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960" yWindow="3580" windowWidth="25440" windowHeight="10040" tabRatio="500"/>
  </bookViews>
  <sheets>
    <sheet name="Data" sheetId="1" r:id="rId1"/>
    <sheet name="Constants" sheetId="2" r:id="rId2"/>
  </sheets>
  <definedNames>
    <definedName name="No">Constants!$B$2</definedName>
    <definedName name="Yes">Constants!$A$2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V3" i="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2"/>
  <c r="N2"/>
  <c r="P2"/>
  <c r="R2"/>
  <c r="N3"/>
  <c r="P3"/>
  <c r="R3"/>
  <c r="N4"/>
  <c r="P4"/>
  <c r="R4"/>
  <c r="N5"/>
  <c r="P5"/>
  <c r="R5"/>
  <c r="N6"/>
  <c r="P6"/>
  <c r="R6"/>
  <c r="N7"/>
  <c r="P7"/>
  <c r="R7"/>
  <c r="N8"/>
  <c r="P8"/>
  <c r="R8"/>
  <c r="N9"/>
  <c r="P9"/>
  <c r="R9"/>
  <c r="N10"/>
  <c r="P10"/>
  <c r="R10"/>
  <c r="N11"/>
  <c r="P11"/>
  <c r="R11"/>
  <c r="N12"/>
  <c r="P12"/>
  <c r="R12"/>
  <c r="N13"/>
  <c r="P13"/>
  <c r="R13"/>
  <c r="N14"/>
  <c r="P14"/>
  <c r="R14"/>
  <c r="N15"/>
  <c r="P15"/>
  <c r="R15"/>
  <c r="N16"/>
  <c r="P16"/>
  <c r="R16"/>
  <c r="N17"/>
  <c r="P17"/>
  <c r="R17"/>
  <c r="N18"/>
  <c r="P18"/>
  <c r="R18"/>
  <c r="N19"/>
  <c r="P19"/>
  <c r="R19"/>
  <c r="N20"/>
  <c r="P20"/>
  <c r="R20"/>
  <c r="N21"/>
  <c r="P21"/>
  <c r="R21"/>
  <c r="N22"/>
  <c r="P22"/>
  <c r="R22"/>
  <c r="N23"/>
  <c r="P23"/>
  <c r="R23"/>
  <c r="N24"/>
  <c r="P24"/>
  <c r="R24"/>
  <c r="N25"/>
  <c r="P25"/>
  <c r="R25"/>
  <c r="N26"/>
  <c r="P26"/>
  <c r="R26"/>
  <c r="N27"/>
  <c r="P27"/>
  <c r="R27"/>
  <c r="N28"/>
  <c r="P28"/>
  <c r="R28"/>
  <c r="N29"/>
  <c r="P29"/>
  <c r="R29"/>
  <c r="N30"/>
  <c r="P30"/>
  <c r="R30"/>
  <c r="N31"/>
  <c r="P31"/>
  <c r="R31"/>
  <c r="N32"/>
  <c r="P32"/>
  <c r="R32"/>
  <c r="N33"/>
  <c r="P33"/>
  <c r="R33"/>
  <c r="N34"/>
  <c r="P34"/>
  <c r="R34"/>
  <c r="N35"/>
  <c r="P35"/>
  <c r="R35"/>
  <c r="N36"/>
  <c r="P36"/>
  <c r="R36"/>
  <c r="N37"/>
  <c r="P37"/>
  <c r="R37"/>
  <c r="N38"/>
  <c r="P38"/>
  <c r="R38"/>
  <c r="N39"/>
  <c r="P39"/>
  <c r="R39"/>
  <c r="N40"/>
  <c r="P40"/>
  <c r="R40"/>
  <c r="N41"/>
  <c r="P41"/>
  <c r="R41"/>
  <c r="N42"/>
  <c r="P42"/>
  <c r="R42"/>
  <c r="N43"/>
  <c r="P43"/>
  <c r="R43"/>
  <c r="N44"/>
  <c r="P44"/>
  <c r="R44"/>
  <c r="N45"/>
  <c r="P45"/>
  <c r="R45"/>
  <c r="N46"/>
  <c r="P46"/>
  <c r="R46"/>
  <c r="N47"/>
  <c r="P47"/>
  <c r="R47"/>
  <c r="N48"/>
  <c r="P48"/>
  <c r="R48"/>
  <c r="N49"/>
  <c r="P49"/>
  <c r="R49"/>
  <c r="N50"/>
  <c r="P50"/>
  <c r="R50"/>
  <c r="N51"/>
  <c r="P51"/>
  <c r="R51"/>
  <c r="N52"/>
  <c r="P52"/>
  <c r="R52"/>
  <c r="N53"/>
  <c r="P53"/>
  <c r="R53"/>
  <c r="N54"/>
  <c r="P54"/>
  <c r="R54"/>
  <c r="N55"/>
  <c r="P55"/>
  <c r="R55"/>
  <c r="N56"/>
  <c r="P56"/>
  <c r="R56"/>
  <c r="N57"/>
  <c r="P57"/>
  <c r="R57"/>
  <c r="N58"/>
  <c r="P58"/>
  <c r="R58"/>
  <c r="N59"/>
  <c r="P59"/>
  <c r="R59"/>
  <c r="N60"/>
  <c r="P60"/>
  <c r="R60"/>
  <c r="N61"/>
  <c r="P61"/>
  <c r="R61"/>
  <c r="N62"/>
  <c r="P62"/>
  <c r="R62"/>
  <c r="N63"/>
  <c r="P63"/>
  <c r="R63"/>
  <c r="N64"/>
  <c r="P64"/>
  <c r="R64"/>
  <c r="N65"/>
  <c r="P65"/>
  <c r="R65"/>
  <c r="N66"/>
  <c r="P66"/>
  <c r="R66"/>
  <c r="N67"/>
  <c r="P67"/>
  <c r="R67"/>
  <c r="N68"/>
  <c r="P68"/>
  <c r="R68"/>
  <c r="N69"/>
  <c r="P69"/>
  <c r="R69"/>
  <c r="N70"/>
  <c r="P70"/>
  <c r="R70"/>
  <c r="N71"/>
  <c r="P71"/>
  <c r="R71"/>
  <c r="N72"/>
  <c r="P72"/>
  <c r="R72"/>
  <c r="N73"/>
  <c r="P73"/>
  <c r="R73"/>
  <c r="N74"/>
  <c r="P74"/>
  <c r="R74"/>
  <c r="N75"/>
  <c r="P75"/>
  <c r="R75"/>
  <c r="N76"/>
  <c r="P76"/>
  <c r="R76"/>
  <c r="N77"/>
  <c r="P77"/>
  <c r="R77"/>
  <c r="N78"/>
  <c r="P78"/>
  <c r="R78"/>
  <c r="N79"/>
  <c r="P79"/>
  <c r="R79"/>
  <c r="N80"/>
  <c r="P80"/>
  <c r="R80"/>
  <c r="N81"/>
  <c r="P81"/>
  <c r="R81"/>
  <c r="N82"/>
  <c r="P82"/>
  <c r="R82"/>
  <c r="N83"/>
  <c r="P83"/>
  <c r="R83"/>
  <c r="N84"/>
  <c r="P84"/>
  <c r="R84"/>
  <c r="N85"/>
  <c r="P85"/>
  <c r="R85"/>
  <c r="N86"/>
  <c r="P86"/>
  <c r="R86"/>
  <c r="N87"/>
  <c r="P87"/>
  <c r="R87"/>
  <c r="N88"/>
  <c r="P88"/>
  <c r="R88"/>
  <c r="N89"/>
  <c r="P89"/>
  <c r="R89"/>
  <c r="N90"/>
  <c r="P90"/>
  <c r="R90"/>
  <c r="N91"/>
  <c r="P91"/>
  <c r="R91"/>
  <c r="N92"/>
  <c r="P92"/>
  <c r="R92"/>
  <c r="N93"/>
  <c r="P93"/>
  <c r="R93"/>
  <c r="N94"/>
  <c r="P94"/>
  <c r="R94"/>
  <c r="N95"/>
  <c r="P95"/>
  <c r="R95"/>
  <c r="N96"/>
  <c r="P96"/>
  <c r="R96"/>
  <c r="N97"/>
  <c r="P97"/>
  <c r="R97"/>
  <c r="N98"/>
  <c r="P98"/>
  <c r="R98"/>
  <c r="N99"/>
  <c r="P99"/>
  <c r="R99"/>
  <c r="N100"/>
  <c r="P100"/>
  <c r="R100"/>
  <c r="N101"/>
  <c r="P101"/>
  <c r="R101"/>
  <c r="N102"/>
  <c r="P102"/>
  <c r="R102"/>
  <c r="N103"/>
  <c r="P103"/>
  <c r="R103"/>
  <c r="N104"/>
  <c r="P104"/>
  <c r="R104"/>
  <c r="N105"/>
  <c r="P105"/>
  <c r="R105"/>
  <c r="N106"/>
  <c r="P106"/>
  <c r="R106"/>
  <c r="N107"/>
  <c r="P107"/>
  <c r="R107"/>
  <c r="N108"/>
  <c r="P108"/>
  <c r="R108"/>
  <c r="N109"/>
  <c r="P109"/>
  <c r="R109"/>
  <c r="N110"/>
  <c r="P110"/>
  <c r="R110"/>
  <c r="N111"/>
  <c r="P111"/>
  <c r="R111"/>
  <c r="N112"/>
  <c r="P112"/>
  <c r="R112"/>
  <c r="N113"/>
  <c r="P113"/>
  <c r="R113"/>
  <c r="N114"/>
  <c r="P114"/>
  <c r="R114"/>
  <c r="N115"/>
  <c r="P115"/>
  <c r="R115"/>
  <c r="N116"/>
  <c r="P116"/>
  <c r="R116"/>
  <c r="N117"/>
  <c r="P117"/>
  <c r="R117"/>
  <c r="N118"/>
  <c r="P118"/>
  <c r="R118"/>
  <c r="N119"/>
  <c r="P119"/>
  <c r="R119"/>
</calcChain>
</file>

<file path=xl/sharedStrings.xml><?xml version="1.0" encoding="utf-8"?>
<sst xmlns="http://schemas.openxmlformats.org/spreadsheetml/2006/main" count="466" uniqueCount="409">
  <si>
    <t>abundance_mg_per_kg</t>
    <phoneticPr fontId="4" type="noConversion"/>
  </si>
  <si>
    <t>abundance_is_upper_limit</t>
    <phoneticPr fontId="4" type="noConversion"/>
  </si>
  <si>
    <t>melting_point_k</t>
    <phoneticPr fontId="4" type="noConversion"/>
  </si>
  <si>
    <t>boiling_point_k</t>
    <phoneticPr fontId="4" type="noConversion"/>
  </si>
  <si>
    <t>specific_heat_capacity_J_per_gK</t>
    <phoneticPr fontId="4" type="noConversion"/>
  </si>
  <si>
    <t>–</t>
    <phoneticPr fontId="4" type="noConversion"/>
  </si>
  <si>
    <t>Density raw</t>
    <phoneticPr fontId="4" type="noConversion"/>
  </si>
  <si>
    <t>electronegativity</t>
    <phoneticPr fontId="4" type="noConversion"/>
  </si>
  <si>
    <t>density_is_estimated</t>
    <phoneticPr fontId="4" type="noConversion"/>
  </si>
  <si>
    <t>melt_is_estimated</t>
    <phoneticPr fontId="4" type="noConversion"/>
  </si>
  <si>
    <t>boil_is_estimated</t>
    <phoneticPr fontId="4" type="noConversion"/>
  </si>
  <si>
    <t>atomic_num</t>
    <phoneticPr fontId="4" type="noConversion"/>
  </si>
  <si>
    <t>symbol</t>
    <phoneticPr fontId="4" type="noConversion"/>
  </si>
  <si>
    <t>name</t>
    <phoneticPr fontId="4" type="noConversion"/>
  </si>
  <si>
    <t>name_origin</t>
    <phoneticPr fontId="4" type="noConversion"/>
  </si>
  <si>
    <t>group</t>
    <phoneticPr fontId="4" type="noConversion"/>
  </si>
  <si>
    <t>period</t>
    <phoneticPr fontId="4" type="noConversion"/>
  </si>
  <si>
    <t>Abundance raw (mg / kg)</t>
    <phoneticPr fontId="4" type="noConversion"/>
  </si>
  <si>
    <t>atomic_weight</t>
    <phoneticPr fontId="4" type="noConversion"/>
  </si>
  <si>
    <t>Density_g_per_cm3</t>
    <phoneticPr fontId="4" type="noConversion"/>
  </si>
  <si>
    <t>Atomic_wt_is_mass_number_of_longest_lived_isotope</t>
    <phoneticPr fontId="4" type="noConversion"/>
  </si>
  <si>
    <t>the German, 'zinc', which may in turn be derived from the Persian word 'sing', meaning stone</t>
  </si>
  <si>
    <t>Ga</t>
  </si>
  <si>
    <t>Gallium</t>
  </si>
  <si>
    <t>K</t>
  </si>
  <si>
    <t>H</t>
  </si>
  <si>
    <t>Hydrogen</t>
  </si>
  <si>
    <t>the Greek 'hydro' and 'genes' meaning water-forming</t>
  </si>
  <si>
    <t>He</t>
  </si>
  <si>
    <t>Helium</t>
  </si>
  <si>
    <r>
      <t xml:space="preserve">the Greek 'helios' meaning </t>
    </r>
    <r>
      <rPr>
        <i/>
        <sz val="10"/>
        <rFont val="Verdana"/>
      </rPr>
      <t>sun</t>
    </r>
  </si>
  <si>
    <t>–</t>
  </si>
  <si>
    <t>Li</t>
  </si>
  <si>
    <t>Lithium</t>
  </si>
  <si>
    <r>
      <t xml:space="preserve">the Greek 'lithos' meaning </t>
    </r>
    <r>
      <rPr>
        <i/>
        <sz val="10"/>
        <rFont val="Verdana"/>
      </rPr>
      <t>stone</t>
    </r>
  </si>
  <si>
    <t>Be</t>
  </si>
  <si>
    <t>Beryllium</t>
  </si>
  <si>
    <t>the Greek name for beryl, 'beryllo'</t>
  </si>
  <si>
    <t>B</t>
  </si>
  <si>
    <t>Boron</t>
  </si>
  <si>
    <t>the Arabic 'buraq', which was the name for borax</t>
  </si>
  <si>
    <t>C</t>
  </si>
  <si>
    <t>Carbon</t>
  </si>
  <si>
    <t>the Latin 'carbo', meaning charcoal</t>
  </si>
  <si>
    <t>N</t>
  </si>
  <si>
    <t>Nitrogen</t>
  </si>
  <si>
    <r>
      <t xml:space="preserve">the Greek 'nitron' and 'genes' meaning </t>
    </r>
    <r>
      <rPr>
        <i/>
        <sz val="10"/>
        <rFont val="Verdana"/>
      </rPr>
      <t>nitre-forming</t>
    </r>
  </si>
  <si>
    <t>O</t>
  </si>
  <si>
    <t>Oxygen</t>
  </si>
  <si>
    <r>
      <t xml:space="preserve">the Greek 'oxy' and 'genes' meaning </t>
    </r>
    <r>
      <rPr>
        <i/>
        <sz val="10"/>
        <rFont val="Verdana"/>
      </rPr>
      <t>acid-forming</t>
    </r>
  </si>
  <si>
    <t>F</t>
  </si>
  <si>
    <t>Fluorine</t>
  </si>
  <si>
    <r>
      <t xml:space="preserve">the Latin 'fluere', meaning </t>
    </r>
    <r>
      <rPr>
        <i/>
        <sz val="10"/>
        <rFont val="Verdana"/>
      </rPr>
      <t>to flow</t>
    </r>
  </si>
  <si>
    <t>Ne</t>
  </si>
  <si>
    <t>Neon</t>
  </si>
  <si>
    <r>
      <t xml:space="preserve">the Greek 'neos', meaning </t>
    </r>
    <r>
      <rPr>
        <i/>
        <sz val="10"/>
        <rFont val="Verdana"/>
      </rPr>
      <t>new</t>
    </r>
  </si>
  <si>
    <t>Na</t>
  </si>
  <si>
    <t>Sodium</t>
  </si>
  <si>
    <r>
      <t xml:space="preserve">the English word </t>
    </r>
    <r>
      <rPr>
        <i/>
        <sz val="10"/>
        <rFont val="Verdana"/>
      </rPr>
      <t>soda</t>
    </r>
    <r>
      <rPr>
        <sz val="10"/>
        <rFont val="Verdana"/>
      </rPr>
      <t xml:space="preserve"> (</t>
    </r>
    <r>
      <rPr>
        <i/>
        <sz val="10"/>
        <rFont val="Verdana"/>
      </rPr>
      <t>natrium</t>
    </r>
    <r>
      <rPr>
        <sz val="10"/>
        <rFont val="Verdana"/>
      </rPr>
      <t xml:space="preserve"> in Latin)</t>
    </r>
    <r>
      <rPr>
        <vertAlign val="superscript"/>
        <sz val="10"/>
        <rFont val="Verdana"/>
      </rPr>
      <t>[2]</t>
    </r>
  </si>
  <si>
    <t>Mg</t>
  </si>
  <si>
    <t>Magnesium</t>
  </si>
  <si>
    <t>Magnesia, a district of Eastern Thessaly in Greece</t>
  </si>
  <si>
    <t>Al</t>
  </si>
  <si>
    <t>Aluminium</t>
  </si>
  <si>
    <r>
      <t xml:space="preserve">the Latin name for alum, 'alumen' meaning </t>
    </r>
    <r>
      <rPr>
        <i/>
        <sz val="10"/>
        <rFont val="Verdana"/>
      </rPr>
      <t>bitter salt</t>
    </r>
  </si>
  <si>
    <t>Si</t>
  </si>
  <si>
    <t>Silicon</t>
  </si>
  <si>
    <r>
      <t xml:space="preserve">the Latin 'silex' or 'silicis', meaning </t>
    </r>
    <r>
      <rPr>
        <i/>
        <sz val="10"/>
        <rFont val="Verdana"/>
      </rPr>
      <t>flint</t>
    </r>
  </si>
  <si>
    <t>P</t>
  </si>
  <si>
    <t>Phosphorus</t>
  </si>
  <si>
    <r>
      <t xml:space="preserve">the Greek 'phosphoros', meaning </t>
    </r>
    <r>
      <rPr>
        <i/>
        <sz val="10"/>
        <rFont val="Verdana"/>
      </rPr>
      <t>bringer of light</t>
    </r>
  </si>
  <si>
    <t>S</t>
  </si>
  <si>
    <t>Sulfur</t>
  </si>
  <si>
    <r>
      <t>Either from the Sanskrit 'sulvere', or the Latin 'sulfurium', both names for sulfur</t>
    </r>
    <r>
      <rPr>
        <vertAlign val="superscript"/>
        <sz val="10"/>
        <rFont val="Verdana"/>
      </rPr>
      <t>[2]</t>
    </r>
  </si>
  <si>
    <t>Cl</t>
  </si>
  <si>
    <t>Chlorine</t>
  </si>
  <si>
    <t>Yes</t>
    <phoneticPr fontId="4" type="noConversion"/>
  </si>
  <si>
    <t>No</t>
    <phoneticPr fontId="4" type="noConversion"/>
  </si>
  <si>
    <t>Melt raw</t>
    <phoneticPr fontId="4" type="noConversion"/>
  </si>
  <si>
    <t>Boil raw</t>
    <phoneticPr fontId="4" type="noConversion"/>
  </si>
  <si>
    <t>Tc</t>
  </si>
  <si>
    <t>Technetium</t>
  </si>
  <si>
    <r>
      <t xml:space="preserve">the Greek 'tekhnetos' meaning </t>
    </r>
    <r>
      <rPr>
        <i/>
        <sz val="10"/>
        <rFont val="Verdana"/>
      </rPr>
      <t>artificial</t>
    </r>
  </si>
  <si>
    <t>Ru</t>
  </si>
  <si>
    <t>Ruthenium</t>
  </si>
  <si>
    <t>Russia (with the Latin name Ruthenia)</t>
  </si>
  <si>
    <t>Rh</t>
  </si>
  <si>
    <t>Rhodium</t>
  </si>
  <si>
    <r>
      <t xml:space="preserve">the Greek 'rhodon', meaning </t>
    </r>
    <r>
      <rPr>
        <i/>
        <sz val="10"/>
        <rFont val="Verdana"/>
      </rPr>
      <t>rose coloured</t>
    </r>
  </si>
  <si>
    <t>Pd</t>
  </si>
  <si>
    <t>Palladium</t>
  </si>
  <si>
    <t>the then recently-discovered asteroid Pallas, considered a planet at the time</t>
  </si>
  <si>
    <t>Ag</t>
  </si>
  <si>
    <t>Silver</t>
  </si>
  <si>
    <r>
      <t xml:space="preserve">the Anglo-Saxon name </t>
    </r>
    <r>
      <rPr>
        <i/>
        <sz val="10"/>
        <rFont val="Verdana"/>
      </rPr>
      <t>siolfur</t>
    </r>
    <r>
      <rPr>
        <sz val="10"/>
        <rFont val="Verdana"/>
      </rPr>
      <t xml:space="preserve"> (</t>
    </r>
    <r>
      <rPr>
        <i/>
        <sz val="10"/>
        <rFont val="Verdana"/>
      </rPr>
      <t>argentum</t>
    </r>
    <r>
      <rPr>
        <sz val="10"/>
        <rFont val="Verdana"/>
      </rPr>
      <t xml:space="preserve"> in Latin)</t>
    </r>
    <r>
      <rPr>
        <vertAlign val="superscript"/>
        <sz val="10"/>
        <rFont val="Verdana"/>
      </rPr>
      <t>[2]</t>
    </r>
  </si>
  <si>
    <t>Cd</t>
  </si>
  <si>
    <t>Cadmium</t>
  </si>
  <si>
    <t>the Latin name for the mineral calmine, 'cadmia'</t>
  </si>
  <si>
    <t>In</t>
  </si>
  <si>
    <r>
      <t xml:space="preserve">the Greek 'chloros', meaning </t>
    </r>
    <r>
      <rPr>
        <i/>
        <sz val="10"/>
        <rFont val="Verdana"/>
      </rPr>
      <t>greenish yellow</t>
    </r>
  </si>
  <si>
    <t>Ar</t>
  </si>
  <si>
    <t>Argon</t>
  </si>
  <si>
    <r>
      <t xml:space="preserve">the Greek, 'argos', meaning </t>
    </r>
    <r>
      <rPr>
        <i/>
        <sz val="10"/>
        <rFont val="Verdana"/>
      </rPr>
      <t>idle</t>
    </r>
  </si>
  <si>
    <t>Potassium</t>
  </si>
  <si>
    <t>the English word potash (kalium in Latin)[2]</t>
  </si>
  <si>
    <t>Ca</t>
  </si>
  <si>
    <t>Calcium</t>
  </si>
  <si>
    <r>
      <t xml:space="preserve">the Latin 'calx' meaning </t>
    </r>
    <r>
      <rPr>
        <i/>
        <sz val="10"/>
        <rFont val="Verdana"/>
      </rPr>
      <t>lime</t>
    </r>
  </si>
  <si>
    <t>Sc</t>
  </si>
  <si>
    <t>Scandium</t>
  </si>
  <si>
    <t>Scandinavia (with the Latin name Scandia)</t>
  </si>
  <si>
    <t>Ti</t>
  </si>
  <si>
    <t>Titanium</t>
  </si>
  <si>
    <t>Titans, the sons of the Earth goddess of Greek mythology</t>
  </si>
  <si>
    <t>V</t>
  </si>
  <si>
    <t>Vanadium</t>
  </si>
  <si>
    <t>Vanadis, an old Norse name for the Scandinavian goddess Freyja</t>
  </si>
  <si>
    <t>Cr</t>
  </si>
  <si>
    <t>Chromium</t>
  </si>
  <si>
    <r>
      <t xml:space="preserve">the Greek 'chroma', meaning </t>
    </r>
    <r>
      <rPr>
        <i/>
        <sz val="10"/>
        <rFont val="Verdana"/>
      </rPr>
      <t>colour</t>
    </r>
  </si>
  <si>
    <t>Mn</t>
  </si>
  <si>
    <t>Manganese</t>
  </si>
  <si>
    <r>
      <t xml:space="preserve">Either the Latin 'magnes', meaning </t>
    </r>
    <r>
      <rPr>
        <i/>
        <sz val="10"/>
        <rFont val="Verdana"/>
      </rPr>
      <t>magnet</t>
    </r>
    <r>
      <rPr>
        <sz val="10"/>
        <rFont val="Verdana"/>
      </rPr>
      <t xml:space="preserve"> or from the </t>
    </r>
    <r>
      <rPr>
        <i/>
        <sz val="10"/>
        <rFont val="Verdana"/>
      </rPr>
      <t>black magnesium oxide</t>
    </r>
    <r>
      <rPr>
        <sz val="10"/>
        <rFont val="Verdana"/>
      </rPr>
      <t>, 'magnesia nigra'</t>
    </r>
  </si>
  <si>
    <t>Fe</t>
  </si>
  <si>
    <t>Iron</t>
  </si>
  <si>
    <t>the Anglo-Saxon name iren (ferrum in Latin)</t>
  </si>
  <si>
    <t>Co</t>
  </si>
  <si>
    <t>Cobalt</t>
  </si>
  <si>
    <t>the German word 'kobald', meaning goblin</t>
  </si>
  <si>
    <t>Ni</t>
  </si>
  <si>
    <t>Nickel</t>
  </si>
  <si>
    <r>
      <t xml:space="preserve">the shortened of the German 'kupfernickel' meaning either </t>
    </r>
    <r>
      <rPr>
        <i/>
        <sz val="10"/>
        <rFont val="Verdana"/>
      </rPr>
      <t>devil's copper</t>
    </r>
    <r>
      <rPr>
        <sz val="10"/>
        <rFont val="Verdana"/>
      </rPr>
      <t xml:space="preserve"> or </t>
    </r>
    <r>
      <rPr>
        <i/>
        <sz val="10"/>
        <rFont val="Verdana"/>
      </rPr>
      <t>St. Nicholas's copper</t>
    </r>
  </si>
  <si>
    <t>Cu</t>
  </si>
  <si>
    <t>Copper</t>
  </si>
  <si>
    <t>the Old English name coper in turn derived from the Latin 'Cyprium aes', meaning a metal from Cyprus</t>
  </si>
  <si>
    <t>Zn</t>
  </si>
  <si>
    <t>Zinc</t>
  </si>
  <si>
    <r>
      <t xml:space="preserve">the Greek 'barys', meaning </t>
    </r>
    <r>
      <rPr>
        <i/>
        <sz val="10"/>
        <rFont val="Verdana"/>
      </rPr>
      <t>heavy</t>
    </r>
  </si>
  <si>
    <t>La</t>
  </si>
  <si>
    <t>Lanthanum</t>
  </si>
  <si>
    <r>
      <t xml:space="preserve">the Greek 'lanthanein', meaning </t>
    </r>
    <r>
      <rPr>
        <i/>
        <sz val="10"/>
        <rFont val="Verdana"/>
      </rPr>
      <t>to lie hidden</t>
    </r>
  </si>
  <si>
    <t>Ce</t>
  </si>
  <si>
    <t>Cerium</t>
  </si>
  <si>
    <t>Ceres, the Roman God of agriculture</t>
  </si>
  <si>
    <t>Pr</t>
  </si>
  <si>
    <t>Praseodymium</t>
  </si>
  <si>
    <r>
      <t xml:space="preserve">the Greek 'prasios didymos' meaning </t>
    </r>
    <r>
      <rPr>
        <i/>
        <sz val="10"/>
        <rFont val="Verdana"/>
      </rPr>
      <t>green twin</t>
    </r>
  </si>
  <si>
    <t>Nd</t>
  </si>
  <si>
    <t>Neodymium</t>
  </si>
  <si>
    <r>
      <t xml:space="preserve">the Greek 'neos didymos' meaning </t>
    </r>
    <r>
      <rPr>
        <i/>
        <sz val="10"/>
        <rFont val="Verdana"/>
      </rPr>
      <t>new twin</t>
    </r>
  </si>
  <si>
    <t>Pm</t>
  </si>
  <si>
    <t>Promethium</t>
  </si>
  <si>
    <t>Prometheus of Greek mythology who stole fire from the Gods and gave it to humans</t>
  </si>
  <si>
    <t>Sm</t>
  </si>
  <si>
    <t>Samarium</t>
  </si>
  <si>
    <t>Samarskite, the name of the mineral from which it was first isolated</t>
  </si>
  <si>
    <t>Eu</t>
  </si>
  <si>
    <t>Europium</t>
  </si>
  <si>
    <t>Europe</t>
  </si>
  <si>
    <t>Gd</t>
  </si>
  <si>
    <t>Gadolinium</t>
  </si>
  <si>
    <t>Johan Gadolin, chemist, physicist and mineralogist</t>
  </si>
  <si>
    <t>Tb</t>
  </si>
  <si>
    <t>Terbium</t>
  </si>
  <si>
    <t>Dy</t>
  </si>
  <si>
    <t>Dysprosium</t>
  </si>
  <si>
    <r>
      <t xml:space="preserve">the Greek 'dysprositos', meaning </t>
    </r>
    <r>
      <rPr>
        <i/>
        <sz val="10"/>
        <rFont val="Verdana"/>
      </rPr>
      <t>hard to get</t>
    </r>
  </si>
  <si>
    <t>Ho</t>
  </si>
  <si>
    <t>Holmium</t>
  </si>
  <si>
    <t>France (with the Latin name Gallia)</t>
  </si>
  <si>
    <t>Ge</t>
  </si>
  <si>
    <t>Germanium</t>
  </si>
  <si>
    <t>Germany (with the Latin name Germania)</t>
  </si>
  <si>
    <t>As</t>
  </si>
  <si>
    <t>Arsenic</t>
  </si>
  <si>
    <t>the Greek name 'arsenikon' for the yellow pigment orpiment</t>
  </si>
  <si>
    <t>Se</t>
  </si>
  <si>
    <t>Selenium</t>
  </si>
  <si>
    <t>Moon (with the Greek name selene)</t>
  </si>
  <si>
    <t>Br</t>
  </si>
  <si>
    <t>Bromine</t>
  </si>
  <si>
    <r>
      <t xml:space="preserve">the Greek 'bromos' meaning </t>
    </r>
    <r>
      <rPr>
        <i/>
        <sz val="10"/>
        <rFont val="Verdana"/>
      </rPr>
      <t>stench</t>
    </r>
  </si>
  <si>
    <t>Kr</t>
  </si>
  <si>
    <t>Krypton</t>
  </si>
  <si>
    <r>
      <t xml:space="preserve">the Greek 'kryptos', meaning </t>
    </r>
    <r>
      <rPr>
        <i/>
        <sz val="10"/>
        <rFont val="Verdana"/>
      </rPr>
      <t>hidden</t>
    </r>
  </si>
  <si>
    <t>&lt;0.001</t>
  </si>
  <si>
    <t>Rb</t>
  </si>
  <si>
    <t>Rubidium</t>
  </si>
  <si>
    <r>
      <t xml:space="preserve">the Latin 'rubidius', meaning </t>
    </r>
    <r>
      <rPr>
        <i/>
        <sz val="10"/>
        <rFont val="Verdana"/>
      </rPr>
      <t>deepest red</t>
    </r>
  </si>
  <si>
    <t>Sr</t>
  </si>
  <si>
    <t>Strontium</t>
  </si>
  <si>
    <t>Strontian, a small town in Scotland</t>
  </si>
  <si>
    <t>Y</t>
  </si>
  <si>
    <t>Yttrium</t>
  </si>
  <si>
    <t>Ytterby, Sweden</t>
  </si>
  <si>
    <t>Zr</t>
  </si>
  <si>
    <t>Zirconium</t>
  </si>
  <si>
    <r>
      <t xml:space="preserve">the Persian 'zargun', meaning </t>
    </r>
    <r>
      <rPr>
        <i/>
        <sz val="10"/>
        <rFont val="Verdana"/>
      </rPr>
      <t>gold coloured</t>
    </r>
  </si>
  <si>
    <t>Nb</t>
  </si>
  <si>
    <t>Niobium</t>
  </si>
  <si>
    <t>Niobe, daughter of king Tantalus from Greek mythology</t>
  </si>
  <si>
    <t>Mo</t>
  </si>
  <si>
    <t>Molybdenum</t>
  </si>
  <si>
    <r>
      <t xml:space="preserve">the Greek 'molybdos' meaning </t>
    </r>
    <r>
      <rPr>
        <i/>
        <sz val="10"/>
        <rFont val="Verdana"/>
      </rPr>
      <t>lead</t>
    </r>
  </si>
  <si>
    <t>Lu</t>
  </si>
  <si>
    <t>Lutetium</t>
  </si>
  <si>
    <t>Paris, France (with the Roman name Lutetia)</t>
  </si>
  <si>
    <t>Hf</t>
  </si>
  <si>
    <t>Hafnium</t>
  </si>
  <si>
    <t>Copenhagen, Denmark (with the Latin name Hafnia)</t>
  </si>
  <si>
    <t>Ta</t>
  </si>
  <si>
    <t>Tantalum</t>
  </si>
  <si>
    <t>King Tantalus, father of Niobe from Greek mythology</t>
  </si>
  <si>
    <t>W</t>
  </si>
  <si>
    <t>Tungsten</t>
  </si>
  <si>
    <t>the Swedish 'tung sten' meaning heavy stone (W is wolfram, the old name of the tungsten mineral wolframite)[2]</t>
  </si>
  <si>
    <t>Re</t>
  </si>
  <si>
    <t>Rhenium</t>
  </si>
  <si>
    <r>
      <t xml:space="preserve">Rhine, a river that flows from Grisons in the eastern Swiss Alps to the North Sea coast in the Netherlands (with the Latin name </t>
    </r>
    <r>
      <rPr>
        <i/>
        <sz val="10"/>
        <rFont val="Verdana"/>
      </rPr>
      <t>Rhenia</t>
    </r>
    <r>
      <rPr>
        <sz val="10"/>
        <rFont val="Verdana"/>
      </rPr>
      <t>)</t>
    </r>
  </si>
  <si>
    <t>Os</t>
  </si>
  <si>
    <t>Osmium</t>
  </si>
  <si>
    <r>
      <t xml:space="preserve">the Greek 'osme', meaning </t>
    </r>
    <r>
      <rPr>
        <i/>
        <sz val="10"/>
        <rFont val="Verdana"/>
      </rPr>
      <t>smell</t>
    </r>
  </si>
  <si>
    <t>Ir</t>
  </si>
  <si>
    <t>Iridium</t>
  </si>
  <si>
    <t>Iris, the Greek goddess of the rainbow</t>
  </si>
  <si>
    <t>Pt</t>
  </si>
  <si>
    <t>Platinum</t>
  </si>
  <si>
    <t>the Spanish 'platina', meaning little silver</t>
  </si>
  <si>
    <t>Au</t>
  </si>
  <si>
    <t>Gold</t>
  </si>
  <si>
    <t>the Anglo-Saxon word gold (aurum in Latin, meaning glow of sunrise)[2]</t>
  </si>
  <si>
    <t>Hg</t>
  </si>
  <si>
    <t>Mercury</t>
  </si>
  <si>
    <r>
      <t xml:space="preserve">Mercury, the first planet in the Solar System (Hg from former name </t>
    </r>
    <r>
      <rPr>
        <i/>
        <sz val="10"/>
        <rFont val="Verdana"/>
      </rPr>
      <t>hydrargyrum,</t>
    </r>
    <r>
      <rPr>
        <sz val="10"/>
        <rFont val="Verdana"/>
      </rPr>
      <t xml:space="preserve"> from Greek </t>
    </r>
    <r>
      <rPr>
        <i/>
        <sz val="10"/>
        <rFont val="Verdana"/>
      </rPr>
      <t>hydr-</t>
    </r>
    <r>
      <rPr>
        <sz val="10"/>
        <rFont val="Verdana"/>
      </rPr>
      <t xml:space="preserve"> water and </t>
    </r>
    <r>
      <rPr>
        <i/>
        <sz val="10"/>
        <rFont val="Verdana"/>
      </rPr>
      <t>argyros</t>
    </r>
    <r>
      <rPr>
        <sz val="10"/>
        <rFont val="Verdana"/>
      </rPr>
      <t xml:space="preserve"> silver)</t>
    </r>
  </si>
  <si>
    <t>Tl</t>
  </si>
  <si>
    <t>Thallium</t>
  </si>
  <si>
    <r>
      <t xml:space="preserve">the Greek 'thallos', meaning </t>
    </r>
    <r>
      <rPr>
        <i/>
        <sz val="10"/>
        <rFont val="Verdana"/>
      </rPr>
      <t>a green twig</t>
    </r>
  </si>
  <si>
    <t>Pb</t>
  </si>
  <si>
    <t>Lead</t>
  </si>
  <si>
    <t>Indium</t>
  </si>
  <si>
    <r>
      <t xml:space="preserve">the Latin 'indicium', meaning </t>
    </r>
    <r>
      <rPr>
        <i/>
        <sz val="10"/>
        <rFont val="Verdana"/>
      </rPr>
      <t>violet</t>
    </r>
    <r>
      <rPr>
        <sz val="10"/>
        <rFont val="Verdana"/>
      </rPr>
      <t xml:space="preserve"> or </t>
    </r>
    <r>
      <rPr>
        <i/>
        <sz val="10"/>
        <rFont val="Verdana"/>
      </rPr>
      <t>indigo</t>
    </r>
  </si>
  <si>
    <t>Sn</t>
  </si>
  <si>
    <t>Tin</t>
  </si>
  <si>
    <r>
      <t xml:space="preserve">the Anglo-Saxon word </t>
    </r>
    <r>
      <rPr>
        <i/>
        <sz val="10"/>
        <rFont val="Verdana"/>
      </rPr>
      <t>tin</t>
    </r>
    <r>
      <rPr>
        <sz val="10"/>
        <rFont val="Verdana"/>
      </rPr>
      <t xml:space="preserve"> (</t>
    </r>
    <r>
      <rPr>
        <i/>
        <sz val="10"/>
        <rFont val="Verdana"/>
      </rPr>
      <t>stannum</t>
    </r>
    <r>
      <rPr>
        <sz val="10"/>
        <rFont val="Verdana"/>
      </rPr>
      <t xml:space="preserve"> in Latin, meaning </t>
    </r>
    <r>
      <rPr>
        <i/>
        <sz val="10"/>
        <rFont val="Verdana"/>
      </rPr>
      <t>hard</t>
    </r>
    <r>
      <rPr>
        <sz val="10"/>
        <rFont val="Verdana"/>
      </rPr>
      <t>)</t>
    </r>
  </si>
  <si>
    <t>Sb</t>
  </si>
  <si>
    <t>Antimony</t>
  </si>
  <si>
    <r>
      <t xml:space="preserve">the Greek 'anti – monos', meaning </t>
    </r>
    <r>
      <rPr>
        <i/>
        <sz val="10"/>
        <rFont val="Verdana"/>
      </rPr>
      <t>not alone</t>
    </r>
    <r>
      <rPr>
        <sz val="10"/>
        <rFont val="Verdana"/>
      </rPr>
      <t xml:space="preserve"> (</t>
    </r>
    <r>
      <rPr>
        <i/>
        <sz val="10"/>
        <rFont val="Verdana"/>
      </rPr>
      <t>stibium</t>
    </r>
    <r>
      <rPr>
        <sz val="10"/>
        <rFont val="Verdana"/>
      </rPr>
      <t xml:space="preserve"> in Latin)</t>
    </r>
  </si>
  <si>
    <t>Te</t>
  </si>
  <si>
    <t>Tellurium</t>
  </si>
  <si>
    <r>
      <t xml:space="preserve">Earth, the third planet on solar system (with the Latin word </t>
    </r>
    <r>
      <rPr>
        <i/>
        <sz val="10"/>
        <rFont val="Verdana"/>
      </rPr>
      <t>tellus</t>
    </r>
    <r>
      <rPr>
        <sz val="10"/>
        <rFont val="Verdana"/>
      </rPr>
      <t>)</t>
    </r>
  </si>
  <si>
    <t>I</t>
  </si>
  <si>
    <t>Iodine</t>
  </si>
  <si>
    <r>
      <t xml:space="preserve">the Greek 'iodes' meaning </t>
    </r>
    <r>
      <rPr>
        <i/>
        <sz val="10"/>
        <rFont val="Verdana"/>
      </rPr>
      <t>violet</t>
    </r>
  </si>
  <si>
    <t>Xe</t>
  </si>
  <si>
    <t>Xenon</t>
  </si>
  <si>
    <r>
      <t xml:space="preserve">the Greek 'xenos' meaning </t>
    </r>
    <r>
      <rPr>
        <i/>
        <sz val="10"/>
        <rFont val="Verdana"/>
      </rPr>
      <t>stranger</t>
    </r>
  </si>
  <si>
    <t>Cs</t>
  </si>
  <si>
    <t>Caesium</t>
  </si>
  <si>
    <r>
      <t xml:space="preserve">the Latin 'caesius', meaning </t>
    </r>
    <r>
      <rPr>
        <i/>
        <sz val="10"/>
        <rFont val="Verdana"/>
      </rPr>
      <t>sky blue</t>
    </r>
  </si>
  <si>
    <t>Ba</t>
  </si>
  <si>
    <t>Barium</t>
  </si>
  <si>
    <t>(16)11</t>
  </si>
  <si>
    <t>(700)11</t>
  </si>
  <si>
    <t>(1400)11</t>
  </si>
  <si>
    <t>the Anglo-Saxon lead (plumbum in Latin)[2]</t>
  </si>
  <si>
    <t>Bi</t>
  </si>
  <si>
    <t>Bismuth</t>
  </si>
  <si>
    <r>
      <t xml:space="preserve">the German 'Bisemutum' a corruption of 'Weisse Masse' meaning </t>
    </r>
    <r>
      <rPr>
        <i/>
        <sz val="10"/>
        <rFont val="Verdana"/>
      </rPr>
      <t>white mass</t>
    </r>
  </si>
  <si>
    <t>Po</t>
  </si>
  <si>
    <t>Polonium</t>
  </si>
  <si>
    <t>Poland, the native country of Marie Curie, who first isolated the element</t>
  </si>
  <si>
    <t>At</t>
  </si>
  <si>
    <t>Astatine</t>
  </si>
  <si>
    <r>
      <t xml:space="preserve">the Greek 'astatos', meaning </t>
    </r>
    <r>
      <rPr>
        <i/>
        <sz val="10"/>
        <rFont val="Verdana"/>
      </rPr>
      <t>unstable</t>
    </r>
  </si>
  <si>
    <t>Rn</t>
  </si>
  <si>
    <t>Radon</t>
  </si>
  <si>
    <r>
      <t xml:space="preserve">From </t>
    </r>
    <r>
      <rPr>
        <i/>
        <sz val="10"/>
        <rFont val="Verdana"/>
      </rPr>
      <t>radium</t>
    </r>
    <r>
      <rPr>
        <sz val="10"/>
        <rFont val="Verdana"/>
      </rPr>
      <t>, as it was first detected as an emission from radium during radioactive decay</t>
    </r>
  </si>
  <si>
    <t>Fr</t>
  </si>
  <si>
    <t>Francium</t>
  </si>
  <si>
    <t>France, where it was first discovered</t>
  </si>
  <si>
    <t>Ra</t>
  </si>
  <si>
    <t>Radium</t>
  </si>
  <si>
    <r>
      <t xml:space="preserve">the Latin 'radius', meaning </t>
    </r>
    <r>
      <rPr>
        <i/>
        <sz val="10"/>
        <rFont val="Verdana"/>
      </rPr>
      <t>ray</t>
    </r>
  </si>
  <si>
    <t>Ac</t>
  </si>
  <si>
    <t>Actinium</t>
  </si>
  <si>
    <r>
      <t xml:space="preserve">the Greek 'actinos', meaning </t>
    </r>
    <r>
      <rPr>
        <i/>
        <sz val="10"/>
        <rFont val="Verdana"/>
      </rPr>
      <t>a ray</t>
    </r>
  </si>
  <si>
    <t>Th</t>
  </si>
  <si>
    <t>Thorium</t>
  </si>
  <si>
    <t>Thor, the Scandinavian god of thunder</t>
  </si>
  <si>
    <t>Pa</t>
  </si>
  <si>
    <t>Protactinium</t>
  </si>
  <si>
    <r>
      <t xml:space="preserve">the Greek 'protos', meaning </t>
    </r>
    <r>
      <rPr>
        <i/>
        <sz val="10"/>
        <rFont val="Verdana"/>
      </rPr>
      <t>first</t>
    </r>
    <r>
      <rPr>
        <sz val="10"/>
        <rFont val="Verdana"/>
      </rPr>
      <t>, as a prefix to the element actinium, which is produced through the radioactive decay of protactinium</t>
    </r>
  </si>
  <si>
    <t>U</t>
  </si>
  <si>
    <t>Uranium</t>
  </si>
  <si>
    <t>Uranus, the seventh planet in the Solar System</t>
  </si>
  <si>
    <t>Np</t>
  </si>
  <si>
    <t>Neptunium</t>
  </si>
  <si>
    <t>Neptune, the eighth planet in the Solar System</t>
  </si>
  <si>
    <t>Pu</t>
  </si>
  <si>
    <t>Plutonium</t>
  </si>
  <si>
    <t>Pluto, a dwarf planet in the Solar System</t>
  </si>
  <si>
    <t>Am</t>
  </si>
  <si>
    <t>Americium</t>
  </si>
  <si>
    <t>Americas, the continent where the element was first synthesized</t>
  </si>
  <si>
    <t>Cm</t>
  </si>
  <si>
    <t>Curium</t>
  </si>
  <si>
    <t>Pierre Curie, a physicist, and Marie Curie, a physicist and chemist</t>
  </si>
  <si>
    <t>Bk</t>
  </si>
  <si>
    <t>Berkelium</t>
  </si>
  <si>
    <t>Berkeley, California, USA, where the element was first synthesized</t>
  </si>
  <si>
    <t>Cf</t>
  </si>
  <si>
    <t>Californium</t>
  </si>
  <si>
    <t>State of California, USA, where the element was first synthesized</t>
  </si>
  <si>
    <t>Stockholm, Sweden (with the Latin name Holmia)</t>
  </si>
  <si>
    <t>Er</t>
  </si>
  <si>
    <t>Erbium</t>
  </si>
  <si>
    <t>Tm</t>
  </si>
  <si>
    <t>Thulium</t>
  </si>
  <si>
    <t>Thule, the ancient name for Scandinavia</t>
  </si>
  <si>
    <t>Yb</t>
  </si>
  <si>
    <t>Ytterbium</t>
  </si>
  <si>
    <t>Fl</t>
  </si>
  <si>
    <t>Flerovium</t>
  </si>
  <si>
    <t>Georgy Flyorov, physicist</t>
  </si>
  <si>
    <t>(14)11</t>
  </si>
  <si>
    <t>(340)11</t>
  </si>
  <si>
    <t>(420)11</t>
  </si>
  <si>
    <t>Uup</t>
  </si>
  <si>
    <t>Ununpentium</t>
  </si>
  <si>
    <t>(13.5)11</t>
  </si>
  <si>
    <t>Lv</t>
  </si>
  <si>
    <t>Livermorium</t>
  </si>
  <si>
    <t>Lawrence Livermore National Laboratory (in Livermore, California) which collaborated with JINR on its synthesis</t>
  </si>
  <si>
    <t>(12.9)11</t>
  </si>
  <si>
    <t>(708.5)11</t>
  </si>
  <si>
    <t>(1085)11</t>
  </si>
  <si>
    <t>Uus</t>
  </si>
  <si>
    <t>Ununseptium</t>
  </si>
  <si>
    <t>(7.2)11</t>
  </si>
  <si>
    <t>(673)11</t>
  </si>
  <si>
    <t>(823)11</t>
  </si>
  <si>
    <t>Uuo</t>
  </si>
  <si>
    <t>Ununoctium</t>
  </si>
  <si>
    <r>
      <t>(5.0)</t>
    </r>
    <r>
      <rPr>
        <vertAlign val="superscript"/>
        <sz val="10"/>
        <rFont val="Verdana"/>
      </rPr>
      <t>11</t>
    </r>
    <r>
      <rPr>
        <sz val="10"/>
        <rFont val="Verdana"/>
      </rPr>
      <t xml:space="preserve"> </t>
    </r>
    <r>
      <rPr>
        <vertAlign val="superscript"/>
        <sz val="10"/>
        <rFont val="Verdana"/>
      </rPr>
      <t>13</t>
    </r>
  </si>
  <si>
    <t>(258)11</t>
  </si>
  <si>
    <t>(263)11</t>
  </si>
  <si>
    <t>(1743)11</t>
  </si>
  <si>
    <t>Es</t>
  </si>
  <si>
    <t>Einsteinium</t>
  </si>
  <si>
    <t>Albert Einstein, physicist</t>
  </si>
  <si>
    <t>(1269)11</t>
  </si>
  <si>
    <t>0 8</t>
  </si>
  <si>
    <t>Fm</t>
  </si>
  <si>
    <t>Fermium</t>
  </si>
  <si>
    <t>Enrico Fermi, physicist</t>
  </si>
  <si>
    <t>(1125)11</t>
  </si>
  <si>
    <t>Md</t>
  </si>
  <si>
    <t>Mendelevium</t>
  </si>
  <si>
    <t>Dmitri Mendeleyev, chemist and inventor</t>
  </si>
  <si>
    <t>(1100)11</t>
  </si>
  <si>
    <t>No</t>
  </si>
  <si>
    <t>Nobelium</t>
  </si>
  <si>
    <t>Alfred Nobel, chemist, engineer, innovator, and armaments manufacturer</t>
  </si>
  <si>
    <t>Lr</t>
  </si>
  <si>
    <t>Lawrencium</t>
  </si>
  <si>
    <t>Ernest O. Lawrence, physicist</t>
  </si>
  <si>
    <t>(1900)11</t>
  </si>
  <si>
    <t>Rf</t>
  </si>
  <si>
    <t>Rutherfordium</t>
  </si>
  <si>
    <t>Ernest Rutherford, chemist and physicist</t>
  </si>
  <si>
    <t>(23.2)11</t>
  </si>
  <si>
    <t>(2400)11</t>
  </si>
  <si>
    <t>(5800)11</t>
  </si>
  <si>
    <t>Db</t>
  </si>
  <si>
    <t>Dubnium</t>
  </si>
  <si>
    <t>Dubna, Russia</t>
  </si>
  <si>
    <t>(29.3)11</t>
  </si>
  <si>
    <t>Sg</t>
  </si>
  <si>
    <t>Seaborgium</t>
  </si>
  <si>
    <t>Glenn T. Seaborg, scientist</t>
  </si>
  <si>
    <t>(35.0)11</t>
  </si>
  <si>
    <t>Bh</t>
  </si>
  <si>
    <t>Bohrium</t>
  </si>
  <si>
    <t>Niels Bohr, physicist</t>
  </si>
  <si>
    <t>(37.1)11</t>
  </si>
  <si>
    <t>Hs</t>
  </si>
  <si>
    <t>Hassium</t>
  </si>
  <si>
    <t>Hesse, Germany, where the element was first synthesized</t>
  </si>
  <si>
    <t>(40.7)11</t>
  </si>
  <si>
    <t>Mt</t>
  </si>
  <si>
    <t>Meitnerium</t>
  </si>
  <si>
    <t>Lise Meitner, physicist</t>
  </si>
  <si>
    <t>(37.4)11</t>
  </si>
  <si>
    <t>Ds</t>
  </si>
  <si>
    <t>Darmstadtium</t>
  </si>
  <si>
    <t>Darmstadt, Germany, where the element was first synthesized</t>
  </si>
  <si>
    <t>(34.8)11</t>
  </si>
  <si>
    <t>Rg</t>
  </si>
  <si>
    <t>Roentgenium</t>
  </si>
  <si>
    <t>Wilhelm Conrad Röntgen, physicist</t>
  </si>
  <si>
    <t>(28.7)11</t>
  </si>
  <si>
    <t>Cn</t>
  </si>
  <si>
    <t>Copernicium</t>
  </si>
  <si>
    <t>Nicolaus Copernicus, astronomer</t>
  </si>
  <si>
    <t>(23.7)11</t>
  </si>
  <si>
    <t>357 12</t>
  </si>
  <si>
    <t>Uut</t>
  </si>
  <si>
    <t>Ununtrium</t>
  </si>
  <si>
    <t>IUPAC systematic element name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</si>
</sst>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sz val="8"/>
      <name val="Verdana"/>
    </font>
    <font>
      <vertAlign val="superscript"/>
      <sz val="10"/>
      <name val="Verdana"/>
    </font>
    <font>
      <u/>
      <sz val="10"/>
      <color indexed="12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6" fillId="0" borderId="0" xfId="1" applyAlignment="1" applyProtection="1">
      <alignment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en.wikipedia.org/wiki/Mendelevium" TargetMode="External"/><Relationship Id="rId102" Type="http://schemas.openxmlformats.org/officeDocument/2006/relationships/hyperlink" Target="https://en.wikipedia.org/wiki/Nobelium" TargetMode="External"/><Relationship Id="rId103" Type="http://schemas.openxmlformats.org/officeDocument/2006/relationships/hyperlink" Target="https://en.wikipedia.org/wiki/Lawrencium" TargetMode="External"/><Relationship Id="rId104" Type="http://schemas.openxmlformats.org/officeDocument/2006/relationships/hyperlink" Target="https://en.wikipedia.org/wiki/Rutherfordium" TargetMode="External"/><Relationship Id="rId105" Type="http://schemas.openxmlformats.org/officeDocument/2006/relationships/hyperlink" Target="https://en.wikipedia.org/wiki/Dubnium" TargetMode="External"/><Relationship Id="rId106" Type="http://schemas.openxmlformats.org/officeDocument/2006/relationships/hyperlink" Target="https://en.wikipedia.org/wiki/Seaborgium" TargetMode="External"/><Relationship Id="rId107" Type="http://schemas.openxmlformats.org/officeDocument/2006/relationships/hyperlink" Target="https://en.wikipedia.org/wiki/Bohrium" TargetMode="External"/><Relationship Id="rId1" Type="http://schemas.openxmlformats.org/officeDocument/2006/relationships/hyperlink" Target="https://en.wikipedia.org/wiki/Hydrogen" TargetMode="External"/><Relationship Id="rId2" Type="http://schemas.openxmlformats.org/officeDocument/2006/relationships/hyperlink" Target="https://en.wikipedia.org/wiki/Helium" TargetMode="External"/><Relationship Id="rId3" Type="http://schemas.openxmlformats.org/officeDocument/2006/relationships/hyperlink" Target="https://en.wikipedia.org/wiki/Lithium" TargetMode="External"/><Relationship Id="rId4" Type="http://schemas.openxmlformats.org/officeDocument/2006/relationships/hyperlink" Target="https://en.wikipedia.org/wiki/Beryllium" TargetMode="External"/><Relationship Id="rId5" Type="http://schemas.openxmlformats.org/officeDocument/2006/relationships/hyperlink" Target="https://en.wikipedia.org/wiki/Boron" TargetMode="External"/><Relationship Id="rId6" Type="http://schemas.openxmlformats.org/officeDocument/2006/relationships/hyperlink" Target="https://en.wikipedia.org/wiki/Carbon" TargetMode="External"/><Relationship Id="rId7" Type="http://schemas.openxmlformats.org/officeDocument/2006/relationships/hyperlink" Target="https://en.wikipedia.org/wiki/Nitrogen" TargetMode="External"/><Relationship Id="rId8" Type="http://schemas.openxmlformats.org/officeDocument/2006/relationships/hyperlink" Target="https://en.wikipedia.org/wiki/Oxygen" TargetMode="External"/><Relationship Id="rId9" Type="http://schemas.openxmlformats.org/officeDocument/2006/relationships/hyperlink" Target="https://en.wikipedia.org/wiki/Fluorine" TargetMode="External"/><Relationship Id="rId108" Type="http://schemas.openxmlformats.org/officeDocument/2006/relationships/hyperlink" Target="https://en.wikipedia.org/wiki/Hassium" TargetMode="External"/><Relationship Id="rId109" Type="http://schemas.openxmlformats.org/officeDocument/2006/relationships/hyperlink" Target="https://en.wikipedia.org/wiki/Meitnerium" TargetMode="External"/><Relationship Id="rId10" Type="http://schemas.openxmlformats.org/officeDocument/2006/relationships/hyperlink" Target="https://en.wikipedia.org/wiki/Neon" TargetMode="External"/><Relationship Id="rId11" Type="http://schemas.openxmlformats.org/officeDocument/2006/relationships/hyperlink" Target="https://en.wikipedia.org/wiki/Sodium" TargetMode="External"/><Relationship Id="rId12" Type="http://schemas.openxmlformats.org/officeDocument/2006/relationships/hyperlink" Target="https://en.wikipedia.org/wiki/Magnesium" TargetMode="External"/><Relationship Id="rId13" Type="http://schemas.openxmlformats.org/officeDocument/2006/relationships/hyperlink" Target="https://en.wikipedia.org/wiki/Aluminium" TargetMode="External"/><Relationship Id="rId14" Type="http://schemas.openxmlformats.org/officeDocument/2006/relationships/hyperlink" Target="https://en.wikipedia.org/wiki/Silicon" TargetMode="External"/><Relationship Id="rId15" Type="http://schemas.openxmlformats.org/officeDocument/2006/relationships/hyperlink" Target="https://en.wikipedia.org/wiki/Phosphorus" TargetMode="External"/><Relationship Id="rId16" Type="http://schemas.openxmlformats.org/officeDocument/2006/relationships/hyperlink" Target="https://en.wikipedia.org/wiki/Sulfur" TargetMode="External"/><Relationship Id="rId17" Type="http://schemas.openxmlformats.org/officeDocument/2006/relationships/hyperlink" Target="https://en.wikipedia.org/wiki/Chlorine" TargetMode="External"/><Relationship Id="rId18" Type="http://schemas.openxmlformats.org/officeDocument/2006/relationships/hyperlink" Target="https://en.wikipedia.org/wiki/Argon" TargetMode="External"/><Relationship Id="rId19" Type="http://schemas.openxmlformats.org/officeDocument/2006/relationships/hyperlink" Target="https://en.wikipedia.org/wiki/Potassium" TargetMode="External"/><Relationship Id="rId30" Type="http://schemas.openxmlformats.org/officeDocument/2006/relationships/hyperlink" Target="https://en.wikipedia.org/wiki/Zinc" TargetMode="External"/><Relationship Id="rId31" Type="http://schemas.openxmlformats.org/officeDocument/2006/relationships/hyperlink" Target="https://en.wikipedia.org/wiki/Gallium" TargetMode="External"/><Relationship Id="rId32" Type="http://schemas.openxmlformats.org/officeDocument/2006/relationships/hyperlink" Target="https://en.wikipedia.org/wiki/Germanium" TargetMode="External"/><Relationship Id="rId33" Type="http://schemas.openxmlformats.org/officeDocument/2006/relationships/hyperlink" Target="https://en.wikipedia.org/wiki/Arsenic" TargetMode="External"/><Relationship Id="rId34" Type="http://schemas.openxmlformats.org/officeDocument/2006/relationships/hyperlink" Target="https://en.wikipedia.org/wiki/Selenium" TargetMode="External"/><Relationship Id="rId35" Type="http://schemas.openxmlformats.org/officeDocument/2006/relationships/hyperlink" Target="https://en.wikipedia.org/wiki/Bromine" TargetMode="External"/><Relationship Id="rId36" Type="http://schemas.openxmlformats.org/officeDocument/2006/relationships/hyperlink" Target="https://en.wikipedia.org/wiki/Krypton" TargetMode="External"/><Relationship Id="rId37" Type="http://schemas.openxmlformats.org/officeDocument/2006/relationships/hyperlink" Target="https://en.wikipedia.org/wiki/Rubidium" TargetMode="External"/><Relationship Id="rId38" Type="http://schemas.openxmlformats.org/officeDocument/2006/relationships/hyperlink" Target="https://en.wikipedia.org/wiki/Strontium" TargetMode="External"/><Relationship Id="rId39" Type="http://schemas.openxmlformats.org/officeDocument/2006/relationships/hyperlink" Target="https://en.wikipedia.org/wiki/Yttrium" TargetMode="External"/><Relationship Id="rId50" Type="http://schemas.openxmlformats.org/officeDocument/2006/relationships/hyperlink" Target="https://en.wikipedia.org/wiki/Tin" TargetMode="External"/><Relationship Id="rId51" Type="http://schemas.openxmlformats.org/officeDocument/2006/relationships/hyperlink" Target="https://en.wikipedia.org/wiki/Antimony" TargetMode="External"/><Relationship Id="rId52" Type="http://schemas.openxmlformats.org/officeDocument/2006/relationships/hyperlink" Target="https://en.wikipedia.org/wiki/Tellurium" TargetMode="External"/><Relationship Id="rId53" Type="http://schemas.openxmlformats.org/officeDocument/2006/relationships/hyperlink" Target="https://en.wikipedia.org/wiki/Iodine" TargetMode="External"/><Relationship Id="rId54" Type="http://schemas.openxmlformats.org/officeDocument/2006/relationships/hyperlink" Target="https://en.wikipedia.org/wiki/Xenon" TargetMode="External"/><Relationship Id="rId55" Type="http://schemas.openxmlformats.org/officeDocument/2006/relationships/hyperlink" Target="https://en.wikipedia.org/wiki/Caesium" TargetMode="External"/><Relationship Id="rId56" Type="http://schemas.openxmlformats.org/officeDocument/2006/relationships/hyperlink" Target="https://en.wikipedia.org/wiki/Barium" TargetMode="External"/><Relationship Id="rId57" Type="http://schemas.openxmlformats.org/officeDocument/2006/relationships/hyperlink" Target="https://en.wikipedia.org/wiki/Lanthanum" TargetMode="External"/><Relationship Id="rId58" Type="http://schemas.openxmlformats.org/officeDocument/2006/relationships/hyperlink" Target="https://en.wikipedia.org/wiki/Cerium" TargetMode="External"/><Relationship Id="rId59" Type="http://schemas.openxmlformats.org/officeDocument/2006/relationships/hyperlink" Target="https://en.wikipedia.org/wiki/Praseodymium" TargetMode="External"/><Relationship Id="rId70" Type="http://schemas.openxmlformats.org/officeDocument/2006/relationships/hyperlink" Target="https://en.wikipedia.org/wiki/Ytterbium" TargetMode="External"/><Relationship Id="rId71" Type="http://schemas.openxmlformats.org/officeDocument/2006/relationships/hyperlink" Target="https://en.wikipedia.org/wiki/Lutetium" TargetMode="External"/><Relationship Id="rId72" Type="http://schemas.openxmlformats.org/officeDocument/2006/relationships/hyperlink" Target="https://en.wikipedia.org/wiki/Hafnium" TargetMode="External"/><Relationship Id="rId73" Type="http://schemas.openxmlformats.org/officeDocument/2006/relationships/hyperlink" Target="https://en.wikipedia.org/wiki/Tantalum" TargetMode="External"/><Relationship Id="rId74" Type="http://schemas.openxmlformats.org/officeDocument/2006/relationships/hyperlink" Target="https://en.wikipedia.org/wiki/Tungsten" TargetMode="External"/><Relationship Id="rId75" Type="http://schemas.openxmlformats.org/officeDocument/2006/relationships/hyperlink" Target="https://en.wikipedia.org/wiki/Rhenium" TargetMode="External"/><Relationship Id="rId76" Type="http://schemas.openxmlformats.org/officeDocument/2006/relationships/hyperlink" Target="https://en.wikipedia.org/wiki/Osmium" TargetMode="External"/><Relationship Id="rId77" Type="http://schemas.openxmlformats.org/officeDocument/2006/relationships/hyperlink" Target="https://en.wikipedia.org/wiki/Iridium" TargetMode="External"/><Relationship Id="rId78" Type="http://schemas.openxmlformats.org/officeDocument/2006/relationships/hyperlink" Target="https://en.wikipedia.org/wiki/Platinum" TargetMode="External"/><Relationship Id="rId79" Type="http://schemas.openxmlformats.org/officeDocument/2006/relationships/hyperlink" Target="https://en.wikipedia.org/wiki/Gold" TargetMode="External"/><Relationship Id="rId110" Type="http://schemas.openxmlformats.org/officeDocument/2006/relationships/hyperlink" Target="https://en.wikipedia.org/wiki/Darmstadtium" TargetMode="External"/><Relationship Id="rId90" Type="http://schemas.openxmlformats.org/officeDocument/2006/relationships/hyperlink" Target="https://en.wikipedia.org/wiki/Thorium" TargetMode="External"/><Relationship Id="rId91" Type="http://schemas.openxmlformats.org/officeDocument/2006/relationships/hyperlink" Target="https://en.wikipedia.org/wiki/Protactinium" TargetMode="External"/><Relationship Id="rId92" Type="http://schemas.openxmlformats.org/officeDocument/2006/relationships/hyperlink" Target="https://en.wikipedia.org/wiki/Uranium" TargetMode="External"/><Relationship Id="rId93" Type="http://schemas.openxmlformats.org/officeDocument/2006/relationships/hyperlink" Target="https://en.wikipedia.org/wiki/Neptunium" TargetMode="External"/><Relationship Id="rId94" Type="http://schemas.openxmlformats.org/officeDocument/2006/relationships/hyperlink" Target="https://en.wikipedia.org/wiki/Plutonium" TargetMode="External"/><Relationship Id="rId95" Type="http://schemas.openxmlformats.org/officeDocument/2006/relationships/hyperlink" Target="https://en.wikipedia.org/wiki/Americium" TargetMode="External"/><Relationship Id="rId96" Type="http://schemas.openxmlformats.org/officeDocument/2006/relationships/hyperlink" Target="https://en.wikipedia.org/wiki/Curium" TargetMode="External"/><Relationship Id="rId97" Type="http://schemas.openxmlformats.org/officeDocument/2006/relationships/hyperlink" Target="https://en.wikipedia.org/wiki/Berkelium" TargetMode="External"/><Relationship Id="rId98" Type="http://schemas.openxmlformats.org/officeDocument/2006/relationships/hyperlink" Target="https://en.wikipedia.org/wiki/Californium" TargetMode="External"/><Relationship Id="rId99" Type="http://schemas.openxmlformats.org/officeDocument/2006/relationships/hyperlink" Target="https://en.wikipedia.org/wiki/Einsteinium" TargetMode="External"/><Relationship Id="rId111" Type="http://schemas.openxmlformats.org/officeDocument/2006/relationships/hyperlink" Target="https://en.wikipedia.org/wiki/Roentgenium" TargetMode="External"/><Relationship Id="rId112" Type="http://schemas.openxmlformats.org/officeDocument/2006/relationships/hyperlink" Target="https://en.wikipedia.org/wiki/Copernicium" TargetMode="External"/><Relationship Id="rId113" Type="http://schemas.openxmlformats.org/officeDocument/2006/relationships/hyperlink" Target="https://en.wikipedia.org/wiki/Ununtrium" TargetMode="External"/><Relationship Id="rId114" Type="http://schemas.openxmlformats.org/officeDocument/2006/relationships/hyperlink" Target="https://en.wikipedia.org/wiki/Flerovium" TargetMode="External"/><Relationship Id="rId115" Type="http://schemas.openxmlformats.org/officeDocument/2006/relationships/hyperlink" Target="https://en.wikipedia.org/wiki/Ununpentium" TargetMode="External"/><Relationship Id="rId116" Type="http://schemas.openxmlformats.org/officeDocument/2006/relationships/hyperlink" Target="https://en.wikipedia.org/wiki/Livermorium" TargetMode="External"/><Relationship Id="rId117" Type="http://schemas.openxmlformats.org/officeDocument/2006/relationships/hyperlink" Target="https://en.wikipedia.org/wiki/Ununseptium" TargetMode="External"/><Relationship Id="rId118" Type="http://schemas.openxmlformats.org/officeDocument/2006/relationships/hyperlink" Target="https://en.wikipedia.org/wiki/Ununoctium" TargetMode="External"/><Relationship Id="rId20" Type="http://schemas.openxmlformats.org/officeDocument/2006/relationships/hyperlink" Target="https://en.wikipedia.org/wiki/Calcium" TargetMode="External"/><Relationship Id="rId21" Type="http://schemas.openxmlformats.org/officeDocument/2006/relationships/hyperlink" Target="https://en.wikipedia.org/wiki/Scandium" TargetMode="External"/><Relationship Id="rId22" Type="http://schemas.openxmlformats.org/officeDocument/2006/relationships/hyperlink" Target="https://en.wikipedia.org/wiki/Titanium" TargetMode="External"/><Relationship Id="rId23" Type="http://schemas.openxmlformats.org/officeDocument/2006/relationships/hyperlink" Target="https://en.wikipedia.org/wiki/Vanadium" TargetMode="External"/><Relationship Id="rId24" Type="http://schemas.openxmlformats.org/officeDocument/2006/relationships/hyperlink" Target="https://en.wikipedia.org/wiki/Chromium" TargetMode="External"/><Relationship Id="rId25" Type="http://schemas.openxmlformats.org/officeDocument/2006/relationships/hyperlink" Target="https://en.wikipedia.org/wiki/Manganese" TargetMode="External"/><Relationship Id="rId26" Type="http://schemas.openxmlformats.org/officeDocument/2006/relationships/hyperlink" Target="https://en.wikipedia.org/wiki/Iron" TargetMode="External"/><Relationship Id="rId27" Type="http://schemas.openxmlformats.org/officeDocument/2006/relationships/hyperlink" Target="https://en.wikipedia.org/wiki/Cobalt" TargetMode="External"/><Relationship Id="rId28" Type="http://schemas.openxmlformats.org/officeDocument/2006/relationships/hyperlink" Target="https://en.wikipedia.org/wiki/Nickel" TargetMode="External"/><Relationship Id="rId29" Type="http://schemas.openxmlformats.org/officeDocument/2006/relationships/hyperlink" Target="https://en.wikipedia.org/wiki/Copper" TargetMode="External"/><Relationship Id="rId40" Type="http://schemas.openxmlformats.org/officeDocument/2006/relationships/hyperlink" Target="https://en.wikipedia.org/wiki/Zirconium" TargetMode="External"/><Relationship Id="rId41" Type="http://schemas.openxmlformats.org/officeDocument/2006/relationships/hyperlink" Target="https://en.wikipedia.org/wiki/Niobium" TargetMode="External"/><Relationship Id="rId42" Type="http://schemas.openxmlformats.org/officeDocument/2006/relationships/hyperlink" Target="https://en.wikipedia.org/wiki/Molybdenum" TargetMode="External"/><Relationship Id="rId43" Type="http://schemas.openxmlformats.org/officeDocument/2006/relationships/hyperlink" Target="https://en.wikipedia.org/wiki/Technetium" TargetMode="External"/><Relationship Id="rId44" Type="http://schemas.openxmlformats.org/officeDocument/2006/relationships/hyperlink" Target="https://en.wikipedia.org/wiki/Ruthenium" TargetMode="External"/><Relationship Id="rId45" Type="http://schemas.openxmlformats.org/officeDocument/2006/relationships/hyperlink" Target="https://en.wikipedia.org/wiki/Rhodium" TargetMode="External"/><Relationship Id="rId46" Type="http://schemas.openxmlformats.org/officeDocument/2006/relationships/hyperlink" Target="https://en.wikipedia.org/wiki/Palladium" TargetMode="External"/><Relationship Id="rId47" Type="http://schemas.openxmlformats.org/officeDocument/2006/relationships/hyperlink" Target="https://en.wikipedia.org/wiki/Silver" TargetMode="External"/><Relationship Id="rId48" Type="http://schemas.openxmlformats.org/officeDocument/2006/relationships/hyperlink" Target="https://en.wikipedia.org/wiki/Cadmium" TargetMode="External"/><Relationship Id="rId49" Type="http://schemas.openxmlformats.org/officeDocument/2006/relationships/hyperlink" Target="https://en.wikipedia.org/wiki/Indium" TargetMode="External"/><Relationship Id="rId60" Type="http://schemas.openxmlformats.org/officeDocument/2006/relationships/hyperlink" Target="https://en.wikipedia.org/wiki/Neodymium" TargetMode="External"/><Relationship Id="rId61" Type="http://schemas.openxmlformats.org/officeDocument/2006/relationships/hyperlink" Target="https://en.wikipedia.org/wiki/Promethium" TargetMode="External"/><Relationship Id="rId62" Type="http://schemas.openxmlformats.org/officeDocument/2006/relationships/hyperlink" Target="https://en.wikipedia.org/wiki/Samarium" TargetMode="External"/><Relationship Id="rId63" Type="http://schemas.openxmlformats.org/officeDocument/2006/relationships/hyperlink" Target="https://en.wikipedia.org/wiki/Europium" TargetMode="External"/><Relationship Id="rId64" Type="http://schemas.openxmlformats.org/officeDocument/2006/relationships/hyperlink" Target="https://en.wikipedia.org/wiki/Gadolinium" TargetMode="External"/><Relationship Id="rId65" Type="http://schemas.openxmlformats.org/officeDocument/2006/relationships/hyperlink" Target="https://en.wikipedia.org/wiki/Terbium" TargetMode="External"/><Relationship Id="rId66" Type="http://schemas.openxmlformats.org/officeDocument/2006/relationships/hyperlink" Target="https://en.wikipedia.org/wiki/Dysprosium" TargetMode="External"/><Relationship Id="rId67" Type="http://schemas.openxmlformats.org/officeDocument/2006/relationships/hyperlink" Target="https://en.wikipedia.org/wiki/Holmium" TargetMode="External"/><Relationship Id="rId68" Type="http://schemas.openxmlformats.org/officeDocument/2006/relationships/hyperlink" Target="https://en.wikipedia.org/wiki/Erbium" TargetMode="External"/><Relationship Id="rId69" Type="http://schemas.openxmlformats.org/officeDocument/2006/relationships/hyperlink" Target="https://en.wikipedia.org/wiki/Thulium" TargetMode="External"/><Relationship Id="rId100" Type="http://schemas.openxmlformats.org/officeDocument/2006/relationships/hyperlink" Target="https://en.wikipedia.org/wiki/Fermium" TargetMode="External"/><Relationship Id="rId80" Type="http://schemas.openxmlformats.org/officeDocument/2006/relationships/hyperlink" Target="https://en.wikipedia.org/wiki/Mercury_%28element%29" TargetMode="External"/><Relationship Id="rId81" Type="http://schemas.openxmlformats.org/officeDocument/2006/relationships/hyperlink" Target="https://en.wikipedia.org/wiki/Thallium" TargetMode="External"/><Relationship Id="rId82" Type="http://schemas.openxmlformats.org/officeDocument/2006/relationships/hyperlink" Target="https://en.wikipedia.org/wiki/Lead" TargetMode="External"/><Relationship Id="rId83" Type="http://schemas.openxmlformats.org/officeDocument/2006/relationships/hyperlink" Target="https://en.wikipedia.org/wiki/Bismuth" TargetMode="External"/><Relationship Id="rId84" Type="http://schemas.openxmlformats.org/officeDocument/2006/relationships/hyperlink" Target="https://en.wikipedia.org/wiki/Polonium" TargetMode="External"/><Relationship Id="rId85" Type="http://schemas.openxmlformats.org/officeDocument/2006/relationships/hyperlink" Target="https://en.wikipedia.org/wiki/Astatine" TargetMode="External"/><Relationship Id="rId86" Type="http://schemas.openxmlformats.org/officeDocument/2006/relationships/hyperlink" Target="https://en.wikipedia.org/wiki/Radon" TargetMode="External"/><Relationship Id="rId87" Type="http://schemas.openxmlformats.org/officeDocument/2006/relationships/hyperlink" Target="https://en.wikipedia.org/wiki/Francium" TargetMode="External"/><Relationship Id="rId88" Type="http://schemas.openxmlformats.org/officeDocument/2006/relationships/hyperlink" Target="https://en.wikipedia.org/wiki/Radium" TargetMode="External"/><Relationship Id="rId89" Type="http://schemas.openxmlformats.org/officeDocument/2006/relationships/hyperlink" Target="https://en.wikipedia.org/wiki/Actin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9"/>
  <sheetViews>
    <sheetView tabSelected="1" zoomScale="97" workbookViewId="0">
      <pane xSplit="3" ySplit="1" topLeftCell="D2" activePane="bottomRight" state="frozenSplit"/>
      <selection pane="bottomLeft" activeCell="A3" sqref="A3"/>
      <selection pane="topRight" activeCell="D1" sqref="D1"/>
      <selection pane="bottomRight"/>
    </sheetView>
  </sheetViews>
  <sheetFormatPr baseColWidth="10" defaultRowHeight="13"/>
  <cols>
    <col min="1" max="1" width="3.85546875" bestFit="1" customWidth="1"/>
    <col min="2" max="2" width="4.28515625" bestFit="1" customWidth="1"/>
    <col min="3" max="3" width="10.5703125" bestFit="1" customWidth="1"/>
    <col min="8" max="10" width="10.7109375" hidden="1" customWidth="1"/>
    <col min="12" max="12" width="10.7109375" customWidth="1"/>
    <col min="20" max="20" width="10.7109375" hidden="1" customWidth="1"/>
  </cols>
  <sheetData>
    <row r="1" spans="1:22" s="1" customFormat="1" ht="65">
      <c r="A1" s="12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18</v>
      </c>
      <c r="H1" s="1" t="s">
        <v>6</v>
      </c>
      <c r="I1" s="1" t="s">
        <v>78</v>
      </c>
      <c r="J1" s="1" t="s">
        <v>79</v>
      </c>
      <c r="K1" s="12" t="s">
        <v>20</v>
      </c>
      <c r="L1" s="12" t="s">
        <v>4</v>
      </c>
      <c r="M1" s="12" t="s">
        <v>19</v>
      </c>
      <c r="N1" s="11" t="s">
        <v>8</v>
      </c>
      <c r="O1" s="12" t="s">
        <v>2</v>
      </c>
      <c r="P1" s="12" t="s">
        <v>9</v>
      </c>
      <c r="Q1" s="12" t="s">
        <v>3</v>
      </c>
      <c r="R1" s="12" t="s">
        <v>10</v>
      </c>
      <c r="S1" s="13" t="s">
        <v>7</v>
      </c>
      <c r="T1" s="1" t="s">
        <v>17</v>
      </c>
      <c r="U1" s="12" t="s">
        <v>0</v>
      </c>
      <c r="V1" s="12" t="s">
        <v>1</v>
      </c>
    </row>
    <row r="2" spans="1:22">
      <c r="A2" s="1">
        <v>1</v>
      </c>
      <c r="B2" s="2" t="s">
        <v>25</v>
      </c>
      <c r="C2" s="3" t="s">
        <v>26</v>
      </c>
      <c r="D2" t="s">
        <v>27</v>
      </c>
      <c r="E2" s="1">
        <v>1</v>
      </c>
      <c r="F2" s="1">
        <v>1</v>
      </c>
      <c r="G2" s="1">
        <v>1.0082</v>
      </c>
      <c r="H2" s="1">
        <v>8.988E-5</v>
      </c>
      <c r="I2" s="1">
        <v>14.01</v>
      </c>
      <c r="J2" s="1">
        <v>20.28</v>
      </c>
      <c r="K2" s="1">
        <v>0</v>
      </c>
      <c r="L2" s="1">
        <v>14.304</v>
      </c>
      <c r="M2" s="1">
        <v>8.988E-5</v>
      </c>
      <c r="N2">
        <f>IF(ISERR(FIND(")11",H2))=TRUE,0,1)</f>
        <v>0</v>
      </c>
      <c r="O2" s="1">
        <v>14.01</v>
      </c>
      <c r="P2">
        <f>IF(ISERR(FIND(")11",I2))=TRUE,0,1)</f>
        <v>0</v>
      </c>
      <c r="Q2" s="1">
        <v>20.28</v>
      </c>
      <c r="R2">
        <f>IF(ISERR(FIND(")11",J2))=TRUE,0,1)</f>
        <v>0</v>
      </c>
      <c r="S2" s="1">
        <v>2.2000000000000002</v>
      </c>
      <c r="T2" s="1">
        <v>1400</v>
      </c>
      <c r="U2">
        <v>1400</v>
      </c>
      <c r="V2">
        <f>IF(ISERR(FIND("&lt;",T2))=TRUE,0,1)</f>
        <v>0</v>
      </c>
    </row>
    <row r="3" spans="1:22" ht="39">
      <c r="A3" s="1">
        <v>2</v>
      </c>
      <c r="B3" s="4" t="s">
        <v>28</v>
      </c>
      <c r="C3" s="3" t="s">
        <v>29</v>
      </c>
      <c r="D3" s="1" t="s">
        <v>30</v>
      </c>
      <c r="E3" s="1">
        <v>18</v>
      </c>
      <c r="F3" s="1">
        <v>1</v>
      </c>
      <c r="G3" s="1">
        <v>4.0026020000000004</v>
      </c>
      <c r="H3" s="1">
        <v>1.785E-4</v>
      </c>
      <c r="I3">
        <v>0.95599999999999996</v>
      </c>
      <c r="J3" s="1">
        <v>4.22</v>
      </c>
      <c r="K3" s="1">
        <v>0</v>
      </c>
      <c r="L3" s="1">
        <v>5.1929999999999996</v>
      </c>
      <c r="M3" s="1">
        <v>1.785E-4</v>
      </c>
      <c r="N3">
        <f>IF(ISERR(FIND(")11",H3))=TRUE,0,1)</f>
        <v>0</v>
      </c>
      <c r="O3" s="1">
        <v>0.95599999999999996</v>
      </c>
      <c r="P3">
        <f>IF(ISERR(FIND(")11",I3))=TRUE,0,1)</f>
        <v>0</v>
      </c>
      <c r="Q3" s="1">
        <v>4.22</v>
      </c>
      <c r="R3">
        <f>IF(ISERR(FIND(")11",J3))=TRUE,0,1)</f>
        <v>0</v>
      </c>
      <c r="S3" s="1"/>
      <c r="T3" s="1">
        <v>8.0000000000000002E-3</v>
      </c>
      <c r="U3">
        <v>8.0000000000000002E-3</v>
      </c>
      <c r="V3">
        <f t="shared" ref="V3:V66" si="0">IF(ISERR(FIND("&lt;",T3))=TRUE,0,1)</f>
        <v>0</v>
      </c>
    </row>
    <row r="4" spans="1:22" ht="52">
      <c r="A4" s="1">
        <v>3</v>
      </c>
      <c r="B4" s="5" t="s">
        <v>32</v>
      </c>
      <c r="C4" s="3" t="s">
        <v>33</v>
      </c>
      <c r="D4" s="1" t="s">
        <v>34</v>
      </c>
      <c r="E4" s="1">
        <v>1</v>
      </c>
      <c r="F4" s="1">
        <v>2</v>
      </c>
      <c r="G4" s="1">
        <v>6.9420000000000002</v>
      </c>
      <c r="H4" s="1">
        <v>0.53400000000000003</v>
      </c>
      <c r="I4" s="1">
        <v>453.69</v>
      </c>
      <c r="J4" s="1">
        <v>1560</v>
      </c>
      <c r="K4" s="1">
        <v>0</v>
      </c>
      <c r="L4" s="1">
        <v>3.5819999999999999</v>
      </c>
      <c r="M4" s="1">
        <v>0.53400000000000003</v>
      </c>
      <c r="N4">
        <f>IF(ISERR(FIND(")11",H4))=TRUE,0,1)</f>
        <v>0</v>
      </c>
      <c r="O4" s="1">
        <v>453.69</v>
      </c>
      <c r="P4">
        <f>IF(ISERR(FIND(")11",I4))=TRUE,0,1)</f>
        <v>0</v>
      </c>
      <c r="Q4" s="1">
        <v>1560</v>
      </c>
      <c r="R4">
        <f>IF(ISERR(FIND(")11",J4))=TRUE,0,1)</f>
        <v>0</v>
      </c>
      <c r="S4" s="1">
        <v>0.98</v>
      </c>
      <c r="T4" s="1">
        <v>20</v>
      </c>
      <c r="U4">
        <v>20</v>
      </c>
      <c r="V4">
        <f t="shared" si="0"/>
        <v>0</v>
      </c>
    </row>
    <row r="5" spans="1:22" ht="52">
      <c r="A5" s="1">
        <v>4</v>
      </c>
      <c r="B5" s="6" t="s">
        <v>35</v>
      </c>
      <c r="C5" s="3" t="s">
        <v>36</v>
      </c>
      <c r="D5" s="1" t="s">
        <v>37</v>
      </c>
      <c r="E5" s="1">
        <v>2</v>
      </c>
      <c r="F5" s="1">
        <v>2</v>
      </c>
      <c r="G5" s="1">
        <v>9.0121819999999992</v>
      </c>
      <c r="H5" s="1">
        <v>1.85</v>
      </c>
      <c r="I5" s="1">
        <v>1560</v>
      </c>
      <c r="J5" s="1">
        <v>2742</v>
      </c>
      <c r="K5" s="1">
        <v>0</v>
      </c>
      <c r="L5" s="1">
        <v>1.825</v>
      </c>
      <c r="M5" s="1">
        <v>1.85</v>
      </c>
      <c r="N5">
        <f>IF(ISERR(FIND(")11",H5))=TRUE,0,1)</f>
        <v>0</v>
      </c>
      <c r="O5" s="1">
        <v>1560</v>
      </c>
      <c r="P5">
        <f>IF(ISERR(FIND(")11",I5))=TRUE,0,1)</f>
        <v>0</v>
      </c>
      <c r="Q5" s="1">
        <v>2742</v>
      </c>
      <c r="R5">
        <f>IF(ISERR(FIND(")11",J5))=TRUE,0,1)</f>
        <v>0</v>
      </c>
      <c r="S5" s="1">
        <v>1.57</v>
      </c>
      <c r="T5" s="1">
        <v>2.8</v>
      </c>
      <c r="U5">
        <v>2.8</v>
      </c>
      <c r="V5">
        <f t="shared" si="0"/>
        <v>0</v>
      </c>
    </row>
    <row r="6" spans="1:22">
      <c r="A6" s="1">
        <v>5</v>
      </c>
      <c r="B6" s="6" t="s">
        <v>38</v>
      </c>
      <c r="C6" s="3" t="s">
        <v>39</v>
      </c>
      <c r="D6" t="s">
        <v>40</v>
      </c>
      <c r="E6" s="1">
        <v>13</v>
      </c>
      <c r="F6" s="1">
        <v>2</v>
      </c>
      <c r="G6" s="1">
        <v>10.81</v>
      </c>
      <c r="H6" s="1">
        <v>2.34</v>
      </c>
      <c r="I6" s="1">
        <v>2349</v>
      </c>
      <c r="J6" s="1">
        <v>4200</v>
      </c>
      <c r="K6" s="1">
        <v>0</v>
      </c>
      <c r="L6" s="1">
        <v>1.026</v>
      </c>
      <c r="M6" s="1">
        <v>2.34</v>
      </c>
      <c r="N6">
        <f>IF(ISERR(FIND(")11",H6))=TRUE,0,1)</f>
        <v>0</v>
      </c>
      <c r="O6" s="1">
        <v>2349</v>
      </c>
      <c r="P6">
        <f>IF(ISERR(FIND(")11",I6))=TRUE,0,1)</f>
        <v>0</v>
      </c>
      <c r="Q6" s="1">
        <v>4200</v>
      </c>
      <c r="R6">
        <f>IF(ISERR(FIND(")11",J6))=TRUE,0,1)</f>
        <v>0</v>
      </c>
      <c r="S6" s="1">
        <v>2.04</v>
      </c>
      <c r="T6" s="1">
        <v>10</v>
      </c>
      <c r="U6">
        <v>10</v>
      </c>
      <c r="V6">
        <f t="shared" si="0"/>
        <v>0</v>
      </c>
    </row>
    <row r="7" spans="1:22">
      <c r="A7" s="1">
        <v>6</v>
      </c>
      <c r="B7" s="2" t="s">
        <v>41</v>
      </c>
      <c r="C7" s="3" t="s">
        <v>42</v>
      </c>
      <c r="D7" t="s">
        <v>43</v>
      </c>
      <c r="E7" s="1">
        <v>14</v>
      </c>
      <c r="F7" s="1">
        <v>2</v>
      </c>
      <c r="G7" s="1">
        <v>12.010999999999999</v>
      </c>
      <c r="H7" s="1">
        <v>2.2669999999999999</v>
      </c>
      <c r="I7" s="1">
        <v>3800</v>
      </c>
      <c r="J7" s="1">
        <v>4300</v>
      </c>
      <c r="K7" s="1">
        <v>0</v>
      </c>
      <c r="L7" s="1">
        <v>0.70899999999999996</v>
      </c>
      <c r="M7" s="1">
        <v>2.2669999999999999</v>
      </c>
      <c r="N7">
        <f>IF(ISERR(FIND(")11",H7))=TRUE,0,1)</f>
        <v>0</v>
      </c>
      <c r="O7" s="1">
        <v>3800</v>
      </c>
      <c r="P7">
        <f>IF(ISERR(FIND(")11",I7))=TRUE,0,1)</f>
        <v>0</v>
      </c>
      <c r="Q7" s="1">
        <v>4300</v>
      </c>
      <c r="R7">
        <f>IF(ISERR(FIND(")11",J7))=TRUE,0,1)</f>
        <v>0</v>
      </c>
      <c r="S7" s="1">
        <v>2.5499999999999998</v>
      </c>
      <c r="T7" s="1">
        <v>200</v>
      </c>
      <c r="U7">
        <v>200</v>
      </c>
      <c r="V7">
        <f t="shared" si="0"/>
        <v>0</v>
      </c>
    </row>
    <row r="8" spans="1:22" ht="65">
      <c r="A8" s="1">
        <v>7</v>
      </c>
      <c r="B8" s="7" t="s">
        <v>44</v>
      </c>
      <c r="C8" s="3" t="s">
        <v>45</v>
      </c>
      <c r="D8" s="1" t="s">
        <v>46</v>
      </c>
      <c r="E8" s="1">
        <v>15</v>
      </c>
      <c r="F8" s="1">
        <v>2</v>
      </c>
      <c r="G8" s="1">
        <v>14.007</v>
      </c>
      <c r="H8" s="1">
        <v>1.2505999999999999E-3</v>
      </c>
      <c r="I8" s="1">
        <v>63.15</v>
      </c>
      <c r="J8" s="1">
        <v>77.36</v>
      </c>
      <c r="K8" s="1">
        <v>0</v>
      </c>
      <c r="L8" s="1">
        <v>1.04</v>
      </c>
      <c r="M8" s="1">
        <v>1.2505999999999999E-3</v>
      </c>
      <c r="N8">
        <f>IF(ISERR(FIND(")11",H8))=TRUE,0,1)</f>
        <v>0</v>
      </c>
      <c r="O8" s="1">
        <v>63.15</v>
      </c>
      <c r="P8">
        <f>IF(ISERR(FIND(")11",I8))=TRUE,0,1)</f>
        <v>0</v>
      </c>
      <c r="Q8" s="1">
        <v>77.36</v>
      </c>
      <c r="R8">
        <f>IF(ISERR(FIND(")11",J8))=TRUE,0,1)</f>
        <v>0</v>
      </c>
      <c r="S8" s="1">
        <v>3.04</v>
      </c>
      <c r="T8" s="1">
        <v>19</v>
      </c>
      <c r="U8">
        <v>19</v>
      </c>
      <c r="V8">
        <f t="shared" si="0"/>
        <v>0</v>
      </c>
    </row>
    <row r="9" spans="1:22" ht="65">
      <c r="A9" s="1">
        <v>8</v>
      </c>
      <c r="B9" s="7" t="s">
        <v>47</v>
      </c>
      <c r="C9" s="3" t="s">
        <v>48</v>
      </c>
      <c r="D9" s="1" t="s">
        <v>49</v>
      </c>
      <c r="E9" s="1">
        <v>16</v>
      </c>
      <c r="F9" s="1">
        <v>2</v>
      </c>
      <c r="G9" s="1">
        <v>15.999000000000001</v>
      </c>
      <c r="H9" s="1">
        <v>1.4289999999999999E-3</v>
      </c>
      <c r="I9" s="1">
        <v>54.36</v>
      </c>
      <c r="J9" s="1">
        <v>90.2</v>
      </c>
      <c r="K9" s="1">
        <v>0</v>
      </c>
      <c r="L9" s="1">
        <v>0.91800000000000004</v>
      </c>
      <c r="M9" s="1">
        <v>1.4289999999999999E-3</v>
      </c>
      <c r="N9">
        <f>IF(ISERR(FIND(")11",H9))=TRUE,0,1)</f>
        <v>0</v>
      </c>
      <c r="O9" s="1">
        <v>54.36</v>
      </c>
      <c r="P9">
        <f>IF(ISERR(FIND(")11",I9))=TRUE,0,1)</f>
        <v>0</v>
      </c>
      <c r="Q9" s="1">
        <v>90.2</v>
      </c>
      <c r="R9">
        <f>IF(ISERR(FIND(")11",J9))=TRUE,0,1)</f>
        <v>0</v>
      </c>
      <c r="S9" s="1">
        <v>3.44</v>
      </c>
      <c r="T9" s="1">
        <v>461000</v>
      </c>
      <c r="U9">
        <v>461000</v>
      </c>
      <c r="V9">
        <f t="shared" si="0"/>
        <v>0</v>
      </c>
    </row>
    <row r="10" spans="1:22" ht="52">
      <c r="A10" s="1">
        <v>9</v>
      </c>
      <c r="B10" s="7" t="s">
        <v>50</v>
      </c>
      <c r="C10" s="3" t="s">
        <v>51</v>
      </c>
      <c r="D10" s="1" t="s">
        <v>52</v>
      </c>
      <c r="E10" s="1">
        <v>17</v>
      </c>
      <c r="F10" s="1">
        <v>2</v>
      </c>
      <c r="G10" s="1">
        <v>18.998403199999998</v>
      </c>
      <c r="H10" s="1">
        <v>1.696E-3</v>
      </c>
      <c r="I10" s="1">
        <v>53.53</v>
      </c>
      <c r="J10" s="1">
        <v>85.03</v>
      </c>
      <c r="K10" s="1">
        <v>0</v>
      </c>
      <c r="L10" s="1">
        <v>0.82399999999999995</v>
      </c>
      <c r="M10" s="1">
        <v>1.696E-3</v>
      </c>
      <c r="N10">
        <f>IF(ISERR(FIND(")11",H10))=TRUE,0,1)</f>
        <v>0</v>
      </c>
      <c r="O10" s="1">
        <v>53.53</v>
      </c>
      <c r="P10">
        <f>IF(ISERR(FIND(")11",I10))=TRUE,0,1)</f>
        <v>0</v>
      </c>
      <c r="Q10" s="1">
        <v>85.03</v>
      </c>
      <c r="R10">
        <f>IF(ISERR(FIND(")11",J10))=TRUE,0,1)</f>
        <v>0</v>
      </c>
      <c r="S10" s="1">
        <v>3.98</v>
      </c>
      <c r="T10" s="1">
        <v>585</v>
      </c>
      <c r="U10">
        <v>585</v>
      </c>
      <c r="V10">
        <f t="shared" si="0"/>
        <v>0</v>
      </c>
    </row>
    <row r="11" spans="1:22" ht="52">
      <c r="A11" s="1">
        <v>10</v>
      </c>
      <c r="B11" s="4" t="s">
        <v>53</v>
      </c>
      <c r="C11" s="3" t="s">
        <v>54</v>
      </c>
      <c r="D11" s="1" t="s">
        <v>55</v>
      </c>
      <c r="E11" s="1">
        <v>18</v>
      </c>
      <c r="F11" s="1">
        <v>2</v>
      </c>
      <c r="G11" s="1">
        <v>20.1797</v>
      </c>
      <c r="H11" s="1">
        <v>8.9990000000000003E-4</v>
      </c>
      <c r="I11" s="1">
        <v>24.56</v>
      </c>
      <c r="J11" s="1">
        <v>27.07</v>
      </c>
      <c r="K11" s="1">
        <v>0</v>
      </c>
      <c r="L11" s="1">
        <v>1.03</v>
      </c>
      <c r="M11" s="1">
        <v>8.9990000000000003E-4</v>
      </c>
      <c r="N11">
        <f>IF(ISERR(FIND(")11",H11))=TRUE,0,1)</f>
        <v>0</v>
      </c>
      <c r="O11" s="1">
        <v>24.56</v>
      </c>
      <c r="P11">
        <f>IF(ISERR(FIND(")11",I11))=TRUE,0,1)</f>
        <v>0</v>
      </c>
      <c r="Q11" s="1">
        <v>27.07</v>
      </c>
      <c r="R11">
        <f>IF(ISERR(FIND(")11",J11))=TRUE,0,1)</f>
        <v>0</v>
      </c>
      <c r="S11" s="1"/>
      <c r="T11" s="1">
        <v>5.0000000000000001E-3</v>
      </c>
      <c r="U11">
        <v>5.0000000000000001E-3</v>
      </c>
      <c r="V11">
        <f t="shared" si="0"/>
        <v>0</v>
      </c>
    </row>
    <row r="12" spans="1:22" ht="54">
      <c r="A12" s="1">
        <v>11</v>
      </c>
      <c r="B12" s="5" t="s">
        <v>56</v>
      </c>
      <c r="C12" s="3" t="s">
        <v>57</v>
      </c>
      <c r="D12" s="1" t="s">
        <v>58</v>
      </c>
      <c r="E12" s="1">
        <v>1</v>
      </c>
      <c r="F12" s="1">
        <v>3</v>
      </c>
      <c r="G12" s="1">
        <v>22.989769280000001</v>
      </c>
      <c r="H12" s="1">
        <v>0.97099999999999997</v>
      </c>
      <c r="I12" s="1">
        <v>370.87</v>
      </c>
      <c r="J12" s="1">
        <v>1156</v>
      </c>
      <c r="K12" s="1">
        <v>0</v>
      </c>
      <c r="L12" s="1">
        <v>1.228</v>
      </c>
      <c r="M12" s="1">
        <v>0.97099999999999997</v>
      </c>
      <c r="N12">
        <f>IF(ISERR(FIND(")11",H12))=TRUE,0,1)</f>
        <v>0</v>
      </c>
      <c r="O12" s="1">
        <v>370.87</v>
      </c>
      <c r="P12">
        <f>IF(ISERR(FIND(")11",I12))=TRUE,0,1)</f>
        <v>0</v>
      </c>
      <c r="Q12" s="1">
        <v>1156</v>
      </c>
      <c r="R12">
        <f>IF(ISERR(FIND(")11",J12))=TRUE,0,1)</f>
        <v>0</v>
      </c>
      <c r="S12" s="1">
        <v>0.93</v>
      </c>
      <c r="T12" s="1">
        <v>23600</v>
      </c>
      <c r="U12">
        <v>23600</v>
      </c>
      <c r="V12">
        <f t="shared" si="0"/>
        <v>0</v>
      </c>
    </row>
    <row r="13" spans="1:22" ht="65">
      <c r="A13" s="1">
        <v>12</v>
      </c>
      <c r="B13" s="6" t="s">
        <v>59</v>
      </c>
      <c r="C13" s="3" t="s">
        <v>60</v>
      </c>
      <c r="D13" s="1" t="s">
        <v>61</v>
      </c>
      <c r="E13" s="1">
        <v>2</v>
      </c>
      <c r="F13" s="1">
        <v>3</v>
      </c>
      <c r="G13">
        <v>24.305</v>
      </c>
      <c r="H13" s="1">
        <v>1.738</v>
      </c>
      <c r="I13" s="1">
        <v>923</v>
      </c>
      <c r="J13" s="1">
        <v>1363</v>
      </c>
      <c r="K13" s="1">
        <v>0</v>
      </c>
      <c r="L13" s="1">
        <v>1.0229999999999999</v>
      </c>
      <c r="M13" s="1">
        <v>1.738</v>
      </c>
      <c r="N13">
        <f>IF(ISERR(FIND(")11",H13))=TRUE,0,1)</f>
        <v>0</v>
      </c>
      <c r="O13" s="1">
        <v>923</v>
      </c>
      <c r="P13">
        <f>IF(ISERR(FIND(")11",I13))=TRUE,0,1)</f>
        <v>0</v>
      </c>
      <c r="Q13" s="1">
        <v>1363</v>
      </c>
      <c r="R13">
        <f>IF(ISERR(FIND(")11",J13))=TRUE,0,1)</f>
        <v>0</v>
      </c>
      <c r="S13" s="1">
        <v>1.31</v>
      </c>
      <c r="T13" s="1">
        <v>23300</v>
      </c>
      <c r="U13">
        <v>23300</v>
      </c>
      <c r="V13">
        <f t="shared" si="0"/>
        <v>0</v>
      </c>
    </row>
    <row r="14" spans="1:22" ht="78">
      <c r="A14" s="1">
        <v>13</v>
      </c>
      <c r="B14" s="8" t="s">
        <v>62</v>
      </c>
      <c r="C14" s="3" t="s">
        <v>63</v>
      </c>
      <c r="D14" s="1" t="s">
        <v>64</v>
      </c>
      <c r="E14" s="1">
        <v>13</v>
      </c>
      <c r="F14" s="1">
        <v>3</v>
      </c>
      <c r="G14" s="1">
        <v>26.9815386</v>
      </c>
      <c r="H14" s="1">
        <v>2.698</v>
      </c>
      <c r="I14" s="1">
        <v>933.47</v>
      </c>
      <c r="J14" s="1">
        <v>2792</v>
      </c>
      <c r="K14" s="1">
        <v>0</v>
      </c>
      <c r="L14" s="1">
        <v>0.89700000000000002</v>
      </c>
      <c r="M14" s="1">
        <v>2.698</v>
      </c>
      <c r="N14">
        <f>IF(ISERR(FIND(")11",H14))=TRUE,0,1)</f>
        <v>0</v>
      </c>
      <c r="O14" s="1">
        <v>933.47</v>
      </c>
      <c r="P14">
        <f>IF(ISERR(FIND(")11",I14))=TRUE,0,1)</f>
        <v>0</v>
      </c>
      <c r="Q14" s="1">
        <v>2792</v>
      </c>
      <c r="R14">
        <f>IF(ISERR(FIND(")11",J14))=TRUE,0,1)</f>
        <v>0</v>
      </c>
      <c r="S14" s="1">
        <v>1.61</v>
      </c>
      <c r="T14" s="1">
        <v>82300</v>
      </c>
      <c r="U14">
        <v>82300</v>
      </c>
      <c r="V14">
        <f t="shared" si="0"/>
        <v>0</v>
      </c>
    </row>
    <row r="15" spans="1:22" ht="52">
      <c r="A15" s="1">
        <v>14</v>
      </c>
      <c r="B15" s="6" t="s">
        <v>65</v>
      </c>
      <c r="C15" s="3" t="s">
        <v>66</v>
      </c>
      <c r="D15" s="1" t="s">
        <v>67</v>
      </c>
      <c r="E15" s="1">
        <v>14</v>
      </c>
      <c r="F15" s="1">
        <v>3</v>
      </c>
      <c r="G15" s="1">
        <v>28.085000000000001</v>
      </c>
      <c r="H15" s="1">
        <v>2.3296000000000001</v>
      </c>
      <c r="I15" s="1">
        <v>1687</v>
      </c>
      <c r="J15" s="1">
        <v>3538</v>
      </c>
      <c r="K15" s="1">
        <v>0</v>
      </c>
      <c r="L15" s="1">
        <v>0.70499999999999996</v>
      </c>
      <c r="M15" s="1">
        <v>2.3296000000000001</v>
      </c>
      <c r="N15">
        <f>IF(ISERR(FIND(")11",H15))=TRUE,0,1)</f>
        <v>0</v>
      </c>
      <c r="O15" s="1">
        <v>1687</v>
      </c>
      <c r="P15">
        <f>IF(ISERR(FIND(")11",I15))=TRUE,0,1)</f>
        <v>0</v>
      </c>
      <c r="Q15" s="1">
        <v>3538</v>
      </c>
      <c r="R15">
        <f>IF(ISERR(FIND(")11",J15))=TRUE,0,1)</f>
        <v>0</v>
      </c>
      <c r="S15" s="1">
        <v>1.9</v>
      </c>
      <c r="T15" s="1">
        <v>282000</v>
      </c>
      <c r="U15">
        <v>282000</v>
      </c>
      <c r="V15">
        <f t="shared" si="0"/>
        <v>0</v>
      </c>
    </row>
    <row r="16" spans="1:22" ht="65">
      <c r="A16" s="1">
        <v>15</v>
      </c>
      <c r="B16" s="2" t="s">
        <v>68</v>
      </c>
      <c r="C16" s="3" t="s">
        <v>69</v>
      </c>
      <c r="D16" s="1" t="s">
        <v>70</v>
      </c>
      <c r="E16" s="1">
        <v>15</v>
      </c>
      <c r="F16" s="1">
        <v>3</v>
      </c>
      <c r="G16" s="1">
        <v>30.973762000000001</v>
      </c>
      <c r="H16" s="1">
        <v>1.82</v>
      </c>
      <c r="I16" s="1">
        <v>317.3</v>
      </c>
      <c r="J16" s="1">
        <v>550</v>
      </c>
      <c r="K16" s="1">
        <v>0</v>
      </c>
      <c r="L16" s="1">
        <v>0.76900000000000002</v>
      </c>
      <c r="M16" s="1">
        <v>1.82</v>
      </c>
      <c r="N16">
        <f>IF(ISERR(FIND(")11",H16))=TRUE,0,1)</f>
        <v>0</v>
      </c>
      <c r="O16" s="1">
        <v>317.3</v>
      </c>
      <c r="P16">
        <f>IF(ISERR(FIND(")11",I16))=TRUE,0,1)</f>
        <v>0</v>
      </c>
      <c r="Q16" s="1">
        <v>550</v>
      </c>
      <c r="R16">
        <f>IF(ISERR(FIND(")11",J16))=TRUE,0,1)</f>
        <v>0</v>
      </c>
      <c r="S16" s="1">
        <v>2.19</v>
      </c>
      <c r="T16" s="1">
        <v>1050</v>
      </c>
      <c r="U16">
        <v>1050</v>
      </c>
      <c r="V16">
        <f t="shared" si="0"/>
        <v>0</v>
      </c>
    </row>
    <row r="17" spans="1:22" ht="93">
      <c r="A17" s="1">
        <v>16</v>
      </c>
      <c r="B17" s="2" t="s">
        <v>71</v>
      </c>
      <c r="C17" s="3" t="s">
        <v>72</v>
      </c>
      <c r="D17" s="1" t="s">
        <v>73</v>
      </c>
      <c r="E17" s="1">
        <v>16</v>
      </c>
      <c r="F17" s="1">
        <v>3</v>
      </c>
      <c r="G17" s="1">
        <v>32.06</v>
      </c>
      <c r="H17" s="1">
        <v>2.0670000000000002</v>
      </c>
      <c r="I17" s="1">
        <v>388.36</v>
      </c>
      <c r="J17" s="1">
        <v>717.87</v>
      </c>
      <c r="K17" s="1">
        <v>0</v>
      </c>
      <c r="L17" s="1">
        <v>0.71</v>
      </c>
      <c r="M17" s="1">
        <v>2.0670000000000002</v>
      </c>
      <c r="N17">
        <f>IF(ISERR(FIND(")11",H17))=TRUE,0,1)</f>
        <v>0</v>
      </c>
      <c r="O17" s="1">
        <v>388.36</v>
      </c>
      <c r="P17">
        <f>IF(ISERR(FIND(")11",I17))=TRUE,0,1)</f>
        <v>0</v>
      </c>
      <c r="Q17" s="1">
        <v>717.87</v>
      </c>
      <c r="R17">
        <f>IF(ISERR(FIND(")11",J17))=TRUE,0,1)</f>
        <v>0</v>
      </c>
      <c r="S17" s="1">
        <v>2.58</v>
      </c>
      <c r="T17" s="1">
        <v>350</v>
      </c>
      <c r="U17">
        <v>350</v>
      </c>
      <c r="V17">
        <f t="shared" si="0"/>
        <v>0</v>
      </c>
    </row>
    <row r="18" spans="1:22" ht="65">
      <c r="A18" s="1">
        <v>17</v>
      </c>
      <c r="B18" s="7" t="s">
        <v>74</v>
      </c>
      <c r="C18" s="3" t="s">
        <v>75</v>
      </c>
      <c r="D18" s="1" t="s">
        <v>99</v>
      </c>
      <c r="E18" s="1">
        <v>17</v>
      </c>
      <c r="F18" s="1">
        <v>3</v>
      </c>
      <c r="G18" s="1">
        <v>35.450000000000003</v>
      </c>
      <c r="H18" s="1">
        <v>3.2139999999999998E-3</v>
      </c>
      <c r="I18" s="1">
        <v>171.6</v>
      </c>
      <c r="J18" s="1">
        <v>239.11</v>
      </c>
      <c r="K18" s="1">
        <v>0</v>
      </c>
      <c r="L18" s="1">
        <v>0.47899999999999998</v>
      </c>
      <c r="M18" s="1">
        <v>3.2139999999999998E-3</v>
      </c>
      <c r="N18">
        <f>IF(ISERR(FIND(")11",H18))=TRUE,0,1)</f>
        <v>0</v>
      </c>
      <c r="O18" s="1">
        <v>171.6</v>
      </c>
      <c r="P18">
        <f>IF(ISERR(FIND(")11",I18))=TRUE,0,1)</f>
        <v>0</v>
      </c>
      <c r="Q18" s="1">
        <v>239.11</v>
      </c>
      <c r="R18">
        <f>IF(ISERR(FIND(")11",J18))=TRUE,0,1)</f>
        <v>0</v>
      </c>
      <c r="S18" s="1">
        <v>3.16</v>
      </c>
      <c r="T18" s="1">
        <v>145</v>
      </c>
      <c r="U18">
        <v>145</v>
      </c>
      <c r="V18">
        <f t="shared" si="0"/>
        <v>0</v>
      </c>
    </row>
    <row r="19" spans="1:22" ht="39">
      <c r="A19" s="1">
        <v>18</v>
      </c>
      <c r="B19" s="4" t="s">
        <v>100</v>
      </c>
      <c r="C19" s="3" t="s">
        <v>101</v>
      </c>
      <c r="D19" s="1" t="s">
        <v>102</v>
      </c>
      <c r="E19" s="1">
        <v>18</v>
      </c>
      <c r="F19" s="1">
        <v>3</v>
      </c>
      <c r="G19" s="1">
        <v>39.948</v>
      </c>
      <c r="H19" s="1">
        <v>1.7837E-3</v>
      </c>
      <c r="I19" s="1">
        <v>83.8</v>
      </c>
      <c r="J19" s="1">
        <v>87.3</v>
      </c>
      <c r="K19" s="1">
        <v>0</v>
      </c>
      <c r="L19" s="1">
        <v>0.52</v>
      </c>
      <c r="M19" s="1">
        <v>1.7837E-3</v>
      </c>
      <c r="N19">
        <f>IF(ISERR(FIND(")11",H19))=TRUE,0,1)</f>
        <v>0</v>
      </c>
      <c r="O19" s="1">
        <v>83.8</v>
      </c>
      <c r="P19">
        <f>IF(ISERR(FIND(")11",I19))=TRUE,0,1)</f>
        <v>0</v>
      </c>
      <c r="Q19" s="1">
        <v>87.3</v>
      </c>
      <c r="R19">
        <f>IF(ISERR(FIND(")11",J19))=TRUE,0,1)</f>
        <v>0</v>
      </c>
      <c r="S19" s="1"/>
      <c r="T19" s="1">
        <v>3.5</v>
      </c>
      <c r="U19">
        <v>3.5</v>
      </c>
      <c r="V19">
        <f t="shared" si="0"/>
        <v>0</v>
      </c>
    </row>
    <row r="20" spans="1:22">
      <c r="A20" s="1">
        <v>19</v>
      </c>
      <c r="B20" s="5" t="s">
        <v>24</v>
      </c>
      <c r="C20" s="3" t="s">
        <v>103</v>
      </c>
      <c r="D20" t="s">
        <v>104</v>
      </c>
      <c r="E20" s="1">
        <v>1</v>
      </c>
      <c r="F20" s="1">
        <v>4</v>
      </c>
      <c r="G20" s="1">
        <v>39.098300000000002</v>
      </c>
      <c r="H20" s="1">
        <v>0.86199999999999999</v>
      </c>
      <c r="I20" s="1">
        <v>336.53</v>
      </c>
      <c r="J20" s="1">
        <v>1032</v>
      </c>
      <c r="K20" s="1">
        <v>0</v>
      </c>
      <c r="L20" s="1">
        <v>0.75700000000000001</v>
      </c>
      <c r="M20" s="1">
        <v>0.86199999999999999</v>
      </c>
      <c r="N20">
        <f>IF(ISERR(FIND(")11",H20))=TRUE,0,1)</f>
        <v>0</v>
      </c>
      <c r="O20" s="1">
        <v>336.53</v>
      </c>
      <c r="P20">
        <f>IF(ISERR(FIND(")11",I20))=TRUE,0,1)</f>
        <v>0</v>
      </c>
      <c r="Q20" s="1">
        <v>1032</v>
      </c>
      <c r="R20">
        <f>IF(ISERR(FIND(")11",J20))=TRUE,0,1)</f>
        <v>0</v>
      </c>
      <c r="S20" s="1">
        <v>0.82</v>
      </c>
      <c r="T20" s="1">
        <v>20900</v>
      </c>
      <c r="U20">
        <v>20900</v>
      </c>
      <c r="V20">
        <f t="shared" si="0"/>
        <v>0</v>
      </c>
    </row>
    <row r="21" spans="1:22" ht="52">
      <c r="A21" s="1">
        <v>20</v>
      </c>
      <c r="B21" s="6" t="s">
        <v>105</v>
      </c>
      <c r="C21" s="3" t="s">
        <v>106</v>
      </c>
      <c r="D21" s="1" t="s">
        <v>107</v>
      </c>
      <c r="E21" s="1">
        <v>2</v>
      </c>
      <c r="F21" s="1">
        <v>4</v>
      </c>
      <c r="G21">
        <v>40.078000000000003</v>
      </c>
      <c r="H21" s="1">
        <v>1.54</v>
      </c>
      <c r="I21" s="1">
        <v>1115</v>
      </c>
      <c r="J21" s="1">
        <v>1757</v>
      </c>
      <c r="K21" s="1">
        <v>0</v>
      </c>
      <c r="L21" s="1">
        <v>0.64700000000000002</v>
      </c>
      <c r="M21" s="1">
        <v>1.54</v>
      </c>
      <c r="N21">
        <f>IF(ISERR(FIND(")11",H21))=TRUE,0,1)</f>
        <v>0</v>
      </c>
      <c r="O21" s="1">
        <v>1115</v>
      </c>
      <c r="P21">
        <f>IF(ISERR(FIND(")11",I21))=TRUE,0,1)</f>
        <v>0</v>
      </c>
      <c r="Q21" s="1">
        <v>1757</v>
      </c>
      <c r="R21">
        <f>IF(ISERR(FIND(")11",J21))=TRUE,0,1)</f>
        <v>0</v>
      </c>
      <c r="S21" s="1">
        <v>1</v>
      </c>
      <c r="T21" s="1">
        <v>41500</v>
      </c>
      <c r="U21">
        <v>41500</v>
      </c>
      <c r="V21">
        <f t="shared" si="0"/>
        <v>0</v>
      </c>
    </row>
    <row r="22" spans="1:22">
      <c r="A22" s="1">
        <v>21</v>
      </c>
      <c r="B22" s="9" t="s">
        <v>108</v>
      </c>
      <c r="C22" s="3" t="s">
        <v>109</v>
      </c>
      <c r="D22" t="s">
        <v>110</v>
      </c>
      <c r="E22" s="1">
        <v>3</v>
      </c>
      <c r="F22" s="1">
        <v>4</v>
      </c>
      <c r="G22" s="1">
        <v>44.955911999999998</v>
      </c>
      <c r="H22" s="1">
        <v>2.9889999999999999</v>
      </c>
      <c r="I22" s="1">
        <v>1814</v>
      </c>
      <c r="J22" s="1">
        <v>3109</v>
      </c>
      <c r="K22" s="1">
        <v>0</v>
      </c>
      <c r="L22" s="1">
        <v>0.56799999999999995</v>
      </c>
      <c r="M22" s="1">
        <v>2.9889999999999999</v>
      </c>
      <c r="N22">
        <f>IF(ISERR(FIND(")11",H22))=TRUE,0,1)</f>
        <v>0</v>
      </c>
      <c r="O22" s="1">
        <v>1814</v>
      </c>
      <c r="P22">
        <f>IF(ISERR(FIND(")11",I22))=TRUE,0,1)</f>
        <v>0</v>
      </c>
      <c r="Q22" s="1">
        <v>3109</v>
      </c>
      <c r="R22">
        <f>IF(ISERR(FIND(")11",J22))=TRUE,0,1)</f>
        <v>0</v>
      </c>
      <c r="S22" s="1">
        <v>1.36</v>
      </c>
      <c r="T22" s="1">
        <v>22</v>
      </c>
      <c r="U22">
        <v>22</v>
      </c>
      <c r="V22">
        <f t="shared" si="0"/>
        <v>0</v>
      </c>
    </row>
    <row r="23" spans="1:22">
      <c r="A23" s="1">
        <v>22</v>
      </c>
      <c r="B23" s="9" t="s">
        <v>111</v>
      </c>
      <c r="C23" s="3" t="s">
        <v>112</v>
      </c>
      <c r="D23" t="s">
        <v>113</v>
      </c>
      <c r="E23" s="1">
        <v>4</v>
      </c>
      <c r="F23" s="1">
        <v>4</v>
      </c>
      <c r="G23" s="1">
        <v>47.866999999999997</v>
      </c>
      <c r="H23" s="1">
        <v>4.54</v>
      </c>
      <c r="I23" s="1">
        <v>1941</v>
      </c>
      <c r="J23" s="1">
        <v>3560</v>
      </c>
      <c r="K23" s="1">
        <v>0</v>
      </c>
      <c r="L23" s="1">
        <v>0.52300000000000002</v>
      </c>
      <c r="M23" s="1">
        <v>4.54</v>
      </c>
      <c r="N23">
        <f>IF(ISERR(FIND(")11",H23))=TRUE,0,1)</f>
        <v>0</v>
      </c>
      <c r="O23" s="1">
        <v>1941</v>
      </c>
      <c r="P23">
        <f>IF(ISERR(FIND(")11",I23))=TRUE,0,1)</f>
        <v>0</v>
      </c>
      <c r="Q23" s="1">
        <v>3560</v>
      </c>
      <c r="R23">
        <f>IF(ISERR(FIND(")11",J23))=TRUE,0,1)</f>
        <v>0</v>
      </c>
      <c r="S23" s="1">
        <v>1.54</v>
      </c>
      <c r="T23" s="1">
        <v>5650</v>
      </c>
      <c r="U23">
        <v>5650</v>
      </c>
      <c r="V23">
        <f t="shared" si="0"/>
        <v>0</v>
      </c>
    </row>
    <row r="24" spans="1:22" ht="78">
      <c r="A24" s="1">
        <v>23</v>
      </c>
      <c r="B24" s="9" t="s">
        <v>114</v>
      </c>
      <c r="C24" s="3" t="s">
        <v>115</v>
      </c>
      <c r="D24" s="1" t="s">
        <v>116</v>
      </c>
      <c r="E24" s="1">
        <v>5</v>
      </c>
      <c r="F24" s="1">
        <v>4</v>
      </c>
      <c r="G24" s="1">
        <v>50.941499999999998</v>
      </c>
      <c r="H24" s="1">
        <v>6.11</v>
      </c>
      <c r="I24" s="1">
        <v>2183</v>
      </c>
      <c r="J24" s="1">
        <v>3680</v>
      </c>
      <c r="K24" s="1">
        <v>0</v>
      </c>
      <c r="L24" s="1">
        <v>0.48899999999999999</v>
      </c>
      <c r="M24" s="1">
        <v>6.11</v>
      </c>
      <c r="N24">
        <f>IF(ISERR(FIND(")11",H24))=TRUE,0,1)</f>
        <v>0</v>
      </c>
      <c r="O24" s="1">
        <v>2183</v>
      </c>
      <c r="P24">
        <f>IF(ISERR(FIND(")11",I24))=TRUE,0,1)</f>
        <v>0</v>
      </c>
      <c r="Q24" s="1">
        <v>3680</v>
      </c>
      <c r="R24">
        <f>IF(ISERR(FIND(")11",J24))=TRUE,0,1)</f>
        <v>0</v>
      </c>
      <c r="S24" s="1">
        <v>1.63</v>
      </c>
      <c r="T24" s="1">
        <v>120</v>
      </c>
      <c r="U24">
        <v>120</v>
      </c>
      <c r="V24">
        <f t="shared" si="0"/>
        <v>0</v>
      </c>
    </row>
    <row r="25" spans="1:22" ht="52">
      <c r="A25" s="1">
        <v>24</v>
      </c>
      <c r="B25" s="9" t="s">
        <v>117</v>
      </c>
      <c r="C25" s="3" t="s">
        <v>118</v>
      </c>
      <c r="D25" s="1" t="s">
        <v>119</v>
      </c>
      <c r="E25" s="1">
        <v>6</v>
      </c>
      <c r="F25" s="1">
        <v>4</v>
      </c>
      <c r="G25" s="1">
        <v>51.996099999999998</v>
      </c>
      <c r="H25" s="1">
        <v>7.15</v>
      </c>
      <c r="I25" s="1">
        <v>2180</v>
      </c>
      <c r="J25" s="1">
        <v>2944</v>
      </c>
      <c r="K25" s="1">
        <v>0</v>
      </c>
      <c r="L25" s="1">
        <v>0.44900000000000001</v>
      </c>
      <c r="M25" s="1">
        <v>7.15</v>
      </c>
      <c r="N25">
        <f>IF(ISERR(FIND(")11",H25))=TRUE,0,1)</f>
        <v>0</v>
      </c>
      <c r="O25" s="1">
        <v>2180</v>
      </c>
      <c r="P25">
        <f>IF(ISERR(FIND(")11",I25))=TRUE,0,1)</f>
        <v>0</v>
      </c>
      <c r="Q25" s="1">
        <v>2944</v>
      </c>
      <c r="R25">
        <f>IF(ISERR(FIND(")11",J25))=TRUE,0,1)</f>
        <v>0</v>
      </c>
      <c r="S25" s="1">
        <v>1.66</v>
      </c>
      <c r="T25" s="1">
        <v>102</v>
      </c>
      <c r="U25">
        <v>102</v>
      </c>
      <c r="V25">
        <f t="shared" si="0"/>
        <v>0</v>
      </c>
    </row>
    <row r="26" spans="1:22" ht="143">
      <c r="A26" s="1">
        <v>25</v>
      </c>
      <c r="B26" s="9" t="s">
        <v>120</v>
      </c>
      <c r="C26" s="3" t="s">
        <v>121</v>
      </c>
      <c r="D26" s="1" t="s">
        <v>122</v>
      </c>
      <c r="E26" s="1">
        <v>7</v>
      </c>
      <c r="F26" s="1">
        <v>4</v>
      </c>
      <c r="G26" s="1">
        <v>54.938045000000002</v>
      </c>
      <c r="H26" s="1">
        <v>7.44</v>
      </c>
      <c r="I26" s="1">
        <v>1519</v>
      </c>
      <c r="J26" s="1">
        <v>2334</v>
      </c>
      <c r="K26" s="1">
        <v>0</v>
      </c>
      <c r="L26" s="1">
        <v>0.47899999999999998</v>
      </c>
      <c r="M26" s="1">
        <v>7.44</v>
      </c>
      <c r="N26">
        <f>IF(ISERR(FIND(")11",H26))=TRUE,0,1)</f>
        <v>0</v>
      </c>
      <c r="O26" s="1">
        <v>1519</v>
      </c>
      <c r="P26">
        <f>IF(ISERR(FIND(")11",I26))=TRUE,0,1)</f>
        <v>0</v>
      </c>
      <c r="Q26" s="1">
        <v>2334</v>
      </c>
      <c r="R26">
        <f>IF(ISERR(FIND(")11",J26))=TRUE,0,1)</f>
        <v>0</v>
      </c>
      <c r="S26" s="1">
        <v>1.55</v>
      </c>
      <c r="T26" s="1">
        <v>950</v>
      </c>
      <c r="U26">
        <v>950</v>
      </c>
      <c r="V26">
        <f t="shared" si="0"/>
        <v>0</v>
      </c>
    </row>
    <row r="27" spans="1:22">
      <c r="A27" s="1">
        <v>26</v>
      </c>
      <c r="B27" s="9" t="s">
        <v>123</v>
      </c>
      <c r="C27" s="3" t="s">
        <v>124</v>
      </c>
      <c r="D27" t="s">
        <v>125</v>
      </c>
      <c r="E27" s="1">
        <v>8</v>
      </c>
      <c r="F27" s="1">
        <v>4</v>
      </c>
      <c r="G27" s="1">
        <v>55.844999999999999</v>
      </c>
      <c r="H27" s="1">
        <v>7.8739999999999997</v>
      </c>
      <c r="I27" s="1">
        <v>1811</v>
      </c>
      <c r="J27" s="1">
        <v>3134</v>
      </c>
      <c r="K27" s="1">
        <v>0</v>
      </c>
      <c r="L27" s="1">
        <v>0.44900000000000001</v>
      </c>
      <c r="M27" s="1">
        <v>7.8739999999999997</v>
      </c>
      <c r="N27">
        <f>IF(ISERR(FIND(")11",H27))=TRUE,0,1)</f>
        <v>0</v>
      </c>
      <c r="O27" s="1">
        <v>1811</v>
      </c>
      <c r="P27">
        <f>IF(ISERR(FIND(")11",I27))=TRUE,0,1)</f>
        <v>0</v>
      </c>
      <c r="Q27" s="1">
        <v>3134</v>
      </c>
      <c r="R27">
        <f>IF(ISERR(FIND(")11",J27))=TRUE,0,1)</f>
        <v>0</v>
      </c>
      <c r="S27" s="1">
        <v>1.83</v>
      </c>
      <c r="T27" s="1">
        <v>56300</v>
      </c>
      <c r="U27">
        <v>56300</v>
      </c>
      <c r="V27">
        <f t="shared" si="0"/>
        <v>0</v>
      </c>
    </row>
    <row r="28" spans="1:22">
      <c r="A28" s="1">
        <v>27</v>
      </c>
      <c r="B28" s="9" t="s">
        <v>126</v>
      </c>
      <c r="C28" s="3" t="s">
        <v>127</v>
      </c>
      <c r="D28" t="s">
        <v>128</v>
      </c>
      <c r="E28" s="1">
        <v>9</v>
      </c>
      <c r="F28" s="1">
        <v>4</v>
      </c>
      <c r="G28" s="1">
        <v>58.933194999999998</v>
      </c>
      <c r="H28" s="1">
        <v>8.86</v>
      </c>
      <c r="I28" s="1">
        <v>1768</v>
      </c>
      <c r="J28" s="1">
        <v>3200</v>
      </c>
      <c r="K28" s="1">
        <v>0</v>
      </c>
      <c r="L28" s="1">
        <v>0.42099999999999999</v>
      </c>
      <c r="M28" s="1">
        <v>8.86</v>
      </c>
      <c r="N28">
        <f>IF(ISERR(FIND(")11",H28))=TRUE,0,1)</f>
        <v>0</v>
      </c>
      <c r="O28" s="1">
        <v>1768</v>
      </c>
      <c r="P28">
        <f>IF(ISERR(FIND(")11",I28))=TRUE,0,1)</f>
        <v>0</v>
      </c>
      <c r="Q28" s="1">
        <v>3200</v>
      </c>
      <c r="R28">
        <f>IF(ISERR(FIND(")11",J28))=TRUE,0,1)</f>
        <v>0</v>
      </c>
      <c r="S28" s="1">
        <v>1.88</v>
      </c>
      <c r="T28" s="1">
        <v>25</v>
      </c>
      <c r="U28">
        <v>25</v>
      </c>
      <c r="V28">
        <f t="shared" si="0"/>
        <v>0</v>
      </c>
    </row>
    <row r="29" spans="1:22" ht="117">
      <c r="A29" s="1">
        <v>28</v>
      </c>
      <c r="B29" s="9" t="s">
        <v>129</v>
      </c>
      <c r="C29" s="3" t="s">
        <v>130</v>
      </c>
      <c r="D29" s="1" t="s">
        <v>131</v>
      </c>
      <c r="E29" s="1">
        <v>10</v>
      </c>
      <c r="F29" s="1">
        <v>4</v>
      </c>
      <c r="G29" s="1">
        <v>58.693399999999997</v>
      </c>
      <c r="H29" s="1">
        <v>8.9120000000000008</v>
      </c>
      <c r="I29" s="1">
        <v>1728</v>
      </c>
      <c r="J29" s="1">
        <v>3186</v>
      </c>
      <c r="K29" s="1">
        <v>0</v>
      </c>
      <c r="L29" s="1">
        <v>0.44400000000000001</v>
      </c>
      <c r="M29" s="1">
        <v>8.9120000000000008</v>
      </c>
      <c r="N29">
        <f>IF(ISERR(FIND(")11",H29))=TRUE,0,1)</f>
        <v>0</v>
      </c>
      <c r="O29" s="1">
        <v>1728</v>
      </c>
      <c r="P29">
        <f>IF(ISERR(FIND(")11",I29))=TRUE,0,1)</f>
        <v>0</v>
      </c>
      <c r="Q29" s="1">
        <v>3186</v>
      </c>
      <c r="R29">
        <f>IF(ISERR(FIND(")11",J29))=TRUE,0,1)</f>
        <v>0</v>
      </c>
      <c r="S29" s="1">
        <v>1.91</v>
      </c>
      <c r="T29" s="1">
        <v>84</v>
      </c>
      <c r="U29">
        <v>84</v>
      </c>
      <c r="V29">
        <f t="shared" si="0"/>
        <v>0</v>
      </c>
    </row>
    <row r="30" spans="1:22">
      <c r="A30" s="1">
        <v>29</v>
      </c>
      <c r="B30" s="9" t="s">
        <v>132</v>
      </c>
      <c r="C30" s="3" t="s">
        <v>133</v>
      </c>
      <c r="D30" t="s">
        <v>134</v>
      </c>
      <c r="E30" s="1">
        <v>11</v>
      </c>
      <c r="F30" s="1">
        <v>4</v>
      </c>
      <c r="G30">
        <v>63.545999999999999</v>
      </c>
      <c r="H30" s="1">
        <v>8.9600000000000009</v>
      </c>
      <c r="I30" s="1">
        <v>1357.77</v>
      </c>
      <c r="J30" s="1">
        <v>2835</v>
      </c>
      <c r="K30" s="1">
        <v>0</v>
      </c>
      <c r="L30" s="1">
        <v>0.38500000000000001</v>
      </c>
      <c r="M30" s="1">
        <v>8.9600000000000009</v>
      </c>
      <c r="N30">
        <f>IF(ISERR(FIND(")11",H30))=TRUE,0,1)</f>
        <v>0</v>
      </c>
      <c r="O30" s="1">
        <v>1357.77</v>
      </c>
      <c r="P30">
        <f>IF(ISERR(FIND(")11",I30))=TRUE,0,1)</f>
        <v>0</v>
      </c>
      <c r="Q30" s="1">
        <v>2835</v>
      </c>
      <c r="R30">
        <f>IF(ISERR(FIND(")11",J30))=TRUE,0,1)</f>
        <v>0</v>
      </c>
      <c r="S30" s="1">
        <v>1.9</v>
      </c>
      <c r="T30" s="1">
        <v>60</v>
      </c>
      <c r="U30">
        <v>60</v>
      </c>
      <c r="V30">
        <f t="shared" si="0"/>
        <v>0</v>
      </c>
    </row>
    <row r="31" spans="1:22">
      <c r="A31" s="1">
        <v>30</v>
      </c>
      <c r="B31" s="9" t="s">
        <v>135</v>
      </c>
      <c r="C31" s="3" t="s">
        <v>136</v>
      </c>
      <c r="D31" t="s">
        <v>21</v>
      </c>
      <c r="E31" s="1">
        <v>12</v>
      </c>
      <c r="F31" s="1">
        <v>4</v>
      </c>
      <c r="G31" s="1">
        <v>65.38</v>
      </c>
      <c r="H31" s="1">
        <v>7.1340000000000003</v>
      </c>
      <c r="I31" s="1">
        <v>692.88</v>
      </c>
      <c r="J31" s="1">
        <v>1180</v>
      </c>
      <c r="K31" s="1">
        <v>0</v>
      </c>
      <c r="L31" s="1">
        <v>0.38800000000000001</v>
      </c>
      <c r="M31" s="1">
        <v>7.1340000000000003</v>
      </c>
      <c r="N31">
        <f>IF(ISERR(FIND(")11",H31))=TRUE,0,1)</f>
        <v>0</v>
      </c>
      <c r="O31" s="1">
        <v>692.88</v>
      </c>
      <c r="P31">
        <f>IF(ISERR(FIND(")11",I31))=TRUE,0,1)</f>
        <v>0</v>
      </c>
      <c r="Q31" s="1">
        <v>1180</v>
      </c>
      <c r="R31">
        <f>IF(ISERR(FIND(")11",J31))=TRUE,0,1)</f>
        <v>0</v>
      </c>
      <c r="S31" s="1">
        <v>1.65</v>
      </c>
      <c r="T31" s="1">
        <v>70</v>
      </c>
      <c r="U31">
        <v>70</v>
      </c>
      <c r="V31">
        <f t="shared" si="0"/>
        <v>0</v>
      </c>
    </row>
    <row r="32" spans="1:22">
      <c r="A32" s="1">
        <v>31</v>
      </c>
      <c r="B32" s="8" t="s">
        <v>22</v>
      </c>
      <c r="C32" s="3" t="s">
        <v>23</v>
      </c>
      <c r="D32" t="s">
        <v>169</v>
      </c>
      <c r="E32" s="1">
        <v>13</v>
      </c>
      <c r="F32" s="1">
        <v>4</v>
      </c>
      <c r="G32" s="1">
        <v>69.722999999999999</v>
      </c>
      <c r="H32" s="1">
        <v>5.907</v>
      </c>
      <c r="I32" s="1">
        <v>302.91460000000001</v>
      </c>
      <c r="J32" s="1">
        <v>2477</v>
      </c>
      <c r="K32" s="1">
        <v>0</v>
      </c>
      <c r="L32" s="1">
        <v>0.371</v>
      </c>
      <c r="M32" s="1">
        <v>5.907</v>
      </c>
      <c r="N32">
        <f>IF(ISERR(FIND(")11",H32))=TRUE,0,1)</f>
        <v>0</v>
      </c>
      <c r="O32" s="1">
        <v>302.91460000000001</v>
      </c>
      <c r="P32">
        <f>IF(ISERR(FIND(")11",I32))=TRUE,0,1)</f>
        <v>0</v>
      </c>
      <c r="Q32" s="1">
        <v>2477</v>
      </c>
      <c r="R32">
        <f>IF(ISERR(FIND(")11",J32))=TRUE,0,1)</f>
        <v>0</v>
      </c>
      <c r="S32" s="1">
        <v>1.81</v>
      </c>
      <c r="T32" s="1">
        <v>19</v>
      </c>
      <c r="U32">
        <v>19</v>
      </c>
      <c r="V32">
        <f t="shared" si="0"/>
        <v>0</v>
      </c>
    </row>
    <row r="33" spans="1:22">
      <c r="A33" s="1">
        <v>32</v>
      </c>
      <c r="B33" s="6" t="s">
        <v>170</v>
      </c>
      <c r="C33" s="3" t="s">
        <v>171</v>
      </c>
      <c r="D33" t="s">
        <v>172</v>
      </c>
      <c r="E33" s="1">
        <v>14</v>
      </c>
      <c r="F33" s="1">
        <v>4</v>
      </c>
      <c r="G33" s="1">
        <v>72.63</v>
      </c>
      <c r="H33" s="1">
        <v>5.3230000000000004</v>
      </c>
      <c r="I33" s="1">
        <v>1211.4000000000001</v>
      </c>
      <c r="J33" s="1">
        <v>3106</v>
      </c>
      <c r="K33" s="1">
        <v>0</v>
      </c>
      <c r="L33" s="1">
        <v>0.32</v>
      </c>
      <c r="M33" s="1">
        <v>5.3230000000000004</v>
      </c>
      <c r="N33">
        <f>IF(ISERR(FIND(")11",H33))=TRUE,0,1)</f>
        <v>0</v>
      </c>
      <c r="O33" s="1">
        <v>1211.4000000000001</v>
      </c>
      <c r="P33">
        <f>IF(ISERR(FIND(")11",I33))=TRUE,0,1)</f>
        <v>0</v>
      </c>
      <c r="Q33" s="1">
        <v>3106</v>
      </c>
      <c r="R33">
        <f>IF(ISERR(FIND(")11",J33))=TRUE,0,1)</f>
        <v>0</v>
      </c>
      <c r="S33" s="1">
        <v>2.0099999999999998</v>
      </c>
      <c r="T33" s="1">
        <v>1.5</v>
      </c>
      <c r="U33">
        <v>1.5</v>
      </c>
      <c r="V33">
        <f t="shared" si="0"/>
        <v>0</v>
      </c>
    </row>
    <row r="34" spans="1:22">
      <c r="A34" s="1">
        <v>33</v>
      </c>
      <c r="B34" s="6" t="s">
        <v>173</v>
      </c>
      <c r="C34" s="3" t="s">
        <v>174</v>
      </c>
      <c r="D34" t="s">
        <v>175</v>
      </c>
      <c r="E34" s="1">
        <v>15</v>
      </c>
      <c r="F34" s="1">
        <v>4</v>
      </c>
      <c r="G34" s="1">
        <v>74.921599999999998</v>
      </c>
      <c r="H34" s="1">
        <v>5.7759999999999998</v>
      </c>
      <c r="I34">
        <v>1090</v>
      </c>
      <c r="J34" s="1">
        <v>887</v>
      </c>
      <c r="K34" s="1">
        <v>0</v>
      </c>
      <c r="L34" s="1">
        <v>0.32900000000000001</v>
      </c>
      <c r="M34" s="1">
        <v>5.7759999999999998</v>
      </c>
      <c r="N34">
        <f>IF(ISERR(FIND(")11",H34))=TRUE,0,1)</f>
        <v>0</v>
      </c>
      <c r="O34" s="1">
        <v>1090</v>
      </c>
      <c r="P34">
        <f>IF(ISERR(FIND(")11",I34))=TRUE,0,1)</f>
        <v>0</v>
      </c>
      <c r="Q34" s="1">
        <v>887</v>
      </c>
      <c r="R34">
        <f>IF(ISERR(FIND(")11",J34))=TRUE,0,1)</f>
        <v>0</v>
      </c>
      <c r="S34" s="1">
        <v>2.1800000000000002</v>
      </c>
      <c r="T34" s="1">
        <v>1.8</v>
      </c>
      <c r="U34">
        <v>1.8</v>
      </c>
      <c r="V34">
        <f t="shared" si="0"/>
        <v>0</v>
      </c>
    </row>
    <row r="35" spans="1:22">
      <c r="A35" s="1">
        <v>34</v>
      </c>
      <c r="B35" s="2" t="s">
        <v>176</v>
      </c>
      <c r="C35" s="3" t="s">
        <v>177</v>
      </c>
      <c r="D35" t="s">
        <v>178</v>
      </c>
      <c r="E35" s="1">
        <v>16</v>
      </c>
      <c r="F35" s="1">
        <v>4</v>
      </c>
      <c r="G35">
        <v>78.959999999999994</v>
      </c>
      <c r="H35" s="1">
        <v>4.8090000000000002</v>
      </c>
      <c r="I35" s="1">
        <v>453</v>
      </c>
      <c r="J35" s="1">
        <v>958</v>
      </c>
      <c r="K35" s="1">
        <v>0</v>
      </c>
      <c r="L35" s="1">
        <v>0.32100000000000001</v>
      </c>
      <c r="M35" s="1">
        <v>4.8090000000000002</v>
      </c>
      <c r="N35">
        <f>IF(ISERR(FIND(")11",H35))=TRUE,0,1)</f>
        <v>0</v>
      </c>
      <c r="O35" s="1">
        <v>453</v>
      </c>
      <c r="P35">
        <f>IF(ISERR(FIND(")11",I35))=TRUE,0,1)</f>
        <v>0</v>
      </c>
      <c r="Q35" s="1">
        <v>958</v>
      </c>
      <c r="R35">
        <f>IF(ISERR(FIND(")11",J35))=TRUE,0,1)</f>
        <v>0</v>
      </c>
      <c r="S35" s="1">
        <v>2.5499999999999998</v>
      </c>
      <c r="T35" s="1">
        <v>0.05</v>
      </c>
      <c r="U35">
        <v>0.05</v>
      </c>
      <c r="V35">
        <f t="shared" si="0"/>
        <v>0</v>
      </c>
    </row>
    <row r="36" spans="1:22" ht="52">
      <c r="A36" s="1">
        <v>35</v>
      </c>
      <c r="B36" s="7" t="s">
        <v>179</v>
      </c>
      <c r="C36" s="3" t="s">
        <v>180</v>
      </c>
      <c r="D36" s="1" t="s">
        <v>181</v>
      </c>
      <c r="E36" s="1">
        <v>17</v>
      </c>
      <c r="F36" s="1">
        <v>4</v>
      </c>
      <c r="G36">
        <v>79.904899999999998</v>
      </c>
      <c r="H36" s="1">
        <v>3.1219999999999999</v>
      </c>
      <c r="I36" s="1">
        <v>265.8</v>
      </c>
      <c r="J36" s="1">
        <v>332</v>
      </c>
      <c r="K36" s="1">
        <v>0</v>
      </c>
      <c r="L36" s="1">
        <v>0.47399999999999998</v>
      </c>
      <c r="M36" s="1">
        <v>3.1219999999999999</v>
      </c>
      <c r="N36">
        <f>IF(ISERR(FIND(")11",H36))=TRUE,0,1)</f>
        <v>0</v>
      </c>
      <c r="O36" s="1">
        <v>265.8</v>
      </c>
      <c r="P36">
        <f>IF(ISERR(FIND(")11",I36))=TRUE,0,1)</f>
        <v>0</v>
      </c>
      <c r="Q36" s="1">
        <v>332</v>
      </c>
      <c r="R36">
        <f>IF(ISERR(FIND(")11",J36))=TRUE,0,1)</f>
        <v>0</v>
      </c>
      <c r="S36" s="1">
        <v>2.96</v>
      </c>
      <c r="T36" s="1">
        <v>2.4</v>
      </c>
      <c r="U36">
        <v>2.4</v>
      </c>
      <c r="V36">
        <f t="shared" si="0"/>
        <v>0</v>
      </c>
    </row>
    <row r="37" spans="1:22" ht="52">
      <c r="A37" s="1">
        <v>36</v>
      </c>
      <c r="B37" s="4" t="s">
        <v>182</v>
      </c>
      <c r="C37" s="3" t="s">
        <v>183</v>
      </c>
      <c r="D37" s="1" t="s">
        <v>184</v>
      </c>
      <c r="E37" s="1">
        <v>18</v>
      </c>
      <c r="F37" s="1">
        <v>4</v>
      </c>
      <c r="G37" s="1">
        <v>83.798000000000002</v>
      </c>
      <c r="H37" s="1">
        <v>3.7330000000000002E-3</v>
      </c>
      <c r="I37" s="1">
        <v>115.79</v>
      </c>
      <c r="J37" s="1">
        <v>119.93</v>
      </c>
      <c r="K37" s="1">
        <v>0</v>
      </c>
      <c r="L37" s="1">
        <v>0.248</v>
      </c>
      <c r="M37" s="1">
        <v>3.7330000000000002E-3</v>
      </c>
      <c r="N37">
        <f>IF(ISERR(FIND(")11",H37))=TRUE,0,1)</f>
        <v>0</v>
      </c>
      <c r="O37" s="1">
        <v>115.79</v>
      </c>
      <c r="P37">
        <f>IF(ISERR(FIND(")11",I37))=TRUE,0,1)</f>
        <v>0</v>
      </c>
      <c r="Q37" s="1">
        <v>119.93</v>
      </c>
      <c r="R37">
        <f>IF(ISERR(FIND(")11",J37))=TRUE,0,1)</f>
        <v>0</v>
      </c>
      <c r="S37" s="1">
        <v>3</v>
      </c>
      <c r="T37" s="1" t="s">
        <v>185</v>
      </c>
      <c r="U37">
        <v>1E-3</v>
      </c>
      <c r="V37">
        <f t="shared" si="0"/>
        <v>1</v>
      </c>
    </row>
    <row r="38" spans="1:22" ht="52">
      <c r="A38" s="1">
        <v>37</v>
      </c>
      <c r="B38" s="5" t="s">
        <v>186</v>
      </c>
      <c r="C38" s="3" t="s">
        <v>187</v>
      </c>
      <c r="D38" s="1" t="s">
        <v>188</v>
      </c>
      <c r="E38" s="1">
        <v>1</v>
      </c>
      <c r="F38" s="1">
        <v>5</v>
      </c>
      <c r="G38">
        <v>85.467799999999997</v>
      </c>
      <c r="H38" s="1">
        <v>1.532</v>
      </c>
      <c r="I38" s="1">
        <v>312.45999999999998</v>
      </c>
      <c r="J38" s="1">
        <v>961</v>
      </c>
      <c r="K38" s="1">
        <v>0</v>
      </c>
      <c r="L38" s="1">
        <v>0.36299999999999999</v>
      </c>
      <c r="M38" s="1">
        <v>1.532</v>
      </c>
      <c r="N38">
        <f>IF(ISERR(FIND(")11",H38))=TRUE,0,1)</f>
        <v>0</v>
      </c>
      <c r="O38" s="1">
        <v>312.45999999999998</v>
      </c>
      <c r="P38">
        <f>IF(ISERR(FIND(")11",I38))=TRUE,0,1)</f>
        <v>0</v>
      </c>
      <c r="Q38" s="1">
        <v>961</v>
      </c>
      <c r="R38">
        <f>IF(ISERR(FIND(")11",J38))=TRUE,0,1)</f>
        <v>0</v>
      </c>
      <c r="S38" s="1">
        <v>0.82</v>
      </c>
      <c r="T38" s="1">
        <v>90</v>
      </c>
      <c r="U38">
        <v>90</v>
      </c>
      <c r="V38">
        <f t="shared" si="0"/>
        <v>0</v>
      </c>
    </row>
    <row r="39" spans="1:22" ht="39">
      <c r="A39" s="1">
        <v>38</v>
      </c>
      <c r="B39" s="6" t="s">
        <v>189</v>
      </c>
      <c r="C39" s="3" t="s">
        <v>190</v>
      </c>
      <c r="D39" s="1" t="s">
        <v>191</v>
      </c>
      <c r="E39" s="1">
        <v>2</v>
      </c>
      <c r="F39" s="1">
        <v>5</v>
      </c>
      <c r="G39" s="1">
        <v>87.62</v>
      </c>
      <c r="H39" s="1">
        <v>2.64</v>
      </c>
      <c r="I39" s="1">
        <v>1050</v>
      </c>
      <c r="J39" s="1">
        <v>1655</v>
      </c>
      <c r="K39" s="1">
        <v>0</v>
      </c>
      <c r="L39" s="1">
        <v>0.30099999999999999</v>
      </c>
      <c r="M39" s="1">
        <v>2.64</v>
      </c>
      <c r="N39">
        <f>IF(ISERR(FIND(")11",H39))=TRUE,0,1)</f>
        <v>0</v>
      </c>
      <c r="O39" s="1">
        <v>1050</v>
      </c>
      <c r="P39">
        <f>IF(ISERR(FIND(")11",I39))=TRUE,0,1)</f>
        <v>0</v>
      </c>
      <c r="Q39" s="1">
        <v>1655</v>
      </c>
      <c r="R39">
        <f>IF(ISERR(FIND(")11",J39))=TRUE,0,1)</f>
        <v>0</v>
      </c>
      <c r="S39" s="1">
        <v>0.95</v>
      </c>
      <c r="T39" s="1">
        <v>370</v>
      </c>
      <c r="U39">
        <v>370</v>
      </c>
      <c r="V39">
        <f t="shared" si="0"/>
        <v>0</v>
      </c>
    </row>
    <row r="40" spans="1:22" ht="26">
      <c r="A40" s="1">
        <v>39</v>
      </c>
      <c r="B40" s="9" t="s">
        <v>192</v>
      </c>
      <c r="C40" s="3" t="s">
        <v>193</v>
      </c>
      <c r="D40" s="1" t="s">
        <v>194</v>
      </c>
      <c r="E40" s="1">
        <v>3</v>
      </c>
      <c r="F40" s="1">
        <v>5</v>
      </c>
      <c r="G40" s="1">
        <v>88.905850000000001</v>
      </c>
      <c r="H40" s="1">
        <v>4.4690000000000003</v>
      </c>
      <c r="I40" s="1">
        <v>1799</v>
      </c>
      <c r="J40" s="1">
        <v>3609</v>
      </c>
      <c r="K40" s="1">
        <v>0</v>
      </c>
      <c r="L40" s="1">
        <v>0.29799999999999999</v>
      </c>
      <c r="M40" s="1">
        <v>4.4690000000000003</v>
      </c>
      <c r="N40">
        <f>IF(ISERR(FIND(")11",H40))=TRUE,0,1)</f>
        <v>0</v>
      </c>
      <c r="O40" s="1">
        <v>1799</v>
      </c>
      <c r="P40">
        <f>IF(ISERR(FIND(")11",I40))=TRUE,0,1)</f>
        <v>0</v>
      </c>
      <c r="Q40" s="1">
        <v>3609</v>
      </c>
      <c r="R40">
        <f>IF(ISERR(FIND(")11",J40))=TRUE,0,1)</f>
        <v>0</v>
      </c>
      <c r="S40" s="1">
        <v>1.22</v>
      </c>
      <c r="T40" s="1">
        <v>33</v>
      </c>
      <c r="U40">
        <v>33</v>
      </c>
      <c r="V40">
        <f t="shared" si="0"/>
        <v>0</v>
      </c>
    </row>
    <row r="41" spans="1:22" ht="65">
      <c r="A41" s="1">
        <v>40</v>
      </c>
      <c r="B41" s="9" t="s">
        <v>195</v>
      </c>
      <c r="C41" s="3" t="s">
        <v>196</v>
      </c>
      <c r="D41" s="1" t="s">
        <v>197</v>
      </c>
      <c r="E41" s="1">
        <v>4</v>
      </c>
      <c r="F41" s="1">
        <v>5</v>
      </c>
      <c r="G41">
        <v>91.224000000000004</v>
      </c>
      <c r="H41" s="1">
        <v>6.5060000000000002</v>
      </c>
      <c r="I41" s="1">
        <v>2128</v>
      </c>
      <c r="J41" s="1">
        <v>4682</v>
      </c>
      <c r="K41" s="1">
        <v>0</v>
      </c>
      <c r="L41" s="1">
        <v>0.27800000000000002</v>
      </c>
      <c r="M41" s="1">
        <v>6.5060000000000002</v>
      </c>
      <c r="N41">
        <f>IF(ISERR(FIND(")11",H41))=TRUE,0,1)</f>
        <v>0</v>
      </c>
      <c r="O41" s="1">
        <v>2128</v>
      </c>
      <c r="P41">
        <f>IF(ISERR(FIND(")11",I41))=TRUE,0,1)</f>
        <v>0</v>
      </c>
      <c r="Q41" s="1">
        <v>4682</v>
      </c>
      <c r="R41">
        <f>IF(ISERR(FIND(")11",J41))=TRUE,0,1)</f>
        <v>0</v>
      </c>
      <c r="S41" s="1">
        <v>1.33</v>
      </c>
      <c r="T41" s="1">
        <v>165</v>
      </c>
      <c r="U41">
        <v>165</v>
      </c>
      <c r="V41">
        <f t="shared" si="0"/>
        <v>0</v>
      </c>
    </row>
    <row r="42" spans="1:22" ht="65">
      <c r="A42" s="1">
        <v>41</v>
      </c>
      <c r="B42" s="9" t="s">
        <v>198</v>
      </c>
      <c r="C42" s="3" t="s">
        <v>199</v>
      </c>
      <c r="D42" s="1" t="s">
        <v>200</v>
      </c>
      <c r="E42" s="1">
        <v>5</v>
      </c>
      <c r="F42" s="1">
        <v>5</v>
      </c>
      <c r="G42" s="1">
        <v>92.906379999999999</v>
      </c>
      <c r="H42" s="1">
        <v>8.57</v>
      </c>
      <c r="I42" s="1">
        <v>2750</v>
      </c>
      <c r="J42" s="1">
        <v>5017</v>
      </c>
      <c r="K42" s="1">
        <v>0</v>
      </c>
      <c r="L42" s="1">
        <v>0.26500000000000001</v>
      </c>
      <c r="M42" s="1">
        <v>8.57</v>
      </c>
      <c r="N42">
        <f>IF(ISERR(FIND(")11",H42))=TRUE,0,1)</f>
        <v>0</v>
      </c>
      <c r="O42" s="1">
        <v>2750</v>
      </c>
      <c r="P42">
        <f>IF(ISERR(FIND(")11",I42))=TRUE,0,1)</f>
        <v>0</v>
      </c>
      <c r="Q42" s="1">
        <v>5017</v>
      </c>
      <c r="R42">
        <f>IF(ISERR(FIND(")11",J42))=TRUE,0,1)</f>
        <v>0</v>
      </c>
      <c r="S42" s="1">
        <v>1.6</v>
      </c>
      <c r="T42" s="1">
        <v>20</v>
      </c>
      <c r="U42">
        <v>20</v>
      </c>
      <c r="V42">
        <f t="shared" si="0"/>
        <v>0</v>
      </c>
    </row>
    <row r="43" spans="1:22" ht="52">
      <c r="A43" s="1">
        <v>42</v>
      </c>
      <c r="B43" s="9" t="s">
        <v>201</v>
      </c>
      <c r="C43" s="3" t="s">
        <v>202</v>
      </c>
      <c r="D43" s="1" t="s">
        <v>203</v>
      </c>
      <c r="E43" s="1">
        <v>6</v>
      </c>
      <c r="F43" s="1">
        <v>5</v>
      </c>
      <c r="G43">
        <v>95.96</v>
      </c>
      <c r="H43" s="1">
        <v>10.220000000000001</v>
      </c>
      <c r="I43" s="1">
        <v>2896</v>
      </c>
      <c r="J43" s="1">
        <v>4912</v>
      </c>
      <c r="K43" s="1">
        <v>0</v>
      </c>
      <c r="L43" s="1">
        <v>0.251</v>
      </c>
      <c r="M43" s="1">
        <v>10.220000000000001</v>
      </c>
      <c r="N43">
        <f>IF(ISERR(FIND(")11",H43))=TRUE,0,1)</f>
        <v>0</v>
      </c>
      <c r="O43" s="1">
        <v>2896</v>
      </c>
      <c r="P43">
        <f>IF(ISERR(FIND(")11",I43))=TRUE,0,1)</f>
        <v>0</v>
      </c>
      <c r="Q43" s="1">
        <v>4912</v>
      </c>
      <c r="R43">
        <f>IF(ISERR(FIND(")11",J43))=TRUE,0,1)</f>
        <v>0</v>
      </c>
      <c r="S43" s="1">
        <v>2.16</v>
      </c>
      <c r="T43" s="1">
        <v>1.2</v>
      </c>
      <c r="U43">
        <v>1.2</v>
      </c>
      <c r="V43">
        <f t="shared" si="0"/>
        <v>0</v>
      </c>
    </row>
    <row r="44" spans="1:22" ht="52">
      <c r="A44" s="1">
        <v>43</v>
      </c>
      <c r="B44" s="9" t="s">
        <v>80</v>
      </c>
      <c r="C44" s="3" t="s">
        <v>81</v>
      </c>
      <c r="D44" s="1" t="s">
        <v>82</v>
      </c>
      <c r="E44" s="1">
        <v>7</v>
      </c>
      <c r="F44" s="1">
        <v>5</v>
      </c>
      <c r="G44">
        <v>98</v>
      </c>
      <c r="H44" s="1">
        <v>11.5</v>
      </c>
      <c r="I44" s="1">
        <v>2430</v>
      </c>
      <c r="J44" s="1">
        <v>4538</v>
      </c>
      <c r="K44" s="1">
        <v>1</v>
      </c>
      <c r="L44" s="1" t="s">
        <v>5</v>
      </c>
      <c r="M44" s="1">
        <v>11.5</v>
      </c>
      <c r="N44">
        <f>IF(ISERR(FIND(")11",H44))=TRUE,0,1)</f>
        <v>0</v>
      </c>
      <c r="O44" s="1">
        <v>2430</v>
      </c>
      <c r="P44">
        <f>IF(ISERR(FIND(")11",I44))=TRUE,0,1)</f>
        <v>0</v>
      </c>
      <c r="Q44" s="1">
        <v>4538</v>
      </c>
      <c r="R44">
        <f>IF(ISERR(FIND(")11",J44))=TRUE,0,1)</f>
        <v>0</v>
      </c>
      <c r="S44" s="1">
        <v>1.9</v>
      </c>
      <c r="T44" s="1" t="s">
        <v>185</v>
      </c>
      <c r="U44">
        <v>1E-3</v>
      </c>
      <c r="V44">
        <f t="shared" si="0"/>
        <v>1</v>
      </c>
    </row>
    <row r="45" spans="1:22">
      <c r="A45" s="1">
        <v>44</v>
      </c>
      <c r="B45" s="9" t="s">
        <v>83</v>
      </c>
      <c r="C45" s="3" t="s">
        <v>84</v>
      </c>
      <c r="D45" t="s">
        <v>85</v>
      </c>
      <c r="E45" s="1">
        <v>8</v>
      </c>
      <c r="F45" s="1">
        <v>5</v>
      </c>
      <c r="G45">
        <v>101.07</v>
      </c>
      <c r="H45" s="1">
        <v>12.37</v>
      </c>
      <c r="I45" s="1">
        <v>2607</v>
      </c>
      <c r="J45" s="1">
        <v>4423</v>
      </c>
      <c r="K45" s="1">
        <v>0</v>
      </c>
      <c r="L45" s="1">
        <v>0.23799999999999999</v>
      </c>
      <c r="M45" s="1">
        <v>12.37</v>
      </c>
      <c r="N45">
        <f>IF(ISERR(FIND(")11",H45))=TRUE,0,1)</f>
        <v>0</v>
      </c>
      <c r="O45" s="1">
        <v>2607</v>
      </c>
      <c r="P45">
        <f>IF(ISERR(FIND(")11",I45))=TRUE,0,1)</f>
        <v>0</v>
      </c>
      <c r="Q45" s="1">
        <v>4423</v>
      </c>
      <c r="R45">
        <f>IF(ISERR(FIND(")11",J45))=TRUE,0,1)</f>
        <v>0</v>
      </c>
      <c r="S45" s="1">
        <v>2.2000000000000002</v>
      </c>
      <c r="T45" s="1">
        <v>1E-3</v>
      </c>
      <c r="U45">
        <v>1E-3</v>
      </c>
      <c r="V45">
        <f t="shared" si="0"/>
        <v>0</v>
      </c>
    </row>
    <row r="46" spans="1:22" ht="65">
      <c r="A46" s="1">
        <v>45</v>
      </c>
      <c r="B46" s="9" t="s">
        <v>86</v>
      </c>
      <c r="C46" s="3" t="s">
        <v>87</v>
      </c>
      <c r="D46" s="1" t="s">
        <v>88</v>
      </c>
      <c r="E46" s="1">
        <v>9</v>
      </c>
      <c r="F46" s="1">
        <v>5</v>
      </c>
      <c r="G46" s="1">
        <v>102.9055</v>
      </c>
      <c r="H46" s="1">
        <v>12.41</v>
      </c>
      <c r="I46" s="1">
        <v>2237</v>
      </c>
      <c r="J46" s="1">
        <v>3968</v>
      </c>
      <c r="K46" s="1">
        <v>0</v>
      </c>
      <c r="L46" s="1">
        <v>0.24299999999999999</v>
      </c>
      <c r="M46" s="1">
        <v>12.41</v>
      </c>
      <c r="N46">
        <f>IF(ISERR(FIND(")11",H46))=TRUE,0,1)</f>
        <v>0</v>
      </c>
      <c r="O46" s="1">
        <v>2237</v>
      </c>
      <c r="P46">
        <f>IF(ISERR(FIND(")11",I46))=TRUE,0,1)</f>
        <v>0</v>
      </c>
      <c r="Q46" s="1">
        <v>3968</v>
      </c>
      <c r="R46">
        <f>IF(ISERR(FIND(")11",J46))=TRUE,0,1)</f>
        <v>0</v>
      </c>
      <c r="S46" s="1">
        <v>2.2799999999999998</v>
      </c>
      <c r="T46" s="1">
        <v>1E-3</v>
      </c>
      <c r="U46">
        <v>1E-3</v>
      </c>
      <c r="V46">
        <f t="shared" si="0"/>
        <v>0</v>
      </c>
    </row>
    <row r="47" spans="1:22">
      <c r="A47" s="1">
        <v>46</v>
      </c>
      <c r="B47" s="9" t="s">
        <v>89</v>
      </c>
      <c r="C47" s="3" t="s">
        <v>90</v>
      </c>
      <c r="D47" t="s">
        <v>91</v>
      </c>
      <c r="E47" s="1">
        <v>10</v>
      </c>
      <c r="F47" s="1">
        <v>5</v>
      </c>
      <c r="G47">
        <v>106.42</v>
      </c>
      <c r="H47" s="1">
        <v>12.02</v>
      </c>
      <c r="I47" s="1">
        <v>1828.05</v>
      </c>
      <c r="J47" s="1">
        <v>3236</v>
      </c>
      <c r="K47" s="1">
        <v>0</v>
      </c>
      <c r="L47" s="1">
        <v>0.24399999999999999</v>
      </c>
      <c r="M47" s="1">
        <v>12.02</v>
      </c>
      <c r="N47">
        <f>IF(ISERR(FIND(")11",H47))=TRUE,0,1)</f>
        <v>0</v>
      </c>
      <c r="O47" s="1">
        <v>1828.05</v>
      </c>
      <c r="P47">
        <f>IF(ISERR(FIND(")11",I47))=TRUE,0,1)</f>
        <v>0</v>
      </c>
      <c r="Q47" s="1">
        <v>3236</v>
      </c>
      <c r="R47">
        <f>IF(ISERR(FIND(")11",J47))=TRUE,0,1)</f>
        <v>0</v>
      </c>
      <c r="S47" s="1">
        <v>2.2000000000000002</v>
      </c>
      <c r="T47" s="1">
        <v>1.4999999999999999E-2</v>
      </c>
      <c r="U47">
        <v>1.4999999999999999E-2</v>
      </c>
      <c r="V47">
        <f t="shared" si="0"/>
        <v>0</v>
      </c>
    </row>
    <row r="48" spans="1:22" ht="67">
      <c r="A48" s="1">
        <v>47</v>
      </c>
      <c r="B48" s="9" t="s">
        <v>92</v>
      </c>
      <c r="C48" s="3" t="s">
        <v>93</v>
      </c>
      <c r="D48" s="1" t="s">
        <v>94</v>
      </c>
      <c r="E48" s="1">
        <v>11</v>
      </c>
      <c r="F48" s="1">
        <v>5</v>
      </c>
      <c r="G48">
        <v>107.8682</v>
      </c>
      <c r="H48" s="1">
        <v>10.500999999999999</v>
      </c>
      <c r="I48" s="1">
        <v>1234.93</v>
      </c>
      <c r="J48" s="1">
        <v>2435</v>
      </c>
      <c r="K48" s="1">
        <v>0</v>
      </c>
      <c r="L48" s="1">
        <v>0.23499999999999999</v>
      </c>
      <c r="M48" s="1">
        <v>10.500999999999999</v>
      </c>
      <c r="N48">
        <f>IF(ISERR(FIND(")11",H48))=TRUE,0,1)</f>
        <v>0</v>
      </c>
      <c r="O48" s="1">
        <v>1234.93</v>
      </c>
      <c r="P48">
        <f>IF(ISERR(FIND(")11",I48))=TRUE,0,1)</f>
        <v>0</v>
      </c>
      <c r="Q48" s="1">
        <v>2435</v>
      </c>
      <c r="R48">
        <f>IF(ISERR(FIND(")11",J48))=TRUE,0,1)</f>
        <v>0</v>
      </c>
      <c r="S48" s="1">
        <v>1.93</v>
      </c>
      <c r="T48" s="1">
        <v>7.4999999999999997E-2</v>
      </c>
      <c r="U48">
        <v>7.4999999999999997E-2</v>
      </c>
      <c r="V48">
        <f t="shared" si="0"/>
        <v>0</v>
      </c>
    </row>
    <row r="49" spans="1:22" ht="65">
      <c r="A49" s="1">
        <v>48</v>
      </c>
      <c r="B49" s="9" t="s">
        <v>95</v>
      </c>
      <c r="C49" s="3" t="s">
        <v>96</v>
      </c>
      <c r="D49" s="1" t="s">
        <v>97</v>
      </c>
      <c r="E49" s="1">
        <v>12</v>
      </c>
      <c r="F49" s="1">
        <v>5</v>
      </c>
      <c r="G49">
        <v>112.411</v>
      </c>
      <c r="H49" s="1">
        <v>8.69</v>
      </c>
      <c r="I49" s="1">
        <v>594.22</v>
      </c>
      <c r="J49" s="1">
        <v>1040</v>
      </c>
      <c r="K49" s="1">
        <v>0</v>
      </c>
      <c r="L49" s="1">
        <v>0.23200000000000001</v>
      </c>
      <c r="M49" s="1">
        <v>8.69</v>
      </c>
      <c r="N49">
        <f>IF(ISERR(FIND(")11",H49))=TRUE,0,1)</f>
        <v>0</v>
      </c>
      <c r="O49" s="1">
        <v>594.22</v>
      </c>
      <c r="P49">
        <f>IF(ISERR(FIND(")11",I49))=TRUE,0,1)</f>
        <v>0</v>
      </c>
      <c r="Q49" s="1">
        <v>1040</v>
      </c>
      <c r="R49">
        <f>IF(ISERR(FIND(")11",J49))=TRUE,0,1)</f>
        <v>0</v>
      </c>
      <c r="S49" s="1">
        <v>1.69</v>
      </c>
      <c r="T49" s="1">
        <v>0.159</v>
      </c>
      <c r="U49">
        <v>0.159</v>
      </c>
      <c r="V49">
        <f t="shared" si="0"/>
        <v>0</v>
      </c>
    </row>
    <row r="50" spans="1:22" ht="65">
      <c r="A50" s="1">
        <v>49</v>
      </c>
      <c r="B50" s="8" t="s">
        <v>98</v>
      </c>
      <c r="C50" s="3" t="s">
        <v>239</v>
      </c>
      <c r="D50" s="1" t="s">
        <v>240</v>
      </c>
      <c r="E50" s="1">
        <v>13</v>
      </c>
      <c r="F50" s="1">
        <v>5</v>
      </c>
      <c r="G50" s="1">
        <v>114.818</v>
      </c>
      <c r="H50" s="1">
        <v>7.31</v>
      </c>
      <c r="I50" s="1">
        <v>429.75</v>
      </c>
      <c r="J50" s="1">
        <v>2345</v>
      </c>
      <c r="K50" s="1">
        <v>0</v>
      </c>
      <c r="L50" s="1">
        <v>0.23300000000000001</v>
      </c>
      <c r="M50" s="1">
        <v>7.31</v>
      </c>
      <c r="N50">
        <f>IF(ISERR(FIND(")11",H50))=TRUE,0,1)</f>
        <v>0</v>
      </c>
      <c r="O50" s="1">
        <v>429.75</v>
      </c>
      <c r="P50">
        <f>IF(ISERR(FIND(")11",I50))=TRUE,0,1)</f>
        <v>0</v>
      </c>
      <c r="Q50" s="1">
        <v>2345</v>
      </c>
      <c r="R50">
        <f>IF(ISERR(FIND(")11",J50))=TRUE,0,1)</f>
        <v>0</v>
      </c>
      <c r="S50" s="1">
        <v>1.78</v>
      </c>
      <c r="T50" s="1">
        <v>0.25</v>
      </c>
      <c r="U50">
        <v>0.25</v>
      </c>
      <c r="V50">
        <f t="shared" si="0"/>
        <v>0</v>
      </c>
    </row>
    <row r="51" spans="1:22" ht="78">
      <c r="A51" s="1">
        <v>50</v>
      </c>
      <c r="B51" s="8" t="s">
        <v>241</v>
      </c>
      <c r="C51" s="3" t="s">
        <v>242</v>
      </c>
      <c r="D51" s="1" t="s">
        <v>243</v>
      </c>
      <c r="E51" s="1">
        <v>14</v>
      </c>
      <c r="F51" s="1">
        <v>5</v>
      </c>
      <c r="G51">
        <v>118.71</v>
      </c>
      <c r="H51" s="1">
        <v>7.2869999999999999</v>
      </c>
      <c r="I51" s="1">
        <v>505.08</v>
      </c>
      <c r="J51" s="1">
        <v>2875</v>
      </c>
      <c r="K51" s="1">
        <v>0</v>
      </c>
      <c r="L51" s="1">
        <v>0.22800000000000001</v>
      </c>
      <c r="M51" s="1">
        <v>7.2869999999999999</v>
      </c>
      <c r="N51">
        <f>IF(ISERR(FIND(")11",H51))=TRUE,0,1)</f>
        <v>0</v>
      </c>
      <c r="O51" s="1">
        <v>505.08</v>
      </c>
      <c r="P51">
        <f>IF(ISERR(FIND(")11",I51))=TRUE,0,1)</f>
        <v>0</v>
      </c>
      <c r="Q51" s="1">
        <v>2875</v>
      </c>
      <c r="R51">
        <f>IF(ISERR(FIND(")11",J51))=TRUE,0,1)</f>
        <v>0</v>
      </c>
      <c r="S51" s="1">
        <v>1.96</v>
      </c>
      <c r="T51" s="1">
        <v>2.2999999999999998</v>
      </c>
      <c r="U51">
        <v>2.2999999999999998</v>
      </c>
      <c r="V51">
        <f t="shared" si="0"/>
        <v>0</v>
      </c>
    </row>
    <row r="52" spans="1:22" ht="91">
      <c r="A52" s="1">
        <v>51</v>
      </c>
      <c r="B52" s="6" t="s">
        <v>244</v>
      </c>
      <c r="C52" s="3" t="s">
        <v>245</v>
      </c>
      <c r="D52" s="1" t="s">
        <v>246</v>
      </c>
      <c r="E52" s="1">
        <v>15</v>
      </c>
      <c r="F52" s="1">
        <v>5</v>
      </c>
      <c r="G52">
        <v>121.76</v>
      </c>
      <c r="H52" s="1">
        <v>6.6849999999999996</v>
      </c>
      <c r="I52" s="1">
        <v>903.78</v>
      </c>
      <c r="J52" s="1">
        <v>1860</v>
      </c>
      <c r="K52" s="1">
        <v>0</v>
      </c>
      <c r="L52" s="1">
        <v>0.20699999999999999</v>
      </c>
      <c r="M52" s="1">
        <v>6.6849999999999996</v>
      </c>
      <c r="N52">
        <f>IF(ISERR(FIND(")11",H52))=TRUE,0,1)</f>
        <v>0</v>
      </c>
      <c r="O52" s="1">
        <v>903.78</v>
      </c>
      <c r="P52">
        <f>IF(ISERR(FIND(")11",I52))=TRUE,0,1)</f>
        <v>0</v>
      </c>
      <c r="Q52" s="1">
        <v>1860</v>
      </c>
      <c r="R52">
        <f>IF(ISERR(FIND(")11",J52))=TRUE,0,1)</f>
        <v>0</v>
      </c>
      <c r="S52" s="1">
        <v>2.0499999999999998</v>
      </c>
      <c r="T52" s="1">
        <v>0.2</v>
      </c>
      <c r="U52">
        <v>0.2</v>
      </c>
      <c r="V52">
        <f t="shared" si="0"/>
        <v>0</v>
      </c>
    </row>
    <row r="53" spans="1:22" ht="78">
      <c r="A53" s="1">
        <v>52</v>
      </c>
      <c r="B53" s="6" t="s">
        <v>247</v>
      </c>
      <c r="C53" s="3" t="s">
        <v>248</v>
      </c>
      <c r="D53" s="1" t="s">
        <v>249</v>
      </c>
      <c r="E53" s="1">
        <v>16</v>
      </c>
      <c r="F53" s="1">
        <v>5</v>
      </c>
      <c r="G53">
        <v>127.6</v>
      </c>
      <c r="H53" s="1">
        <v>6.2320000000000002</v>
      </c>
      <c r="I53" s="1">
        <v>722.66</v>
      </c>
      <c r="J53" s="1">
        <v>1261</v>
      </c>
      <c r="K53" s="1">
        <v>0</v>
      </c>
      <c r="L53" s="1">
        <v>0.20200000000000001</v>
      </c>
      <c r="M53" s="1">
        <v>6.2320000000000002</v>
      </c>
      <c r="N53">
        <f>IF(ISERR(FIND(")11",H53))=TRUE,0,1)</f>
        <v>0</v>
      </c>
      <c r="O53" s="1">
        <v>722.66</v>
      </c>
      <c r="P53">
        <f>IF(ISERR(FIND(")11",I53))=TRUE,0,1)</f>
        <v>0</v>
      </c>
      <c r="Q53" s="1">
        <v>1261</v>
      </c>
      <c r="R53">
        <f>IF(ISERR(FIND(")11",J53))=TRUE,0,1)</f>
        <v>0</v>
      </c>
      <c r="S53" s="1">
        <v>2.1</v>
      </c>
      <c r="T53" s="1">
        <v>1E-3</v>
      </c>
      <c r="U53">
        <v>1E-3</v>
      </c>
      <c r="V53">
        <f t="shared" si="0"/>
        <v>0</v>
      </c>
    </row>
    <row r="54" spans="1:22" ht="52">
      <c r="A54" s="1">
        <v>53</v>
      </c>
      <c r="B54" s="7" t="s">
        <v>250</v>
      </c>
      <c r="C54" s="3" t="s">
        <v>251</v>
      </c>
      <c r="D54" s="1" t="s">
        <v>252</v>
      </c>
      <c r="E54" s="1">
        <v>17</v>
      </c>
      <c r="F54" s="1">
        <v>5</v>
      </c>
      <c r="G54" s="1">
        <v>126.90447</v>
      </c>
      <c r="H54" s="1">
        <v>4.93</v>
      </c>
      <c r="I54" s="1">
        <v>386.85</v>
      </c>
      <c r="J54" s="1">
        <v>457.4</v>
      </c>
      <c r="K54" s="1">
        <v>0</v>
      </c>
      <c r="L54" s="1">
        <v>0.214</v>
      </c>
      <c r="M54" s="1">
        <v>4.93</v>
      </c>
      <c r="N54">
        <f>IF(ISERR(FIND(")11",H54))=TRUE,0,1)</f>
        <v>0</v>
      </c>
      <c r="O54" s="1">
        <v>386.85</v>
      </c>
      <c r="P54">
        <f>IF(ISERR(FIND(")11",I54))=TRUE,0,1)</f>
        <v>0</v>
      </c>
      <c r="Q54" s="1">
        <v>457.4</v>
      </c>
      <c r="R54">
        <f>IF(ISERR(FIND(")11",J54))=TRUE,0,1)</f>
        <v>0</v>
      </c>
      <c r="S54" s="1">
        <v>2.66</v>
      </c>
      <c r="T54" s="1">
        <v>0.45</v>
      </c>
      <c r="U54">
        <v>0.45</v>
      </c>
      <c r="V54">
        <f t="shared" si="0"/>
        <v>0</v>
      </c>
    </row>
    <row r="55" spans="1:22" ht="52">
      <c r="A55" s="1">
        <v>54</v>
      </c>
      <c r="B55" s="4" t="s">
        <v>253</v>
      </c>
      <c r="C55" s="3" t="s">
        <v>254</v>
      </c>
      <c r="D55" s="1" t="s">
        <v>255</v>
      </c>
      <c r="E55" s="1">
        <v>18</v>
      </c>
      <c r="F55" s="1">
        <v>5</v>
      </c>
      <c r="G55" s="1">
        <v>131.29300000000001</v>
      </c>
      <c r="H55" s="1">
        <v>5.8869999999999999E-3</v>
      </c>
      <c r="I55" s="1">
        <v>161.4</v>
      </c>
      <c r="J55" s="1">
        <v>165.03</v>
      </c>
      <c r="K55" s="1">
        <v>0</v>
      </c>
      <c r="L55" s="1">
        <v>0.158</v>
      </c>
      <c r="M55" s="1">
        <v>5.8869999999999999E-3</v>
      </c>
      <c r="N55">
        <f>IF(ISERR(FIND(")11",H55))=TRUE,0,1)</f>
        <v>0</v>
      </c>
      <c r="O55" s="1">
        <v>161.4</v>
      </c>
      <c r="P55">
        <f>IF(ISERR(FIND(")11",I55))=TRUE,0,1)</f>
        <v>0</v>
      </c>
      <c r="Q55" s="1">
        <v>165.03</v>
      </c>
      <c r="R55">
        <f>IF(ISERR(FIND(")11",J55))=TRUE,0,1)</f>
        <v>0</v>
      </c>
      <c r="S55" s="1">
        <v>2.6</v>
      </c>
      <c r="T55" s="1" t="s">
        <v>185</v>
      </c>
      <c r="U55">
        <v>1E-3</v>
      </c>
      <c r="V55">
        <f t="shared" si="0"/>
        <v>1</v>
      </c>
    </row>
    <row r="56" spans="1:22" ht="52">
      <c r="A56" s="1">
        <v>55</v>
      </c>
      <c r="B56" s="5" t="s">
        <v>256</v>
      </c>
      <c r="C56" s="3" t="s">
        <v>257</v>
      </c>
      <c r="D56" s="1" t="s">
        <v>258</v>
      </c>
      <c r="E56" s="1">
        <v>1</v>
      </c>
      <c r="F56" s="1">
        <v>6</v>
      </c>
      <c r="G56" s="1">
        <v>132.9054519</v>
      </c>
      <c r="H56" s="1">
        <v>1.873</v>
      </c>
      <c r="I56" s="1">
        <v>301.58999999999997</v>
      </c>
      <c r="J56" s="1">
        <v>944</v>
      </c>
      <c r="K56" s="1">
        <v>0</v>
      </c>
      <c r="L56" s="1">
        <v>0.24199999999999999</v>
      </c>
      <c r="M56" s="1">
        <v>1.873</v>
      </c>
      <c r="N56">
        <f>IF(ISERR(FIND(")11",H56))=TRUE,0,1)</f>
        <v>0</v>
      </c>
      <c r="O56" s="1">
        <v>301.58999999999997</v>
      </c>
      <c r="P56">
        <f>IF(ISERR(FIND(")11",I56))=TRUE,0,1)</f>
        <v>0</v>
      </c>
      <c r="Q56" s="1">
        <v>944</v>
      </c>
      <c r="R56">
        <f>IF(ISERR(FIND(")11",J56))=TRUE,0,1)</f>
        <v>0</v>
      </c>
      <c r="S56" s="1">
        <v>0.79</v>
      </c>
      <c r="T56" s="1">
        <v>3</v>
      </c>
      <c r="U56">
        <v>3</v>
      </c>
      <c r="V56">
        <f t="shared" si="0"/>
        <v>0</v>
      </c>
    </row>
    <row r="57" spans="1:22" ht="52">
      <c r="A57" s="1">
        <v>56</v>
      </c>
      <c r="B57" s="6" t="s">
        <v>259</v>
      </c>
      <c r="C57" s="3" t="s">
        <v>260</v>
      </c>
      <c r="D57" s="1" t="s">
        <v>137</v>
      </c>
      <c r="E57" s="1">
        <v>2</v>
      </c>
      <c r="F57" s="1">
        <v>6</v>
      </c>
      <c r="G57" s="1">
        <v>137.327</v>
      </c>
      <c r="H57" s="1">
        <v>3.5939999999999999</v>
      </c>
      <c r="I57" s="1">
        <v>1000</v>
      </c>
      <c r="J57" s="1">
        <v>2170</v>
      </c>
      <c r="K57" s="1">
        <v>0</v>
      </c>
      <c r="L57" s="1">
        <v>0.20399999999999999</v>
      </c>
      <c r="M57" s="1">
        <v>3.5939999999999999</v>
      </c>
      <c r="N57">
        <f>IF(ISERR(FIND(")11",H57))=TRUE,0,1)</f>
        <v>0</v>
      </c>
      <c r="O57" s="1">
        <v>1000</v>
      </c>
      <c r="P57">
        <f>IF(ISERR(FIND(")11",I57))=TRUE,0,1)</f>
        <v>0</v>
      </c>
      <c r="Q57" s="1">
        <v>2170</v>
      </c>
      <c r="R57">
        <f>IF(ISERR(FIND(")11",J57))=TRUE,0,1)</f>
        <v>0</v>
      </c>
      <c r="S57" s="1">
        <v>0.89</v>
      </c>
      <c r="T57" s="1">
        <v>425</v>
      </c>
      <c r="U57">
        <v>425</v>
      </c>
      <c r="V57">
        <f t="shared" si="0"/>
        <v>0</v>
      </c>
    </row>
    <row r="58" spans="1:22" ht="52">
      <c r="A58" s="1">
        <v>57</v>
      </c>
      <c r="B58" s="10" t="s">
        <v>138</v>
      </c>
      <c r="C58" s="3" t="s">
        <v>139</v>
      </c>
      <c r="D58" s="1" t="s">
        <v>140</v>
      </c>
      <c r="E58" s="1"/>
      <c r="F58" s="1">
        <v>6</v>
      </c>
      <c r="G58">
        <v>138.90547000000001</v>
      </c>
      <c r="H58" s="1">
        <v>6.1449999999999996</v>
      </c>
      <c r="I58" s="1">
        <v>1193</v>
      </c>
      <c r="J58" s="1">
        <v>3737</v>
      </c>
      <c r="K58" s="1">
        <v>0</v>
      </c>
      <c r="L58" s="1">
        <v>0.19500000000000001</v>
      </c>
      <c r="M58" s="1">
        <v>6.1449999999999996</v>
      </c>
      <c r="N58">
        <f>IF(ISERR(FIND(")11",H58))=TRUE,0,1)</f>
        <v>0</v>
      </c>
      <c r="O58" s="1">
        <v>1193</v>
      </c>
      <c r="P58">
        <f>IF(ISERR(FIND(")11",I58))=TRUE,0,1)</f>
        <v>0</v>
      </c>
      <c r="Q58" s="1">
        <v>3737</v>
      </c>
      <c r="R58">
        <f>IF(ISERR(FIND(")11",J58))=TRUE,0,1)</f>
        <v>0</v>
      </c>
      <c r="S58" s="1">
        <v>1.1000000000000001</v>
      </c>
      <c r="T58" s="1">
        <v>39</v>
      </c>
      <c r="U58">
        <v>39</v>
      </c>
      <c r="V58">
        <f t="shared" si="0"/>
        <v>0</v>
      </c>
    </row>
    <row r="59" spans="1:22" ht="39">
      <c r="A59" s="1">
        <v>58</v>
      </c>
      <c r="B59" s="10" t="s">
        <v>141</v>
      </c>
      <c r="C59" s="3" t="s">
        <v>142</v>
      </c>
      <c r="D59" s="1" t="s">
        <v>143</v>
      </c>
      <c r="E59" s="1"/>
      <c r="F59" s="1">
        <v>6</v>
      </c>
      <c r="G59">
        <v>140.11600000000001</v>
      </c>
      <c r="H59" s="1">
        <v>6.77</v>
      </c>
      <c r="I59" s="1">
        <v>1068</v>
      </c>
      <c r="J59" s="1">
        <v>3716</v>
      </c>
      <c r="K59" s="1">
        <v>0</v>
      </c>
      <c r="L59" s="1">
        <v>0.192</v>
      </c>
      <c r="M59" s="1">
        <v>6.77</v>
      </c>
      <c r="N59">
        <f>IF(ISERR(FIND(")11",H59))=TRUE,0,1)</f>
        <v>0</v>
      </c>
      <c r="O59" s="1">
        <v>1068</v>
      </c>
      <c r="P59">
        <f>IF(ISERR(FIND(")11",I59))=TRUE,0,1)</f>
        <v>0</v>
      </c>
      <c r="Q59" s="1">
        <v>3716</v>
      </c>
      <c r="R59">
        <f>IF(ISERR(FIND(")11",J59))=TRUE,0,1)</f>
        <v>0</v>
      </c>
      <c r="S59" s="1">
        <v>1.1200000000000001</v>
      </c>
      <c r="T59" s="1">
        <v>66.5</v>
      </c>
      <c r="U59">
        <v>66.5</v>
      </c>
      <c r="V59">
        <f t="shared" si="0"/>
        <v>0</v>
      </c>
    </row>
    <row r="60" spans="1:22" ht="65">
      <c r="A60" s="1">
        <v>59</v>
      </c>
      <c r="B60" s="10" t="s">
        <v>144</v>
      </c>
      <c r="C60" s="3" t="s">
        <v>145</v>
      </c>
      <c r="D60" s="1" t="s">
        <v>146</v>
      </c>
      <c r="E60" s="1"/>
      <c r="F60" s="1">
        <v>6</v>
      </c>
      <c r="G60" s="1">
        <v>140.90764999999999</v>
      </c>
      <c r="H60" s="1">
        <v>6.7729999999999997</v>
      </c>
      <c r="I60" s="1">
        <v>1208</v>
      </c>
      <c r="J60" s="1">
        <v>3793</v>
      </c>
      <c r="K60" s="1">
        <v>0</v>
      </c>
      <c r="L60" s="1">
        <v>0.193</v>
      </c>
      <c r="M60" s="1">
        <v>6.7729999999999997</v>
      </c>
      <c r="N60">
        <f>IF(ISERR(FIND(")11",H60))=TRUE,0,1)</f>
        <v>0</v>
      </c>
      <c r="O60" s="1">
        <v>1208</v>
      </c>
      <c r="P60">
        <f>IF(ISERR(FIND(")11",I60))=TRUE,0,1)</f>
        <v>0</v>
      </c>
      <c r="Q60" s="1">
        <v>3793</v>
      </c>
      <c r="R60">
        <f>IF(ISERR(FIND(")11",J60))=TRUE,0,1)</f>
        <v>0</v>
      </c>
      <c r="S60" s="1">
        <v>1.1299999999999999</v>
      </c>
      <c r="T60" s="1">
        <v>9.1999999999999993</v>
      </c>
      <c r="U60">
        <v>9.1999999999999993</v>
      </c>
      <c r="V60">
        <f t="shared" si="0"/>
        <v>0</v>
      </c>
    </row>
    <row r="61" spans="1:22" ht="65">
      <c r="A61" s="1">
        <v>60</v>
      </c>
      <c r="B61" s="10" t="s">
        <v>147</v>
      </c>
      <c r="C61" s="3" t="s">
        <v>148</v>
      </c>
      <c r="D61" s="1" t="s">
        <v>149</v>
      </c>
      <c r="E61" s="1"/>
      <c r="F61" s="1">
        <v>6</v>
      </c>
      <c r="G61">
        <v>144.24199999999999</v>
      </c>
      <c r="H61" s="1">
        <v>7.0069999999999997</v>
      </c>
      <c r="I61" s="1">
        <v>1297</v>
      </c>
      <c r="J61" s="1">
        <v>3347</v>
      </c>
      <c r="K61" s="1">
        <v>0</v>
      </c>
      <c r="L61" s="1">
        <v>0.19</v>
      </c>
      <c r="M61" s="1">
        <v>7.0069999999999997</v>
      </c>
      <c r="N61">
        <f>IF(ISERR(FIND(")11",H61))=TRUE,0,1)</f>
        <v>0</v>
      </c>
      <c r="O61" s="1">
        <v>1297</v>
      </c>
      <c r="P61">
        <f>IF(ISERR(FIND(")11",I61))=TRUE,0,1)</f>
        <v>0</v>
      </c>
      <c r="Q61" s="1">
        <v>3347</v>
      </c>
      <c r="R61">
        <f>IF(ISERR(FIND(")11",J61))=TRUE,0,1)</f>
        <v>0</v>
      </c>
      <c r="S61" s="1">
        <v>1.1399999999999999</v>
      </c>
      <c r="T61" s="1">
        <v>41.5</v>
      </c>
      <c r="U61">
        <v>41.5</v>
      </c>
      <c r="V61">
        <f t="shared" si="0"/>
        <v>0</v>
      </c>
    </row>
    <row r="62" spans="1:22">
      <c r="A62" s="1">
        <v>61</v>
      </c>
      <c r="B62" s="10" t="s">
        <v>150</v>
      </c>
      <c r="C62" s="3" t="s">
        <v>151</v>
      </c>
      <c r="D62" t="s">
        <v>152</v>
      </c>
      <c r="E62" s="1"/>
      <c r="F62" s="1">
        <v>6</v>
      </c>
      <c r="G62">
        <v>145</v>
      </c>
      <c r="H62" s="1">
        <v>7.26</v>
      </c>
      <c r="I62" s="1">
        <v>1315</v>
      </c>
      <c r="J62" s="1">
        <v>3273</v>
      </c>
      <c r="K62" s="1">
        <v>1</v>
      </c>
      <c r="L62" s="1"/>
      <c r="M62" s="1">
        <v>7.26</v>
      </c>
      <c r="N62">
        <f>IF(ISERR(FIND(")11",H62))=TRUE,0,1)</f>
        <v>0</v>
      </c>
      <c r="O62" s="1">
        <v>1315</v>
      </c>
      <c r="P62">
        <f>IF(ISERR(FIND(")11",I62))=TRUE,0,1)</f>
        <v>0</v>
      </c>
      <c r="Q62" s="1">
        <v>3273</v>
      </c>
      <c r="R62">
        <f>IF(ISERR(FIND(")11",J62))=TRUE,0,1)</f>
        <v>0</v>
      </c>
      <c r="S62" s="1">
        <v>1.1299999999999999</v>
      </c>
      <c r="T62" s="1" t="s">
        <v>185</v>
      </c>
      <c r="U62">
        <v>1E-3</v>
      </c>
      <c r="V62">
        <f t="shared" si="0"/>
        <v>1</v>
      </c>
    </row>
    <row r="63" spans="1:22">
      <c r="A63" s="1">
        <v>62</v>
      </c>
      <c r="B63" s="10" t="s">
        <v>153</v>
      </c>
      <c r="C63" s="3" t="s">
        <v>154</v>
      </c>
      <c r="D63" t="s">
        <v>155</v>
      </c>
      <c r="E63" s="1"/>
      <c r="F63" s="1">
        <v>6</v>
      </c>
      <c r="G63">
        <v>150.36000000000001</v>
      </c>
      <c r="H63" s="1">
        <v>7.52</v>
      </c>
      <c r="I63" s="1">
        <v>1345</v>
      </c>
      <c r="J63" s="1">
        <v>2067</v>
      </c>
      <c r="K63" s="1">
        <v>0</v>
      </c>
      <c r="L63" s="1">
        <v>0.19700000000000001</v>
      </c>
      <c r="M63" s="1">
        <v>7.52</v>
      </c>
      <c r="N63">
        <f>IF(ISERR(FIND(")11",H63))=TRUE,0,1)</f>
        <v>0</v>
      </c>
      <c r="O63" s="1">
        <v>1345</v>
      </c>
      <c r="P63">
        <f>IF(ISERR(FIND(")11",I63))=TRUE,0,1)</f>
        <v>0</v>
      </c>
      <c r="Q63" s="1">
        <v>2067</v>
      </c>
      <c r="R63">
        <f>IF(ISERR(FIND(")11",J63))=TRUE,0,1)</f>
        <v>0</v>
      </c>
      <c r="S63" s="1">
        <v>1.17</v>
      </c>
      <c r="T63" s="1">
        <v>7.05</v>
      </c>
      <c r="U63">
        <v>7.05</v>
      </c>
      <c r="V63">
        <f t="shared" si="0"/>
        <v>0</v>
      </c>
    </row>
    <row r="64" spans="1:22">
      <c r="A64" s="1">
        <v>63</v>
      </c>
      <c r="B64" s="10" t="s">
        <v>156</v>
      </c>
      <c r="C64" s="3" t="s">
        <v>157</v>
      </c>
      <c r="D64" t="s">
        <v>158</v>
      </c>
      <c r="E64" s="1"/>
      <c r="F64" s="1">
        <v>6</v>
      </c>
      <c r="G64">
        <v>151.964</v>
      </c>
      <c r="H64" s="1">
        <v>5.2430000000000003</v>
      </c>
      <c r="I64" s="1">
        <v>1099</v>
      </c>
      <c r="J64" s="1">
        <v>1802</v>
      </c>
      <c r="K64" s="1">
        <v>0</v>
      </c>
      <c r="L64" s="1">
        <v>0.182</v>
      </c>
      <c r="M64" s="1">
        <v>5.2430000000000003</v>
      </c>
      <c r="N64">
        <f>IF(ISERR(FIND(")11",H64))=TRUE,0,1)</f>
        <v>0</v>
      </c>
      <c r="O64" s="1">
        <v>1099</v>
      </c>
      <c r="P64">
        <f>IF(ISERR(FIND(")11",I64))=TRUE,0,1)</f>
        <v>0</v>
      </c>
      <c r="Q64" s="1">
        <v>1802</v>
      </c>
      <c r="R64">
        <f>IF(ISERR(FIND(")11",J64))=TRUE,0,1)</f>
        <v>0</v>
      </c>
      <c r="S64" s="1">
        <v>1.2</v>
      </c>
      <c r="T64" s="1">
        <v>2</v>
      </c>
      <c r="U64">
        <v>2</v>
      </c>
      <c r="V64">
        <f t="shared" si="0"/>
        <v>0</v>
      </c>
    </row>
    <row r="65" spans="1:22">
      <c r="A65" s="1">
        <v>64</v>
      </c>
      <c r="B65" s="10" t="s">
        <v>159</v>
      </c>
      <c r="C65" s="3" t="s">
        <v>160</v>
      </c>
      <c r="D65" t="s">
        <v>161</v>
      </c>
      <c r="E65" s="1"/>
      <c r="F65" s="1">
        <v>6</v>
      </c>
      <c r="G65">
        <v>157.25</v>
      </c>
      <c r="H65" s="1">
        <v>7.8949999999999996</v>
      </c>
      <c r="I65" s="1">
        <v>1585</v>
      </c>
      <c r="J65" s="1">
        <v>3546</v>
      </c>
      <c r="K65" s="1">
        <v>0</v>
      </c>
      <c r="L65" s="1">
        <v>0.23599999999999999</v>
      </c>
      <c r="M65" s="1">
        <v>7.8949999999999996</v>
      </c>
      <c r="N65">
        <f>IF(ISERR(FIND(")11",H65))=TRUE,0,1)</f>
        <v>0</v>
      </c>
      <c r="O65" s="1">
        <v>1585</v>
      </c>
      <c r="P65">
        <f>IF(ISERR(FIND(")11",I65))=TRUE,0,1)</f>
        <v>0</v>
      </c>
      <c r="Q65" s="1">
        <v>3546</v>
      </c>
      <c r="R65">
        <f>IF(ISERR(FIND(")11",J65))=TRUE,0,1)</f>
        <v>0</v>
      </c>
      <c r="S65" s="1">
        <v>1.2</v>
      </c>
      <c r="T65" s="1">
        <v>6.2</v>
      </c>
      <c r="U65">
        <v>6.2</v>
      </c>
      <c r="V65">
        <f t="shared" si="0"/>
        <v>0</v>
      </c>
    </row>
    <row r="66" spans="1:22" ht="26">
      <c r="A66" s="1">
        <v>65</v>
      </c>
      <c r="B66" s="10" t="s">
        <v>162</v>
      </c>
      <c r="C66" s="3" t="s">
        <v>163</v>
      </c>
      <c r="D66" s="1" t="s">
        <v>194</v>
      </c>
      <c r="E66" s="1"/>
      <c r="F66" s="1">
        <v>6</v>
      </c>
      <c r="G66" s="1">
        <v>158.92535000000001</v>
      </c>
      <c r="H66" s="1">
        <v>8.2289999999999992</v>
      </c>
      <c r="I66" s="1">
        <v>1629</v>
      </c>
      <c r="J66" s="1">
        <v>3503</v>
      </c>
      <c r="K66" s="1">
        <v>0</v>
      </c>
      <c r="L66" s="1">
        <v>0.182</v>
      </c>
      <c r="M66" s="1">
        <v>8.2289999999999992</v>
      </c>
      <c r="N66">
        <f>IF(ISERR(FIND(")11",H66))=TRUE,0,1)</f>
        <v>0</v>
      </c>
      <c r="O66" s="1">
        <v>1629</v>
      </c>
      <c r="P66">
        <f>IF(ISERR(FIND(")11",I66))=TRUE,0,1)</f>
        <v>0</v>
      </c>
      <c r="Q66" s="1">
        <v>3503</v>
      </c>
      <c r="R66">
        <f>IF(ISERR(FIND(")11",J66))=TRUE,0,1)</f>
        <v>0</v>
      </c>
      <c r="S66" s="1">
        <v>1.2</v>
      </c>
      <c r="T66" s="1">
        <v>1.2</v>
      </c>
      <c r="U66">
        <v>1.2</v>
      </c>
      <c r="V66">
        <f t="shared" si="0"/>
        <v>0</v>
      </c>
    </row>
    <row r="67" spans="1:22" ht="52">
      <c r="A67" s="1">
        <v>66</v>
      </c>
      <c r="B67" s="10" t="s">
        <v>164</v>
      </c>
      <c r="C67" s="3" t="s">
        <v>165</v>
      </c>
      <c r="D67" s="1" t="s">
        <v>166</v>
      </c>
      <c r="E67" s="1"/>
      <c r="F67" s="1">
        <v>6</v>
      </c>
      <c r="G67">
        <v>162.5</v>
      </c>
      <c r="H67" s="1">
        <v>8.5500000000000007</v>
      </c>
      <c r="I67" s="1">
        <v>1680</v>
      </c>
      <c r="J67" s="1">
        <v>2840</v>
      </c>
      <c r="K67" s="1">
        <v>0</v>
      </c>
      <c r="L67" s="1">
        <v>0.17</v>
      </c>
      <c r="M67" s="1">
        <v>8.5500000000000007</v>
      </c>
      <c r="N67">
        <f>IF(ISERR(FIND(")11",H67))=TRUE,0,1)</f>
        <v>0</v>
      </c>
      <c r="O67" s="1">
        <v>1680</v>
      </c>
      <c r="P67">
        <f>IF(ISERR(FIND(")11",I67))=TRUE,0,1)</f>
        <v>0</v>
      </c>
      <c r="Q67" s="1">
        <v>2840</v>
      </c>
      <c r="R67">
        <f>IF(ISERR(FIND(")11",J67))=TRUE,0,1)</f>
        <v>0</v>
      </c>
      <c r="S67" s="1">
        <v>1.22</v>
      </c>
      <c r="T67" s="1">
        <v>5.2</v>
      </c>
      <c r="U67">
        <v>5.2</v>
      </c>
      <c r="V67">
        <f t="shared" ref="V67:V119" si="1">IF(ISERR(FIND("&lt;",T67))=TRUE,0,1)</f>
        <v>0</v>
      </c>
    </row>
    <row r="68" spans="1:22">
      <c r="A68" s="1">
        <v>67</v>
      </c>
      <c r="B68" s="10" t="s">
        <v>167</v>
      </c>
      <c r="C68" s="3" t="s">
        <v>168</v>
      </c>
      <c r="D68" t="s">
        <v>313</v>
      </c>
      <c r="E68" s="1"/>
      <c r="F68" s="1">
        <v>6</v>
      </c>
      <c r="G68" s="1">
        <v>164.93031999999999</v>
      </c>
      <c r="H68" s="1">
        <v>8.7949999999999999</v>
      </c>
      <c r="I68" s="1">
        <v>1734</v>
      </c>
      <c r="J68" s="1">
        <v>2993</v>
      </c>
      <c r="K68" s="1">
        <v>0</v>
      </c>
      <c r="L68" s="1">
        <v>0.16500000000000001</v>
      </c>
      <c r="M68" s="1">
        <v>8.7949999999999999</v>
      </c>
      <c r="N68">
        <f>IF(ISERR(FIND(")11",H68))=TRUE,0,1)</f>
        <v>0</v>
      </c>
      <c r="O68" s="1">
        <v>1734</v>
      </c>
      <c r="P68">
        <f>IF(ISERR(FIND(")11",I68))=TRUE,0,1)</f>
        <v>0</v>
      </c>
      <c r="Q68" s="1">
        <v>2993</v>
      </c>
      <c r="R68">
        <f>IF(ISERR(FIND(")11",J68))=TRUE,0,1)</f>
        <v>0</v>
      </c>
      <c r="S68" s="1">
        <v>1.23</v>
      </c>
      <c r="T68" s="1">
        <v>1.3</v>
      </c>
      <c r="U68">
        <v>1.3</v>
      </c>
      <c r="V68">
        <f t="shared" si="1"/>
        <v>0</v>
      </c>
    </row>
    <row r="69" spans="1:22" ht="26">
      <c r="A69" s="1">
        <v>68</v>
      </c>
      <c r="B69" s="10" t="s">
        <v>314</v>
      </c>
      <c r="C69" s="3" t="s">
        <v>315</v>
      </c>
      <c r="D69" s="1" t="s">
        <v>194</v>
      </c>
      <c r="E69" s="1"/>
      <c r="F69" s="1">
        <v>6</v>
      </c>
      <c r="G69">
        <v>167.25899999999999</v>
      </c>
      <c r="H69" s="1">
        <v>9.0660000000000007</v>
      </c>
      <c r="I69" s="1">
        <v>1802</v>
      </c>
      <c r="J69" s="1">
        <v>3141</v>
      </c>
      <c r="K69" s="1">
        <v>0</v>
      </c>
      <c r="L69" s="1">
        <v>0.16800000000000001</v>
      </c>
      <c r="M69" s="1">
        <v>9.0660000000000007</v>
      </c>
      <c r="N69">
        <f>IF(ISERR(FIND(")11",H69))=TRUE,0,1)</f>
        <v>0</v>
      </c>
      <c r="O69" s="1">
        <v>1802</v>
      </c>
      <c r="P69">
        <f>IF(ISERR(FIND(")11",I69))=TRUE,0,1)</f>
        <v>0</v>
      </c>
      <c r="Q69" s="1">
        <v>3141</v>
      </c>
      <c r="R69">
        <f>IF(ISERR(FIND(")11",J69))=TRUE,0,1)</f>
        <v>0</v>
      </c>
      <c r="S69" s="1">
        <v>1.24</v>
      </c>
      <c r="T69" s="1">
        <v>3.5</v>
      </c>
      <c r="U69">
        <v>3.5</v>
      </c>
      <c r="V69">
        <f t="shared" si="1"/>
        <v>0</v>
      </c>
    </row>
    <row r="70" spans="1:22">
      <c r="A70" s="1">
        <v>69</v>
      </c>
      <c r="B70" s="10" t="s">
        <v>316</v>
      </c>
      <c r="C70" s="3" t="s">
        <v>317</v>
      </c>
      <c r="D70" t="s">
        <v>318</v>
      </c>
      <c r="E70" s="1"/>
      <c r="F70" s="1">
        <v>6</v>
      </c>
      <c r="G70" s="1">
        <v>168.93421000000001</v>
      </c>
      <c r="H70" s="1">
        <v>9.3209999999999997</v>
      </c>
      <c r="I70" s="1">
        <v>1818</v>
      </c>
      <c r="J70" s="1">
        <v>2223</v>
      </c>
      <c r="K70" s="1">
        <v>0</v>
      </c>
      <c r="L70" s="1">
        <v>0.16</v>
      </c>
      <c r="M70" s="1">
        <v>9.3209999999999997</v>
      </c>
      <c r="N70">
        <f>IF(ISERR(FIND(")11",H70))=TRUE,0,1)</f>
        <v>0</v>
      </c>
      <c r="O70" s="1">
        <v>1818</v>
      </c>
      <c r="P70">
        <f>IF(ISERR(FIND(")11",I70))=TRUE,0,1)</f>
        <v>0</v>
      </c>
      <c r="Q70" s="1">
        <v>2223</v>
      </c>
      <c r="R70">
        <f>IF(ISERR(FIND(")11",J70))=TRUE,0,1)</f>
        <v>0</v>
      </c>
      <c r="S70" s="1">
        <v>1.25</v>
      </c>
      <c r="T70" s="1">
        <v>0.52</v>
      </c>
      <c r="U70">
        <v>0.52</v>
      </c>
      <c r="V70">
        <f t="shared" si="1"/>
        <v>0</v>
      </c>
    </row>
    <row r="71" spans="1:22" ht="26">
      <c r="A71" s="1">
        <v>70</v>
      </c>
      <c r="B71" s="10" t="s">
        <v>319</v>
      </c>
      <c r="C71" s="3" t="s">
        <v>320</v>
      </c>
      <c r="D71" s="1" t="s">
        <v>194</v>
      </c>
      <c r="E71" s="1"/>
      <c r="F71" s="1">
        <v>6</v>
      </c>
      <c r="G71">
        <v>173.054</v>
      </c>
      <c r="H71" s="1">
        <v>6.9649999999999999</v>
      </c>
      <c r="I71" s="1">
        <v>1097</v>
      </c>
      <c r="J71" s="1">
        <v>1469</v>
      </c>
      <c r="K71" s="1">
        <v>0</v>
      </c>
      <c r="L71" s="1">
        <v>0.155</v>
      </c>
      <c r="M71" s="1">
        <v>6.9649999999999999</v>
      </c>
      <c r="N71">
        <f>IF(ISERR(FIND(")11",H71))=TRUE,0,1)</f>
        <v>0</v>
      </c>
      <c r="O71" s="1">
        <v>1097</v>
      </c>
      <c r="P71">
        <f>IF(ISERR(FIND(")11",I71))=TRUE,0,1)</f>
        <v>0</v>
      </c>
      <c r="Q71" s="1">
        <v>1469</v>
      </c>
      <c r="R71">
        <f>IF(ISERR(FIND(")11",J71))=TRUE,0,1)</f>
        <v>0</v>
      </c>
      <c r="S71" s="1">
        <v>1.1000000000000001</v>
      </c>
      <c r="T71" s="1">
        <v>3.2</v>
      </c>
      <c r="U71">
        <v>3.2</v>
      </c>
      <c r="V71">
        <f t="shared" si="1"/>
        <v>0</v>
      </c>
    </row>
    <row r="72" spans="1:22">
      <c r="A72" s="1">
        <v>71</v>
      </c>
      <c r="B72" s="10" t="s">
        <v>204</v>
      </c>
      <c r="C72" s="3" t="s">
        <v>205</v>
      </c>
      <c r="D72" t="s">
        <v>206</v>
      </c>
      <c r="E72" s="1">
        <v>3</v>
      </c>
      <c r="F72" s="1">
        <v>6</v>
      </c>
      <c r="G72">
        <v>174.96680000000001</v>
      </c>
      <c r="H72" s="1">
        <v>9.84</v>
      </c>
      <c r="I72" s="1">
        <v>1925</v>
      </c>
      <c r="J72" s="1">
        <v>3675</v>
      </c>
      <c r="K72" s="1">
        <v>0</v>
      </c>
      <c r="L72" s="1">
        <v>0.154</v>
      </c>
      <c r="M72" s="1">
        <v>9.84</v>
      </c>
      <c r="N72">
        <f>IF(ISERR(FIND(")11",H72))=TRUE,0,1)</f>
        <v>0</v>
      </c>
      <c r="O72" s="1">
        <v>1925</v>
      </c>
      <c r="P72">
        <f>IF(ISERR(FIND(")11",I72))=TRUE,0,1)</f>
        <v>0</v>
      </c>
      <c r="Q72" s="1">
        <v>3675</v>
      </c>
      <c r="R72">
        <f>IF(ISERR(FIND(")11",J72))=TRUE,0,1)</f>
        <v>0</v>
      </c>
      <c r="S72" s="1">
        <v>1.27</v>
      </c>
      <c r="T72" s="1">
        <v>0.8</v>
      </c>
      <c r="U72">
        <v>0.8</v>
      </c>
      <c r="V72">
        <f t="shared" si="1"/>
        <v>0</v>
      </c>
    </row>
    <row r="73" spans="1:22">
      <c r="A73" s="1">
        <v>72</v>
      </c>
      <c r="B73" s="9" t="s">
        <v>207</v>
      </c>
      <c r="C73" s="3" t="s">
        <v>208</v>
      </c>
      <c r="D73" t="s">
        <v>209</v>
      </c>
      <c r="E73" s="1">
        <v>4</v>
      </c>
      <c r="F73" s="1">
        <v>6</v>
      </c>
      <c r="G73" s="1">
        <v>178.49</v>
      </c>
      <c r="H73" s="1">
        <v>13.31</v>
      </c>
      <c r="I73" s="1">
        <v>2506</v>
      </c>
      <c r="J73" s="1">
        <v>4876</v>
      </c>
      <c r="K73" s="1">
        <v>0</v>
      </c>
      <c r="L73" s="1">
        <v>0.14399999999999999</v>
      </c>
      <c r="M73" s="1">
        <v>13.31</v>
      </c>
      <c r="N73">
        <f>IF(ISERR(FIND(")11",H73))=TRUE,0,1)</f>
        <v>0</v>
      </c>
      <c r="O73" s="1">
        <v>2506</v>
      </c>
      <c r="P73">
        <f>IF(ISERR(FIND(")11",I73))=TRUE,0,1)</f>
        <v>0</v>
      </c>
      <c r="Q73" s="1">
        <v>4876</v>
      </c>
      <c r="R73">
        <f>IF(ISERR(FIND(")11",J73))=TRUE,0,1)</f>
        <v>0</v>
      </c>
      <c r="S73" s="1">
        <v>1.3</v>
      </c>
      <c r="T73" s="1">
        <v>3</v>
      </c>
      <c r="U73">
        <v>3</v>
      </c>
      <c r="V73">
        <f t="shared" si="1"/>
        <v>0</v>
      </c>
    </row>
    <row r="74" spans="1:22">
      <c r="A74" s="1">
        <v>73</v>
      </c>
      <c r="B74" s="9" t="s">
        <v>210</v>
      </c>
      <c r="C74" s="3" t="s">
        <v>211</v>
      </c>
      <c r="D74" t="s">
        <v>212</v>
      </c>
      <c r="E74" s="1">
        <v>5</v>
      </c>
      <c r="F74" s="1">
        <v>6</v>
      </c>
      <c r="G74" s="1">
        <v>180.94788</v>
      </c>
      <c r="H74" s="1">
        <v>16.654</v>
      </c>
      <c r="I74" s="1">
        <v>3290</v>
      </c>
      <c r="J74" s="1">
        <v>5731</v>
      </c>
      <c r="K74" s="1">
        <v>0</v>
      </c>
      <c r="L74" s="1">
        <v>0.14000000000000001</v>
      </c>
      <c r="M74" s="1">
        <v>16.654</v>
      </c>
      <c r="N74">
        <f>IF(ISERR(FIND(")11",H74))=TRUE,0,1)</f>
        <v>0</v>
      </c>
      <c r="O74" s="1">
        <v>3290</v>
      </c>
      <c r="P74">
        <f>IF(ISERR(FIND(")11",I74))=TRUE,0,1)</f>
        <v>0</v>
      </c>
      <c r="Q74" s="1">
        <v>5731</v>
      </c>
      <c r="R74">
        <f>IF(ISERR(FIND(")11",J74))=TRUE,0,1)</f>
        <v>0</v>
      </c>
      <c r="S74" s="1">
        <v>1.5</v>
      </c>
      <c r="T74" s="1">
        <v>2</v>
      </c>
      <c r="U74">
        <v>2</v>
      </c>
      <c r="V74">
        <f t="shared" si="1"/>
        <v>0</v>
      </c>
    </row>
    <row r="75" spans="1:22">
      <c r="A75" s="1">
        <v>74</v>
      </c>
      <c r="B75" s="9" t="s">
        <v>213</v>
      </c>
      <c r="C75" s="3" t="s">
        <v>214</v>
      </c>
      <c r="D75" t="s">
        <v>215</v>
      </c>
      <c r="E75" s="1">
        <v>6</v>
      </c>
      <c r="F75" s="1">
        <v>6</v>
      </c>
      <c r="G75" s="1">
        <v>183.84</v>
      </c>
      <c r="H75" s="1">
        <v>19.25</v>
      </c>
      <c r="I75" s="1">
        <v>3695</v>
      </c>
      <c r="J75" s="1">
        <v>5828</v>
      </c>
      <c r="K75" s="1">
        <v>0</v>
      </c>
      <c r="L75" s="1">
        <v>0.13200000000000001</v>
      </c>
      <c r="M75" s="1">
        <v>19.25</v>
      </c>
      <c r="N75">
        <f>IF(ISERR(FIND(")11",H75))=TRUE,0,1)</f>
        <v>0</v>
      </c>
      <c r="O75" s="1">
        <v>3695</v>
      </c>
      <c r="P75">
        <f>IF(ISERR(FIND(")11",I75))=TRUE,0,1)</f>
        <v>0</v>
      </c>
      <c r="Q75" s="1">
        <v>5828</v>
      </c>
      <c r="R75">
        <f>IF(ISERR(FIND(")11",J75))=TRUE,0,1)</f>
        <v>0</v>
      </c>
      <c r="S75" s="1">
        <v>2.36</v>
      </c>
      <c r="T75" s="1">
        <v>1.3</v>
      </c>
      <c r="U75">
        <v>1.3</v>
      </c>
      <c r="V75">
        <f t="shared" si="1"/>
        <v>0</v>
      </c>
    </row>
    <row r="76" spans="1:22" ht="169">
      <c r="A76" s="1">
        <v>75</v>
      </c>
      <c r="B76" s="9" t="s">
        <v>216</v>
      </c>
      <c r="C76" s="3" t="s">
        <v>217</v>
      </c>
      <c r="D76" s="1" t="s">
        <v>218</v>
      </c>
      <c r="E76" s="1">
        <v>7</v>
      </c>
      <c r="F76" s="1">
        <v>6</v>
      </c>
      <c r="G76" s="1">
        <v>186.20699999999999</v>
      </c>
      <c r="H76" s="1">
        <v>21.02</v>
      </c>
      <c r="I76" s="1">
        <v>3459</v>
      </c>
      <c r="J76" s="1">
        <v>5869</v>
      </c>
      <c r="K76" s="1">
        <v>0</v>
      </c>
      <c r="L76" s="1">
        <v>0.13700000000000001</v>
      </c>
      <c r="M76" s="1">
        <v>21.02</v>
      </c>
      <c r="N76">
        <f>IF(ISERR(FIND(")11",H76))=TRUE,0,1)</f>
        <v>0</v>
      </c>
      <c r="O76" s="1">
        <v>3459</v>
      </c>
      <c r="P76">
        <f>IF(ISERR(FIND(")11",I76))=TRUE,0,1)</f>
        <v>0</v>
      </c>
      <c r="Q76" s="1">
        <v>5869</v>
      </c>
      <c r="R76">
        <f>IF(ISERR(FIND(")11",J76))=TRUE,0,1)</f>
        <v>0</v>
      </c>
      <c r="S76" s="1">
        <v>1.9</v>
      </c>
      <c r="T76" s="1" t="s">
        <v>185</v>
      </c>
      <c r="U76">
        <v>1E-3</v>
      </c>
      <c r="V76">
        <f t="shared" si="1"/>
        <v>1</v>
      </c>
    </row>
    <row r="77" spans="1:22" ht="52">
      <c r="A77" s="1">
        <v>76</v>
      </c>
      <c r="B77" s="9" t="s">
        <v>219</v>
      </c>
      <c r="C77" s="3" t="s">
        <v>220</v>
      </c>
      <c r="D77" s="1" t="s">
        <v>221</v>
      </c>
      <c r="E77" s="1">
        <v>8</v>
      </c>
      <c r="F77" s="1">
        <v>6</v>
      </c>
      <c r="G77">
        <v>190.23</v>
      </c>
      <c r="H77" s="1">
        <v>22.61</v>
      </c>
      <c r="I77" s="1">
        <v>3306</v>
      </c>
      <c r="J77" s="1">
        <v>5285</v>
      </c>
      <c r="K77" s="1">
        <v>0</v>
      </c>
      <c r="L77" s="1">
        <v>0.13</v>
      </c>
      <c r="M77" s="1">
        <v>22.61</v>
      </c>
      <c r="N77">
        <f>IF(ISERR(FIND(")11",H77))=TRUE,0,1)</f>
        <v>0</v>
      </c>
      <c r="O77" s="1">
        <v>3306</v>
      </c>
      <c r="P77">
        <f>IF(ISERR(FIND(")11",I77))=TRUE,0,1)</f>
        <v>0</v>
      </c>
      <c r="Q77" s="1">
        <v>5285</v>
      </c>
      <c r="R77">
        <f>IF(ISERR(FIND(")11",J77))=TRUE,0,1)</f>
        <v>0</v>
      </c>
      <c r="S77" s="1">
        <v>2.2000000000000002</v>
      </c>
      <c r="T77" s="1">
        <v>2E-3</v>
      </c>
      <c r="U77">
        <v>2E-3</v>
      </c>
      <c r="V77">
        <f t="shared" si="1"/>
        <v>0</v>
      </c>
    </row>
    <row r="78" spans="1:22">
      <c r="A78" s="1">
        <v>77</v>
      </c>
      <c r="B78" s="9" t="s">
        <v>222</v>
      </c>
      <c r="C78" s="3" t="s">
        <v>223</v>
      </c>
      <c r="D78" t="s">
        <v>224</v>
      </c>
      <c r="E78" s="1">
        <v>9</v>
      </c>
      <c r="F78" s="1">
        <v>6</v>
      </c>
      <c r="G78" s="1">
        <v>192.21700000000001</v>
      </c>
      <c r="H78" s="1">
        <v>22.56</v>
      </c>
      <c r="I78" s="1">
        <v>2719</v>
      </c>
      <c r="J78" s="1">
        <v>4701</v>
      </c>
      <c r="K78" s="1">
        <v>0</v>
      </c>
      <c r="L78" s="1">
        <v>0.13100000000000001</v>
      </c>
      <c r="M78" s="1">
        <v>22.56</v>
      </c>
      <c r="N78">
        <f>IF(ISERR(FIND(")11",H78))=TRUE,0,1)</f>
        <v>0</v>
      </c>
      <c r="O78" s="1">
        <v>2719</v>
      </c>
      <c r="P78">
        <f>IF(ISERR(FIND(")11",I78))=TRUE,0,1)</f>
        <v>0</v>
      </c>
      <c r="Q78" s="1">
        <v>4701</v>
      </c>
      <c r="R78">
        <f>IF(ISERR(FIND(")11",J78))=TRUE,0,1)</f>
        <v>0</v>
      </c>
      <c r="S78" s="1">
        <v>2.2000000000000002</v>
      </c>
      <c r="T78" s="1">
        <v>1E-3</v>
      </c>
      <c r="U78">
        <v>1E-3</v>
      </c>
      <c r="V78">
        <f t="shared" si="1"/>
        <v>0</v>
      </c>
    </row>
    <row r="79" spans="1:22">
      <c r="A79" s="1">
        <v>78</v>
      </c>
      <c r="B79" s="9" t="s">
        <v>225</v>
      </c>
      <c r="C79" s="3" t="s">
        <v>226</v>
      </c>
      <c r="D79" t="s">
        <v>227</v>
      </c>
      <c r="E79" s="1">
        <v>10</v>
      </c>
      <c r="F79" s="1">
        <v>6</v>
      </c>
      <c r="G79" s="1">
        <v>195.084</v>
      </c>
      <c r="H79" s="1">
        <v>21.46</v>
      </c>
      <c r="I79" s="1">
        <v>2041.4</v>
      </c>
      <c r="J79" s="1">
        <v>4098</v>
      </c>
      <c r="K79" s="1">
        <v>0</v>
      </c>
      <c r="L79" s="1">
        <v>0.13300000000000001</v>
      </c>
      <c r="M79" s="1">
        <v>21.46</v>
      </c>
      <c r="N79">
        <f>IF(ISERR(FIND(")11",H79))=TRUE,0,1)</f>
        <v>0</v>
      </c>
      <c r="O79" s="1">
        <v>2041.4</v>
      </c>
      <c r="P79">
        <f>IF(ISERR(FIND(")11",I79))=TRUE,0,1)</f>
        <v>0</v>
      </c>
      <c r="Q79" s="1">
        <v>4098</v>
      </c>
      <c r="R79">
        <f>IF(ISERR(FIND(")11",J79))=TRUE,0,1)</f>
        <v>0</v>
      </c>
      <c r="S79" s="1">
        <v>2.2799999999999998</v>
      </c>
      <c r="T79" s="1">
        <v>5.0000000000000001E-3</v>
      </c>
      <c r="U79">
        <v>5.0000000000000001E-3</v>
      </c>
      <c r="V79">
        <f t="shared" si="1"/>
        <v>0</v>
      </c>
    </row>
    <row r="80" spans="1:22">
      <c r="A80" s="1">
        <v>79</v>
      </c>
      <c r="B80" s="9" t="s">
        <v>228</v>
      </c>
      <c r="C80" s="3" t="s">
        <v>229</v>
      </c>
      <c r="D80" t="s">
        <v>230</v>
      </c>
      <c r="E80" s="1">
        <v>11</v>
      </c>
      <c r="F80" s="1">
        <v>6</v>
      </c>
      <c r="G80" s="1">
        <v>196.96656899999999</v>
      </c>
      <c r="H80" s="1">
        <v>19.282</v>
      </c>
      <c r="I80" s="1">
        <v>1337.33</v>
      </c>
      <c r="J80" s="1">
        <v>3129</v>
      </c>
      <c r="K80" s="1">
        <v>0</v>
      </c>
      <c r="L80" s="1">
        <v>0.129</v>
      </c>
      <c r="M80" s="1">
        <v>19.282</v>
      </c>
      <c r="N80">
        <f>IF(ISERR(FIND(")11",H80))=TRUE,0,1)</f>
        <v>0</v>
      </c>
      <c r="O80" s="1">
        <v>1337.33</v>
      </c>
      <c r="P80">
        <f>IF(ISERR(FIND(")11",I80))=TRUE,0,1)</f>
        <v>0</v>
      </c>
      <c r="Q80" s="1">
        <v>3129</v>
      </c>
      <c r="R80">
        <f>IF(ISERR(FIND(")11",J80))=TRUE,0,1)</f>
        <v>0</v>
      </c>
      <c r="S80" s="1">
        <v>2.54</v>
      </c>
      <c r="T80" s="1">
        <v>4.0000000000000001E-3</v>
      </c>
      <c r="U80">
        <v>4.0000000000000001E-3</v>
      </c>
      <c r="V80">
        <f t="shared" si="1"/>
        <v>0</v>
      </c>
    </row>
    <row r="81" spans="1:22" ht="143">
      <c r="A81" s="1">
        <v>80</v>
      </c>
      <c r="B81" s="9" t="s">
        <v>231</v>
      </c>
      <c r="C81" s="3" t="s">
        <v>232</v>
      </c>
      <c r="D81" s="1" t="s">
        <v>233</v>
      </c>
      <c r="E81" s="1">
        <v>12</v>
      </c>
      <c r="F81" s="1">
        <v>6</v>
      </c>
      <c r="G81" s="1">
        <v>200.59200000000001</v>
      </c>
      <c r="H81" s="1">
        <v>13.5336</v>
      </c>
      <c r="I81" s="1">
        <v>234.43</v>
      </c>
      <c r="J81" s="1">
        <v>629.88</v>
      </c>
      <c r="K81" s="1">
        <v>0</v>
      </c>
      <c r="L81" s="1">
        <v>0.14000000000000001</v>
      </c>
      <c r="M81" s="1">
        <v>13.5336</v>
      </c>
      <c r="N81">
        <f>IF(ISERR(FIND(")11",H81))=TRUE,0,1)</f>
        <v>0</v>
      </c>
      <c r="O81" s="1">
        <v>234.43</v>
      </c>
      <c r="P81">
        <f>IF(ISERR(FIND(")11",I81))=TRUE,0,1)</f>
        <v>0</v>
      </c>
      <c r="Q81" s="1">
        <v>629.88</v>
      </c>
      <c r="R81">
        <f>IF(ISERR(FIND(")11",J81))=TRUE,0,1)</f>
        <v>0</v>
      </c>
      <c r="S81" s="1">
        <v>2</v>
      </c>
      <c r="T81" s="1">
        <v>8.5000000000000006E-2</v>
      </c>
      <c r="U81">
        <v>8.5000000000000006E-2</v>
      </c>
      <c r="V81">
        <f t="shared" si="1"/>
        <v>0</v>
      </c>
    </row>
    <row r="82" spans="1:22" ht="52">
      <c r="A82" s="1">
        <v>81</v>
      </c>
      <c r="B82" s="8" t="s">
        <v>234</v>
      </c>
      <c r="C82" s="3" t="s">
        <v>235</v>
      </c>
      <c r="D82" s="1" t="s">
        <v>236</v>
      </c>
      <c r="E82" s="1">
        <v>13</v>
      </c>
      <c r="F82" s="1">
        <v>6</v>
      </c>
      <c r="G82">
        <v>204.38900000000001</v>
      </c>
      <c r="H82" s="1">
        <v>11.85</v>
      </c>
      <c r="I82" s="1">
        <v>577</v>
      </c>
      <c r="J82" s="1">
        <v>1746</v>
      </c>
      <c r="K82" s="1">
        <v>0</v>
      </c>
      <c r="L82" s="1">
        <v>0.129</v>
      </c>
      <c r="M82" s="1">
        <v>11.85</v>
      </c>
      <c r="N82">
        <f>IF(ISERR(FIND(")11",H82))=TRUE,0,1)</f>
        <v>0</v>
      </c>
      <c r="O82" s="1">
        <v>577</v>
      </c>
      <c r="P82">
        <f>IF(ISERR(FIND(")11",I82))=TRUE,0,1)</f>
        <v>0</v>
      </c>
      <c r="Q82" s="1">
        <v>1746</v>
      </c>
      <c r="R82">
        <f>IF(ISERR(FIND(")11",J82))=TRUE,0,1)</f>
        <v>0</v>
      </c>
      <c r="S82" s="1">
        <v>1.62</v>
      </c>
      <c r="T82" s="1">
        <v>0.85</v>
      </c>
      <c r="U82">
        <v>0.85</v>
      </c>
      <c r="V82">
        <f t="shared" si="1"/>
        <v>0</v>
      </c>
    </row>
    <row r="83" spans="1:22">
      <c r="A83" s="1">
        <v>82</v>
      </c>
      <c r="B83" s="8" t="s">
        <v>237</v>
      </c>
      <c r="C83" s="3" t="s">
        <v>238</v>
      </c>
      <c r="D83" t="s">
        <v>264</v>
      </c>
      <c r="E83" s="1">
        <v>14</v>
      </c>
      <c r="F83" s="1">
        <v>6</v>
      </c>
      <c r="G83" s="1">
        <v>207.2</v>
      </c>
      <c r="H83" s="1">
        <v>11.342000000000001</v>
      </c>
      <c r="I83" s="1">
        <v>600.61</v>
      </c>
      <c r="J83" s="1">
        <v>2022</v>
      </c>
      <c r="K83" s="1">
        <v>0</v>
      </c>
      <c r="L83" s="1">
        <v>0.129</v>
      </c>
      <c r="M83" s="1">
        <v>11.342000000000001</v>
      </c>
      <c r="N83">
        <f>IF(ISERR(FIND(")11",H83))=TRUE,0,1)</f>
        <v>0</v>
      </c>
      <c r="O83" s="1">
        <v>600.61</v>
      </c>
      <c r="P83">
        <f>IF(ISERR(FIND(")11",I83))=TRUE,0,1)</f>
        <v>0</v>
      </c>
      <c r="Q83" s="1">
        <v>2022</v>
      </c>
      <c r="R83">
        <f>IF(ISERR(FIND(")11",J83))=TRUE,0,1)</f>
        <v>0</v>
      </c>
      <c r="S83" s="1">
        <v>1.87</v>
      </c>
      <c r="T83" s="1">
        <v>14</v>
      </c>
      <c r="U83">
        <v>14</v>
      </c>
      <c r="V83">
        <f t="shared" si="1"/>
        <v>0</v>
      </c>
    </row>
    <row r="84" spans="1:22" ht="91">
      <c r="A84" s="1">
        <v>83</v>
      </c>
      <c r="B84" s="8" t="s">
        <v>265</v>
      </c>
      <c r="C84" s="3" t="s">
        <v>266</v>
      </c>
      <c r="D84" s="1" t="s">
        <v>267</v>
      </c>
      <c r="E84" s="1">
        <v>15</v>
      </c>
      <c r="F84" s="1">
        <v>6</v>
      </c>
      <c r="G84">
        <v>208.9804</v>
      </c>
      <c r="H84" s="1">
        <v>9.8070000000000004</v>
      </c>
      <c r="I84" s="1">
        <v>544.70000000000005</v>
      </c>
      <c r="J84" s="1">
        <v>1837</v>
      </c>
      <c r="K84" s="1">
        <v>0</v>
      </c>
      <c r="L84" s="1">
        <v>0.122</v>
      </c>
      <c r="M84" s="1">
        <v>9.8070000000000004</v>
      </c>
      <c r="N84">
        <f>IF(ISERR(FIND(")11",H84))=TRUE,0,1)</f>
        <v>0</v>
      </c>
      <c r="O84" s="1">
        <v>544.70000000000005</v>
      </c>
      <c r="P84">
        <f>IF(ISERR(FIND(")11",I84))=TRUE,0,1)</f>
        <v>0</v>
      </c>
      <c r="Q84" s="1">
        <v>1837</v>
      </c>
      <c r="R84">
        <f>IF(ISERR(FIND(")11",J84))=TRUE,0,1)</f>
        <v>0</v>
      </c>
      <c r="S84" s="1">
        <v>2.02</v>
      </c>
      <c r="T84" s="1">
        <v>8.9999999999999993E-3</v>
      </c>
      <c r="U84">
        <v>8.9999999999999993E-3</v>
      </c>
      <c r="V84">
        <f t="shared" si="1"/>
        <v>0</v>
      </c>
    </row>
    <row r="85" spans="1:22" ht="91">
      <c r="A85" s="1">
        <v>84</v>
      </c>
      <c r="B85" s="8" t="s">
        <v>268</v>
      </c>
      <c r="C85" s="3" t="s">
        <v>269</v>
      </c>
      <c r="D85" s="1" t="s">
        <v>270</v>
      </c>
      <c r="E85" s="1">
        <v>16</v>
      </c>
      <c r="F85" s="1">
        <v>6</v>
      </c>
      <c r="G85">
        <v>209</v>
      </c>
      <c r="H85" s="1">
        <v>9.32</v>
      </c>
      <c r="I85" s="1">
        <v>527</v>
      </c>
      <c r="J85" s="1">
        <v>1235</v>
      </c>
      <c r="K85" s="1">
        <v>1</v>
      </c>
      <c r="L85" s="1"/>
      <c r="M85" s="1">
        <v>9.32</v>
      </c>
      <c r="N85">
        <f>IF(ISERR(FIND(")11",H85))=TRUE,0,1)</f>
        <v>0</v>
      </c>
      <c r="O85" s="1">
        <v>527</v>
      </c>
      <c r="P85">
        <f>IF(ISERR(FIND(")11",I85))=TRUE,0,1)</f>
        <v>0</v>
      </c>
      <c r="Q85" s="1">
        <v>1235</v>
      </c>
      <c r="R85">
        <f>IF(ISERR(FIND(")11",J85))=TRUE,0,1)</f>
        <v>0</v>
      </c>
      <c r="S85" s="1">
        <v>2</v>
      </c>
      <c r="T85" s="1" t="s">
        <v>185</v>
      </c>
      <c r="U85">
        <v>1E-3</v>
      </c>
      <c r="V85">
        <f t="shared" si="1"/>
        <v>1</v>
      </c>
    </row>
    <row r="86" spans="1:22" ht="52">
      <c r="A86" s="1">
        <v>85</v>
      </c>
      <c r="B86" s="6" t="s">
        <v>271</v>
      </c>
      <c r="C86" s="3" t="s">
        <v>272</v>
      </c>
      <c r="D86" s="1" t="s">
        <v>273</v>
      </c>
      <c r="E86" s="1">
        <v>17</v>
      </c>
      <c r="F86" s="1">
        <v>6</v>
      </c>
      <c r="G86">
        <v>210</v>
      </c>
      <c r="H86" s="1">
        <v>7</v>
      </c>
      <c r="I86" s="1">
        <v>575</v>
      </c>
      <c r="J86" s="1">
        <v>610</v>
      </c>
      <c r="K86" s="1">
        <v>1</v>
      </c>
      <c r="L86" s="1"/>
      <c r="M86" s="1">
        <v>7</v>
      </c>
      <c r="N86">
        <f>IF(ISERR(FIND(")11",H86))=TRUE,0,1)</f>
        <v>0</v>
      </c>
      <c r="O86" s="1">
        <v>575</v>
      </c>
      <c r="P86">
        <f>IF(ISERR(FIND(")11",I86))=TRUE,0,1)</f>
        <v>0</v>
      </c>
      <c r="Q86" s="1">
        <v>610</v>
      </c>
      <c r="R86">
        <f>IF(ISERR(FIND(")11",J86))=TRUE,0,1)</f>
        <v>0</v>
      </c>
      <c r="S86" s="1">
        <v>2.2000000000000002</v>
      </c>
      <c r="T86" s="1" t="s">
        <v>185</v>
      </c>
      <c r="U86">
        <v>1E-3</v>
      </c>
      <c r="V86">
        <f t="shared" si="1"/>
        <v>1</v>
      </c>
    </row>
    <row r="87" spans="1:22" ht="117">
      <c r="A87" s="1">
        <v>86</v>
      </c>
      <c r="B87" s="4" t="s">
        <v>274</v>
      </c>
      <c r="C87" s="3" t="s">
        <v>275</v>
      </c>
      <c r="D87" s="1" t="s">
        <v>276</v>
      </c>
      <c r="E87" s="1">
        <v>18</v>
      </c>
      <c r="F87" s="1">
        <v>6</v>
      </c>
      <c r="G87">
        <v>222</v>
      </c>
      <c r="H87" s="1">
        <v>9.7300000000000008E-3</v>
      </c>
      <c r="I87" s="1">
        <v>202</v>
      </c>
      <c r="J87" s="1">
        <v>211.3</v>
      </c>
      <c r="K87" s="1">
        <v>1</v>
      </c>
      <c r="L87" s="1">
        <v>9.4E-2</v>
      </c>
      <c r="M87" s="1">
        <v>9.7300000000000008E-3</v>
      </c>
      <c r="N87">
        <f>IF(ISERR(FIND(")11",H87))=TRUE,0,1)</f>
        <v>0</v>
      </c>
      <c r="O87" s="1">
        <v>202</v>
      </c>
      <c r="P87">
        <f>IF(ISERR(FIND(")11",I87))=TRUE,0,1)</f>
        <v>0</v>
      </c>
      <c r="Q87" s="1">
        <v>211.3</v>
      </c>
      <c r="R87">
        <f>IF(ISERR(FIND(")11",J87))=TRUE,0,1)</f>
        <v>0</v>
      </c>
      <c r="S87" s="1">
        <v>2.2000000000000002</v>
      </c>
      <c r="T87" s="1" t="s">
        <v>185</v>
      </c>
      <c r="U87">
        <v>1E-3</v>
      </c>
      <c r="V87">
        <f t="shared" si="1"/>
        <v>1</v>
      </c>
    </row>
    <row r="88" spans="1:22" ht="52">
      <c r="A88" s="1">
        <v>87</v>
      </c>
      <c r="B88" s="5" t="s">
        <v>277</v>
      </c>
      <c r="C88" s="3" t="s">
        <v>278</v>
      </c>
      <c r="D88" s="1" t="s">
        <v>279</v>
      </c>
      <c r="E88" s="1">
        <v>1</v>
      </c>
      <c r="F88" s="1">
        <v>7</v>
      </c>
      <c r="G88">
        <v>223</v>
      </c>
      <c r="H88" s="1">
        <v>1.87</v>
      </c>
      <c r="I88" s="1">
        <v>300</v>
      </c>
      <c r="J88" s="1">
        <v>950</v>
      </c>
      <c r="K88" s="1">
        <v>1</v>
      </c>
      <c r="L88" s="1"/>
      <c r="M88" s="1">
        <v>1.87</v>
      </c>
      <c r="N88">
        <f>IF(ISERR(FIND(")11",H88))=TRUE,0,1)</f>
        <v>0</v>
      </c>
      <c r="O88" s="1">
        <v>300</v>
      </c>
      <c r="P88">
        <f>IF(ISERR(FIND(")11",I88))=TRUE,0,1)</f>
        <v>0</v>
      </c>
      <c r="Q88" s="1">
        <v>950</v>
      </c>
      <c r="R88">
        <f>IF(ISERR(FIND(")11",J88))=TRUE,0,1)</f>
        <v>0</v>
      </c>
      <c r="S88" s="1">
        <v>0.7</v>
      </c>
      <c r="T88" s="1" t="s">
        <v>185</v>
      </c>
      <c r="U88">
        <v>1E-3</v>
      </c>
      <c r="V88">
        <f t="shared" si="1"/>
        <v>1</v>
      </c>
    </row>
    <row r="89" spans="1:22" ht="39">
      <c r="A89" s="1">
        <v>88</v>
      </c>
      <c r="B89" s="6" t="s">
        <v>280</v>
      </c>
      <c r="C89" s="3" t="s">
        <v>281</v>
      </c>
      <c r="D89" s="1" t="s">
        <v>282</v>
      </c>
      <c r="E89" s="1">
        <v>2</v>
      </c>
      <c r="F89" s="1">
        <v>7</v>
      </c>
      <c r="G89">
        <v>226</v>
      </c>
      <c r="H89" s="1">
        <v>5.5</v>
      </c>
      <c r="I89" s="1">
        <v>973</v>
      </c>
      <c r="J89" s="1">
        <v>2010</v>
      </c>
      <c r="K89" s="1">
        <v>1</v>
      </c>
      <c r="L89" s="1">
        <v>9.4E-2</v>
      </c>
      <c r="M89" s="1">
        <v>5.5</v>
      </c>
      <c r="N89">
        <f>IF(ISERR(FIND(")11",H89))=TRUE,0,1)</f>
        <v>0</v>
      </c>
      <c r="O89" s="1">
        <v>973</v>
      </c>
      <c r="P89">
        <f>IF(ISERR(FIND(")11",I89))=TRUE,0,1)</f>
        <v>0</v>
      </c>
      <c r="Q89" s="1">
        <v>2010</v>
      </c>
      <c r="R89">
        <f>IF(ISERR(FIND(")11",J89))=TRUE,0,1)</f>
        <v>0</v>
      </c>
      <c r="S89" s="1">
        <v>0.9</v>
      </c>
      <c r="T89" s="1" t="s">
        <v>185</v>
      </c>
      <c r="U89">
        <v>1E-3</v>
      </c>
      <c r="V89">
        <f t="shared" si="1"/>
        <v>1</v>
      </c>
    </row>
    <row r="90" spans="1:22" ht="52">
      <c r="A90" s="1">
        <v>89</v>
      </c>
      <c r="B90" s="9" t="s">
        <v>283</v>
      </c>
      <c r="C90" s="3" t="s">
        <v>284</v>
      </c>
      <c r="D90" s="1" t="s">
        <v>285</v>
      </c>
      <c r="E90" s="1"/>
      <c r="F90" s="1">
        <v>7</v>
      </c>
      <c r="G90">
        <v>227</v>
      </c>
      <c r="H90" s="1">
        <v>10.07</v>
      </c>
      <c r="I90" s="1">
        <v>1323</v>
      </c>
      <c r="J90" s="1">
        <v>3471</v>
      </c>
      <c r="K90" s="1">
        <v>1</v>
      </c>
      <c r="L90" s="1">
        <v>0.12</v>
      </c>
      <c r="M90" s="1">
        <v>10.07</v>
      </c>
      <c r="N90">
        <f>IF(ISERR(FIND(")11",H90))=TRUE,0,1)</f>
        <v>0</v>
      </c>
      <c r="O90" s="1">
        <v>1323</v>
      </c>
      <c r="P90">
        <f>IF(ISERR(FIND(")11",I90))=TRUE,0,1)</f>
        <v>0</v>
      </c>
      <c r="Q90" s="1">
        <v>3471</v>
      </c>
      <c r="R90">
        <f>IF(ISERR(FIND(")11",J90))=TRUE,0,1)</f>
        <v>0</v>
      </c>
      <c r="S90" s="1">
        <v>1.1000000000000001</v>
      </c>
      <c r="T90" s="1" t="s">
        <v>185</v>
      </c>
      <c r="U90">
        <v>1E-3</v>
      </c>
      <c r="V90">
        <f t="shared" si="1"/>
        <v>1</v>
      </c>
    </row>
    <row r="91" spans="1:22">
      <c r="A91" s="1">
        <v>90</v>
      </c>
      <c r="B91" s="9" t="s">
        <v>286</v>
      </c>
      <c r="C91" s="3" t="s">
        <v>287</v>
      </c>
      <c r="D91" t="s">
        <v>288</v>
      </c>
      <c r="E91" s="1"/>
      <c r="F91" s="1">
        <v>7</v>
      </c>
      <c r="G91" s="1">
        <v>232.03806</v>
      </c>
      <c r="H91" s="1">
        <v>11.72</v>
      </c>
      <c r="I91" s="1">
        <v>2115</v>
      </c>
      <c r="J91" s="1">
        <v>5061</v>
      </c>
      <c r="K91" s="1">
        <v>0</v>
      </c>
      <c r="L91" s="1">
        <v>0.113</v>
      </c>
      <c r="M91" s="1">
        <v>11.72</v>
      </c>
      <c r="N91">
        <f>IF(ISERR(FIND(")11",H91))=TRUE,0,1)</f>
        <v>0</v>
      </c>
      <c r="O91" s="1">
        <v>2115</v>
      </c>
      <c r="P91">
        <f>IF(ISERR(FIND(")11",I91))=TRUE,0,1)</f>
        <v>0</v>
      </c>
      <c r="Q91" s="1">
        <v>5061</v>
      </c>
      <c r="R91">
        <f>IF(ISERR(FIND(")11",J91))=TRUE,0,1)</f>
        <v>0</v>
      </c>
      <c r="S91" s="1">
        <v>1.3</v>
      </c>
      <c r="T91" s="1">
        <v>9.6</v>
      </c>
      <c r="U91">
        <v>9.6</v>
      </c>
      <c r="V91">
        <f t="shared" si="1"/>
        <v>0</v>
      </c>
    </row>
    <row r="92" spans="1:22" ht="169">
      <c r="A92" s="1">
        <v>91</v>
      </c>
      <c r="B92" s="9" t="s">
        <v>289</v>
      </c>
      <c r="C92" s="3" t="s">
        <v>290</v>
      </c>
      <c r="D92" s="1" t="s">
        <v>291</v>
      </c>
      <c r="E92" s="1"/>
      <c r="F92" s="1">
        <v>7</v>
      </c>
      <c r="G92">
        <v>231.03587999999999</v>
      </c>
      <c r="H92" s="1">
        <v>15.37</v>
      </c>
      <c r="I92" s="1">
        <v>1841</v>
      </c>
      <c r="J92" s="1">
        <v>4300</v>
      </c>
      <c r="K92" s="1">
        <v>0</v>
      </c>
      <c r="L92" s="1"/>
      <c r="M92" s="1">
        <v>15.37</v>
      </c>
      <c r="N92">
        <f>IF(ISERR(FIND(")11",H92))=TRUE,0,1)</f>
        <v>0</v>
      </c>
      <c r="O92" s="1">
        <v>1841</v>
      </c>
      <c r="P92">
        <f>IF(ISERR(FIND(")11",I92))=TRUE,0,1)</f>
        <v>0</v>
      </c>
      <c r="Q92" s="1">
        <v>4300</v>
      </c>
      <c r="R92">
        <f>IF(ISERR(FIND(")11",J92))=TRUE,0,1)</f>
        <v>0</v>
      </c>
      <c r="S92" s="1">
        <v>1.5</v>
      </c>
      <c r="T92" s="1" t="s">
        <v>185</v>
      </c>
      <c r="U92">
        <v>1E-3</v>
      </c>
      <c r="V92">
        <f t="shared" si="1"/>
        <v>1</v>
      </c>
    </row>
    <row r="93" spans="1:22">
      <c r="A93" s="1">
        <v>92</v>
      </c>
      <c r="B93" s="9" t="s">
        <v>292</v>
      </c>
      <c r="C93" s="3" t="s">
        <v>293</v>
      </c>
      <c r="D93" t="s">
        <v>294</v>
      </c>
      <c r="E93" s="1"/>
      <c r="F93" s="1">
        <v>7</v>
      </c>
      <c r="G93">
        <v>238.02891</v>
      </c>
      <c r="H93" s="1">
        <v>18.95</v>
      </c>
      <c r="I93" s="1">
        <v>1405.3</v>
      </c>
      <c r="J93" s="1">
        <v>4404</v>
      </c>
      <c r="K93" s="1">
        <v>0</v>
      </c>
      <c r="L93" s="1">
        <v>0.11600000000000001</v>
      </c>
      <c r="M93" s="1">
        <v>18.95</v>
      </c>
      <c r="N93">
        <f>IF(ISERR(FIND(")11",H93))=TRUE,0,1)</f>
        <v>0</v>
      </c>
      <c r="O93" s="1">
        <v>1405.3</v>
      </c>
      <c r="P93">
        <f>IF(ISERR(FIND(")11",I93))=TRUE,0,1)</f>
        <v>0</v>
      </c>
      <c r="Q93" s="1">
        <v>4404</v>
      </c>
      <c r="R93">
        <f>IF(ISERR(FIND(")11",J93))=TRUE,0,1)</f>
        <v>0</v>
      </c>
      <c r="S93" s="1">
        <v>1.38</v>
      </c>
      <c r="T93" s="1">
        <v>2.7</v>
      </c>
      <c r="U93">
        <v>2.7</v>
      </c>
      <c r="V93">
        <f t="shared" si="1"/>
        <v>0</v>
      </c>
    </row>
    <row r="94" spans="1:22">
      <c r="A94" s="1">
        <v>93</v>
      </c>
      <c r="B94" s="9" t="s">
        <v>295</v>
      </c>
      <c r="C94" s="3" t="s">
        <v>296</v>
      </c>
      <c r="D94" t="s">
        <v>297</v>
      </c>
      <c r="E94" s="1"/>
      <c r="F94" s="1">
        <v>7</v>
      </c>
      <c r="G94">
        <v>237</v>
      </c>
      <c r="H94" s="1">
        <v>20.45</v>
      </c>
      <c r="I94" s="1">
        <v>917</v>
      </c>
      <c r="J94" s="1">
        <v>4273</v>
      </c>
      <c r="K94" s="1">
        <v>1</v>
      </c>
      <c r="L94" s="1"/>
      <c r="M94" s="1">
        <v>20.45</v>
      </c>
      <c r="N94">
        <f>IF(ISERR(FIND(")11",H94))=TRUE,0,1)</f>
        <v>0</v>
      </c>
      <c r="O94" s="1">
        <v>917</v>
      </c>
      <c r="P94">
        <f>IF(ISERR(FIND(")11",I94))=TRUE,0,1)</f>
        <v>0</v>
      </c>
      <c r="Q94" s="1">
        <v>4273</v>
      </c>
      <c r="R94">
        <f>IF(ISERR(FIND(")11",J94))=TRUE,0,1)</f>
        <v>0</v>
      </c>
      <c r="S94" s="1">
        <v>1.36</v>
      </c>
      <c r="T94" s="1" t="s">
        <v>185</v>
      </c>
      <c r="U94">
        <v>1E-3</v>
      </c>
      <c r="V94">
        <f t="shared" si="1"/>
        <v>1</v>
      </c>
    </row>
    <row r="95" spans="1:22">
      <c r="A95" s="1">
        <v>94</v>
      </c>
      <c r="B95" s="9" t="s">
        <v>298</v>
      </c>
      <c r="C95" s="3" t="s">
        <v>299</v>
      </c>
      <c r="D95" t="s">
        <v>300</v>
      </c>
      <c r="E95" s="1"/>
      <c r="F95" s="1">
        <v>7</v>
      </c>
      <c r="G95">
        <v>244</v>
      </c>
      <c r="H95" s="1">
        <v>19.84</v>
      </c>
      <c r="I95" s="1">
        <v>912.5</v>
      </c>
      <c r="J95" s="1">
        <v>3501</v>
      </c>
      <c r="K95" s="1">
        <v>1</v>
      </c>
      <c r="L95" s="1"/>
      <c r="M95" s="1">
        <v>19.84</v>
      </c>
      <c r="N95">
        <f>IF(ISERR(FIND(")11",H95))=TRUE,0,1)</f>
        <v>0</v>
      </c>
      <c r="O95" s="1">
        <v>912.5</v>
      </c>
      <c r="P95">
        <f>IF(ISERR(FIND(")11",I95))=TRUE,0,1)</f>
        <v>0</v>
      </c>
      <c r="Q95" s="1">
        <v>3501</v>
      </c>
      <c r="R95">
        <f>IF(ISERR(FIND(")11",J95))=TRUE,0,1)</f>
        <v>0</v>
      </c>
      <c r="S95" s="1">
        <v>1.28</v>
      </c>
      <c r="T95" s="1" t="s">
        <v>185</v>
      </c>
      <c r="U95">
        <v>1E-3</v>
      </c>
      <c r="V95">
        <f t="shared" si="1"/>
        <v>1</v>
      </c>
    </row>
    <row r="96" spans="1:22">
      <c r="A96" s="1">
        <v>95</v>
      </c>
      <c r="B96" s="9" t="s">
        <v>301</v>
      </c>
      <c r="C96" s="3" t="s">
        <v>302</v>
      </c>
      <c r="D96" t="s">
        <v>303</v>
      </c>
      <c r="E96" s="1"/>
      <c r="F96" s="1">
        <v>7</v>
      </c>
      <c r="G96">
        <v>243</v>
      </c>
      <c r="H96" s="1">
        <v>13.69</v>
      </c>
      <c r="I96" s="1">
        <v>1449</v>
      </c>
      <c r="J96" s="1">
        <v>2880</v>
      </c>
      <c r="K96" s="1">
        <v>1</v>
      </c>
      <c r="L96" s="1"/>
      <c r="M96" s="1">
        <v>13.69</v>
      </c>
      <c r="N96">
        <f>IF(ISERR(FIND(")11",H96))=TRUE,0,1)</f>
        <v>0</v>
      </c>
      <c r="O96" s="1">
        <v>1449</v>
      </c>
      <c r="P96">
        <f>IF(ISERR(FIND(")11",I96))=TRUE,0,1)</f>
        <v>0</v>
      </c>
      <c r="Q96" s="1">
        <v>2880</v>
      </c>
      <c r="R96">
        <f>IF(ISERR(FIND(")11",J96))=TRUE,0,1)</f>
        <v>0</v>
      </c>
      <c r="S96" s="1">
        <v>1.1299999999999999</v>
      </c>
      <c r="T96" s="1" t="s">
        <v>185</v>
      </c>
      <c r="U96">
        <v>1E-3</v>
      </c>
      <c r="V96">
        <f t="shared" si="1"/>
        <v>1</v>
      </c>
    </row>
    <row r="97" spans="1:22" ht="78">
      <c r="A97" s="1">
        <v>96</v>
      </c>
      <c r="B97" s="9" t="s">
        <v>304</v>
      </c>
      <c r="C97" s="3" t="s">
        <v>305</v>
      </c>
      <c r="D97" s="1" t="s">
        <v>306</v>
      </c>
      <c r="E97" s="1"/>
      <c r="F97" s="1">
        <v>7</v>
      </c>
      <c r="G97">
        <v>247</v>
      </c>
      <c r="H97" s="1">
        <v>13.51</v>
      </c>
      <c r="I97" s="1">
        <v>1613</v>
      </c>
      <c r="J97" s="1">
        <v>3383</v>
      </c>
      <c r="K97" s="1">
        <v>1</v>
      </c>
      <c r="L97" s="1"/>
      <c r="M97" s="1">
        <v>13.51</v>
      </c>
      <c r="N97">
        <f>IF(ISERR(FIND(")11",H97))=TRUE,0,1)</f>
        <v>0</v>
      </c>
      <c r="O97" s="1">
        <v>1613</v>
      </c>
      <c r="P97">
        <f>IF(ISERR(FIND(")11",I97))=TRUE,0,1)</f>
        <v>0</v>
      </c>
      <c r="Q97" s="1">
        <v>3383</v>
      </c>
      <c r="R97">
        <f>IF(ISERR(FIND(")11",J97))=TRUE,0,1)</f>
        <v>0</v>
      </c>
      <c r="S97" s="1">
        <v>1.28</v>
      </c>
      <c r="T97" s="1" t="s">
        <v>185</v>
      </c>
      <c r="U97">
        <v>1E-3</v>
      </c>
      <c r="V97">
        <f t="shared" si="1"/>
        <v>1</v>
      </c>
    </row>
    <row r="98" spans="1:22">
      <c r="A98" s="1">
        <v>97</v>
      </c>
      <c r="B98" s="9" t="s">
        <v>307</v>
      </c>
      <c r="C98" s="3" t="s">
        <v>308</v>
      </c>
      <c r="D98" t="s">
        <v>309</v>
      </c>
      <c r="E98" s="1"/>
      <c r="F98" s="1">
        <v>7</v>
      </c>
      <c r="G98">
        <v>247</v>
      </c>
      <c r="H98" s="1">
        <v>14.79</v>
      </c>
      <c r="I98" s="1">
        <v>1259</v>
      </c>
      <c r="J98" s="1">
        <v>2900</v>
      </c>
      <c r="K98" s="1">
        <v>1</v>
      </c>
      <c r="L98" s="1"/>
      <c r="M98" s="1">
        <v>14.79</v>
      </c>
      <c r="N98">
        <f>IF(ISERR(FIND(")11",H98))=TRUE,0,1)</f>
        <v>0</v>
      </c>
      <c r="O98" s="1">
        <v>1259</v>
      </c>
      <c r="P98">
        <f>IF(ISERR(FIND(")11",I98))=TRUE,0,1)</f>
        <v>0</v>
      </c>
      <c r="Q98" s="1">
        <v>2900</v>
      </c>
      <c r="R98">
        <f>IF(ISERR(FIND(")11",J98))=TRUE,0,1)</f>
        <v>0</v>
      </c>
      <c r="S98" s="1">
        <v>1.3</v>
      </c>
      <c r="T98" s="1" t="s">
        <v>185</v>
      </c>
      <c r="U98">
        <v>1E-3</v>
      </c>
      <c r="V98">
        <f t="shared" si="1"/>
        <v>1</v>
      </c>
    </row>
    <row r="99" spans="1:22">
      <c r="A99" s="1">
        <v>98</v>
      </c>
      <c r="B99" s="9" t="s">
        <v>310</v>
      </c>
      <c r="C99" s="3" t="s">
        <v>311</v>
      </c>
      <c r="D99" t="s">
        <v>312</v>
      </c>
      <c r="E99" s="1"/>
      <c r="F99" s="1">
        <v>7</v>
      </c>
      <c r="G99">
        <v>251</v>
      </c>
      <c r="H99" s="1">
        <v>15.1</v>
      </c>
      <c r="I99" s="1">
        <v>1173</v>
      </c>
      <c r="J99" t="s">
        <v>346</v>
      </c>
      <c r="K99" s="1">
        <v>1</v>
      </c>
      <c r="L99" s="1"/>
      <c r="M99" s="1">
        <v>15.1</v>
      </c>
      <c r="N99">
        <f>IF(ISERR(FIND(")11",H99))=TRUE,0,1)</f>
        <v>0</v>
      </c>
      <c r="O99" s="1">
        <v>1173</v>
      </c>
      <c r="P99">
        <f>IF(ISERR(FIND(")11",I99))=TRUE,0,1)</f>
        <v>0</v>
      </c>
      <c r="Q99" s="1">
        <v>1743</v>
      </c>
      <c r="R99">
        <f>IF(ISERR(FIND(")11",J99))=TRUE,0,1)</f>
        <v>1</v>
      </c>
      <c r="S99" s="1">
        <v>1.3</v>
      </c>
      <c r="T99" s="1" t="s">
        <v>185</v>
      </c>
      <c r="U99">
        <v>1E-3</v>
      </c>
      <c r="V99">
        <f t="shared" si="1"/>
        <v>1</v>
      </c>
    </row>
    <row r="100" spans="1:22">
      <c r="A100" s="1">
        <v>99</v>
      </c>
      <c r="B100" s="9" t="s">
        <v>347</v>
      </c>
      <c r="C100" s="3" t="s">
        <v>348</v>
      </c>
      <c r="D100" t="s">
        <v>349</v>
      </c>
      <c r="E100" s="1"/>
      <c r="F100" s="1">
        <v>7</v>
      </c>
      <c r="G100">
        <v>252</v>
      </c>
      <c r="H100" s="1">
        <v>8.84</v>
      </c>
      <c r="I100" s="1">
        <v>1133</v>
      </c>
      <c r="J100" t="s">
        <v>350</v>
      </c>
      <c r="K100">
        <v>1</v>
      </c>
      <c r="L100" s="1"/>
      <c r="M100" s="1">
        <v>8.84</v>
      </c>
      <c r="N100">
        <f>IF(ISERR(FIND(")11",H100))=TRUE,0,1)</f>
        <v>0</v>
      </c>
      <c r="O100" s="1">
        <v>1133</v>
      </c>
      <c r="P100">
        <f>IF(ISERR(FIND(")11",I100))=TRUE,0,1)</f>
        <v>0</v>
      </c>
      <c r="Q100" s="1">
        <v>1269</v>
      </c>
      <c r="R100">
        <f>IF(ISERR(FIND(")11",J100))=TRUE,0,1)</f>
        <v>1</v>
      </c>
      <c r="S100" s="1">
        <v>1.3</v>
      </c>
      <c r="T100" t="s">
        <v>351</v>
      </c>
      <c r="U100">
        <v>0</v>
      </c>
      <c r="V100">
        <f t="shared" si="1"/>
        <v>0</v>
      </c>
    </row>
    <row r="101" spans="1:22">
      <c r="A101" s="1">
        <v>100</v>
      </c>
      <c r="B101" s="9" t="s">
        <v>352</v>
      </c>
      <c r="C101" s="3" t="s">
        <v>353</v>
      </c>
      <c r="D101" t="s">
        <v>354</v>
      </c>
      <c r="E101" s="1"/>
      <c r="F101" s="1">
        <v>7</v>
      </c>
      <c r="G101">
        <v>257</v>
      </c>
      <c r="H101" s="1"/>
      <c r="I101" t="s">
        <v>355</v>
      </c>
      <c r="J101" s="1"/>
      <c r="K101">
        <v>1</v>
      </c>
      <c r="L101" s="1"/>
      <c r="M101" s="1"/>
      <c r="N101">
        <f>IF(ISERR(FIND(")11",H101))=TRUE,0,1)</f>
        <v>0</v>
      </c>
      <c r="O101" s="1">
        <v>1125</v>
      </c>
      <c r="P101">
        <f>IF(ISERR(FIND(")11",I101))=TRUE,0,1)</f>
        <v>1</v>
      </c>
      <c r="Q101" s="1"/>
      <c r="R101">
        <f>IF(ISERR(FIND(")11",J101))=TRUE,0,1)</f>
        <v>0</v>
      </c>
      <c r="S101" s="1">
        <v>1.3</v>
      </c>
      <c r="T101" t="s">
        <v>351</v>
      </c>
      <c r="U101">
        <v>0</v>
      </c>
      <c r="V101">
        <f t="shared" si="1"/>
        <v>0</v>
      </c>
    </row>
    <row r="102" spans="1:22">
      <c r="A102" s="1">
        <v>101</v>
      </c>
      <c r="B102" s="9" t="s">
        <v>356</v>
      </c>
      <c r="C102" s="3" t="s">
        <v>357</v>
      </c>
      <c r="D102" t="s">
        <v>358</v>
      </c>
      <c r="E102" s="1"/>
      <c r="F102" s="1">
        <v>7</v>
      </c>
      <c r="G102">
        <v>258</v>
      </c>
      <c r="H102" s="1"/>
      <c r="I102" t="s">
        <v>359</v>
      </c>
      <c r="J102" s="1"/>
      <c r="K102">
        <v>1</v>
      </c>
      <c r="L102" s="1"/>
      <c r="M102" s="1"/>
      <c r="N102">
        <f>IF(ISERR(FIND(")11",H102))=TRUE,0,1)</f>
        <v>0</v>
      </c>
      <c r="O102" s="1">
        <v>1100</v>
      </c>
      <c r="P102">
        <f>IF(ISERR(FIND(")11",I102))=TRUE,0,1)</f>
        <v>1</v>
      </c>
      <c r="Q102" s="1"/>
      <c r="R102">
        <f>IF(ISERR(FIND(")11",J102))=TRUE,0,1)</f>
        <v>0</v>
      </c>
      <c r="S102" s="1">
        <v>1.3</v>
      </c>
      <c r="T102" t="s">
        <v>351</v>
      </c>
      <c r="U102">
        <v>0</v>
      </c>
      <c r="V102">
        <f t="shared" si="1"/>
        <v>0</v>
      </c>
    </row>
    <row r="103" spans="1:22">
      <c r="A103" s="1">
        <v>102</v>
      </c>
      <c r="B103" s="9" t="s">
        <v>360</v>
      </c>
      <c r="C103" s="3" t="s">
        <v>361</v>
      </c>
      <c r="D103" t="s">
        <v>362</v>
      </c>
      <c r="E103" s="1"/>
      <c r="F103" s="1">
        <v>7</v>
      </c>
      <c r="G103">
        <v>259</v>
      </c>
      <c r="H103" s="1"/>
      <c r="I103" t="s">
        <v>359</v>
      </c>
      <c r="J103" s="1"/>
      <c r="K103">
        <v>1</v>
      </c>
      <c r="L103" s="1"/>
      <c r="M103" s="1"/>
      <c r="N103">
        <f>IF(ISERR(FIND(")11",H103))=TRUE,0,1)</f>
        <v>0</v>
      </c>
      <c r="O103" s="1">
        <v>1100</v>
      </c>
      <c r="P103">
        <f>IF(ISERR(FIND(")11",I103))=TRUE,0,1)</f>
        <v>1</v>
      </c>
      <c r="Q103" s="1"/>
      <c r="R103">
        <f>IF(ISERR(FIND(")11",J103))=TRUE,0,1)</f>
        <v>0</v>
      </c>
      <c r="S103" s="1">
        <v>1.3</v>
      </c>
      <c r="T103" t="s">
        <v>351</v>
      </c>
      <c r="U103">
        <v>0</v>
      </c>
      <c r="V103">
        <f t="shared" si="1"/>
        <v>0</v>
      </c>
    </row>
    <row r="104" spans="1:22">
      <c r="A104" s="1">
        <v>103</v>
      </c>
      <c r="B104" s="9" t="s">
        <v>363</v>
      </c>
      <c r="C104" s="3" t="s">
        <v>364</v>
      </c>
      <c r="D104" t="s">
        <v>365</v>
      </c>
      <c r="E104" s="1">
        <v>3</v>
      </c>
      <c r="F104" s="1">
        <v>7</v>
      </c>
      <c r="G104">
        <v>262</v>
      </c>
      <c r="H104" s="1"/>
      <c r="I104" t="s">
        <v>366</v>
      </c>
      <c r="J104" s="1"/>
      <c r="K104">
        <v>1</v>
      </c>
      <c r="L104" s="1"/>
      <c r="M104" s="1"/>
      <c r="N104">
        <f>IF(ISERR(FIND(")11",H104))=TRUE,0,1)</f>
        <v>0</v>
      </c>
      <c r="O104" s="1">
        <v>1900</v>
      </c>
      <c r="P104">
        <f>IF(ISERR(FIND(")11",I104))=TRUE,0,1)</f>
        <v>1</v>
      </c>
      <c r="Q104" s="1"/>
      <c r="R104">
        <f>IF(ISERR(FIND(")11",J104))=TRUE,0,1)</f>
        <v>0</v>
      </c>
      <c r="S104" s="1">
        <v>1.3</v>
      </c>
      <c r="T104" t="s">
        <v>351</v>
      </c>
      <c r="U104">
        <v>0</v>
      </c>
      <c r="V104">
        <f t="shared" si="1"/>
        <v>0</v>
      </c>
    </row>
    <row r="105" spans="1:22" ht="26">
      <c r="A105" s="1">
        <v>104</v>
      </c>
      <c r="B105" s="9" t="s">
        <v>367</v>
      </c>
      <c r="C105" s="3" t="s">
        <v>368</v>
      </c>
      <c r="D105" t="s">
        <v>369</v>
      </c>
      <c r="E105" s="1">
        <v>4</v>
      </c>
      <c r="F105" s="1">
        <v>7</v>
      </c>
      <c r="G105">
        <v>267</v>
      </c>
      <c r="H105" t="s">
        <v>370</v>
      </c>
      <c r="I105" t="s">
        <v>371</v>
      </c>
      <c r="J105" t="s">
        <v>372</v>
      </c>
      <c r="K105">
        <v>1</v>
      </c>
      <c r="L105" s="1"/>
      <c r="M105" s="1">
        <v>23.2</v>
      </c>
      <c r="N105">
        <f>IF(ISERR(FIND(")11",H105))=TRUE,0,1)</f>
        <v>1</v>
      </c>
      <c r="O105" s="1">
        <v>2400</v>
      </c>
      <c r="P105">
        <f>IF(ISERR(FIND(")11",I105))=TRUE,0,1)</f>
        <v>1</v>
      </c>
      <c r="Q105" s="1">
        <v>5800</v>
      </c>
      <c r="R105">
        <f>IF(ISERR(FIND(")11",J105))=TRUE,0,1)</f>
        <v>1</v>
      </c>
      <c r="S105" s="1"/>
      <c r="T105" t="s">
        <v>351</v>
      </c>
      <c r="U105">
        <v>0</v>
      </c>
      <c r="V105">
        <f t="shared" si="1"/>
        <v>0</v>
      </c>
    </row>
    <row r="106" spans="1:22">
      <c r="A106" s="1">
        <v>105</v>
      </c>
      <c r="B106" s="9" t="s">
        <v>373</v>
      </c>
      <c r="C106" s="3" t="s">
        <v>374</v>
      </c>
      <c r="D106" t="s">
        <v>375</v>
      </c>
      <c r="E106" s="1">
        <v>5</v>
      </c>
      <c r="F106" s="1">
        <v>7</v>
      </c>
      <c r="G106">
        <v>268</v>
      </c>
      <c r="H106" t="s">
        <v>376</v>
      </c>
      <c r="I106" s="1"/>
      <c r="J106" s="1"/>
      <c r="K106">
        <v>1</v>
      </c>
      <c r="L106" s="1"/>
      <c r="M106" s="1">
        <v>29.3</v>
      </c>
      <c r="N106">
        <f>IF(ISERR(FIND(")11",H106))=TRUE,0,1)</f>
        <v>1</v>
      </c>
      <c r="O106" s="1"/>
      <c r="P106">
        <f>IF(ISERR(FIND(")11",I106))=TRUE,0,1)</f>
        <v>0</v>
      </c>
      <c r="Q106" s="1"/>
      <c r="R106">
        <f>IF(ISERR(FIND(")11",J106))=TRUE,0,1)</f>
        <v>0</v>
      </c>
      <c r="S106" s="1"/>
      <c r="T106" t="s">
        <v>351</v>
      </c>
      <c r="U106">
        <v>0</v>
      </c>
      <c r="V106">
        <f t="shared" si="1"/>
        <v>0</v>
      </c>
    </row>
    <row r="107" spans="1:22">
      <c r="A107" s="1">
        <v>106</v>
      </c>
      <c r="B107" s="9" t="s">
        <v>377</v>
      </c>
      <c r="C107" s="3" t="s">
        <v>378</v>
      </c>
      <c r="D107" t="s">
        <v>379</v>
      </c>
      <c r="E107" s="1">
        <v>6</v>
      </c>
      <c r="F107" s="1">
        <v>7</v>
      </c>
      <c r="G107">
        <v>269</v>
      </c>
      <c r="H107" t="s">
        <v>380</v>
      </c>
      <c r="I107" s="1" t="s">
        <v>31</v>
      </c>
      <c r="J107" s="1" t="s">
        <v>31</v>
      </c>
      <c r="K107">
        <v>1</v>
      </c>
      <c r="L107" s="1"/>
      <c r="M107" s="1">
        <v>35</v>
      </c>
      <c r="N107">
        <f>IF(ISERR(FIND(")11",H107))=TRUE,0,1)</f>
        <v>1</v>
      </c>
      <c r="O107" s="1"/>
      <c r="P107">
        <f>IF(ISERR(FIND(")11",I107))=TRUE,0,1)</f>
        <v>0</v>
      </c>
      <c r="Q107" s="1"/>
      <c r="R107">
        <f>IF(ISERR(FIND(")11",J107))=TRUE,0,1)</f>
        <v>0</v>
      </c>
      <c r="S107" s="1"/>
      <c r="T107" t="s">
        <v>351</v>
      </c>
      <c r="U107">
        <v>0</v>
      </c>
      <c r="V107">
        <f t="shared" si="1"/>
        <v>0</v>
      </c>
    </row>
    <row r="108" spans="1:22">
      <c r="A108" s="1">
        <v>107</v>
      </c>
      <c r="B108" s="9" t="s">
        <v>381</v>
      </c>
      <c r="C108" s="3" t="s">
        <v>382</v>
      </c>
      <c r="D108" t="s">
        <v>383</v>
      </c>
      <c r="E108" s="1">
        <v>7</v>
      </c>
      <c r="F108" s="1">
        <v>7</v>
      </c>
      <c r="G108">
        <v>270</v>
      </c>
      <c r="H108" t="s">
        <v>384</v>
      </c>
      <c r="I108" s="1" t="s">
        <v>31</v>
      </c>
      <c r="J108" s="1" t="s">
        <v>31</v>
      </c>
      <c r="K108">
        <v>1</v>
      </c>
      <c r="L108" s="1"/>
      <c r="M108" s="1">
        <v>37.1</v>
      </c>
      <c r="N108">
        <f>IF(ISERR(FIND(")11",H108))=TRUE,0,1)</f>
        <v>1</v>
      </c>
      <c r="O108" s="1"/>
      <c r="P108">
        <f>IF(ISERR(FIND(")11",I108))=TRUE,0,1)</f>
        <v>0</v>
      </c>
      <c r="Q108" s="1"/>
      <c r="R108">
        <f>IF(ISERR(FIND(")11",J108))=TRUE,0,1)</f>
        <v>0</v>
      </c>
      <c r="S108" s="1"/>
      <c r="T108" t="s">
        <v>351</v>
      </c>
      <c r="U108">
        <v>0</v>
      </c>
      <c r="V108">
        <f t="shared" si="1"/>
        <v>0</v>
      </c>
    </row>
    <row r="109" spans="1:22">
      <c r="A109" s="1">
        <v>108</v>
      </c>
      <c r="B109" s="9" t="s">
        <v>385</v>
      </c>
      <c r="C109" s="3" t="s">
        <v>386</v>
      </c>
      <c r="D109" t="s">
        <v>387</v>
      </c>
      <c r="E109" s="1">
        <v>8</v>
      </c>
      <c r="F109" s="1">
        <v>7</v>
      </c>
      <c r="G109">
        <v>269</v>
      </c>
      <c r="H109" t="s">
        <v>388</v>
      </c>
      <c r="I109" s="1" t="s">
        <v>31</v>
      </c>
      <c r="J109" s="1" t="s">
        <v>31</v>
      </c>
      <c r="K109">
        <v>1</v>
      </c>
      <c r="L109" s="1"/>
      <c r="M109" s="1">
        <v>40.700000000000003</v>
      </c>
      <c r="N109">
        <f>IF(ISERR(FIND(")11",H109))=TRUE,0,1)</f>
        <v>1</v>
      </c>
      <c r="O109" s="1"/>
      <c r="P109">
        <f>IF(ISERR(FIND(")11",I109))=TRUE,0,1)</f>
        <v>0</v>
      </c>
      <c r="Q109" s="1"/>
      <c r="R109">
        <f>IF(ISERR(FIND(")11",J109))=TRUE,0,1)</f>
        <v>0</v>
      </c>
      <c r="S109" s="1"/>
      <c r="T109" t="s">
        <v>351</v>
      </c>
      <c r="U109">
        <v>0</v>
      </c>
      <c r="V109">
        <f t="shared" si="1"/>
        <v>0</v>
      </c>
    </row>
    <row r="110" spans="1:22">
      <c r="A110" s="1">
        <v>109</v>
      </c>
      <c r="B110" s="10" t="s">
        <v>389</v>
      </c>
      <c r="C110" s="3" t="s">
        <v>390</v>
      </c>
      <c r="D110" t="s">
        <v>391</v>
      </c>
      <c r="E110" s="1">
        <v>9</v>
      </c>
      <c r="F110" s="1">
        <v>7</v>
      </c>
      <c r="G110">
        <v>278</v>
      </c>
      <c r="H110" t="s">
        <v>392</v>
      </c>
      <c r="I110" s="1" t="s">
        <v>31</v>
      </c>
      <c r="J110" s="1" t="s">
        <v>31</v>
      </c>
      <c r="K110">
        <v>1</v>
      </c>
      <c r="L110" s="1"/>
      <c r="M110" s="1">
        <v>37.4</v>
      </c>
      <c r="N110">
        <f>IF(ISERR(FIND(")11",H110))=TRUE,0,1)</f>
        <v>1</v>
      </c>
      <c r="O110" s="1"/>
      <c r="P110">
        <f>IF(ISERR(FIND(")11",I110))=TRUE,0,1)</f>
        <v>0</v>
      </c>
      <c r="Q110" s="1"/>
      <c r="R110">
        <f>IF(ISERR(FIND(")11",J110))=TRUE,0,1)</f>
        <v>0</v>
      </c>
      <c r="S110" s="1"/>
      <c r="T110" t="s">
        <v>351</v>
      </c>
      <c r="U110">
        <v>0</v>
      </c>
      <c r="V110">
        <f t="shared" si="1"/>
        <v>0</v>
      </c>
    </row>
    <row r="111" spans="1:22" ht="26">
      <c r="A111" s="1">
        <v>110</v>
      </c>
      <c r="B111" s="10" t="s">
        <v>393</v>
      </c>
      <c r="C111" s="3" t="s">
        <v>394</v>
      </c>
      <c r="D111" t="s">
        <v>395</v>
      </c>
      <c r="E111" s="1">
        <v>10</v>
      </c>
      <c r="F111" s="1">
        <v>7</v>
      </c>
      <c r="G111">
        <v>281</v>
      </c>
      <c r="H111" t="s">
        <v>396</v>
      </c>
      <c r="I111" s="1" t="s">
        <v>31</v>
      </c>
      <c r="J111" s="1" t="s">
        <v>31</v>
      </c>
      <c r="K111">
        <v>1</v>
      </c>
      <c r="L111" s="1"/>
      <c r="M111" s="1">
        <v>34.799999999999997</v>
      </c>
      <c r="N111">
        <f>IF(ISERR(FIND(")11",H111))=TRUE,0,1)</f>
        <v>1</v>
      </c>
      <c r="O111" s="1"/>
      <c r="P111">
        <f>IF(ISERR(FIND(")11",I111))=TRUE,0,1)</f>
        <v>0</v>
      </c>
      <c r="Q111" s="1"/>
      <c r="R111">
        <f>IF(ISERR(FIND(")11",J111))=TRUE,0,1)</f>
        <v>0</v>
      </c>
      <c r="S111" s="1"/>
      <c r="T111" t="s">
        <v>351</v>
      </c>
      <c r="U111">
        <v>0</v>
      </c>
      <c r="V111">
        <f t="shared" si="1"/>
        <v>0</v>
      </c>
    </row>
    <row r="112" spans="1:22">
      <c r="A112" s="1">
        <v>111</v>
      </c>
      <c r="B112" s="10" t="s">
        <v>397</v>
      </c>
      <c r="C112" s="3" t="s">
        <v>398</v>
      </c>
      <c r="D112" t="s">
        <v>399</v>
      </c>
      <c r="E112" s="1">
        <v>11</v>
      </c>
      <c r="F112" s="1">
        <v>7</v>
      </c>
      <c r="G112">
        <v>281</v>
      </c>
      <c r="H112" t="s">
        <v>400</v>
      </c>
      <c r="I112" s="1" t="s">
        <v>31</v>
      </c>
      <c r="J112" s="1" t="s">
        <v>31</v>
      </c>
      <c r="K112">
        <v>1</v>
      </c>
      <c r="L112" s="1"/>
      <c r="M112" s="1">
        <v>28.7</v>
      </c>
      <c r="N112">
        <f>IF(ISERR(FIND(")11",H112))=TRUE,0,1)</f>
        <v>1</v>
      </c>
      <c r="O112" s="1"/>
      <c r="P112">
        <f>IF(ISERR(FIND(")11",I112))=TRUE,0,1)</f>
        <v>0</v>
      </c>
      <c r="Q112" s="1"/>
      <c r="R112">
        <f>IF(ISERR(FIND(")11",J112))=TRUE,0,1)</f>
        <v>0</v>
      </c>
      <c r="S112" s="1"/>
      <c r="T112" t="s">
        <v>351</v>
      </c>
      <c r="U112">
        <v>0</v>
      </c>
      <c r="V112">
        <f t="shared" si="1"/>
        <v>0</v>
      </c>
    </row>
    <row r="113" spans="1:22">
      <c r="A113" s="1">
        <v>112</v>
      </c>
      <c r="B113" s="9" t="s">
        <v>401</v>
      </c>
      <c r="C113" s="3" t="s">
        <v>402</v>
      </c>
      <c r="D113" t="s">
        <v>403</v>
      </c>
      <c r="E113" s="1">
        <v>12</v>
      </c>
      <c r="F113" s="1">
        <v>7</v>
      </c>
      <c r="G113">
        <v>285</v>
      </c>
      <c r="H113" t="s">
        <v>404</v>
      </c>
      <c r="I113" s="1" t="s">
        <v>31</v>
      </c>
      <c r="J113" t="s">
        <v>405</v>
      </c>
      <c r="K113">
        <v>1</v>
      </c>
      <c r="L113" s="1"/>
      <c r="M113" s="1">
        <v>23.7</v>
      </c>
      <c r="N113">
        <f>IF(ISERR(FIND(")11",H113))=TRUE,0,1)</f>
        <v>1</v>
      </c>
      <c r="O113" s="1"/>
      <c r="P113">
        <f>IF(ISERR(FIND(")11",I113))=TRUE,0,1)</f>
        <v>0</v>
      </c>
      <c r="Q113" s="1">
        <v>357</v>
      </c>
      <c r="R113">
        <f>IF(ISERR(FIND(")11",J113))=TRUE,0,1)</f>
        <v>0</v>
      </c>
      <c r="S113" s="1"/>
      <c r="T113" t="s">
        <v>351</v>
      </c>
      <c r="U113">
        <v>0</v>
      </c>
      <c r="V113">
        <f t="shared" si="1"/>
        <v>0</v>
      </c>
    </row>
    <row r="114" spans="1:22" ht="52">
      <c r="A114" s="1">
        <v>113</v>
      </c>
      <c r="B114" s="10" t="s">
        <v>406</v>
      </c>
      <c r="C114" s="3" t="s">
        <v>407</v>
      </c>
      <c r="D114" s="1" t="s">
        <v>408</v>
      </c>
      <c r="E114" s="1">
        <v>13</v>
      </c>
      <c r="F114" s="1">
        <v>7</v>
      </c>
      <c r="G114">
        <v>286</v>
      </c>
      <c r="H114" t="s">
        <v>261</v>
      </c>
      <c r="I114" t="s">
        <v>262</v>
      </c>
      <c r="J114" t="s">
        <v>263</v>
      </c>
      <c r="K114">
        <v>1</v>
      </c>
      <c r="L114" s="1"/>
      <c r="M114" s="1">
        <v>16</v>
      </c>
      <c r="N114">
        <f>IF(ISERR(FIND(")11",H114))=TRUE,0,1)</f>
        <v>1</v>
      </c>
      <c r="O114" s="1">
        <v>700</v>
      </c>
      <c r="P114">
        <f>IF(ISERR(FIND(")11",I114))=TRUE,0,1)</f>
        <v>1</v>
      </c>
      <c r="Q114" s="1">
        <v>1400</v>
      </c>
      <c r="R114">
        <f>IF(ISERR(FIND(")11",J114))=TRUE,0,1)</f>
        <v>1</v>
      </c>
      <c r="S114" s="1"/>
      <c r="T114" t="s">
        <v>351</v>
      </c>
      <c r="U114">
        <v>0</v>
      </c>
      <c r="V114">
        <f t="shared" si="1"/>
        <v>0</v>
      </c>
    </row>
    <row r="115" spans="1:22">
      <c r="A115" s="1">
        <v>114</v>
      </c>
      <c r="B115" s="10" t="s">
        <v>321</v>
      </c>
      <c r="C115" s="3" t="s">
        <v>322</v>
      </c>
      <c r="D115" t="s">
        <v>323</v>
      </c>
      <c r="E115" s="1">
        <v>14</v>
      </c>
      <c r="F115" s="1">
        <v>7</v>
      </c>
      <c r="G115">
        <v>289</v>
      </c>
      <c r="H115" t="s">
        <v>324</v>
      </c>
      <c r="I115" t="s">
        <v>325</v>
      </c>
      <c r="J115" t="s">
        <v>326</v>
      </c>
      <c r="K115">
        <v>1</v>
      </c>
      <c r="L115" s="1"/>
      <c r="M115" s="1">
        <v>14</v>
      </c>
      <c r="N115">
        <f>IF(ISERR(FIND(")11",H115))=TRUE,0,1)</f>
        <v>1</v>
      </c>
      <c r="O115" s="1">
        <v>340</v>
      </c>
      <c r="P115">
        <f>IF(ISERR(FIND(")11",I115))=TRUE,0,1)</f>
        <v>1</v>
      </c>
      <c r="Q115" s="1">
        <v>420</v>
      </c>
      <c r="R115">
        <f>IF(ISERR(FIND(")11",J115))=TRUE,0,1)</f>
        <v>1</v>
      </c>
      <c r="S115" s="1"/>
      <c r="T115" t="s">
        <v>351</v>
      </c>
      <c r="U115">
        <v>0</v>
      </c>
      <c r="V115">
        <f t="shared" si="1"/>
        <v>0</v>
      </c>
    </row>
    <row r="116" spans="1:22" ht="52">
      <c r="A116" s="1">
        <v>115</v>
      </c>
      <c r="B116" s="10" t="s">
        <v>327</v>
      </c>
      <c r="C116" s="3" t="s">
        <v>328</v>
      </c>
      <c r="D116" s="1" t="s">
        <v>408</v>
      </c>
      <c r="E116" s="1">
        <v>15</v>
      </c>
      <c r="F116" s="1">
        <v>7</v>
      </c>
      <c r="G116">
        <v>288</v>
      </c>
      <c r="H116" t="s">
        <v>329</v>
      </c>
      <c r="I116" t="s">
        <v>262</v>
      </c>
      <c r="J116" t="s">
        <v>263</v>
      </c>
      <c r="K116">
        <v>1</v>
      </c>
      <c r="L116" s="1"/>
      <c r="M116" s="1">
        <v>13.5</v>
      </c>
      <c r="N116">
        <f>IF(ISERR(FIND(")11",H116))=TRUE,0,1)</f>
        <v>1</v>
      </c>
      <c r="O116" s="1">
        <v>700</v>
      </c>
      <c r="P116">
        <f>IF(ISERR(FIND(")11",I116))=TRUE,0,1)</f>
        <v>1</v>
      </c>
      <c r="Q116" s="1">
        <v>1400</v>
      </c>
      <c r="R116">
        <f>IF(ISERR(FIND(")11",J116))=TRUE,0,1)</f>
        <v>1</v>
      </c>
      <c r="S116" s="1"/>
      <c r="T116" t="s">
        <v>351</v>
      </c>
      <c r="U116">
        <v>0</v>
      </c>
      <c r="V116">
        <f t="shared" si="1"/>
        <v>0</v>
      </c>
    </row>
    <row r="117" spans="1:22" ht="143">
      <c r="A117" s="1">
        <v>116</v>
      </c>
      <c r="B117" s="10" t="s">
        <v>330</v>
      </c>
      <c r="C117" s="3" t="s">
        <v>331</v>
      </c>
      <c r="D117" s="1" t="s">
        <v>332</v>
      </c>
      <c r="E117" s="1">
        <v>16</v>
      </c>
      <c r="F117" s="1">
        <v>7</v>
      </c>
      <c r="G117">
        <v>293</v>
      </c>
      <c r="H117" t="s">
        <v>333</v>
      </c>
      <c r="I117" t="s">
        <v>334</v>
      </c>
      <c r="J117" t="s">
        <v>335</v>
      </c>
      <c r="K117">
        <v>1</v>
      </c>
      <c r="L117" s="1"/>
      <c r="M117" s="1">
        <v>12.9</v>
      </c>
      <c r="N117">
        <f>IF(ISERR(FIND(")11",H117))=TRUE,0,1)</f>
        <v>1</v>
      </c>
      <c r="O117" s="1">
        <v>708.5</v>
      </c>
      <c r="P117">
        <f>IF(ISERR(FIND(")11",I117))=TRUE,0,1)</f>
        <v>1</v>
      </c>
      <c r="Q117" s="1">
        <v>1085</v>
      </c>
      <c r="R117">
        <f>IF(ISERR(FIND(")11",J117))=TRUE,0,1)</f>
        <v>1</v>
      </c>
      <c r="S117" s="1"/>
      <c r="T117" t="s">
        <v>351</v>
      </c>
      <c r="U117">
        <v>0</v>
      </c>
      <c r="V117">
        <f t="shared" si="1"/>
        <v>0</v>
      </c>
    </row>
    <row r="118" spans="1:22" ht="52">
      <c r="A118" s="1">
        <v>117</v>
      </c>
      <c r="B118" s="10" t="s">
        <v>336</v>
      </c>
      <c r="C118" s="3" t="s">
        <v>337</v>
      </c>
      <c r="D118" s="1" t="s">
        <v>408</v>
      </c>
      <c r="E118" s="1">
        <v>17</v>
      </c>
      <c r="F118" s="1">
        <v>7</v>
      </c>
      <c r="G118">
        <v>294</v>
      </c>
      <c r="H118" t="s">
        <v>338</v>
      </c>
      <c r="I118" t="s">
        <v>339</v>
      </c>
      <c r="J118" t="s">
        <v>340</v>
      </c>
      <c r="K118">
        <v>1</v>
      </c>
      <c r="L118" s="1"/>
      <c r="M118" s="1">
        <v>7.2</v>
      </c>
      <c r="N118">
        <f>IF(ISERR(FIND(")11",H118))=TRUE,0,1)</f>
        <v>1</v>
      </c>
      <c r="O118" s="1">
        <v>673</v>
      </c>
      <c r="P118">
        <f>IF(ISERR(FIND(")11",I118))=TRUE,0,1)</f>
        <v>1</v>
      </c>
      <c r="Q118" s="1">
        <v>823</v>
      </c>
      <c r="R118">
        <f>IF(ISERR(FIND(")11",J118))=TRUE,0,1)</f>
        <v>1</v>
      </c>
      <c r="S118" s="1"/>
      <c r="T118" t="s">
        <v>351</v>
      </c>
      <c r="U118">
        <v>0</v>
      </c>
      <c r="V118">
        <f t="shared" si="1"/>
        <v>0</v>
      </c>
    </row>
    <row r="119" spans="1:22" ht="52">
      <c r="A119" s="1">
        <v>118</v>
      </c>
      <c r="B119" s="10" t="s">
        <v>341</v>
      </c>
      <c r="C119" s="3" t="s">
        <v>342</v>
      </c>
      <c r="D119" s="1" t="s">
        <v>408</v>
      </c>
      <c r="E119" s="1">
        <v>18</v>
      </c>
      <c r="F119" s="1">
        <v>7</v>
      </c>
      <c r="G119">
        <v>294</v>
      </c>
      <c r="H119" s="1" t="s">
        <v>343</v>
      </c>
      <c r="I119" t="s">
        <v>344</v>
      </c>
      <c r="J119" t="s">
        <v>345</v>
      </c>
      <c r="K119">
        <v>1</v>
      </c>
      <c r="L119" s="1"/>
      <c r="M119" s="1">
        <v>5</v>
      </c>
      <c r="N119">
        <f>IF(ISERR(FIND(")11",H119))=TRUE,0,1)</f>
        <v>1</v>
      </c>
      <c r="O119" s="1">
        <v>258</v>
      </c>
      <c r="P119">
        <f>IF(ISERR(FIND(")11",I119))=TRUE,0,1)</f>
        <v>1</v>
      </c>
      <c r="Q119" s="1">
        <v>263</v>
      </c>
      <c r="R119">
        <f>IF(ISERR(FIND(")11",J119))=TRUE,0,1)</f>
        <v>1</v>
      </c>
      <c r="S119" s="1"/>
      <c r="T119" t="s">
        <v>351</v>
      </c>
      <c r="U119">
        <v>0</v>
      </c>
      <c r="V119">
        <f t="shared" si="1"/>
        <v>0</v>
      </c>
    </row>
  </sheetData>
  <phoneticPr fontId="4" type="noConversion"/>
  <hyperlinks>
    <hyperlink ref="C2" r:id="rId1" tooltip="Hydrogen"/>
    <hyperlink ref="C3" r:id="rId2" tooltip="Helium"/>
    <hyperlink ref="C4" r:id="rId3" tooltip="Lithium"/>
    <hyperlink ref="C5" r:id="rId4" tooltip="Beryllium"/>
    <hyperlink ref="C6" r:id="rId5" tooltip="Boron"/>
    <hyperlink ref="C7" r:id="rId6" tooltip="Carbon"/>
    <hyperlink ref="C8" r:id="rId7" tooltip="Nitrogen"/>
    <hyperlink ref="C9" r:id="rId8" tooltip="Oxygen"/>
    <hyperlink ref="C10" r:id="rId9" tooltip="Fluorine"/>
    <hyperlink ref="C11" r:id="rId10" tooltip="Neon"/>
    <hyperlink ref="C12" r:id="rId11" tooltip="Sodium"/>
    <hyperlink ref="C13" r:id="rId12" tooltip="Magnesium"/>
    <hyperlink ref="C14" r:id="rId13" tooltip="Aluminium"/>
    <hyperlink ref="C15" r:id="rId14" tooltip="Silicon"/>
    <hyperlink ref="C16" r:id="rId15" tooltip="Phosphorus"/>
    <hyperlink ref="C17" r:id="rId16" tooltip="Sulfur"/>
    <hyperlink ref="C18" r:id="rId17" tooltip="Chlorine"/>
    <hyperlink ref="C19" r:id="rId18" tooltip="Argon"/>
    <hyperlink ref="C20" r:id="rId19" tooltip="Potassium"/>
    <hyperlink ref="C21" r:id="rId20" tooltip="Calcium"/>
    <hyperlink ref="C22" r:id="rId21" tooltip="Scandium"/>
    <hyperlink ref="C23" r:id="rId22" tooltip="Titanium"/>
    <hyperlink ref="C24" r:id="rId23" tooltip="Vanadium"/>
    <hyperlink ref="C25" r:id="rId24" tooltip="Chromium"/>
    <hyperlink ref="C26" r:id="rId25" tooltip="Manganese"/>
    <hyperlink ref="C27" r:id="rId26" tooltip="Iron"/>
    <hyperlink ref="C28" r:id="rId27" tooltip="Cobalt"/>
    <hyperlink ref="C29" r:id="rId28" tooltip="Nickel"/>
    <hyperlink ref="C30" r:id="rId29" tooltip="Copper"/>
    <hyperlink ref="C31" r:id="rId30" tooltip="Zinc"/>
    <hyperlink ref="C32" r:id="rId31" tooltip="Gallium"/>
    <hyperlink ref="C33" r:id="rId32" tooltip="Germanium"/>
    <hyperlink ref="C34" r:id="rId33" tooltip="Arsenic"/>
    <hyperlink ref="C35" r:id="rId34" tooltip="Selenium"/>
    <hyperlink ref="C36" r:id="rId35" tooltip="Bromine"/>
    <hyperlink ref="C37" r:id="rId36" tooltip="Krypton"/>
    <hyperlink ref="C38" r:id="rId37" tooltip="Rubidium"/>
    <hyperlink ref="C39" r:id="rId38" tooltip="Strontium"/>
    <hyperlink ref="C40" r:id="rId39" tooltip="Yttrium"/>
    <hyperlink ref="C41" r:id="rId40" tooltip="Zirconium"/>
    <hyperlink ref="C42" r:id="rId41" tooltip="Niobium"/>
    <hyperlink ref="C43" r:id="rId42" tooltip="Molybdenum"/>
    <hyperlink ref="C44" r:id="rId43" tooltip="Technetium"/>
    <hyperlink ref="C45" r:id="rId44" tooltip="Ruthenium"/>
    <hyperlink ref="C46" r:id="rId45" tooltip="Rhodium"/>
    <hyperlink ref="C47" r:id="rId46" tooltip="Palladium"/>
    <hyperlink ref="C48" r:id="rId47" tooltip="Silver"/>
    <hyperlink ref="C49" r:id="rId48" tooltip="Cadmium"/>
    <hyperlink ref="C50" r:id="rId49" tooltip="Indium"/>
    <hyperlink ref="C51" r:id="rId50" tooltip="Tin"/>
    <hyperlink ref="C52" r:id="rId51" tooltip="Antimony"/>
    <hyperlink ref="C53" r:id="rId52" tooltip="Tellurium"/>
    <hyperlink ref="C54" r:id="rId53" tooltip="Iodine"/>
    <hyperlink ref="C55" r:id="rId54" tooltip="Xenon"/>
    <hyperlink ref="C56" r:id="rId55" tooltip="Caesium"/>
    <hyperlink ref="C57" r:id="rId56" tooltip="Barium"/>
    <hyperlink ref="C58" r:id="rId57" tooltip="Lanthanum"/>
    <hyperlink ref="C59" r:id="rId58" tooltip="Cerium"/>
    <hyperlink ref="C60" r:id="rId59" tooltip="Praseodymium"/>
    <hyperlink ref="C61" r:id="rId60" tooltip="Neodymium"/>
    <hyperlink ref="C62" r:id="rId61" tooltip="Promethium"/>
    <hyperlink ref="C63" r:id="rId62" tooltip="Samarium"/>
    <hyperlink ref="C64" r:id="rId63" tooltip="Europium"/>
    <hyperlink ref="C65" r:id="rId64" tooltip="Gadolinium"/>
    <hyperlink ref="C66" r:id="rId65" tooltip="Terbium"/>
    <hyperlink ref="C67" r:id="rId66" tooltip="Dysprosium"/>
    <hyperlink ref="C68" r:id="rId67" tooltip="Holmium"/>
    <hyperlink ref="C69" r:id="rId68" tooltip="Erbium"/>
    <hyperlink ref="C70" r:id="rId69" tooltip="Thulium"/>
    <hyperlink ref="C71" r:id="rId70" tooltip="Ytterbium"/>
    <hyperlink ref="C72" r:id="rId71" tooltip="Lutetium"/>
    <hyperlink ref="C73" r:id="rId72" tooltip="Hafnium"/>
    <hyperlink ref="C74" r:id="rId73" tooltip="Tantalum"/>
    <hyperlink ref="C75" r:id="rId74" tooltip="Tungsten"/>
    <hyperlink ref="C76" r:id="rId75" tooltip="Rhenium"/>
    <hyperlink ref="C77" r:id="rId76" tooltip="Osmium"/>
    <hyperlink ref="C78" r:id="rId77" tooltip="Iridium"/>
    <hyperlink ref="C79" r:id="rId78" tooltip="Platinum"/>
    <hyperlink ref="C80" r:id="rId79" tooltip="Gold"/>
    <hyperlink ref="C81" r:id="rId80" tooltip="Mercury (element)"/>
    <hyperlink ref="C82" r:id="rId81" tooltip="Thallium"/>
    <hyperlink ref="C83" r:id="rId82" tooltip="Lead"/>
    <hyperlink ref="C84" r:id="rId83" tooltip="Bismuth"/>
    <hyperlink ref="C85" r:id="rId84" tooltip="Polonium"/>
    <hyperlink ref="C86" r:id="rId85" tooltip="Astatine"/>
    <hyperlink ref="C87" r:id="rId86" tooltip="Radon"/>
    <hyperlink ref="C88" r:id="rId87" tooltip="Francium"/>
    <hyperlink ref="C89" r:id="rId88" tooltip="Radium"/>
    <hyperlink ref="C90" r:id="rId89" tooltip="Actinium"/>
    <hyperlink ref="C91" r:id="rId90" tooltip="Thorium"/>
    <hyperlink ref="C92" r:id="rId91" tooltip="Protactinium"/>
    <hyperlink ref="C93" r:id="rId92" tooltip="Uranium"/>
    <hyperlink ref="C94" r:id="rId93" tooltip="Neptunium"/>
    <hyperlink ref="C95" r:id="rId94" tooltip="Plutonium"/>
    <hyperlink ref="C96" r:id="rId95" tooltip="Americium"/>
    <hyperlink ref="C97" r:id="rId96" tooltip="Curium"/>
    <hyperlink ref="C98" r:id="rId97" tooltip="Berkelium"/>
    <hyperlink ref="C99" r:id="rId98" tooltip="Californium"/>
    <hyperlink ref="C100" r:id="rId99" tooltip="Einsteinium"/>
    <hyperlink ref="C101" r:id="rId100" tooltip="Fermium"/>
    <hyperlink ref="C102" r:id="rId101" tooltip="Mendelevium"/>
    <hyperlink ref="C103" r:id="rId102" tooltip="Nobelium"/>
    <hyperlink ref="C104" r:id="rId103" tooltip="Lawrencium"/>
    <hyperlink ref="C105" r:id="rId104" tooltip="Rutherfordium"/>
    <hyperlink ref="C106" r:id="rId105" tooltip="Dubnium"/>
    <hyperlink ref="C107" r:id="rId106" tooltip="Seaborgium"/>
    <hyperlink ref="C108" r:id="rId107" tooltip="Bohrium"/>
    <hyperlink ref="C109" r:id="rId108" tooltip="Hassium"/>
    <hyperlink ref="C110" r:id="rId109" tooltip="Meitnerium"/>
    <hyperlink ref="C111" r:id="rId110" tooltip="Darmstadtium"/>
    <hyperlink ref="C112" r:id="rId111" tooltip="Roentgenium"/>
    <hyperlink ref="C113" r:id="rId112" tooltip="Copernicium"/>
    <hyperlink ref="C114" r:id="rId113" tooltip="Ununtrium"/>
    <hyperlink ref="C115" r:id="rId114" tooltip="Flerovium"/>
    <hyperlink ref="C116" r:id="rId115" tooltip="Ununpentium"/>
    <hyperlink ref="C117" r:id="rId116" tooltip="Livermorium"/>
    <hyperlink ref="C118" r:id="rId117" tooltip="Ununseptium"/>
    <hyperlink ref="C119" r:id="rId118" tooltip="Ununoctium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"/>
  <sheetViews>
    <sheetView view="pageLayout" workbookViewId="0">
      <selection activeCell="B2" sqref="B2"/>
    </sheetView>
  </sheetViews>
  <sheetFormatPr baseColWidth="10" defaultRowHeight="13"/>
  <sheetData>
    <row r="1" spans="1:2">
      <c r="A1" t="s">
        <v>76</v>
      </c>
      <c r="B1" t="s">
        <v>77</v>
      </c>
    </row>
    <row r="2" spans="1:2">
      <c r="A2">
        <v>1</v>
      </c>
      <c r="B2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Constants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2013-12-14T20:04:30Z</dcterms:created>
  <dcterms:modified xsi:type="dcterms:W3CDTF">2013-12-18T01:30:49Z</dcterms:modified>
</cp:coreProperties>
</file>