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4915" windowHeight="11760" activeTab="1"/>
  </bookViews>
  <sheets>
    <sheet name="mtp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2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V43" i="2"/>
  <c r="W43" i="2"/>
  <c r="X43" i="2"/>
  <c r="Y43" i="2"/>
  <c r="Z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W52" i="2"/>
  <c r="X52" i="2"/>
  <c r="Y52" i="2"/>
  <c r="Z52" i="2"/>
  <c r="AA52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V58" i="2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Y60" i="2"/>
  <c r="Z60" i="2"/>
  <c r="AA60" i="2"/>
  <c r="V61" i="2"/>
  <c r="W61" i="2"/>
  <c r="X61" i="2"/>
  <c r="Y61" i="2"/>
  <c r="Z61" i="2"/>
  <c r="AA61" i="2"/>
  <c r="V62" i="2"/>
  <c r="W62" i="2"/>
  <c r="X62" i="2"/>
  <c r="Y62" i="2"/>
  <c r="Z62" i="2"/>
  <c r="AA62" i="2"/>
  <c r="V63" i="2"/>
  <c r="W63" i="2"/>
  <c r="X63" i="2"/>
  <c r="Y63" i="2"/>
  <c r="Z63" i="2"/>
  <c r="AA63" i="2"/>
  <c r="V64" i="2"/>
  <c r="W64" i="2"/>
  <c r="X64" i="2"/>
  <c r="Y64" i="2"/>
  <c r="Z64" i="2"/>
  <c r="AA64" i="2"/>
  <c r="V65" i="2"/>
  <c r="W65" i="2"/>
  <c r="X65" i="2"/>
  <c r="Y65" i="2"/>
  <c r="Z65" i="2"/>
  <c r="AA65" i="2"/>
  <c r="V66" i="2"/>
  <c r="W66" i="2"/>
  <c r="X66" i="2"/>
  <c r="Y66" i="2"/>
  <c r="Z66" i="2"/>
  <c r="AA66" i="2"/>
  <c r="V67" i="2"/>
  <c r="W67" i="2"/>
  <c r="X67" i="2"/>
  <c r="Y67" i="2"/>
  <c r="Z67" i="2"/>
  <c r="AA67" i="2"/>
  <c r="V68" i="2"/>
  <c r="W68" i="2"/>
  <c r="X68" i="2"/>
  <c r="Y68" i="2"/>
  <c r="Z68" i="2"/>
  <c r="AA68" i="2"/>
  <c r="V69" i="2"/>
  <c r="W69" i="2"/>
  <c r="X69" i="2"/>
  <c r="Y69" i="2"/>
  <c r="Z69" i="2"/>
  <c r="AA69" i="2"/>
  <c r="V70" i="2"/>
  <c r="W70" i="2"/>
  <c r="X70" i="2"/>
  <c r="Y70" i="2"/>
  <c r="Z70" i="2"/>
  <c r="AA70" i="2"/>
  <c r="V71" i="2"/>
  <c r="W71" i="2"/>
  <c r="X71" i="2"/>
  <c r="Y71" i="2"/>
  <c r="Z71" i="2"/>
  <c r="AA71" i="2"/>
  <c r="V72" i="2"/>
  <c r="W72" i="2"/>
  <c r="X72" i="2"/>
  <c r="Y72" i="2"/>
  <c r="Z72" i="2"/>
  <c r="AA72" i="2"/>
  <c r="V73" i="2"/>
  <c r="W73" i="2"/>
  <c r="X73" i="2"/>
  <c r="Y73" i="2"/>
  <c r="Z73" i="2"/>
  <c r="AA73" i="2"/>
  <c r="V74" i="2"/>
  <c r="W74" i="2"/>
  <c r="X74" i="2"/>
  <c r="Y74" i="2"/>
  <c r="Z74" i="2"/>
  <c r="AA74" i="2"/>
  <c r="V75" i="2"/>
  <c r="W75" i="2"/>
  <c r="X75" i="2"/>
  <c r="Y75" i="2"/>
  <c r="Z75" i="2"/>
  <c r="AA75" i="2"/>
  <c r="V76" i="2"/>
  <c r="W76" i="2"/>
  <c r="X76" i="2"/>
  <c r="Y76" i="2"/>
  <c r="Z76" i="2"/>
  <c r="AA76" i="2"/>
  <c r="V77" i="2"/>
  <c r="W77" i="2"/>
  <c r="X77" i="2"/>
  <c r="Y77" i="2"/>
  <c r="Z77" i="2"/>
  <c r="AA77" i="2"/>
  <c r="V78" i="2"/>
  <c r="W78" i="2"/>
  <c r="X78" i="2"/>
  <c r="Y78" i="2"/>
  <c r="Z78" i="2"/>
  <c r="AA78" i="2"/>
  <c r="V79" i="2"/>
  <c r="W79" i="2"/>
  <c r="X79" i="2"/>
  <c r="Y79" i="2"/>
  <c r="Z79" i="2"/>
  <c r="AA79" i="2"/>
  <c r="V80" i="2"/>
  <c r="W80" i="2"/>
  <c r="X80" i="2"/>
  <c r="Y80" i="2"/>
  <c r="Z80" i="2"/>
  <c r="AA80" i="2"/>
  <c r="V81" i="2"/>
  <c r="W81" i="2"/>
  <c r="X81" i="2"/>
  <c r="Y81" i="2"/>
  <c r="Z81" i="2"/>
  <c r="AA81" i="2"/>
  <c r="V82" i="2"/>
  <c r="W82" i="2"/>
  <c r="X82" i="2"/>
  <c r="Y82" i="2"/>
  <c r="Z82" i="2"/>
  <c r="AA82" i="2"/>
  <c r="V83" i="2"/>
  <c r="W83" i="2"/>
  <c r="X83" i="2"/>
  <c r="Y83" i="2"/>
  <c r="Z83" i="2"/>
  <c r="AA83" i="2"/>
  <c r="V84" i="2"/>
  <c r="W84" i="2"/>
  <c r="X84" i="2"/>
  <c r="Y84" i="2"/>
  <c r="Z84" i="2"/>
  <c r="AA84" i="2"/>
  <c r="V85" i="2"/>
  <c r="W85" i="2"/>
  <c r="X85" i="2"/>
  <c r="Y85" i="2"/>
  <c r="Z85" i="2"/>
  <c r="AA85" i="2"/>
  <c r="V86" i="2"/>
  <c r="W86" i="2"/>
  <c r="X86" i="2"/>
  <c r="Y86" i="2"/>
  <c r="Z86" i="2"/>
  <c r="AA86" i="2"/>
  <c r="V87" i="2"/>
  <c r="W87" i="2"/>
  <c r="X87" i="2"/>
  <c r="Y87" i="2"/>
  <c r="Z87" i="2"/>
  <c r="AA87" i="2"/>
  <c r="V88" i="2"/>
  <c r="W88" i="2"/>
  <c r="X88" i="2"/>
  <c r="Y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Z91" i="2"/>
  <c r="AA91" i="2"/>
  <c r="V92" i="2"/>
  <c r="W92" i="2"/>
  <c r="X92" i="2"/>
  <c r="Y92" i="2"/>
  <c r="Z92" i="2"/>
  <c r="AA92" i="2"/>
  <c r="V93" i="2"/>
  <c r="W93" i="2"/>
  <c r="X93" i="2"/>
  <c r="Y93" i="2"/>
  <c r="Z93" i="2"/>
  <c r="AA93" i="2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V97" i="2"/>
  <c r="W97" i="2"/>
  <c r="X97" i="2"/>
  <c r="Y97" i="2"/>
  <c r="Z97" i="2"/>
  <c r="AA97" i="2"/>
  <c r="V98" i="2"/>
  <c r="W98" i="2"/>
  <c r="X98" i="2"/>
  <c r="Y98" i="2"/>
  <c r="Z98" i="2"/>
  <c r="AA98" i="2"/>
  <c r="V99" i="2"/>
  <c r="W99" i="2"/>
  <c r="X99" i="2"/>
  <c r="Y99" i="2"/>
  <c r="Z99" i="2"/>
  <c r="AA99" i="2"/>
  <c r="V100" i="2"/>
  <c r="W100" i="2"/>
  <c r="X100" i="2"/>
  <c r="Y100" i="2"/>
  <c r="Z100" i="2"/>
  <c r="AA100" i="2"/>
  <c r="V101" i="2"/>
  <c r="W101" i="2"/>
  <c r="X101" i="2"/>
  <c r="Y101" i="2"/>
  <c r="Z101" i="2"/>
  <c r="AA101" i="2"/>
  <c r="V102" i="2"/>
  <c r="W102" i="2"/>
  <c r="X102" i="2"/>
  <c r="Y102" i="2"/>
  <c r="Z102" i="2"/>
  <c r="AA102" i="2"/>
  <c r="V103" i="2"/>
  <c r="W103" i="2"/>
  <c r="X103" i="2"/>
  <c r="Y103" i="2"/>
  <c r="Z103" i="2"/>
  <c r="AA103" i="2"/>
  <c r="V104" i="2"/>
  <c r="W104" i="2"/>
  <c r="X104" i="2"/>
  <c r="Y104" i="2"/>
  <c r="Z104" i="2"/>
  <c r="AA104" i="2"/>
  <c r="V105" i="2"/>
  <c r="W105" i="2"/>
  <c r="X105" i="2"/>
  <c r="Y105" i="2"/>
  <c r="Z105" i="2"/>
  <c r="AA105" i="2"/>
  <c r="V106" i="2"/>
  <c r="W106" i="2"/>
  <c r="X106" i="2"/>
  <c r="Y106" i="2"/>
  <c r="Z106" i="2"/>
  <c r="AA106" i="2"/>
  <c r="W2" i="2"/>
  <c r="X2" i="2"/>
  <c r="Y2" i="2"/>
  <c r="Z2" i="2"/>
  <c r="AA2" i="2"/>
  <c r="V2" i="2"/>
  <c r="K3" i="2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S2" i="2"/>
  <c r="R2" i="2"/>
  <c r="M2" i="2"/>
  <c r="N2" i="2"/>
  <c r="O2" i="2"/>
  <c r="P2" i="2"/>
  <c r="Q2" i="2"/>
  <c r="L2" i="2"/>
  <c r="K2" i="2"/>
  <c r="M106" i="1"/>
  <c r="N106" i="1"/>
  <c r="O106" i="1"/>
  <c r="P106" i="1"/>
  <c r="Q106" i="1"/>
  <c r="L106" i="1"/>
  <c r="D106" i="1"/>
  <c r="E106" i="1"/>
  <c r="F106" i="1"/>
  <c r="G106" i="1"/>
  <c r="H106" i="1"/>
  <c r="C106" i="1"/>
  <c r="D109" i="1"/>
  <c r="E109" i="1"/>
  <c r="F109" i="1"/>
  <c r="G109" i="1"/>
  <c r="H109" i="1"/>
  <c r="C109" i="1"/>
  <c r="I105" i="2"/>
  <c r="L105" i="1"/>
  <c r="K105" i="1" s="1"/>
  <c r="M105" i="1"/>
  <c r="N105" i="1"/>
  <c r="O105" i="1"/>
  <c r="P105" i="1"/>
  <c r="Q105" i="1"/>
  <c r="D105" i="1"/>
  <c r="E105" i="1"/>
  <c r="F105" i="1"/>
  <c r="G105" i="1"/>
  <c r="H105" i="1"/>
  <c r="I105" i="1"/>
  <c r="C10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Q2" i="1"/>
  <c r="M2" i="1"/>
  <c r="N2" i="1"/>
  <c r="O2" i="1"/>
  <c r="P2" i="1"/>
  <c r="L2" i="1"/>
  <c r="K106" i="1" l="1"/>
</calcChain>
</file>

<file path=xl/sharedStrings.xml><?xml version="1.0" encoding="utf-8"?>
<sst xmlns="http://schemas.openxmlformats.org/spreadsheetml/2006/main" count="236" uniqueCount="114">
  <si>
    <t>COMMUNE</t>
  </si>
  <si>
    <t>REF_INSEE</t>
  </si>
  <si>
    <t>Teyran</t>
  </si>
  <si>
    <t>Guzargues</t>
  </si>
  <si>
    <t>Les Matelles</t>
  </si>
  <si>
    <t>Rouet</t>
  </si>
  <si>
    <t>Sauteyrargues</t>
  </si>
  <si>
    <t>FerriÃ¨res-les-Verreries</t>
  </si>
  <si>
    <t>Claret</t>
  </si>
  <si>
    <t>Jacou</t>
  </si>
  <si>
    <t>Castelnau-le-Lez</t>
  </si>
  <si>
    <t>Pignan</t>
  </si>
  <si>
    <t>Le CrÃ¨s</t>
  </si>
  <si>
    <t>Clapiers</t>
  </si>
  <si>
    <t>AgonÃ¨s</t>
  </si>
  <si>
    <t>Gigean</t>
  </si>
  <si>
    <t>Garrigues</t>
  </si>
  <si>
    <t>Galargues</t>
  </si>
  <si>
    <t>MoulÃ¨s-et-Baucels</t>
  </si>
  <si>
    <t>Saint-Georges-d'Orques</t>
  </si>
  <si>
    <t>Montpellier</t>
  </si>
  <si>
    <t>Villeneuve-lÃ¨s-Maguelone</t>
  </si>
  <si>
    <t>PÃ©rols</t>
  </si>
  <si>
    <t>Saint-GeniÃ¨s-des-Mourgues</t>
  </si>
  <si>
    <t>Saint-Nazaire-de-PÃ©zan</t>
  </si>
  <si>
    <t>Candillargues</t>
  </si>
  <si>
    <t>Mudaison</t>
  </si>
  <si>
    <t>Boisseron</t>
  </si>
  <si>
    <t>Beaulieu</t>
  </si>
  <si>
    <t>Buzignargues</t>
  </si>
  <si>
    <t>Lunel</t>
  </si>
  <si>
    <t>Saint-DrÃ©zÃ©ry</t>
  </si>
  <si>
    <t>Saint-Christol</t>
  </si>
  <si>
    <t>Saint-SÃ©riÃ¨s</t>
  </si>
  <si>
    <t>Balaruc-le-Vieux</t>
  </si>
  <si>
    <t>Saint-Vincent-de-Barbeyrargues</t>
  </si>
  <si>
    <t>Sainte-Croix-de-Quintillargues</t>
  </si>
  <si>
    <t>FontanÃ¨s</t>
  </si>
  <si>
    <t>Viols-le-Fort</t>
  </si>
  <si>
    <t>Murles</t>
  </si>
  <si>
    <t>Viols-en-Laval</t>
  </si>
  <si>
    <t>Montferrier-sur-Lez</t>
  </si>
  <si>
    <t>Montarnaud</t>
  </si>
  <si>
    <t>Valergues</t>
  </si>
  <si>
    <t>FabrÃ¨gues</t>
  </si>
  <si>
    <t>Saussan</t>
  </si>
  <si>
    <t>Saint-Bauzille-de-Montmel</t>
  </si>
  <si>
    <t>Murviel-lÃ¨s-Montpellier</t>
  </si>
  <si>
    <t>RestincliÃ¨res</t>
  </si>
  <si>
    <t>Montaud</t>
  </si>
  <si>
    <t>Palavas-les-Flots</t>
  </si>
  <si>
    <t>Saussines</t>
  </si>
  <si>
    <t>Campagne</t>
  </si>
  <si>
    <t>Cournonterral</t>
  </si>
  <si>
    <t>Castries</t>
  </si>
  <si>
    <t>Saint-Just</t>
  </si>
  <si>
    <t>Saint-Mathieu-de-TrÃ©viers</t>
  </si>
  <si>
    <t>VacquiÃ¨res</t>
  </si>
  <si>
    <t>ValflaunÃ¨s</t>
  </si>
  <si>
    <t>Cazilhac</t>
  </si>
  <si>
    <t>Mireval</t>
  </si>
  <si>
    <t>Cournonsec</t>
  </si>
  <si>
    <t>Saint-Bauzille-de-Putois</t>
  </si>
  <si>
    <t>Vic-la-Gardiole</t>
  </si>
  <si>
    <t>Mauguio</t>
  </si>
  <si>
    <t>Lunel-Viel</t>
  </si>
  <si>
    <t>VailhauquÃ¨s</t>
  </si>
  <si>
    <t>Saint-Martin-de-Londres</t>
  </si>
  <si>
    <t>Notre-Dame-de-Londres</t>
  </si>
  <si>
    <t>Combaillaux</t>
  </si>
  <si>
    <t>Mas-de-Londres</t>
  </si>
  <si>
    <t>Cazevieille</t>
  </si>
  <si>
    <t>Saint-Jean-de-Cuculles</t>
  </si>
  <si>
    <t>Saint-ClÃ©ment-de-RiviÃ¨re</t>
  </si>
  <si>
    <t>Saint-GÃ©ly-du-Fesc</t>
  </si>
  <si>
    <t>Le Triadou</t>
  </si>
  <si>
    <t>Lauret</t>
  </si>
  <si>
    <t>Grabels</t>
  </si>
  <si>
    <t>Bouzigues</t>
  </si>
  <si>
    <t>Balaruc-les-Bains</t>
  </si>
  <si>
    <t>Brissac</t>
  </si>
  <si>
    <t>Laroque</t>
  </si>
  <si>
    <t>Ganges</t>
  </si>
  <si>
    <t>Montoulieu</t>
  </si>
  <si>
    <t>Saint-Paul-et-Valmalle</t>
  </si>
  <si>
    <t>Frontignan</t>
  </si>
  <si>
    <t>Juvignac</t>
  </si>
  <si>
    <t>Lattes</t>
  </si>
  <si>
    <t>VÃ©rargues</t>
  </si>
  <si>
    <t>Assas</t>
  </si>
  <si>
    <t>Marsillargues</t>
  </si>
  <si>
    <t>Lansargues</t>
  </si>
  <si>
    <t>Vendargues</t>
  </si>
  <si>
    <t>Prades-le-Lez</t>
  </si>
  <si>
    <t>LavÃ©rune</t>
  </si>
  <si>
    <t>Saint-AunÃ¨s</t>
  </si>
  <si>
    <t>Saint-Jean-de-VÃ©das</t>
  </si>
  <si>
    <t>Baillargues</t>
  </si>
  <si>
    <t>Saint-BrÃ¨s</t>
  </si>
  <si>
    <t>Saint-Hilaire-de-Beauvoir</t>
  </si>
  <si>
    <t>Saturargues</t>
  </si>
  <si>
    <t>Sussargues</t>
  </si>
  <si>
    <t>Saint-Jean-de-Cornies</t>
  </si>
  <si>
    <t>Villetelle</t>
  </si>
  <si>
    <t>La Grande-Motte</t>
  </si>
  <si>
    <t>"Agriculture"</t>
  </si>
  <si>
    <t>"Energie"</t>
  </si>
  <si>
    <t>"ResTer"</t>
  </si>
  <si>
    <t>"Routier"</t>
  </si>
  <si>
    <t>"AutresTr"</t>
  </si>
  <si>
    <t>"Nature"</t>
  </si>
  <si>
    <t>"POPULATION"</t>
  </si>
  <si>
    <t>"</t>
  </si>
  <si>
    <t>"Somme_pol"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</si>
</sst>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J1" sqref="J1:Q1048576"/>
    </sheetView>
  </sheetViews>
  <sheetFormatPr baseColWidth="10" defaultRowHeight="12.75" x14ac:dyDescent="0.2"/>
  <cols>
    <col min="11" max="11" width="116.140625" customWidth="1"/>
    <col min="12" max="12" width="20.28515625" customWidth="1"/>
    <col min="13" max="17" width="18.28515625" customWidth="1"/>
  </cols>
  <sheetData>
    <row r="1" spans="1:17" x14ac:dyDescent="0.2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</row>
    <row r="2" spans="1:17" x14ac:dyDescent="0.2">
      <c r="A2" t="s">
        <v>2</v>
      </c>
      <c r="B2">
        <v>34309</v>
      </c>
      <c r="C2">
        <v>17084</v>
      </c>
      <c r="D2">
        <v>8057</v>
      </c>
      <c r="E2">
        <v>18264</v>
      </c>
      <c r="F2">
        <v>61200</v>
      </c>
      <c r="G2">
        <v>33734</v>
      </c>
      <c r="H2">
        <v>5838</v>
      </c>
      <c r="I2">
        <v>150</v>
      </c>
      <c r="K2" t="str">
        <f>CONCATENATE(J$1,B2,J$1,": [",L2,M2,N2,O2,P2,Q2,"],")</f>
        <v>"34309": [{"Agriculture":17084},{"Energie":8057},{"ResTer":18264},{"Routier":61200},{"AutresTr":33734},{"Nature":5838}],</v>
      </c>
      <c r="L2" t="str">
        <f>CONCATENATE("{",C$1,":",C2,"},")</f>
        <v>{"Agriculture":17084},</v>
      </c>
      <c r="M2" t="str">
        <f t="shared" ref="M2:Q2" si="0">CONCATENATE("{",D$1,":",D2,"},")</f>
        <v>{"Energie":8057},</v>
      </c>
      <c r="N2" t="str">
        <f t="shared" si="0"/>
        <v>{"ResTer":18264},</v>
      </c>
      <c r="O2" t="str">
        <f t="shared" si="0"/>
        <v>{"Routier":61200},</v>
      </c>
      <c r="P2" t="str">
        <f t="shared" si="0"/>
        <v>{"AutresTr":33734},</v>
      </c>
      <c r="Q2" t="str">
        <f>CONCATENATE("{",H$1,":",H2,"}")</f>
        <v>{"Nature":5838}</v>
      </c>
    </row>
    <row r="3" spans="1:17" x14ac:dyDescent="0.2">
      <c r="A3" t="s">
        <v>3</v>
      </c>
      <c r="B3">
        <v>34118</v>
      </c>
      <c r="C3">
        <v>18564</v>
      </c>
      <c r="D3">
        <v>12863</v>
      </c>
      <c r="E3">
        <v>6143</v>
      </c>
      <c r="F3">
        <v>55079</v>
      </c>
      <c r="G3">
        <v>37592</v>
      </c>
      <c r="H3">
        <v>5225</v>
      </c>
      <c r="I3">
        <v>845</v>
      </c>
      <c r="K3" t="str">
        <f t="shared" ref="K3:K66" si="1">CONCATENATE(J$1,B3,J$1,": [",L3,M3,N3,O3,P3,Q3,"],")</f>
        <v>"34118": [{"Agriculture":18564},{"Energie":12863},{"ResTer":6143},{"Routier":55079},{"AutresTr":37592},{"Nature":5225}],</v>
      </c>
      <c r="L3" t="str">
        <f t="shared" ref="L3:L66" si="2">CONCATENATE("{",C$1,":",C3,"},")</f>
        <v>{"Agriculture":18564},</v>
      </c>
      <c r="M3" t="str">
        <f t="shared" ref="M3:M66" si="3">CONCATENATE("{",D$1,":",D3,"},")</f>
        <v>{"Energie":12863},</v>
      </c>
      <c r="N3" t="str">
        <f t="shared" ref="N3:N66" si="4">CONCATENATE("{",E$1,":",E3,"},")</f>
        <v>{"ResTer":6143},</v>
      </c>
      <c r="O3" t="str">
        <f t="shared" ref="O3:O66" si="5">CONCATENATE("{",F$1,":",F3,"},")</f>
        <v>{"Routier":55079},</v>
      </c>
      <c r="P3" t="str">
        <f t="shared" ref="P3:P66" si="6">CONCATENATE("{",G$1,":",G3,"},")</f>
        <v>{"AutresTr":37592},</v>
      </c>
      <c r="Q3" t="str">
        <f t="shared" ref="Q3:Q66" si="7">CONCATENATE("{",H$1,":",H3,"}")</f>
        <v>{"Nature":5225}</v>
      </c>
    </row>
    <row r="4" spans="1:17" x14ac:dyDescent="0.2">
      <c r="A4" t="s">
        <v>4</v>
      </c>
      <c r="B4">
        <v>34153</v>
      </c>
      <c r="C4">
        <v>17318</v>
      </c>
      <c r="D4">
        <v>13942</v>
      </c>
      <c r="E4">
        <v>32561</v>
      </c>
      <c r="F4">
        <v>50754</v>
      </c>
      <c r="G4">
        <v>22309</v>
      </c>
      <c r="H4">
        <v>5317</v>
      </c>
      <c r="I4">
        <v>5204</v>
      </c>
      <c r="K4" t="str">
        <f t="shared" si="1"/>
        <v>"34153": [{"Agriculture":17318},{"Energie":13942},{"ResTer":32561},{"Routier":50754},{"AutresTr":22309},{"Nature":5317}],</v>
      </c>
      <c r="L4" t="str">
        <f t="shared" si="2"/>
        <v>{"Agriculture":17318},</v>
      </c>
      <c r="M4" t="str">
        <f t="shared" si="3"/>
        <v>{"Energie":13942},</v>
      </c>
      <c r="N4" t="str">
        <f t="shared" si="4"/>
        <v>{"ResTer":32561},</v>
      </c>
      <c r="O4" t="str">
        <f t="shared" si="5"/>
        <v>{"Routier":50754},</v>
      </c>
      <c r="P4" t="str">
        <f t="shared" si="6"/>
        <v>{"AutresTr":22309},</v>
      </c>
      <c r="Q4" t="str">
        <f t="shared" si="7"/>
        <v>{"Nature":5317}</v>
      </c>
    </row>
    <row r="5" spans="1:17" x14ac:dyDescent="0.2">
      <c r="A5" t="s">
        <v>5</v>
      </c>
      <c r="B5">
        <v>34236</v>
      </c>
      <c r="C5">
        <v>4028</v>
      </c>
      <c r="D5">
        <v>13126</v>
      </c>
      <c r="E5">
        <v>16727</v>
      </c>
      <c r="F5">
        <v>72259</v>
      </c>
      <c r="G5">
        <v>21857</v>
      </c>
      <c r="H5">
        <v>9013</v>
      </c>
      <c r="I5">
        <v>605</v>
      </c>
      <c r="K5" t="str">
        <f t="shared" si="1"/>
        <v>"34236": [{"Agriculture":4028},{"Energie":13126},{"ResTer":16727},{"Routier":72259},{"AutresTr":21857},{"Nature":9013}],</v>
      </c>
      <c r="L5" t="str">
        <f t="shared" si="2"/>
        <v>{"Agriculture":4028},</v>
      </c>
      <c r="M5" t="str">
        <f t="shared" si="3"/>
        <v>{"Energie":13126},</v>
      </c>
      <c r="N5" t="str">
        <f t="shared" si="4"/>
        <v>{"ResTer":16727},</v>
      </c>
      <c r="O5" t="str">
        <f t="shared" si="5"/>
        <v>{"Routier":72259},</v>
      </c>
      <c r="P5" t="str">
        <f t="shared" si="6"/>
        <v>{"AutresTr":21857},</v>
      </c>
      <c r="Q5" t="str">
        <f t="shared" si="7"/>
        <v>{"Nature":9013}</v>
      </c>
    </row>
    <row r="6" spans="1:17" x14ac:dyDescent="0.2">
      <c r="A6" t="s">
        <v>6</v>
      </c>
      <c r="B6">
        <v>34297</v>
      </c>
      <c r="C6">
        <v>2615</v>
      </c>
      <c r="D6">
        <v>7317</v>
      </c>
      <c r="E6">
        <v>18980</v>
      </c>
      <c r="F6">
        <v>78838</v>
      </c>
      <c r="G6">
        <v>23090</v>
      </c>
      <c r="H6">
        <v>6874</v>
      </c>
      <c r="I6">
        <v>157</v>
      </c>
      <c r="K6" t="str">
        <f t="shared" si="1"/>
        <v>"34297": [{"Agriculture":2615},{"Energie":7317},{"ResTer":18980},{"Routier":78838},{"AutresTr":23090},{"Nature":6874}],</v>
      </c>
      <c r="L6" t="str">
        <f t="shared" si="2"/>
        <v>{"Agriculture":2615},</v>
      </c>
      <c r="M6" t="str">
        <f t="shared" si="3"/>
        <v>{"Energie":7317},</v>
      </c>
      <c r="N6" t="str">
        <f t="shared" si="4"/>
        <v>{"ResTer":18980},</v>
      </c>
      <c r="O6" t="str">
        <f t="shared" si="5"/>
        <v>{"Routier":78838},</v>
      </c>
      <c r="P6" t="str">
        <f t="shared" si="6"/>
        <v>{"AutresTr":23090},</v>
      </c>
      <c r="Q6" t="str">
        <f t="shared" si="7"/>
        <v>{"Nature":6874}</v>
      </c>
    </row>
    <row r="7" spans="1:17" x14ac:dyDescent="0.2">
      <c r="A7" t="s">
        <v>7</v>
      </c>
      <c r="B7">
        <v>34099</v>
      </c>
      <c r="C7">
        <v>11976</v>
      </c>
      <c r="D7">
        <v>5868</v>
      </c>
      <c r="E7">
        <v>24238</v>
      </c>
      <c r="F7">
        <v>63654</v>
      </c>
      <c r="G7">
        <v>27231</v>
      </c>
      <c r="H7">
        <v>5095</v>
      </c>
      <c r="I7">
        <v>320</v>
      </c>
      <c r="K7" t="str">
        <f t="shared" si="1"/>
        <v>"34099": [{"Agriculture":11976},{"Energie":5868},{"ResTer":24238},{"Routier":63654},{"AutresTr":27231},{"Nature":5095}],</v>
      </c>
      <c r="L7" t="str">
        <f t="shared" si="2"/>
        <v>{"Agriculture":11976},</v>
      </c>
      <c r="M7" t="str">
        <f t="shared" si="3"/>
        <v>{"Energie":5868},</v>
      </c>
      <c r="N7" t="str">
        <f t="shared" si="4"/>
        <v>{"ResTer":24238},</v>
      </c>
      <c r="O7" t="str">
        <f t="shared" si="5"/>
        <v>{"Routier":63654},</v>
      </c>
      <c r="P7" t="str">
        <f t="shared" si="6"/>
        <v>{"AutresTr":27231},</v>
      </c>
      <c r="Q7" t="str">
        <f t="shared" si="7"/>
        <v>{"Nature":5095}</v>
      </c>
    </row>
    <row r="8" spans="1:17" x14ac:dyDescent="0.2">
      <c r="A8" t="s">
        <v>8</v>
      </c>
      <c r="B8">
        <v>34078</v>
      </c>
      <c r="C8">
        <v>6246</v>
      </c>
      <c r="D8">
        <v>13500</v>
      </c>
      <c r="E8">
        <v>32299</v>
      </c>
      <c r="F8">
        <v>81007</v>
      </c>
      <c r="G8">
        <v>18028</v>
      </c>
      <c r="H8">
        <v>9116</v>
      </c>
      <c r="I8">
        <v>2051</v>
      </c>
      <c r="K8" t="str">
        <f t="shared" si="1"/>
        <v>"34078": [{"Agriculture":6246},{"Energie":13500},{"ResTer":32299},{"Routier":81007},{"AutresTr":18028},{"Nature":9116}],</v>
      </c>
      <c r="L8" t="str">
        <f t="shared" si="2"/>
        <v>{"Agriculture":6246},</v>
      </c>
      <c r="M8" t="str">
        <f t="shared" si="3"/>
        <v>{"Energie":13500},</v>
      </c>
      <c r="N8" t="str">
        <f t="shared" si="4"/>
        <v>{"ResTer":32299},</v>
      </c>
      <c r="O8" t="str">
        <f t="shared" si="5"/>
        <v>{"Routier":81007},</v>
      </c>
      <c r="P8" t="str">
        <f t="shared" si="6"/>
        <v>{"AutresTr":18028},</v>
      </c>
      <c r="Q8" t="str">
        <f t="shared" si="7"/>
        <v>{"Nature":9116}</v>
      </c>
    </row>
    <row r="9" spans="1:17" x14ac:dyDescent="0.2">
      <c r="A9" t="s">
        <v>9</v>
      </c>
      <c r="B9">
        <v>34120</v>
      </c>
      <c r="C9">
        <v>1931</v>
      </c>
      <c r="D9">
        <v>9511</v>
      </c>
      <c r="E9">
        <v>35477</v>
      </c>
      <c r="F9">
        <v>75259</v>
      </c>
      <c r="G9">
        <v>37695</v>
      </c>
      <c r="H9">
        <v>9022</v>
      </c>
      <c r="I9">
        <v>2106</v>
      </c>
      <c r="K9" t="str">
        <f t="shared" si="1"/>
        <v>"34120": [{"Agriculture":1931},{"Energie":9511},{"ResTer":35477},{"Routier":75259},{"AutresTr":37695},{"Nature":9022}],</v>
      </c>
      <c r="L9" t="str">
        <f t="shared" si="2"/>
        <v>{"Agriculture":1931},</v>
      </c>
      <c r="M9" t="str">
        <f t="shared" si="3"/>
        <v>{"Energie":9511},</v>
      </c>
      <c r="N9" t="str">
        <f t="shared" si="4"/>
        <v>{"ResTer":35477},</v>
      </c>
      <c r="O9" t="str">
        <f t="shared" si="5"/>
        <v>{"Routier":75259},</v>
      </c>
      <c r="P9" t="str">
        <f t="shared" si="6"/>
        <v>{"AutresTr":37695},</v>
      </c>
      <c r="Q9" t="str">
        <f t="shared" si="7"/>
        <v>{"Nature":9022}</v>
      </c>
    </row>
    <row r="10" spans="1:17" x14ac:dyDescent="0.2">
      <c r="A10" t="s">
        <v>10</v>
      </c>
      <c r="B10">
        <v>34057</v>
      </c>
      <c r="C10">
        <v>3151</v>
      </c>
      <c r="D10">
        <v>6819</v>
      </c>
      <c r="E10">
        <v>24105</v>
      </c>
      <c r="F10">
        <v>52045</v>
      </c>
      <c r="G10">
        <v>13767</v>
      </c>
      <c r="H10">
        <v>8487</v>
      </c>
      <c r="I10">
        <v>147</v>
      </c>
      <c r="K10" t="str">
        <f t="shared" si="1"/>
        <v>"34057": [{"Agriculture":3151},{"Energie":6819},{"ResTer":24105},{"Routier":52045},{"AutresTr":13767},{"Nature":8487}],</v>
      </c>
      <c r="L10" t="str">
        <f t="shared" si="2"/>
        <v>{"Agriculture":3151},</v>
      </c>
      <c r="M10" t="str">
        <f t="shared" si="3"/>
        <v>{"Energie":6819},</v>
      </c>
      <c r="N10" t="str">
        <f t="shared" si="4"/>
        <v>{"ResTer":24105},</v>
      </c>
      <c r="O10" t="str">
        <f t="shared" si="5"/>
        <v>{"Routier":52045},</v>
      </c>
      <c r="P10" t="str">
        <f t="shared" si="6"/>
        <v>{"AutresTr":13767},</v>
      </c>
      <c r="Q10" t="str">
        <f t="shared" si="7"/>
        <v>{"Nature":8487}</v>
      </c>
    </row>
    <row r="11" spans="1:17" x14ac:dyDescent="0.2">
      <c r="A11" t="s">
        <v>11</v>
      </c>
      <c r="B11">
        <v>34202</v>
      </c>
      <c r="C11">
        <v>3866</v>
      </c>
      <c r="D11">
        <v>5883</v>
      </c>
      <c r="E11">
        <v>36010</v>
      </c>
      <c r="F11">
        <v>62307</v>
      </c>
      <c r="G11">
        <v>28505</v>
      </c>
      <c r="H11">
        <v>7630</v>
      </c>
      <c r="I11">
        <v>8510</v>
      </c>
      <c r="K11" t="str">
        <f t="shared" si="1"/>
        <v>"34202": [{"Agriculture":3866},{"Energie":5883},{"ResTer":36010},{"Routier":62307},{"AutresTr":28505},{"Nature":7630}],</v>
      </c>
      <c r="L11" t="str">
        <f t="shared" si="2"/>
        <v>{"Agriculture":3866},</v>
      </c>
      <c r="M11" t="str">
        <f t="shared" si="3"/>
        <v>{"Energie":5883},</v>
      </c>
      <c r="N11" t="str">
        <f t="shared" si="4"/>
        <v>{"ResTer":36010},</v>
      </c>
      <c r="O11" t="str">
        <f t="shared" si="5"/>
        <v>{"Routier":62307},</v>
      </c>
      <c r="P11" t="str">
        <f t="shared" si="6"/>
        <v>{"AutresTr":28505},</v>
      </c>
      <c r="Q11" t="str">
        <f t="shared" si="7"/>
        <v>{"Nature":7630}</v>
      </c>
    </row>
    <row r="12" spans="1:17" x14ac:dyDescent="0.2">
      <c r="A12" t="s">
        <v>12</v>
      </c>
      <c r="B12">
        <v>34090</v>
      </c>
      <c r="C12">
        <v>6264</v>
      </c>
      <c r="D12">
        <v>6565</v>
      </c>
      <c r="E12">
        <v>35425</v>
      </c>
      <c r="F12">
        <v>80175</v>
      </c>
      <c r="G12">
        <v>27279</v>
      </c>
      <c r="H12">
        <v>9389</v>
      </c>
      <c r="I12">
        <v>11477</v>
      </c>
      <c r="K12" t="str">
        <f t="shared" si="1"/>
        <v>"34090": [{"Agriculture":6264},{"Energie":6565},{"ResTer":35425},{"Routier":80175},{"AutresTr":27279},{"Nature":9389}],</v>
      </c>
      <c r="L12" t="str">
        <f t="shared" si="2"/>
        <v>{"Agriculture":6264},</v>
      </c>
      <c r="M12" t="str">
        <f t="shared" si="3"/>
        <v>{"Energie":6565},</v>
      </c>
      <c r="N12" t="str">
        <f t="shared" si="4"/>
        <v>{"ResTer":35425},</v>
      </c>
      <c r="O12" t="str">
        <f t="shared" si="5"/>
        <v>{"Routier":80175},</v>
      </c>
      <c r="P12" t="str">
        <f t="shared" si="6"/>
        <v>{"AutresTr":27279},</v>
      </c>
      <c r="Q12" t="str">
        <f t="shared" si="7"/>
        <v>{"Nature":9389}</v>
      </c>
    </row>
    <row r="13" spans="1:17" x14ac:dyDescent="0.2">
      <c r="A13" t="s">
        <v>13</v>
      </c>
      <c r="B13">
        <v>34077</v>
      </c>
      <c r="C13">
        <v>3085</v>
      </c>
      <c r="D13">
        <v>8582</v>
      </c>
      <c r="E13">
        <v>9915</v>
      </c>
      <c r="F13">
        <v>56085</v>
      </c>
      <c r="G13">
        <v>7898</v>
      </c>
      <c r="H13">
        <v>6476</v>
      </c>
      <c r="I13">
        <v>9220</v>
      </c>
      <c r="K13" t="str">
        <f t="shared" si="1"/>
        <v>"34077": [{"Agriculture":3085},{"Energie":8582},{"ResTer":9915},{"Routier":56085},{"AutresTr":7898},{"Nature":6476}],</v>
      </c>
      <c r="L13" t="str">
        <f t="shared" si="2"/>
        <v>{"Agriculture":3085},</v>
      </c>
      <c r="M13" t="str">
        <f t="shared" si="3"/>
        <v>{"Energie":8582},</v>
      </c>
      <c r="N13" t="str">
        <f t="shared" si="4"/>
        <v>{"ResTer":9915},</v>
      </c>
      <c r="O13" t="str">
        <f t="shared" si="5"/>
        <v>{"Routier":56085},</v>
      </c>
      <c r="P13" t="str">
        <f t="shared" si="6"/>
        <v>{"AutresTr":7898},</v>
      </c>
      <c r="Q13" t="str">
        <f t="shared" si="7"/>
        <v>{"Nature":6476}</v>
      </c>
    </row>
    <row r="14" spans="1:17" x14ac:dyDescent="0.2">
      <c r="A14" t="s">
        <v>14</v>
      </c>
      <c r="B14">
        <v>34005</v>
      </c>
      <c r="C14">
        <v>18287</v>
      </c>
      <c r="D14">
        <v>13692</v>
      </c>
      <c r="E14">
        <v>15771</v>
      </c>
      <c r="F14">
        <v>54069</v>
      </c>
      <c r="G14">
        <v>30500</v>
      </c>
      <c r="H14">
        <v>9713</v>
      </c>
      <c r="I14">
        <v>320</v>
      </c>
      <c r="K14" t="str">
        <f t="shared" si="1"/>
        <v>"34005": [{"Agriculture":18287},{"Energie":13692},{"ResTer":15771},{"Routier":54069},{"AutresTr":30500},{"Nature":9713}],</v>
      </c>
      <c r="L14" t="str">
        <f t="shared" si="2"/>
        <v>{"Agriculture":18287},</v>
      </c>
      <c r="M14" t="str">
        <f t="shared" si="3"/>
        <v>{"Energie":13692},</v>
      </c>
      <c r="N14" t="str">
        <f t="shared" si="4"/>
        <v>{"ResTer":15771},</v>
      </c>
      <c r="O14" t="str">
        <f t="shared" si="5"/>
        <v>{"Routier":54069},</v>
      </c>
      <c r="P14" t="str">
        <f t="shared" si="6"/>
        <v>{"AutresTr":30500},</v>
      </c>
      <c r="Q14" t="str">
        <f t="shared" si="7"/>
        <v>{"Nature":9713}</v>
      </c>
    </row>
    <row r="15" spans="1:17" x14ac:dyDescent="0.2">
      <c r="A15" t="s">
        <v>15</v>
      </c>
      <c r="B15">
        <v>34113</v>
      </c>
      <c r="C15">
        <v>17236</v>
      </c>
      <c r="D15">
        <v>9535</v>
      </c>
      <c r="E15">
        <v>28640</v>
      </c>
      <c r="F15">
        <v>59985</v>
      </c>
      <c r="G15">
        <v>6650</v>
      </c>
      <c r="H15">
        <v>9308</v>
      </c>
      <c r="I15">
        <v>250</v>
      </c>
      <c r="K15" t="str">
        <f t="shared" si="1"/>
        <v>"34113": [{"Agriculture":17236},{"Energie":9535},{"ResTer":28640},{"Routier":59985},{"AutresTr":6650},{"Nature":9308}],</v>
      </c>
      <c r="L15" t="str">
        <f t="shared" si="2"/>
        <v>{"Agriculture":17236},</v>
      </c>
      <c r="M15" t="str">
        <f t="shared" si="3"/>
        <v>{"Energie":9535},</v>
      </c>
      <c r="N15" t="str">
        <f t="shared" si="4"/>
        <v>{"ResTer":28640},</v>
      </c>
      <c r="O15" t="str">
        <f t="shared" si="5"/>
        <v>{"Routier":59985},</v>
      </c>
      <c r="P15" t="str">
        <f t="shared" si="6"/>
        <v>{"AutresTr":6650},</v>
      </c>
      <c r="Q15" t="str">
        <f t="shared" si="7"/>
        <v>{"Nature":9308}</v>
      </c>
    </row>
    <row r="16" spans="1:17" x14ac:dyDescent="0.2">
      <c r="A16" t="s">
        <v>16</v>
      </c>
      <c r="B16">
        <v>34112</v>
      </c>
      <c r="C16">
        <v>13362</v>
      </c>
      <c r="D16">
        <v>11973</v>
      </c>
      <c r="E16">
        <v>33880</v>
      </c>
      <c r="F16">
        <v>72633</v>
      </c>
      <c r="G16">
        <v>19657</v>
      </c>
      <c r="H16">
        <v>5435</v>
      </c>
      <c r="I16">
        <v>650</v>
      </c>
      <c r="K16" t="str">
        <f t="shared" si="1"/>
        <v>"34112": [{"Agriculture":13362},{"Energie":11973},{"ResTer":33880},{"Routier":72633},{"AutresTr":19657},{"Nature":5435}],</v>
      </c>
      <c r="L16" t="str">
        <f t="shared" si="2"/>
        <v>{"Agriculture":13362},</v>
      </c>
      <c r="M16" t="str">
        <f t="shared" si="3"/>
        <v>{"Energie":11973},</v>
      </c>
      <c r="N16" t="str">
        <f t="shared" si="4"/>
        <v>{"ResTer":33880},</v>
      </c>
      <c r="O16" t="str">
        <f t="shared" si="5"/>
        <v>{"Routier":72633},</v>
      </c>
      <c r="P16" t="str">
        <f t="shared" si="6"/>
        <v>{"AutresTr":19657},</v>
      </c>
      <c r="Q16" t="str">
        <f t="shared" si="7"/>
        <v>{"Nature":5435}</v>
      </c>
    </row>
    <row r="17" spans="1:17" x14ac:dyDescent="0.2">
      <c r="A17" t="s">
        <v>17</v>
      </c>
      <c r="B17">
        <v>34110</v>
      </c>
      <c r="C17">
        <v>10212</v>
      </c>
      <c r="D17">
        <v>5143</v>
      </c>
      <c r="E17">
        <v>21836</v>
      </c>
      <c r="F17">
        <v>66489</v>
      </c>
      <c r="G17">
        <v>18198</v>
      </c>
      <c r="H17">
        <v>6256</v>
      </c>
      <c r="I17">
        <v>5954</v>
      </c>
      <c r="K17" t="str">
        <f t="shared" si="1"/>
        <v>"34110": [{"Agriculture":10212},{"Energie":5143},{"ResTer":21836},{"Routier":66489},{"AutresTr":18198},{"Nature":6256}],</v>
      </c>
      <c r="L17" t="str">
        <f t="shared" si="2"/>
        <v>{"Agriculture":10212},</v>
      </c>
      <c r="M17" t="str">
        <f t="shared" si="3"/>
        <v>{"Energie":5143},</v>
      </c>
      <c r="N17" t="str">
        <f t="shared" si="4"/>
        <v>{"ResTer":21836},</v>
      </c>
      <c r="O17" t="str">
        <f t="shared" si="5"/>
        <v>{"Routier":66489},</v>
      </c>
      <c r="P17" t="str">
        <f t="shared" si="6"/>
        <v>{"AutresTr":18198},</v>
      </c>
      <c r="Q17" t="str">
        <f t="shared" si="7"/>
        <v>{"Nature":6256}</v>
      </c>
    </row>
    <row r="18" spans="1:17" x14ac:dyDescent="0.2">
      <c r="A18" t="s">
        <v>18</v>
      </c>
      <c r="B18">
        <v>34174</v>
      </c>
      <c r="C18">
        <v>5090</v>
      </c>
      <c r="D18">
        <v>6207</v>
      </c>
      <c r="E18">
        <v>18121</v>
      </c>
      <c r="F18">
        <v>62913</v>
      </c>
      <c r="G18">
        <v>12781</v>
      </c>
      <c r="H18">
        <v>7607</v>
      </c>
      <c r="I18">
        <v>4586</v>
      </c>
      <c r="K18" t="str">
        <f t="shared" si="1"/>
        <v>"34174": [{"Agriculture":5090},{"Energie":6207},{"ResTer":18121},{"Routier":62913},{"AutresTr":12781},{"Nature":7607}],</v>
      </c>
      <c r="L18" t="str">
        <f t="shared" si="2"/>
        <v>{"Agriculture":5090},</v>
      </c>
      <c r="M18" t="str">
        <f t="shared" si="3"/>
        <v>{"Energie":6207},</v>
      </c>
      <c r="N18" t="str">
        <f t="shared" si="4"/>
        <v>{"ResTer":18121},</v>
      </c>
      <c r="O18" t="str">
        <f t="shared" si="5"/>
        <v>{"Routier":62913},</v>
      </c>
      <c r="P18" t="str">
        <f t="shared" si="6"/>
        <v>{"AutresTr":12781},</v>
      </c>
      <c r="Q18" t="str">
        <f t="shared" si="7"/>
        <v>{"Nature":7607}</v>
      </c>
    </row>
    <row r="19" spans="1:17" x14ac:dyDescent="0.2">
      <c r="A19" t="s">
        <v>19</v>
      </c>
      <c r="B19">
        <v>34259</v>
      </c>
      <c r="C19">
        <v>6908</v>
      </c>
      <c r="D19">
        <v>8414</v>
      </c>
      <c r="E19">
        <v>22265</v>
      </c>
      <c r="F19">
        <v>66944</v>
      </c>
      <c r="G19">
        <v>28259</v>
      </c>
      <c r="H19">
        <v>8011</v>
      </c>
      <c r="I19">
        <v>6489</v>
      </c>
      <c r="K19" t="str">
        <f t="shared" si="1"/>
        <v>"34259": [{"Agriculture":6908},{"Energie":8414},{"ResTer":22265},{"Routier":66944},{"AutresTr":28259},{"Nature":8011}],</v>
      </c>
      <c r="L19" t="str">
        <f t="shared" si="2"/>
        <v>{"Agriculture":6908},</v>
      </c>
      <c r="M19" t="str">
        <f t="shared" si="3"/>
        <v>{"Energie":8414},</v>
      </c>
      <c r="N19" t="str">
        <f t="shared" si="4"/>
        <v>{"ResTer":22265},</v>
      </c>
      <c r="O19" t="str">
        <f t="shared" si="5"/>
        <v>{"Routier":66944},</v>
      </c>
      <c r="P19" t="str">
        <f t="shared" si="6"/>
        <v>{"AutresTr":28259},</v>
      </c>
      <c r="Q19" t="str">
        <f t="shared" si="7"/>
        <v>{"Nature":8011}</v>
      </c>
    </row>
    <row r="20" spans="1:17" x14ac:dyDescent="0.2">
      <c r="A20" t="s">
        <v>20</v>
      </c>
      <c r="B20">
        <v>34172</v>
      </c>
      <c r="C20">
        <v>19321</v>
      </c>
      <c r="D20">
        <v>9546</v>
      </c>
      <c r="E20">
        <v>33638</v>
      </c>
      <c r="F20">
        <v>80109</v>
      </c>
      <c r="G20">
        <v>25475</v>
      </c>
      <c r="H20">
        <v>6960</v>
      </c>
      <c r="I20">
        <v>257351</v>
      </c>
      <c r="K20" t="str">
        <f t="shared" si="1"/>
        <v>"34172": [{"Agriculture":19321},{"Energie":9546},{"ResTer":33638},{"Routier":80109},{"AutresTr":25475},{"Nature":6960}],</v>
      </c>
      <c r="L20" t="str">
        <f t="shared" si="2"/>
        <v>{"Agriculture":19321},</v>
      </c>
      <c r="M20" t="str">
        <f t="shared" si="3"/>
        <v>{"Energie":9546},</v>
      </c>
      <c r="N20" t="str">
        <f t="shared" si="4"/>
        <v>{"ResTer":33638},</v>
      </c>
      <c r="O20" t="str">
        <f t="shared" si="5"/>
        <v>{"Routier":80109},</v>
      </c>
      <c r="P20" t="str">
        <f t="shared" si="6"/>
        <v>{"AutresTr":25475},</v>
      </c>
      <c r="Q20" t="str">
        <f t="shared" si="7"/>
        <v>{"Nature":6960}</v>
      </c>
    </row>
    <row r="21" spans="1:17" x14ac:dyDescent="0.2">
      <c r="A21" t="s">
        <v>21</v>
      </c>
      <c r="B21">
        <v>34337</v>
      </c>
      <c r="C21">
        <v>13207</v>
      </c>
      <c r="D21">
        <v>9552</v>
      </c>
      <c r="E21">
        <v>34388</v>
      </c>
      <c r="F21">
        <v>64024</v>
      </c>
      <c r="G21">
        <v>24651</v>
      </c>
      <c r="H21">
        <v>5574</v>
      </c>
      <c r="I21">
        <v>9550</v>
      </c>
      <c r="K21" t="str">
        <f t="shared" si="1"/>
        <v>"34337": [{"Agriculture":13207},{"Energie":9552},{"ResTer":34388},{"Routier":64024},{"AutresTr":24651},{"Nature":5574}],</v>
      </c>
      <c r="L21" t="str">
        <f t="shared" si="2"/>
        <v>{"Agriculture":13207},</v>
      </c>
      <c r="M21" t="str">
        <f t="shared" si="3"/>
        <v>{"Energie":9552},</v>
      </c>
      <c r="N21" t="str">
        <f t="shared" si="4"/>
        <v>{"ResTer":34388},</v>
      </c>
      <c r="O21" t="str">
        <f t="shared" si="5"/>
        <v>{"Routier":64024},</v>
      </c>
      <c r="P21" t="str">
        <f t="shared" si="6"/>
        <v>{"AutresTr":24651},</v>
      </c>
      <c r="Q21" t="str">
        <f t="shared" si="7"/>
        <v>{"Nature":5574}</v>
      </c>
    </row>
    <row r="22" spans="1:17" x14ac:dyDescent="0.2">
      <c r="A22" t="s">
        <v>22</v>
      </c>
      <c r="B22">
        <v>34198</v>
      </c>
      <c r="C22">
        <v>16819</v>
      </c>
      <c r="D22">
        <v>5503</v>
      </c>
      <c r="E22">
        <v>18266</v>
      </c>
      <c r="F22">
        <v>55795</v>
      </c>
      <c r="G22">
        <v>33391</v>
      </c>
      <c r="H22">
        <v>7427</v>
      </c>
      <c r="I22">
        <v>14588</v>
      </c>
      <c r="K22" t="str">
        <f t="shared" si="1"/>
        <v>"34198": [{"Agriculture":16819},{"Energie":5503},{"ResTer":18266},{"Routier":55795},{"AutresTr":33391},{"Nature":7427}],</v>
      </c>
      <c r="L22" t="str">
        <f t="shared" si="2"/>
        <v>{"Agriculture":16819},</v>
      </c>
      <c r="M22" t="str">
        <f t="shared" si="3"/>
        <v>{"Energie":5503},</v>
      </c>
      <c r="N22" t="str">
        <f t="shared" si="4"/>
        <v>{"ResTer":18266},</v>
      </c>
      <c r="O22" t="str">
        <f t="shared" si="5"/>
        <v>{"Routier":55795},</v>
      </c>
      <c r="P22" t="str">
        <f t="shared" si="6"/>
        <v>{"AutresTr":33391},</v>
      </c>
      <c r="Q22" t="str">
        <f t="shared" si="7"/>
        <v>{"Nature":7427}</v>
      </c>
    </row>
    <row r="23" spans="1:17" x14ac:dyDescent="0.2">
      <c r="A23" t="s">
        <v>23</v>
      </c>
      <c r="B23">
        <v>34256</v>
      </c>
      <c r="C23">
        <v>8240</v>
      </c>
      <c r="D23">
        <v>8011</v>
      </c>
      <c r="E23">
        <v>16268</v>
      </c>
      <c r="F23">
        <v>61249</v>
      </c>
      <c r="G23">
        <v>35772</v>
      </c>
      <c r="H23">
        <v>6076</v>
      </c>
      <c r="I23">
        <v>1498</v>
      </c>
      <c r="K23" t="str">
        <f t="shared" si="1"/>
        <v>"34256": [{"Agriculture":8240},{"Energie":8011},{"ResTer":16268},{"Routier":61249},{"AutresTr":35772},{"Nature":6076}],</v>
      </c>
      <c r="L23" t="str">
        <f t="shared" si="2"/>
        <v>{"Agriculture":8240},</v>
      </c>
      <c r="M23" t="str">
        <f t="shared" si="3"/>
        <v>{"Energie":8011},</v>
      </c>
      <c r="N23" t="str">
        <f t="shared" si="4"/>
        <v>{"ResTer":16268},</v>
      </c>
      <c r="O23" t="str">
        <f t="shared" si="5"/>
        <v>{"Routier":61249},</v>
      </c>
      <c r="P23" t="str">
        <f t="shared" si="6"/>
        <v>{"AutresTr":35772},</v>
      </c>
      <c r="Q23" t="str">
        <f t="shared" si="7"/>
        <v>{"Nature":6076}</v>
      </c>
    </row>
    <row r="24" spans="1:17" x14ac:dyDescent="0.2">
      <c r="A24" t="s">
        <v>24</v>
      </c>
      <c r="B24">
        <v>34280</v>
      </c>
      <c r="C24">
        <v>17366</v>
      </c>
      <c r="D24">
        <v>12273</v>
      </c>
      <c r="E24">
        <v>6935</v>
      </c>
      <c r="F24">
        <v>62440</v>
      </c>
      <c r="G24">
        <v>13591</v>
      </c>
      <c r="H24">
        <v>7304</v>
      </c>
      <c r="I24">
        <v>985</v>
      </c>
      <c r="K24" t="str">
        <f t="shared" si="1"/>
        <v>"34280": [{"Agriculture":17366},{"Energie":12273},{"ResTer":6935},{"Routier":62440},{"AutresTr":13591},{"Nature":7304}],</v>
      </c>
      <c r="L24" t="str">
        <f t="shared" si="2"/>
        <v>{"Agriculture":17366},</v>
      </c>
      <c r="M24" t="str">
        <f t="shared" si="3"/>
        <v>{"Energie":12273},</v>
      </c>
      <c r="N24" t="str">
        <f t="shared" si="4"/>
        <v>{"ResTer":6935},</v>
      </c>
      <c r="O24" t="str">
        <f t="shared" si="5"/>
        <v>{"Routier":62440},</v>
      </c>
      <c r="P24" t="str">
        <f t="shared" si="6"/>
        <v>{"AutresTr":13591},</v>
      </c>
      <c r="Q24" t="str">
        <f t="shared" si="7"/>
        <v>{"Nature":7304}</v>
      </c>
    </row>
    <row r="25" spans="1:17" x14ac:dyDescent="0.2">
      <c r="A25" t="s">
        <v>25</v>
      </c>
      <c r="B25">
        <v>34050</v>
      </c>
      <c r="C25">
        <v>5846</v>
      </c>
      <c r="D25">
        <v>9134</v>
      </c>
      <c r="E25">
        <v>6720</v>
      </c>
      <c r="F25">
        <v>77485</v>
      </c>
      <c r="G25">
        <v>27635</v>
      </c>
      <c r="H25">
        <v>6463</v>
      </c>
      <c r="I25">
        <v>3685</v>
      </c>
      <c r="K25" t="str">
        <f t="shared" si="1"/>
        <v>"34050": [{"Agriculture":5846},{"Energie":9134},{"ResTer":6720},{"Routier":77485},{"AutresTr":27635},{"Nature":6463}],</v>
      </c>
      <c r="L25" t="str">
        <f t="shared" si="2"/>
        <v>{"Agriculture":5846},</v>
      </c>
      <c r="M25" t="str">
        <f t="shared" si="3"/>
        <v>{"Energie":9134},</v>
      </c>
      <c r="N25" t="str">
        <f t="shared" si="4"/>
        <v>{"ResTer":6720},</v>
      </c>
      <c r="O25" t="str">
        <f t="shared" si="5"/>
        <v>{"Routier":77485},</v>
      </c>
      <c r="P25" t="str">
        <f t="shared" si="6"/>
        <v>{"AutresTr":27635},</v>
      </c>
      <c r="Q25" t="str">
        <f t="shared" si="7"/>
        <v>{"Nature":6463}</v>
      </c>
    </row>
    <row r="26" spans="1:17" x14ac:dyDescent="0.2">
      <c r="A26" t="s">
        <v>26</v>
      </c>
      <c r="B26">
        <v>34176</v>
      </c>
      <c r="C26">
        <v>12848</v>
      </c>
      <c r="D26">
        <v>10757</v>
      </c>
      <c r="E26">
        <v>36054</v>
      </c>
      <c r="F26">
        <v>73959</v>
      </c>
      <c r="G26">
        <v>26247</v>
      </c>
      <c r="H26">
        <v>9088</v>
      </c>
      <c r="I26">
        <v>2588</v>
      </c>
      <c r="K26" t="str">
        <f t="shared" si="1"/>
        <v>"34176": [{"Agriculture":12848},{"Energie":10757},{"ResTer":36054},{"Routier":73959},{"AutresTr":26247},{"Nature":9088}],</v>
      </c>
      <c r="L26" t="str">
        <f t="shared" si="2"/>
        <v>{"Agriculture":12848},</v>
      </c>
      <c r="M26" t="str">
        <f t="shared" si="3"/>
        <v>{"Energie":10757},</v>
      </c>
      <c r="N26" t="str">
        <f t="shared" si="4"/>
        <v>{"ResTer":36054},</v>
      </c>
      <c r="O26" t="str">
        <f t="shared" si="5"/>
        <v>{"Routier":73959},</v>
      </c>
      <c r="P26" t="str">
        <f t="shared" si="6"/>
        <v>{"AutresTr":26247},</v>
      </c>
      <c r="Q26" t="str">
        <f t="shared" si="7"/>
        <v>{"Nature":9088}</v>
      </c>
    </row>
    <row r="27" spans="1:17" x14ac:dyDescent="0.2">
      <c r="A27" t="s">
        <v>27</v>
      </c>
      <c r="B27">
        <v>34033</v>
      </c>
      <c r="C27">
        <v>19585</v>
      </c>
      <c r="D27">
        <v>12876</v>
      </c>
      <c r="E27">
        <v>13458</v>
      </c>
      <c r="F27">
        <v>76940</v>
      </c>
      <c r="G27">
        <v>12675</v>
      </c>
      <c r="H27">
        <v>8637</v>
      </c>
      <c r="I27">
        <v>1500</v>
      </c>
      <c r="K27" t="str">
        <f t="shared" si="1"/>
        <v>"34033": [{"Agriculture":19585},{"Energie":12876},{"ResTer":13458},{"Routier":76940},{"AutresTr":12675},{"Nature":8637}],</v>
      </c>
      <c r="L27" t="str">
        <f t="shared" si="2"/>
        <v>{"Agriculture":19585},</v>
      </c>
      <c r="M27" t="str">
        <f t="shared" si="3"/>
        <v>{"Energie":12876},</v>
      </c>
      <c r="N27" t="str">
        <f t="shared" si="4"/>
        <v>{"ResTer":13458},</v>
      </c>
      <c r="O27" t="str">
        <f t="shared" si="5"/>
        <v>{"Routier":76940},</v>
      </c>
      <c r="P27" t="str">
        <f t="shared" si="6"/>
        <v>{"AutresTr":12675},</v>
      </c>
      <c r="Q27" t="str">
        <f t="shared" si="7"/>
        <v>{"Nature":8637}</v>
      </c>
    </row>
    <row r="28" spans="1:17" x14ac:dyDescent="0.2">
      <c r="A28" t="s">
        <v>28</v>
      </c>
      <c r="B28">
        <v>34027</v>
      </c>
      <c r="C28">
        <v>12780</v>
      </c>
      <c r="D28">
        <v>11755</v>
      </c>
      <c r="E28">
        <v>36816</v>
      </c>
      <c r="F28">
        <v>50389</v>
      </c>
      <c r="G28">
        <v>6105</v>
      </c>
      <c r="H28">
        <v>9215</v>
      </c>
      <c r="I28">
        <v>1472</v>
      </c>
      <c r="K28" t="str">
        <f t="shared" si="1"/>
        <v>"34027": [{"Agriculture":12780},{"Energie":11755},{"ResTer":36816},{"Routier":50389},{"AutresTr":6105},{"Nature":9215}],</v>
      </c>
      <c r="L28" t="str">
        <f t="shared" si="2"/>
        <v>{"Agriculture":12780},</v>
      </c>
      <c r="M28" t="str">
        <f t="shared" si="3"/>
        <v>{"Energie":11755},</v>
      </c>
      <c r="N28" t="str">
        <f t="shared" si="4"/>
        <v>{"ResTer":36816},</v>
      </c>
      <c r="O28" t="str">
        <f t="shared" si="5"/>
        <v>{"Routier":50389},</v>
      </c>
      <c r="P28" t="str">
        <f t="shared" si="6"/>
        <v>{"AutresTr":6105},</v>
      </c>
      <c r="Q28" t="str">
        <f t="shared" si="7"/>
        <v>{"Nature":9215}</v>
      </c>
    </row>
    <row r="29" spans="1:17" x14ac:dyDescent="0.2">
      <c r="A29" t="s">
        <v>29</v>
      </c>
      <c r="B29">
        <v>34043</v>
      </c>
      <c r="C29">
        <v>7206</v>
      </c>
      <c r="D29">
        <v>9315</v>
      </c>
      <c r="E29">
        <v>21490</v>
      </c>
      <c r="F29">
        <v>58306</v>
      </c>
      <c r="G29">
        <v>26790</v>
      </c>
      <c r="H29">
        <v>7615</v>
      </c>
      <c r="I29">
        <v>850</v>
      </c>
      <c r="K29" t="str">
        <f t="shared" si="1"/>
        <v>"34043": [{"Agriculture":7206},{"Energie":9315},{"ResTer":21490},{"Routier":58306},{"AutresTr":26790},{"Nature":7615}],</v>
      </c>
      <c r="L29" t="str">
        <f t="shared" si="2"/>
        <v>{"Agriculture":7206},</v>
      </c>
      <c r="M29" t="str">
        <f t="shared" si="3"/>
        <v>{"Energie":9315},</v>
      </c>
      <c r="N29" t="str">
        <f t="shared" si="4"/>
        <v>{"ResTer":21490},</v>
      </c>
      <c r="O29" t="str">
        <f t="shared" si="5"/>
        <v>{"Routier":58306},</v>
      </c>
      <c r="P29" t="str">
        <f t="shared" si="6"/>
        <v>{"AutresTr":26790},</v>
      </c>
      <c r="Q29" t="str">
        <f t="shared" si="7"/>
        <v>{"Nature":7615}</v>
      </c>
    </row>
    <row r="30" spans="1:17" x14ac:dyDescent="0.2">
      <c r="A30" t="s">
        <v>30</v>
      </c>
      <c r="B30">
        <v>34145</v>
      </c>
      <c r="C30">
        <v>7533</v>
      </c>
      <c r="D30">
        <v>6252</v>
      </c>
      <c r="E30">
        <v>24169</v>
      </c>
      <c r="F30">
        <v>82766</v>
      </c>
      <c r="G30">
        <v>7615</v>
      </c>
      <c r="H30">
        <v>5771</v>
      </c>
      <c r="I30">
        <v>9000</v>
      </c>
      <c r="K30" t="str">
        <f t="shared" si="1"/>
        <v>"34145": [{"Agriculture":7533},{"Energie":6252},{"ResTer":24169},{"Routier":82766},{"AutresTr":7615},{"Nature":5771}],</v>
      </c>
      <c r="L30" t="str">
        <f t="shared" si="2"/>
        <v>{"Agriculture":7533},</v>
      </c>
      <c r="M30" t="str">
        <f t="shared" si="3"/>
        <v>{"Energie":6252},</v>
      </c>
      <c r="N30" t="str">
        <f t="shared" si="4"/>
        <v>{"ResTer":24169},</v>
      </c>
      <c r="O30" t="str">
        <f t="shared" si="5"/>
        <v>{"Routier":82766},</v>
      </c>
      <c r="P30" t="str">
        <f t="shared" si="6"/>
        <v>{"AutresTr":7615},</v>
      </c>
      <c r="Q30" t="str">
        <f t="shared" si="7"/>
        <v>{"Nature":5771}</v>
      </c>
    </row>
    <row r="31" spans="1:17" x14ac:dyDescent="0.2">
      <c r="A31" t="s">
        <v>31</v>
      </c>
      <c r="B31">
        <v>34249</v>
      </c>
      <c r="C31">
        <v>13183</v>
      </c>
      <c r="D31">
        <v>6968</v>
      </c>
      <c r="E31">
        <v>28955</v>
      </c>
      <c r="F31">
        <v>54430</v>
      </c>
      <c r="G31">
        <v>12067</v>
      </c>
      <c r="H31">
        <v>5817</v>
      </c>
      <c r="I31">
        <v>965</v>
      </c>
      <c r="K31" t="str">
        <f t="shared" si="1"/>
        <v>"34249": [{"Agriculture":13183},{"Energie":6968},{"ResTer":28955},{"Routier":54430},{"AutresTr":12067},{"Nature":5817}],</v>
      </c>
      <c r="L31" t="str">
        <f t="shared" si="2"/>
        <v>{"Agriculture":13183},</v>
      </c>
      <c r="M31" t="str">
        <f t="shared" si="3"/>
        <v>{"Energie":6968},</v>
      </c>
      <c r="N31" t="str">
        <f t="shared" si="4"/>
        <v>{"ResTer":28955},</v>
      </c>
      <c r="O31" t="str">
        <f t="shared" si="5"/>
        <v>{"Routier":54430},</v>
      </c>
      <c r="P31" t="str">
        <f t="shared" si="6"/>
        <v>{"AutresTr":12067},</v>
      </c>
      <c r="Q31" t="str">
        <f t="shared" si="7"/>
        <v>{"Nature":5817}</v>
      </c>
    </row>
    <row r="32" spans="1:17" x14ac:dyDescent="0.2">
      <c r="A32" t="s">
        <v>32</v>
      </c>
      <c r="B32">
        <v>34246</v>
      </c>
      <c r="C32">
        <v>10826</v>
      </c>
      <c r="D32">
        <v>11640</v>
      </c>
      <c r="E32">
        <v>16050</v>
      </c>
      <c r="F32">
        <v>74245</v>
      </c>
      <c r="G32">
        <v>13144</v>
      </c>
      <c r="H32">
        <v>7893</v>
      </c>
      <c r="I32">
        <v>9525</v>
      </c>
      <c r="K32" t="str">
        <f t="shared" si="1"/>
        <v>"34246": [{"Agriculture":10826},{"Energie":11640},{"ResTer":16050},{"Routier":74245},{"AutresTr":13144},{"Nature":7893}],</v>
      </c>
      <c r="L32" t="str">
        <f t="shared" si="2"/>
        <v>{"Agriculture":10826},</v>
      </c>
      <c r="M32" t="str">
        <f t="shared" si="3"/>
        <v>{"Energie":11640},</v>
      </c>
      <c r="N32" t="str">
        <f t="shared" si="4"/>
        <v>{"ResTer":16050},</v>
      </c>
      <c r="O32" t="str">
        <f t="shared" si="5"/>
        <v>{"Routier":74245},</v>
      </c>
      <c r="P32" t="str">
        <f t="shared" si="6"/>
        <v>{"AutresTr":13144},</v>
      </c>
      <c r="Q32" t="str">
        <f t="shared" si="7"/>
        <v>{"Nature":7893}</v>
      </c>
    </row>
    <row r="33" spans="1:17" x14ac:dyDescent="0.2">
      <c r="A33" t="s">
        <v>33</v>
      </c>
      <c r="B33">
        <v>34288</v>
      </c>
      <c r="C33">
        <v>6875</v>
      </c>
      <c r="D33">
        <v>6162</v>
      </c>
      <c r="E33">
        <v>12565</v>
      </c>
      <c r="F33">
        <v>82487</v>
      </c>
      <c r="G33">
        <v>24137</v>
      </c>
      <c r="H33">
        <v>8086</v>
      </c>
      <c r="I33">
        <v>5659</v>
      </c>
      <c r="K33" t="str">
        <f t="shared" si="1"/>
        <v>"34288": [{"Agriculture":6875},{"Energie":6162},{"ResTer":12565},{"Routier":82487},{"AutresTr":24137},{"Nature":8086}],</v>
      </c>
      <c r="L33" t="str">
        <f t="shared" si="2"/>
        <v>{"Agriculture":6875},</v>
      </c>
      <c r="M33" t="str">
        <f t="shared" si="3"/>
        <v>{"Energie":6162},</v>
      </c>
      <c r="N33" t="str">
        <f t="shared" si="4"/>
        <v>{"ResTer":12565},</v>
      </c>
      <c r="O33" t="str">
        <f t="shared" si="5"/>
        <v>{"Routier":82487},</v>
      </c>
      <c r="P33" t="str">
        <f t="shared" si="6"/>
        <v>{"AutresTr":24137},</v>
      </c>
      <c r="Q33" t="str">
        <f t="shared" si="7"/>
        <v>{"Nature":8086}</v>
      </c>
    </row>
    <row r="34" spans="1:17" x14ac:dyDescent="0.2">
      <c r="A34" t="s">
        <v>34</v>
      </c>
      <c r="B34">
        <v>34024</v>
      </c>
      <c r="C34">
        <v>2689</v>
      </c>
      <c r="D34">
        <v>8090</v>
      </c>
      <c r="E34">
        <v>17380</v>
      </c>
      <c r="F34">
        <v>58142</v>
      </c>
      <c r="G34">
        <v>21691</v>
      </c>
      <c r="H34">
        <v>5983</v>
      </c>
      <c r="I34">
        <v>635</v>
      </c>
      <c r="K34" t="str">
        <f t="shared" si="1"/>
        <v>"34024": [{"Agriculture":2689},{"Energie":8090},{"ResTer":17380},{"Routier":58142},{"AutresTr":21691},{"Nature":5983}],</v>
      </c>
      <c r="L34" t="str">
        <f t="shared" si="2"/>
        <v>{"Agriculture":2689},</v>
      </c>
      <c r="M34" t="str">
        <f t="shared" si="3"/>
        <v>{"Energie":8090},</v>
      </c>
      <c r="N34" t="str">
        <f t="shared" si="4"/>
        <v>{"ResTer":17380},</v>
      </c>
      <c r="O34" t="str">
        <f t="shared" si="5"/>
        <v>{"Routier":58142},</v>
      </c>
      <c r="P34" t="str">
        <f t="shared" si="6"/>
        <v>{"AutresTr":21691},</v>
      </c>
      <c r="Q34" t="str">
        <f t="shared" si="7"/>
        <v>{"Nature":5983}</v>
      </c>
    </row>
    <row r="35" spans="1:17" x14ac:dyDescent="0.2">
      <c r="A35" t="s">
        <v>35</v>
      </c>
      <c r="B35">
        <v>34290</v>
      </c>
      <c r="C35">
        <v>11450</v>
      </c>
      <c r="D35">
        <v>6122</v>
      </c>
      <c r="E35">
        <v>6976</v>
      </c>
      <c r="F35">
        <v>60390</v>
      </c>
      <c r="G35">
        <v>29129</v>
      </c>
      <c r="H35">
        <v>6072</v>
      </c>
      <c r="I35">
        <v>259</v>
      </c>
      <c r="K35" t="str">
        <f t="shared" si="1"/>
        <v>"34290": [{"Agriculture":11450},{"Energie":6122},{"ResTer":6976},{"Routier":60390},{"AutresTr":29129},{"Nature":6072}],</v>
      </c>
      <c r="L35" t="str">
        <f t="shared" si="2"/>
        <v>{"Agriculture":11450},</v>
      </c>
      <c r="M35" t="str">
        <f t="shared" si="3"/>
        <v>{"Energie":6122},</v>
      </c>
      <c r="N35" t="str">
        <f t="shared" si="4"/>
        <v>{"ResTer":6976},</v>
      </c>
      <c r="O35" t="str">
        <f t="shared" si="5"/>
        <v>{"Routier":60390},</v>
      </c>
      <c r="P35" t="str">
        <f t="shared" si="6"/>
        <v>{"AutresTr":29129},</v>
      </c>
      <c r="Q35" t="str">
        <f t="shared" si="7"/>
        <v>{"Nature":6072}</v>
      </c>
    </row>
    <row r="36" spans="1:17" x14ac:dyDescent="0.2">
      <c r="A36" t="s">
        <v>36</v>
      </c>
      <c r="B36">
        <v>34248</v>
      </c>
      <c r="C36">
        <v>16672</v>
      </c>
      <c r="D36">
        <v>11594</v>
      </c>
      <c r="E36">
        <v>15553</v>
      </c>
      <c r="F36">
        <v>65347</v>
      </c>
      <c r="G36">
        <v>9953</v>
      </c>
      <c r="H36">
        <v>5584</v>
      </c>
      <c r="I36">
        <v>299</v>
      </c>
      <c r="K36" t="str">
        <f t="shared" si="1"/>
        <v>"34248": [{"Agriculture":16672},{"Energie":11594},{"ResTer":15553},{"Routier":65347},{"AutresTr":9953},{"Nature":5584}],</v>
      </c>
      <c r="L36" t="str">
        <f t="shared" si="2"/>
        <v>{"Agriculture":16672},</v>
      </c>
      <c r="M36" t="str">
        <f t="shared" si="3"/>
        <v>{"Energie":11594},</v>
      </c>
      <c r="N36" t="str">
        <f t="shared" si="4"/>
        <v>{"ResTer":15553},</v>
      </c>
      <c r="O36" t="str">
        <f t="shared" si="5"/>
        <v>{"Routier":65347},</v>
      </c>
      <c r="P36" t="str">
        <f t="shared" si="6"/>
        <v>{"AutresTr":9953},</v>
      </c>
      <c r="Q36" t="str">
        <f t="shared" si="7"/>
        <v>{"Nature":5584}</v>
      </c>
    </row>
    <row r="37" spans="1:17" x14ac:dyDescent="0.2">
      <c r="A37" t="s">
        <v>37</v>
      </c>
      <c r="B37">
        <v>34102</v>
      </c>
      <c r="C37">
        <v>12034</v>
      </c>
      <c r="D37">
        <v>5999</v>
      </c>
      <c r="E37">
        <v>7342</v>
      </c>
      <c r="F37">
        <v>76671</v>
      </c>
      <c r="G37">
        <v>31362</v>
      </c>
      <c r="H37">
        <v>9676</v>
      </c>
      <c r="I37">
        <v>952</v>
      </c>
      <c r="K37" t="str">
        <f t="shared" si="1"/>
        <v>"34102": [{"Agriculture":12034},{"Energie":5999},{"ResTer":7342},{"Routier":76671},{"AutresTr":31362},{"Nature":9676}],</v>
      </c>
      <c r="L37" t="str">
        <f t="shared" si="2"/>
        <v>{"Agriculture":12034},</v>
      </c>
      <c r="M37" t="str">
        <f t="shared" si="3"/>
        <v>{"Energie":5999},</v>
      </c>
      <c r="N37" t="str">
        <f t="shared" si="4"/>
        <v>{"ResTer":7342},</v>
      </c>
      <c r="O37" t="str">
        <f t="shared" si="5"/>
        <v>{"Routier":76671},</v>
      </c>
      <c r="P37" t="str">
        <f t="shared" si="6"/>
        <v>{"AutresTr":31362},</v>
      </c>
      <c r="Q37" t="str">
        <f t="shared" si="7"/>
        <v>{"Nature":9676}</v>
      </c>
    </row>
    <row r="38" spans="1:17" x14ac:dyDescent="0.2">
      <c r="A38" t="s">
        <v>38</v>
      </c>
      <c r="B38">
        <v>34343</v>
      </c>
      <c r="C38">
        <v>1299</v>
      </c>
      <c r="D38">
        <v>5368</v>
      </c>
      <c r="E38">
        <v>15877</v>
      </c>
      <c r="F38">
        <v>58760</v>
      </c>
      <c r="G38">
        <v>8148</v>
      </c>
      <c r="H38">
        <v>6949</v>
      </c>
      <c r="I38">
        <v>465</v>
      </c>
      <c r="K38" t="str">
        <f t="shared" si="1"/>
        <v>"34343": [{"Agriculture":1299},{"Energie":5368},{"ResTer":15877},{"Routier":58760},{"AutresTr":8148},{"Nature":6949}],</v>
      </c>
      <c r="L38" t="str">
        <f t="shared" si="2"/>
        <v>{"Agriculture":1299},</v>
      </c>
      <c r="M38" t="str">
        <f t="shared" si="3"/>
        <v>{"Energie":5368},</v>
      </c>
      <c r="N38" t="str">
        <f t="shared" si="4"/>
        <v>{"ResTer":15877},</v>
      </c>
      <c r="O38" t="str">
        <f t="shared" si="5"/>
        <v>{"Routier":58760},</v>
      </c>
      <c r="P38" t="str">
        <f t="shared" si="6"/>
        <v>{"AutresTr":8148},</v>
      </c>
      <c r="Q38" t="str">
        <f t="shared" si="7"/>
        <v>{"Nature":6949}</v>
      </c>
    </row>
    <row r="39" spans="1:17" x14ac:dyDescent="0.2">
      <c r="A39" t="s">
        <v>39</v>
      </c>
      <c r="B39">
        <v>34177</v>
      </c>
      <c r="C39">
        <v>14544</v>
      </c>
      <c r="D39">
        <v>10091</v>
      </c>
      <c r="E39">
        <v>11097</v>
      </c>
      <c r="F39">
        <v>58914</v>
      </c>
      <c r="G39">
        <v>9331</v>
      </c>
      <c r="H39">
        <v>5568</v>
      </c>
      <c r="I39">
        <v>658</v>
      </c>
      <c r="K39" t="str">
        <f t="shared" si="1"/>
        <v>"34177": [{"Agriculture":14544},{"Energie":10091},{"ResTer":11097},{"Routier":58914},{"AutresTr":9331},{"Nature":5568}],</v>
      </c>
      <c r="L39" t="str">
        <f t="shared" si="2"/>
        <v>{"Agriculture":14544},</v>
      </c>
      <c r="M39" t="str">
        <f t="shared" si="3"/>
        <v>{"Energie":10091},</v>
      </c>
      <c r="N39" t="str">
        <f t="shared" si="4"/>
        <v>{"ResTer":11097},</v>
      </c>
      <c r="O39" t="str">
        <f t="shared" si="5"/>
        <v>{"Routier":58914},</v>
      </c>
      <c r="P39" t="str">
        <f t="shared" si="6"/>
        <v>{"AutresTr":9331},</v>
      </c>
      <c r="Q39" t="str">
        <f t="shared" si="7"/>
        <v>{"Nature":5568}</v>
      </c>
    </row>
    <row r="40" spans="1:17" x14ac:dyDescent="0.2">
      <c r="A40" t="s">
        <v>40</v>
      </c>
      <c r="B40">
        <v>34342</v>
      </c>
      <c r="C40">
        <v>10361</v>
      </c>
      <c r="D40">
        <v>11403</v>
      </c>
      <c r="E40">
        <v>28998</v>
      </c>
      <c r="F40">
        <v>55137</v>
      </c>
      <c r="G40">
        <v>31045</v>
      </c>
      <c r="H40">
        <v>8212</v>
      </c>
      <c r="I40">
        <v>658</v>
      </c>
      <c r="K40" t="str">
        <f t="shared" si="1"/>
        <v>"34342": [{"Agriculture":10361},{"Energie":11403},{"ResTer":28998},{"Routier":55137},{"AutresTr":31045},{"Nature":8212}],</v>
      </c>
      <c r="L40" t="str">
        <f t="shared" si="2"/>
        <v>{"Agriculture":10361},</v>
      </c>
      <c r="M40" t="str">
        <f t="shared" si="3"/>
        <v>{"Energie":11403},</v>
      </c>
      <c r="N40" t="str">
        <f t="shared" si="4"/>
        <v>{"ResTer":28998},</v>
      </c>
      <c r="O40" t="str">
        <f t="shared" si="5"/>
        <v>{"Routier":55137},</v>
      </c>
      <c r="P40" t="str">
        <f t="shared" si="6"/>
        <v>{"AutresTr":31045},</v>
      </c>
      <c r="Q40" t="str">
        <f t="shared" si="7"/>
        <v>{"Nature":8212}</v>
      </c>
    </row>
    <row r="41" spans="1:17" x14ac:dyDescent="0.2">
      <c r="A41" t="s">
        <v>41</v>
      </c>
      <c r="B41">
        <v>34169</v>
      </c>
      <c r="C41">
        <v>7885</v>
      </c>
      <c r="D41">
        <v>14221</v>
      </c>
      <c r="E41">
        <v>12276</v>
      </c>
      <c r="F41">
        <v>60651</v>
      </c>
      <c r="G41">
        <v>20846</v>
      </c>
      <c r="H41">
        <v>7370</v>
      </c>
      <c r="I41">
        <v>878</v>
      </c>
      <c r="K41" t="str">
        <f t="shared" si="1"/>
        <v>"34169": [{"Agriculture":7885},{"Energie":14221},{"ResTer":12276},{"Routier":60651},{"AutresTr":20846},{"Nature":7370}],</v>
      </c>
      <c r="L41" t="str">
        <f t="shared" si="2"/>
        <v>{"Agriculture":7885},</v>
      </c>
      <c r="M41" t="str">
        <f t="shared" si="3"/>
        <v>{"Energie":14221},</v>
      </c>
      <c r="N41" t="str">
        <f t="shared" si="4"/>
        <v>{"ResTer":12276},</v>
      </c>
      <c r="O41" t="str">
        <f t="shared" si="5"/>
        <v>{"Routier":60651},</v>
      </c>
      <c r="P41" t="str">
        <f t="shared" si="6"/>
        <v>{"AutresTr":20846},</v>
      </c>
      <c r="Q41" t="str">
        <f t="shared" si="7"/>
        <v>{"Nature":7370}</v>
      </c>
    </row>
    <row r="42" spans="1:17" x14ac:dyDescent="0.2">
      <c r="A42" t="s">
        <v>42</v>
      </c>
      <c r="B42">
        <v>34163</v>
      </c>
      <c r="C42">
        <v>17488</v>
      </c>
      <c r="D42">
        <v>5728</v>
      </c>
      <c r="E42">
        <v>21496</v>
      </c>
      <c r="F42">
        <v>59691</v>
      </c>
      <c r="G42">
        <v>35074</v>
      </c>
      <c r="H42">
        <v>5281</v>
      </c>
      <c r="I42">
        <v>899</v>
      </c>
      <c r="K42" t="str">
        <f t="shared" si="1"/>
        <v>"34163": [{"Agriculture":17488},{"Energie":5728},{"ResTer":21496},{"Routier":59691},{"AutresTr":35074},{"Nature":5281}],</v>
      </c>
      <c r="L42" t="str">
        <f t="shared" si="2"/>
        <v>{"Agriculture":17488},</v>
      </c>
      <c r="M42" t="str">
        <f t="shared" si="3"/>
        <v>{"Energie":5728},</v>
      </c>
      <c r="N42" t="str">
        <f t="shared" si="4"/>
        <v>{"ResTer":21496},</v>
      </c>
      <c r="O42" t="str">
        <f t="shared" si="5"/>
        <v>{"Routier":59691},</v>
      </c>
      <c r="P42" t="str">
        <f t="shared" si="6"/>
        <v>{"AutresTr":35074},</v>
      </c>
      <c r="Q42" t="str">
        <f t="shared" si="7"/>
        <v>{"Nature":5281}</v>
      </c>
    </row>
    <row r="43" spans="1:17" x14ac:dyDescent="0.2">
      <c r="A43" t="s">
        <v>43</v>
      </c>
      <c r="B43">
        <v>34321</v>
      </c>
      <c r="C43">
        <v>3343</v>
      </c>
      <c r="D43">
        <v>9810</v>
      </c>
      <c r="E43">
        <v>21360</v>
      </c>
      <c r="F43">
        <v>70598</v>
      </c>
      <c r="G43">
        <v>5706</v>
      </c>
      <c r="H43">
        <v>9569</v>
      </c>
      <c r="I43">
        <v>877</v>
      </c>
      <c r="K43" t="str">
        <f t="shared" si="1"/>
        <v>"34321": [{"Agriculture":3343},{"Energie":9810},{"ResTer":21360},{"Routier":70598},{"AutresTr":5706},{"Nature":9569}],</v>
      </c>
      <c r="L43" t="str">
        <f t="shared" si="2"/>
        <v>{"Agriculture":3343},</v>
      </c>
      <c r="M43" t="str">
        <f t="shared" si="3"/>
        <v>{"Energie":9810},</v>
      </c>
      <c r="N43" t="str">
        <f t="shared" si="4"/>
        <v>{"ResTer":21360},</v>
      </c>
      <c r="O43" t="str">
        <f t="shared" si="5"/>
        <v>{"Routier":70598},</v>
      </c>
      <c r="P43" t="str">
        <f t="shared" si="6"/>
        <v>{"AutresTr":5706},</v>
      </c>
      <c r="Q43" t="str">
        <f t="shared" si="7"/>
        <v>{"Nature":9569}</v>
      </c>
    </row>
    <row r="44" spans="1:17" x14ac:dyDescent="0.2">
      <c r="A44" t="s">
        <v>44</v>
      </c>
      <c r="B44">
        <v>34095</v>
      </c>
      <c r="C44">
        <v>8878</v>
      </c>
      <c r="D44">
        <v>5009</v>
      </c>
      <c r="E44">
        <v>12146</v>
      </c>
      <c r="F44">
        <v>62487</v>
      </c>
      <c r="G44">
        <v>13788</v>
      </c>
      <c r="H44">
        <v>7919</v>
      </c>
      <c r="I44">
        <v>4645</v>
      </c>
      <c r="K44" t="str">
        <f t="shared" si="1"/>
        <v>"34095": [{"Agriculture":8878},{"Energie":5009},{"ResTer":12146},{"Routier":62487},{"AutresTr":13788},{"Nature":7919}],</v>
      </c>
      <c r="L44" t="str">
        <f t="shared" si="2"/>
        <v>{"Agriculture":8878},</v>
      </c>
      <c r="M44" t="str">
        <f t="shared" si="3"/>
        <v>{"Energie":5009},</v>
      </c>
      <c r="N44" t="str">
        <f t="shared" si="4"/>
        <v>{"ResTer":12146},</v>
      </c>
      <c r="O44" t="str">
        <f t="shared" si="5"/>
        <v>{"Routier":62487},</v>
      </c>
      <c r="P44" t="str">
        <f t="shared" si="6"/>
        <v>{"AutresTr":13788},</v>
      </c>
      <c r="Q44" t="str">
        <f t="shared" si="7"/>
        <v>{"Nature":7919}</v>
      </c>
    </row>
    <row r="45" spans="1:17" x14ac:dyDescent="0.2">
      <c r="A45" t="s">
        <v>45</v>
      </c>
      <c r="B45">
        <v>34295</v>
      </c>
      <c r="C45">
        <v>2294</v>
      </c>
      <c r="D45">
        <v>13668</v>
      </c>
      <c r="E45">
        <v>30050</v>
      </c>
      <c r="F45">
        <v>79915</v>
      </c>
      <c r="G45">
        <v>5783</v>
      </c>
      <c r="H45">
        <v>5975</v>
      </c>
      <c r="I45">
        <v>998</v>
      </c>
      <c r="K45" t="str">
        <f t="shared" si="1"/>
        <v>"34295": [{"Agriculture":2294},{"Energie":13668},{"ResTer":30050},{"Routier":79915},{"AutresTr":5783},{"Nature":5975}],</v>
      </c>
      <c r="L45" t="str">
        <f t="shared" si="2"/>
        <v>{"Agriculture":2294},</v>
      </c>
      <c r="M45" t="str">
        <f t="shared" si="3"/>
        <v>{"Energie":13668},</v>
      </c>
      <c r="N45" t="str">
        <f t="shared" si="4"/>
        <v>{"ResTer":30050},</v>
      </c>
      <c r="O45" t="str">
        <f t="shared" si="5"/>
        <v>{"Routier":79915},</v>
      </c>
      <c r="P45" t="str">
        <f t="shared" si="6"/>
        <v>{"AutresTr":5783},</v>
      </c>
      <c r="Q45" t="str">
        <f t="shared" si="7"/>
        <v>{"Nature":5975}</v>
      </c>
    </row>
    <row r="46" spans="1:17" x14ac:dyDescent="0.2">
      <c r="A46" t="s">
        <v>46</v>
      </c>
      <c r="B46">
        <v>34242</v>
      </c>
      <c r="C46">
        <v>8329</v>
      </c>
      <c r="D46">
        <v>8780</v>
      </c>
      <c r="E46">
        <v>6685</v>
      </c>
      <c r="F46">
        <v>60551</v>
      </c>
      <c r="G46">
        <v>13567</v>
      </c>
      <c r="H46">
        <v>8934</v>
      </c>
      <c r="I46">
        <v>2178</v>
      </c>
      <c r="K46" t="str">
        <f t="shared" si="1"/>
        <v>"34242": [{"Agriculture":8329},{"Energie":8780},{"ResTer":6685},{"Routier":60551},{"AutresTr":13567},{"Nature":8934}],</v>
      </c>
      <c r="L46" t="str">
        <f t="shared" si="2"/>
        <v>{"Agriculture":8329},</v>
      </c>
      <c r="M46" t="str">
        <f t="shared" si="3"/>
        <v>{"Energie":8780},</v>
      </c>
      <c r="N46" t="str">
        <f t="shared" si="4"/>
        <v>{"ResTer":6685},</v>
      </c>
      <c r="O46" t="str">
        <f t="shared" si="5"/>
        <v>{"Routier":60551},</v>
      </c>
      <c r="P46" t="str">
        <f t="shared" si="6"/>
        <v>{"AutresTr":13567},</v>
      </c>
      <c r="Q46" t="str">
        <f t="shared" si="7"/>
        <v>{"Nature":8934}</v>
      </c>
    </row>
    <row r="47" spans="1:17" x14ac:dyDescent="0.2">
      <c r="A47" t="s">
        <v>47</v>
      </c>
      <c r="B47">
        <v>34179</v>
      </c>
      <c r="C47">
        <v>9977</v>
      </c>
      <c r="D47">
        <v>7361</v>
      </c>
      <c r="E47">
        <v>31477</v>
      </c>
      <c r="F47">
        <v>65181</v>
      </c>
      <c r="G47">
        <v>23345</v>
      </c>
      <c r="H47">
        <v>5190</v>
      </c>
      <c r="I47">
        <v>9645</v>
      </c>
      <c r="K47" t="str">
        <f t="shared" si="1"/>
        <v>"34179": [{"Agriculture":9977},{"Energie":7361},{"ResTer":31477},{"Routier":65181},{"AutresTr":23345},{"Nature":5190}],</v>
      </c>
      <c r="L47" t="str">
        <f t="shared" si="2"/>
        <v>{"Agriculture":9977},</v>
      </c>
      <c r="M47" t="str">
        <f t="shared" si="3"/>
        <v>{"Energie":7361},</v>
      </c>
      <c r="N47" t="str">
        <f t="shared" si="4"/>
        <v>{"ResTer":31477},</v>
      </c>
      <c r="O47" t="str">
        <f t="shared" si="5"/>
        <v>{"Routier":65181},</v>
      </c>
      <c r="P47" t="str">
        <f t="shared" si="6"/>
        <v>{"AutresTr":23345},</v>
      </c>
      <c r="Q47" t="str">
        <f t="shared" si="7"/>
        <v>{"Nature":5190}</v>
      </c>
    </row>
    <row r="48" spans="1:17" x14ac:dyDescent="0.2">
      <c r="A48" t="s">
        <v>48</v>
      </c>
      <c r="B48">
        <v>34227</v>
      </c>
      <c r="C48">
        <v>4829</v>
      </c>
      <c r="D48">
        <v>6826</v>
      </c>
      <c r="E48">
        <v>37699</v>
      </c>
      <c r="F48">
        <v>59406</v>
      </c>
      <c r="G48">
        <v>23242</v>
      </c>
      <c r="H48">
        <v>7330</v>
      </c>
      <c r="I48">
        <v>959</v>
      </c>
      <c r="K48" t="str">
        <f t="shared" si="1"/>
        <v>"34227": [{"Agriculture":4829},{"Energie":6826},{"ResTer":37699},{"Routier":59406},{"AutresTr":23242},{"Nature":7330}],</v>
      </c>
      <c r="L48" t="str">
        <f t="shared" si="2"/>
        <v>{"Agriculture":4829},</v>
      </c>
      <c r="M48" t="str">
        <f t="shared" si="3"/>
        <v>{"Energie":6826},</v>
      </c>
      <c r="N48" t="str">
        <f t="shared" si="4"/>
        <v>{"ResTer":37699},</v>
      </c>
      <c r="O48" t="str">
        <f t="shared" si="5"/>
        <v>{"Routier":59406},</v>
      </c>
      <c r="P48" t="str">
        <f t="shared" si="6"/>
        <v>{"AutresTr":23242},</v>
      </c>
      <c r="Q48" t="str">
        <f t="shared" si="7"/>
        <v>{"Nature":7330}</v>
      </c>
    </row>
    <row r="49" spans="1:17" x14ac:dyDescent="0.2">
      <c r="A49" t="s">
        <v>49</v>
      </c>
      <c r="B49">
        <v>34164</v>
      </c>
      <c r="C49">
        <v>10178</v>
      </c>
      <c r="D49">
        <v>12106</v>
      </c>
      <c r="E49">
        <v>25098</v>
      </c>
      <c r="F49">
        <v>66834</v>
      </c>
      <c r="G49">
        <v>25120</v>
      </c>
      <c r="H49">
        <v>5871</v>
      </c>
      <c r="I49">
        <v>597</v>
      </c>
      <c r="K49" t="str">
        <f t="shared" si="1"/>
        <v>"34164": [{"Agriculture":10178},{"Energie":12106},{"ResTer":25098},{"Routier":66834},{"AutresTr":25120},{"Nature":5871}],</v>
      </c>
      <c r="L49" t="str">
        <f t="shared" si="2"/>
        <v>{"Agriculture":10178},</v>
      </c>
      <c r="M49" t="str">
        <f t="shared" si="3"/>
        <v>{"Energie":12106},</v>
      </c>
      <c r="N49" t="str">
        <f t="shared" si="4"/>
        <v>{"ResTer":25098},</v>
      </c>
      <c r="O49" t="str">
        <f t="shared" si="5"/>
        <v>{"Routier":66834},</v>
      </c>
      <c r="P49" t="str">
        <f t="shared" si="6"/>
        <v>{"AutresTr":25120},</v>
      </c>
      <c r="Q49" t="str">
        <f t="shared" si="7"/>
        <v>{"Nature":5871}</v>
      </c>
    </row>
    <row r="50" spans="1:17" x14ac:dyDescent="0.2">
      <c r="A50" t="s">
        <v>50</v>
      </c>
      <c r="B50">
        <v>34192</v>
      </c>
      <c r="C50">
        <v>14561</v>
      </c>
      <c r="D50">
        <v>5423</v>
      </c>
      <c r="E50">
        <v>5644</v>
      </c>
      <c r="F50">
        <v>80052</v>
      </c>
      <c r="G50">
        <v>25513</v>
      </c>
      <c r="H50">
        <v>8371</v>
      </c>
      <c r="I50">
        <v>579</v>
      </c>
      <c r="K50" t="str">
        <f t="shared" si="1"/>
        <v>"34192": [{"Agriculture":14561},{"Energie":5423},{"ResTer":5644},{"Routier":80052},{"AutresTr":25513},{"Nature":8371}],</v>
      </c>
      <c r="L50" t="str">
        <f t="shared" si="2"/>
        <v>{"Agriculture":14561},</v>
      </c>
      <c r="M50" t="str">
        <f t="shared" si="3"/>
        <v>{"Energie":5423},</v>
      </c>
      <c r="N50" t="str">
        <f t="shared" si="4"/>
        <v>{"ResTer":5644},</v>
      </c>
      <c r="O50" t="str">
        <f t="shared" si="5"/>
        <v>{"Routier":80052},</v>
      </c>
      <c r="P50" t="str">
        <f t="shared" si="6"/>
        <v>{"AutresTr":25513},</v>
      </c>
      <c r="Q50" t="str">
        <f t="shared" si="7"/>
        <v>{"Nature":8371}</v>
      </c>
    </row>
    <row r="51" spans="1:17" x14ac:dyDescent="0.2">
      <c r="A51" t="s">
        <v>51</v>
      </c>
      <c r="B51">
        <v>34296</v>
      </c>
      <c r="C51">
        <v>7560</v>
      </c>
      <c r="D51">
        <v>13185</v>
      </c>
      <c r="E51">
        <v>8882</v>
      </c>
      <c r="F51">
        <v>63922</v>
      </c>
      <c r="G51">
        <v>23198</v>
      </c>
      <c r="H51">
        <v>5599</v>
      </c>
      <c r="I51">
        <v>943</v>
      </c>
      <c r="K51" t="str">
        <f t="shared" si="1"/>
        <v>"34296": [{"Agriculture":7560},{"Energie":13185},{"ResTer":8882},{"Routier":63922},{"AutresTr":23198},{"Nature":5599}],</v>
      </c>
      <c r="L51" t="str">
        <f t="shared" si="2"/>
        <v>{"Agriculture":7560},</v>
      </c>
      <c r="M51" t="str">
        <f t="shared" si="3"/>
        <v>{"Energie":13185},</v>
      </c>
      <c r="N51" t="str">
        <f t="shared" si="4"/>
        <v>{"ResTer":8882},</v>
      </c>
      <c r="O51" t="str">
        <f t="shared" si="5"/>
        <v>{"Routier":63922},</v>
      </c>
      <c r="P51" t="str">
        <f t="shared" si="6"/>
        <v>{"AutresTr":23198},</v>
      </c>
      <c r="Q51" t="str">
        <f t="shared" si="7"/>
        <v>{"Nature":5599}</v>
      </c>
    </row>
    <row r="52" spans="1:17" x14ac:dyDescent="0.2">
      <c r="A52" t="s">
        <v>52</v>
      </c>
      <c r="B52">
        <v>34048</v>
      </c>
      <c r="C52">
        <v>9529</v>
      </c>
      <c r="D52">
        <v>14190</v>
      </c>
      <c r="E52">
        <v>9644</v>
      </c>
      <c r="F52">
        <v>61239</v>
      </c>
      <c r="G52">
        <v>31873</v>
      </c>
      <c r="H52">
        <v>8973</v>
      </c>
      <c r="I52">
        <v>499</v>
      </c>
      <c r="K52" t="str">
        <f t="shared" si="1"/>
        <v>"34048": [{"Agriculture":9529},{"Energie":14190},{"ResTer":9644},{"Routier":61239},{"AutresTr":31873},{"Nature":8973}],</v>
      </c>
      <c r="L52" t="str">
        <f t="shared" si="2"/>
        <v>{"Agriculture":9529},</v>
      </c>
      <c r="M52" t="str">
        <f t="shared" si="3"/>
        <v>{"Energie":14190},</v>
      </c>
      <c r="N52" t="str">
        <f t="shared" si="4"/>
        <v>{"ResTer":9644},</v>
      </c>
      <c r="O52" t="str">
        <f t="shared" si="5"/>
        <v>{"Routier":61239},</v>
      </c>
      <c r="P52" t="str">
        <f t="shared" si="6"/>
        <v>{"AutresTr":31873},</v>
      </c>
      <c r="Q52" t="str">
        <f t="shared" si="7"/>
        <v>{"Nature":8973}</v>
      </c>
    </row>
    <row r="53" spans="1:17" x14ac:dyDescent="0.2">
      <c r="A53" t="s">
        <v>53</v>
      </c>
      <c r="B53">
        <v>34088</v>
      </c>
      <c r="C53">
        <v>13352</v>
      </c>
      <c r="D53">
        <v>7286</v>
      </c>
      <c r="E53">
        <v>31020</v>
      </c>
      <c r="F53">
        <v>82073</v>
      </c>
      <c r="G53">
        <v>22083</v>
      </c>
      <c r="H53">
        <v>6284</v>
      </c>
      <c r="I53">
        <v>2899</v>
      </c>
      <c r="K53" t="str">
        <f t="shared" si="1"/>
        <v>"34088": [{"Agriculture":13352},{"Energie":7286},{"ResTer":31020},{"Routier":82073},{"AutresTr":22083},{"Nature":6284}],</v>
      </c>
      <c r="L53" t="str">
        <f t="shared" si="2"/>
        <v>{"Agriculture":13352},</v>
      </c>
      <c r="M53" t="str">
        <f t="shared" si="3"/>
        <v>{"Energie":7286},</v>
      </c>
      <c r="N53" t="str">
        <f t="shared" si="4"/>
        <v>{"ResTer":31020},</v>
      </c>
      <c r="O53" t="str">
        <f t="shared" si="5"/>
        <v>{"Routier":82073},</v>
      </c>
      <c r="P53" t="str">
        <f t="shared" si="6"/>
        <v>{"AutresTr":22083},</v>
      </c>
      <c r="Q53" t="str">
        <f t="shared" si="7"/>
        <v>{"Nature":6284}</v>
      </c>
    </row>
    <row r="54" spans="1:17" x14ac:dyDescent="0.2">
      <c r="A54" t="s">
        <v>54</v>
      </c>
      <c r="B54">
        <v>34058</v>
      </c>
      <c r="C54">
        <v>13902</v>
      </c>
      <c r="D54">
        <v>6352</v>
      </c>
      <c r="E54">
        <v>9175</v>
      </c>
      <c r="F54">
        <v>58451</v>
      </c>
      <c r="G54">
        <v>20393</v>
      </c>
      <c r="H54">
        <v>7849</v>
      </c>
      <c r="I54">
        <v>18948</v>
      </c>
      <c r="K54" t="str">
        <f t="shared" si="1"/>
        <v>"34058": [{"Agriculture":13902},{"Energie":6352},{"ResTer":9175},{"Routier":58451},{"AutresTr":20393},{"Nature":7849}],</v>
      </c>
      <c r="L54" t="str">
        <f t="shared" si="2"/>
        <v>{"Agriculture":13902},</v>
      </c>
      <c r="M54" t="str">
        <f t="shared" si="3"/>
        <v>{"Energie":6352},</v>
      </c>
      <c r="N54" t="str">
        <f t="shared" si="4"/>
        <v>{"ResTer":9175},</v>
      </c>
      <c r="O54" t="str">
        <f t="shared" si="5"/>
        <v>{"Routier":58451},</v>
      </c>
      <c r="P54" t="str">
        <f t="shared" si="6"/>
        <v>{"AutresTr":20393},</v>
      </c>
      <c r="Q54" t="str">
        <f t="shared" si="7"/>
        <v>{"Nature":7849}</v>
      </c>
    </row>
    <row r="55" spans="1:17" x14ac:dyDescent="0.2">
      <c r="A55" t="s">
        <v>55</v>
      </c>
      <c r="B55">
        <v>34272</v>
      </c>
      <c r="C55">
        <v>11860</v>
      </c>
      <c r="D55">
        <v>10409</v>
      </c>
      <c r="E55">
        <v>17666</v>
      </c>
      <c r="F55">
        <v>59505</v>
      </c>
      <c r="G55">
        <v>16552</v>
      </c>
      <c r="H55">
        <v>7998</v>
      </c>
      <c r="I55">
        <v>56</v>
      </c>
      <c r="K55" t="str">
        <f t="shared" si="1"/>
        <v>"34272": [{"Agriculture":11860},{"Energie":10409},{"ResTer":17666},{"Routier":59505},{"AutresTr":16552},{"Nature":7998}],</v>
      </c>
      <c r="L55" t="str">
        <f t="shared" si="2"/>
        <v>{"Agriculture":11860},</v>
      </c>
      <c r="M55" t="str">
        <f t="shared" si="3"/>
        <v>{"Energie":10409},</v>
      </c>
      <c r="N55" t="str">
        <f t="shared" si="4"/>
        <v>{"ResTer":17666},</v>
      </c>
      <c r="O55" t="str">
        <f t="shared" si="5"/>
        <v>{"Routier":59505},</v>
      </c>
      <c r="P55" t="str">
        <f t="shared" si="6"/>
        <v>{"AutresTr":16552},</v>
      </c>
      <c r="Q55" t="str">
        <f t="shared" si="7"/>
        <v>{"Nature":7998}</v>
      </c>
    </row>
    <row r="56" spans="1:17" x14ac:dyDescent="0.2">
      <c r="A56" t="s">
        <v>56</v>
      </c>
      <c r="B56">
        <v>34276</v>
      </c>
      <c r="C56">
        <v>12514</v>
      </c>
      <c r="D56">
        <v>5301</v>
      </c>
      <c r="E56">
        <v>35824</v>
      </c>
      <c r="F56">
        <v>76129</v>
      </c>
      <c r="G56">
        <v>17032</v>
      </c>
      <c r="H56">
        <v>7344</v>
      </c>
      <c r="I56">
        <v>458</v>
      </c>
      <c r="K56" t="str">
        <f t="shared" si="1"/>
        <v>"34276": [{"Agriculture":12514},{"Energie":5301},{"ResTer":35824},{"Routier":76129},{"AutresTr":17032},{"Nature":7344}],</v>
      </c>
      <c r="L56" t="str">
        <f t="shared" si="2"/>
        <v>{"Agriculture":12514},</v>
      </c>
      <c r="M56" t="str">
        <f t="shared" si="3"/>
        <v>{"Energie":5301},</v>
      </c>
      <c r="N56" t="str">
        <f t="shared" si="4"/>
        <v>{"ResTer":35824},</v>
      </c>
      <c r="O56" t="str">
        <f t="shared" si="5"/>
        <v>{"Routier":76129},</v>
      </c>
      <c r="P56" t="str">
        <f t="shared" si="6"/>
        <v>{"AutresTr":17032},</v>
      </c>
      <c r="Q56" t="str">
        <f t="shared" si="7"/>
        <v>{"Nature":7344}</v>
      </c>
    </row>
    <row r="57" spans="1:17" x14ac:dyDescent="0.2">
      <c r="A57" t="s">
        <v>57</v>
      </c>
      <c r="B57">
        <v>34318</v>
      </c>
      <c r="C57">
        <v>11539</v>
      </c>
      <c r="D57">
        <v>11230</v>
      </c>
      <c r="E57">
        <v>19975</v>
      </c>
      <c r="F57">
        <v>60711</v>
      </c>
      <c r="G57">
        <v>14590</v>
      </c>
      <c r="H57">
        <v>5965</v>
      </c>
      <c r="I57">
        <v>6956</v>
      </c>
      <c r="K57" t="str">
        <f t="shared" si="1"/>
        <v>"34318": [{"Agriculture":11539},{"Energie":11230},{"ResTer":19975},{"Routier":60711},{"AutresTr":14590},{"Nature":5965}],</v>
      </c>
      <c r="L57" t="str">
        <f t="shared" si="2"/>
        <v>{"Agriculture":11539},</v>
      </c>
      <c r="M57" t="str">
        <f t="shared" si="3"/>
        <v>{"Energie":11230},</v>
      </c>
      <c r="N57" t="str">
        <f t="shared" si="4"/>
        <v>{"ResTer":19975},</v>
      </c>
      <c r="O57" t="str">
        <f t="shared" si="5"/>
        <v>{"Routier":60711},</v>
      </c>
      <c r="P57" t="str">
        <f t="shared" si="6"/>
        <v>{"AutresTr":14590},</v>
      </c>
      <c r="Q57" t="str">
        <f t="shared" si="7"/>
        <v>{"Nature":5965}</v>
      </c>
    </row>
    <row r="58" spans="1:17" x14ac:dyDescent="0.2">
      <c r="A58" t="s">
        <v>58</v>
      </c>
      <c r="B58">
        <v>34322</v>
      </c>
      <c r="C58">
        <v>9214</v>
      </c>
      <c r="D58">
        <v>8809</v>
      </c>
      <c r="E58">
        <v>16527</v>
      </c>
      <c r="F58">
        <v>66246</v>
      </c>
      <c r="G58">
        <v>12626</v>
      </c>
      <c r="H58">
        <v>5326</v>
      </c>
      <c r="I58">
        <v>1025</v>
      </c>
      <c r="K58" t="str">
        <f t="shared" si="1"/>
        <v>"34322": [{"Agriculture":9214},{"Energie":8809},{"ResTer":16527},{"Routier":66246},{"AutresTr":12626},{"Nature":5326}],</v>
      </c>
      <c r="L58" t="str">
        <f t="shared" si="2"/>
        <v>{"Agriculture":9214},</v>
      </c>
      <c r="M58" t="str">
        <f t="shared" si="3"/>
        <v>{"Energie":8809},</v>
      </c>
      <c r="N58" t="str">
        <f t="shared" si="4"/>
        <v>{"ResTer":16527},</v>
      </c>
      <c r="O58" t="str">
        <f t="shared" si="5"/>
        <v>{"Routier":66246},</v>
      </c>
      <c r="P58" t="str">
        <f t="shared" si="6"/>
        <v>{"AutresTr":12626},</v>
      </c>
      <c r="Q58" t="str">
        <f t="shared" si="7"/>
        <v>{"Nature":5326}</v>
      </c>
    </row>
    <row r="59" spans="1:17" x14ac:dyDescent="0.2">
      <c r="A59" t="s">
        <v>59</v>
      </c>
      <c r="B59">
        <v>34067</v>
      </c>
      <c r="C59">
        <v>8069</v>
      </c>
      <c r="D59">
        <v>6111</v>
      </c>
      <c r="E59">
        <v>34366</v>
      </c>
      <c r="F59">
        <v>65802</v>
      </c>
      <c r="G59">
        <v>34146</v>
      </c>
      <c r="H59">
        <v>9057</v>
      </c>
      <c r="I59">
        <v>988</v>
      </c>
      <c r="K59" t="str">
        <f t="shared" si="1"/>
        <v>"34067": [{"Agriculture":8069},{"Energie":6111},{"ResTer":34366},{"Routier":65802},{"AutresTr":34146},{"Nature":9057}],</v>
      </c>
      <c r="L59" t="str">
        <f t="shared" si="2"/>
        <v>{"Agriculture":8069},</v>
      </c>
      <c r="M59" t="str">
        <f t="shared" si="3"/>
        <v>{"Energie":6111},</v>
      </c>
      <c r="N59" t="str">
        <f t="shared" si="4"/>
        <v>{"ResTer":34366},</v>
      </c>
      <c r="O59" t="str">
        <f t="shared" si="5"/>
        <v>{"Routier":65802},</v>
      </c>
      <c r="P59" t="str">
        <f t="shared" si="6"/>
        <v>{"AutresTr":34146},</v>
      </c>
      <c r="Q59" t="str">
        <f t="shared" si="7"/>
        <v>{"Nature":9057}</v>
      </c>
    </row>
    <row r="60" spans="1:17" x14ac:dyDescent="0.2">
      <c r="A60" t="s">
        <v>60</v>
      </c>
      <c r="B60">
        <v>34159</v>
      </c>
      <c r="C60">
        <v>6550</v>
      </c>
      <c r="D60">
        <v>10996</v>
      </c>
      <c r="E60">
        <v>17999</v>
      </c>
      <c r="F60">
        <v>58123</v>
      </c>
      <c r="G60">
        <v>8570</v>
      </c>
      <c r="H60">
        <v>5295</v>
      </c>
      <c r="I60">
        <v>4502</v>
      </c>
      <c r="K60" t="str">
        <f t="shared" si="1"/>
        <v>"34159": [{"Agriculture":6550},{"Energie":10996},{"ResTer":17999},{"Routier":58123},{"AutresTr":8570},{"Nature":5295}],</v>
      </c>
      <c r="L60" t="str">
        <f t="shared" si="2"/>
        <v>{"Agriculture":6550},</v>
      </c>
      <c r="M60" t="str">
        <f t="shared" si="3"/>
        <v>{"Energie":10996},</v>
      </c>
      <c r="N60" t="str">
        <f t="shared" si="4"/>
        <v>{"ResTer":17999},</v>
      </c>
      <c r="O60" t="str">
        <f t="shared" si="5"/>
        <v>{"Routier":58123},</v>
      </c>
      <c r="P60" t="str">
        <f t="shared" si="6"/>
        <v>{"AutresTr":8570},</v>
      </c>
      <c r="Q60" t="str">
        <f t="shared" si="7"/>
        <v>{"Nature":5295}</v>
      </c>
    </row>
    <row r="61" spans="1:17" x14ac:dyDescent="0.2">
      <c r="A61" t="s">
        <v>61</v>
      </c>
      <c r="B61">
        <v>34087</v>
      </c>
      <c r="C61">
        <v>13580</v>
      </c>
      <c r="D61">
        <v>9243</v>
      </c>
      <c r="E61">
        <v>22511</v>
      </c>
      <c r="F61">
        <v>71695</v>
      </c>
      <c r="G61">
        <v>22024</v>
      </c>
      <c r="H61">
        <v>7721</v>
      </c>
      <c r="I61">
        <v>465</v>
      </c>
      <c r="K61" t="str">
        <f t="shared" si="1"/>
        <v>"34087": [{"Agriculture":13580},{"Energie":9243},{"ResTer":22511},{"Routier":71695},{"AutresTr":22024},{"Nature":7721}],</v>
      </c>
      <c r="L61" t="str">
        <f t="shared" si="2"/>
        <v>{"Agriculture":13580},</v>
      </c>
      <c r="M61" t="str">
        <f t="shared" si="3"/>
        <v>{"Energie":9243},</v>
      </c>
      <c r="N61" t="str">
        <f t="shared" si="4"/>
        <v>{"ResTer":22511},</v>
      </c>
      <c r="O61" t="str">
        <f t="shared" si="5"/>
        <v>{"Routier":71695},</v>
      </c>
      <c r="P61" t="str">
        <f t="shared" si="6"/>
        <v>{"AutresTr":22024},</v>
      </c>
      <c r="Q61" t="str">
        <f t="shared" si="7"/>
        <v>{"Nature":7721}</v>
      </c>
    </row>
    <row r="62" spans="1:17" x14ac:dyDescent="0.2">
      <c r="A62" t="s">
        <v>62</v>
      </c>
      <c r="B62">
        <v>34243</v>
      </c>
      <c r="C62">
        <v>3348</v>
      </c>
      <c r="D62">
        <v>6820</v>
      </c>
      <c r="E62">
        <v>24073</v>
      </c>
      <c r="F62">
        <v>54172</v>
      </c>
      <c r="G62">
        <v>26827</v>
      </c>
      <c r="H62">
        <v>5635</v>
      </c>
      <c r="I62">
        <v>1952</v>
      </c>
      <c r="K62" t="str">
        <f t="shared" si="1"/>
        <v>"34243": [{"Agriculture":3348},{"Energie":6820},{"ResTer":24073},{"Routier":54172},{"AutresTr":26827},{"Nature":5635}],</v>
      </c>
      <c r="L62" t="str">
        <f t="shared" si="2"/>
        <v>{"Agriculture":3348},</v>
      </c>
      <c r="M62" t="str">
        <f t="shared" si="3"/>
        <v>{"Energie":6820},</v>
      </c>
      <c r="N62" t="str">
        <f t="shared" si="4"/>
        <v>{"ResTer":24073},</v>
      </c>
      <c r="O62" t="str">
        <f t="shared" si="5"/>
        <v>{"Routier":54172},</v>
      </c>
      <c r="P62" t="str">
        <f t="shared" si="6"/>
        <v>{"AutresTr":26827},</v>
      </c>
      <c r="Q62" t="str">
        <f t="shared" si="7"/>
        <v>{"Nature":5635}</v>
      </c>
    </row>
    <row r="63" spans="1:17" x14ac:dyDescent="0.2">
      <c r="A63" t="s">
        <v>63</v>
      </c>
      <c r="B63">
        <v>34333</v>
      </c>
      <c r="C63">
        <v>14207</v>
      </c>
      <c r="D63">
        <v>8987</v>
      </c>
      <c r="E63">
        <v>18809</v>
      </c>
      <c r="F63">
        <v>69142</v>
      </c>
      <c r="G63">
        <v>32360</v>
      </c>
      <c r="H63">
        <v>5141</v>
      </c>
      <c r="I63">
        <v>1478</v>
      </c>
      <c r="K63" t="str">
        <f t="shared" si="1"/>
        <v>"34333": [{"Agriculture":14207},{"Energie":8987},{"ResTer":18809},{"Routier":69142},{"AutresTr":32360},{"Nature":5141}],</v>
      </c>
      <c r="L63" t="str">
        <f t="shared" si="2"/>
        <v>{"Agriculture":14207},</v>
      </c>
      <c r="M63" t="str">
        <f t="shared" si="3"/>
        <v>{"Energie":8987},</v>
      </c>
      <c r="N63" t="str">
        <f t="shared" si="4"/>
        <v>{"ResTer":18809},</v>
      </c>
      <c r="O63" t="str">
        <f t="shared" si="5"/>
        <v>{"Routier":69142},</v>
      </c>
      <c r="P63" t="str">
        <f t="shared" si="6"/>
        <v>{"AutresTr":32360},</v>
      </c>
      <c r="Q63" t="str">
        <f t="shared" si="7"/>
        <v>{"Nature":5141}</v>
      </c>
    </row>
    <row r="64" spans="1:17" x14ac:dyDescent="0.2">
      <c r="A64" t="s">
        <v>64</v>
      </c>
      <c r="B64">
        <v>34154</v>
      </c>
      <c r="C64">
        <v>8036</v>
      </c>
      <c r="D64">
        <v>8205</v>
      </c>
      <c r="E64">
        <v>16868</v>
      </c>
      <c r="F64">
        <v>57462</v>
      </c>
      <c r="G64">
        <v>30289</v>
      </c>
      <c r="H64">
        <v>5589</v>
      </c>
      <c r="I64">
        <v>14000</v>
      </c>
      <c r="K64" t="str">
        <f t="shared" si="1"/>
        <v>"34154": [{"Agriculture":8036},{"Energie":8205},{"ResTer":16868},{"Routier":57462},{"AutresTr":30289},{"Nature":5589}],</v>
      </c>
      <c r="L64" t="str">
        <f t="shared" si="2"/>
        <v>{"Agriculture":8036},</v>
      </c>
      <c r="M64" t="str">
        <f t="shared" si="3"/>
        <v>{"Energie":8205},</v>
      </c>
      <c r="N64" t="str">
        <f t="shared" si="4"/>
        <v>{"ResTer":16868},</v>
      </c>
      <c r="O64" t="str">
        <f t="shared" si="5"/>
        <v>{"Routier":57462},</v>
      </c>
      <c r="P64" t="str">
        <f t="shared" si="6"/>
        <v>{"AutresTr":30289},</v>
      </c>
      <c r="Q64" t="str">
        <f t="shared" si="7"/>
        <v>{"Nature":5589}</v>
      </c>
    </row>
    <row r="65" spans="1:17" x14ac:dyDescent="0.2">
      <c r="A65" t="s">
        <v>65</v>
      </c>
      <c r="B65">
        <v>34146</v>
      </c>
      <c r="C65">
        <v>18997</v>
      </c>
      <c r="D65">
        <v>9593</v>
      </c>
      <c r="E65">
        <v>19616</v>
      </c>
      <c r="F65">
        <v>51290</v>
      </c>
      <c r="G65">
        <v>15626</v>
      </c>
      <c r="H65">
        <v>5497</v>
      </c>
      <c r="I65">
        <v>2448</v>
      </c>
      <c r="K65" t="str">
        <f t="shared" si="1"/>
        <v>"34146": [{"Agriculture":18997},{"Energie":9593},{"ResTer":19616},{"Routier":51290},{"AutresTr":15626},{"Nature":5497}],</v>
      </c>
      <c r="L65" t="str">
        <f t="shared" si="2"/>
        <v>{"Agriculture":18997},</v>
      </c>
      <c r="M65" t="str">
        <f t="shared" si="3"/>
        <v>{"Energie":9593},</v>
      </c>
      <c r="N65" t="str">
        <f t="shared" si="4"/>
        <v>{"ResTer":19616},</v>
      </c>
      <c r="O65" t="str">
        <f t="shared" si="5"/>
        <v>{"Routier":51290},</v>
      </c>
      <c r="P65" t="str">
        <f t="shared" si="6"/>
        <v>{"AutresTr":15626},</v>
      </c>
      <c r="Q65" t="str">
        <f t="shared" si="7"/>
        <v>{"Nature":5497}</v>
      </c>
    </row>
    <row r="66" spans="1:17" x14ac:dyDescent="0.2">
      <c r="A66" t="s">
        <v>66</v>
      </c>
      <c r="B66">
        <v>34320</v>
      </c>
      <c r="C66">
        <v>6770</v>
      </c>
      <c r="D66">
        <v>9274</v>
      </c>
      <c r="E66">
        <v>9185</v>
      </c>
      <c r="F66">
        <v>67151</v>
      </c>
      <c r="G66">
        <v>37745</v>
      </c>
      <c r="H66">
        <v>5809</v>
      </c>
      <c r="I66">
        <v>2300</v>
      </c>
      <c r="K66" t="str">
        <f t="shared" si="1"/>
        <v>"34320": [{"Agriculture":6770},{"Energie":9274},{"ResTer":9185},{"Routier":67151},{"AutresTr":37745},{"Nature":5809}],</v>
      </c>
      <c r="L66" t="str">
        <f t="shared" si="2"/>
        <v>{"Agriculture":6770},</v>
      </c>
      <c r="M66" t="str">
        <f t="shared" si="3"/>
        <v>{"Energie":9274},</v>
      </c>
      <c r="N66" t="str">
        <f t="shared" si="4"/>
        <v>{"ResTer":9185},</v>
      </c>
      <c r="O66" t="str">
        <f t="shared" si="5"/>
        <v>{"Routier":67151},</v>
      </c>
      <c r="P66" t="str">
        <f t="shared" si="6"/>
        <v>{"AutresTr":37745},</v>
      </c>
      <c r="Q66" t="str">
        <f t="shared" si="7"/>
        <v>{"Nature":5809}</v>
      </c>
    </row>
    <row r="67" spans="1:17" x14ac:dyDescent="0.2">
      <c r="A67" t="s">
        <v>67</v>
      </c>
      <c r="B67">
        <v>34274</v>
      </c>
      <c r="C67">
        <v>3870</v>
      </c>
      <c r="D67">
        <v>12172</v>
      </c>
      <c r="E67">
        <v>32109</v>
      </c>
      <c r="F67">
        <v>62333</v>
      </c>
      <c r="G67">
        <v>11959</v>
      </c>
      <c r="H67">
        <v>5832</v>
      </c>
      <c r="I67">
        <v>1580</v>
      </c>
      <c r="K67" t="str">
        <f t="shared" ref="K67:K104" si="8">CONCATENATE(J$1,B67,J$1,": [",L67,M67,N67,O67,P67,Q67,"],")</f>
        <v>"34274": [{"Agriculture":3870},{"Energie":12172},{"ResTer":32109},{"Routier":62333},{"AutresTr":11959},{"Nature":5832}],</v>
      </c>
      <c r="L67" t="str">
        <f t="shared" ref="L67:L104" si="9">CONCATENATE("{",C$1,":",C67,"},")</f>
        <v>{"Agriculture":3870},</v>
      </c>
      <c r="M67" t="str">
        <f t="shared" ref="M67:M104" si="10">CONCATENATE("{",D$1,":",D67,"},")</f>
        <v>{"Energie":12172},</v>
      </c>
      <c r="N67" t="str">
        <f t="shared" ref="N67:N104" si="11">CONCATENATE("{",E$1,":",E67,"},")</f>
        <v>{"ResTer":32109},</v>
      </c>
      <c r="O67" t="str">
        <f t="shared" ref="O67:O104" si="12">CONCATENATE("{",F$1,":",F67,"},")</f>
        <v>{"Routier":62333},</v>
      </c>
      <c r="P67" t="str">
        <f t="shared" ref="P67:P104" si="13">CONCATENATE("{",G$1,":",G67,"},")</f>
        <v>{"AutresTr":11959},</v>
      </c>
      <c r="Q67" t="str">
        <f t="shared" ref="Q67:Q104" si="14">CONCATENATE("{",H$1,":",H67,"}")</f>
        <v>{"Nature":5832}</v>
      </c>
    </row>
    <row r="68" spans="1:17" x14ac:dyDescent="0.2">
      <c r="A68" t="s">
        <v>68</v>
      </c>
      <c r="B68">
        <v>34185</v>
      </c>
      <c r="C68">
        <v>15009</v>
      </c>
      <c r="D68">
        <v>12152</v>
      </c>
      <c r="E68">
        <v>16846</v>
      </c>
      <c r="F68">
        <v>57087</v>
      </c>
      <c r="G68">
        <v>26340</v>
      </c>
      <c r="H68">
        <v>7337</v>
      </c>
      <c r="I68">
        <v>789</v>
      </c>
      <c r="K68" t="str">
        <f t="shared" si="8"/>
        <v>"34185": [{"Agriculture":15009},{"Energie":12152},{"ResTer":16846},{"Routier":57087},{"AutresTr":26340},{"Nature":7337}],</v>
      </c>
      <c r="L68" t="str">
        <f t="shared" si="9"/>
        <v>{"Agriculture":15009},</v>
      </c>
      <c r="M68" t="str">
        <f t="shared" si="10"/>
        <v>{"Energie":12152},</v>
      </c>
      <c r="N68" t="str">
        <f t="shared" si="11"/>
        <v>{"ResTer":16846},</v>
      </c>
      <c r="O68" t="str">
        <f t="shared" si="12"/>
        <v>{"Routier":57087},</v>
      </c>
      <c r="P68" t="str">
        <f t="shared" si="13"/>
        <v>{"AutresTr":26340},</v>
      </c>
      <c r="Q68" t="str">
        <f t="shared" si="14"/>
        <v>{"Nature":7337}</v>
      </c>
    </row>
    <row r="69" spans="1:17" x14ac:dyDescent="0.2">
      <c r="A69" t="s">
        <v>69</v>
      </c>
      <c r="B69">
        <v>34082</v>
      </c>
      <c r="C69">
        <v>11889</v>
      </c>
      <c r="D69">
        <v>10152</v>
      </c>
      <c r="E69">
        <v>29906</v>
      </c>
      <c r="F69">
        <v>51912</v>
      </c>
      <c r="G69">
        <v>12300</v>
      </c>
      <c r="H69">
        <v>9117</v>
      </c>
      <c r="I69">
        <v>845</v>
      </c>
      <c r="K69" t="str">
        <f t="shared" si="8"/>
        <v>"34082": [{"Agriculture":11889},{"Energie":10152},{"ResTer":29906},{"Routier":51912},{"AutresTr":12300},{"Nature":9117}],</v>
      </c>
      <c r="L69" t="str">
        <f t="shared" si="9"/>
        <v>{"Agriculture":11889},</v>
      </c>
      <c r="M69" t="str">
        <f t="shared" si="10"/>
        <v>{"Energie":10152},</v>
      </c>
      <c r="N69" t="str">
        <f t="shared" si="11"/>
        <v>{"ResTer":29906},</v>
      </c>
      <c r="O69" t="str">
        <f t="shared" si="12"/>
        <v>{"Routier":51912},</v>
      </c>
      <c r="P69" t="str">
        <f t="shared" si="13"/>
        <v>{"AutresTr":12300},</v>
      </c>
      <c r="Q69" t="str">
        <f t="shared" si="14"/>
        <v>{"Nature":9117}</v>
      </c>
    </row>
    <row r="70" spans="1:17" x14ac:dyDescent="0.2">
      <c r="A70" t="s">
        <v>70</v>
      </c>
      <c r="B70">
        <v>34152</v>
      </c>
      <c r="C70">
        <v>11504</v>
      </c>
      <c r="D70">
        <v>6183</v>
      </c>
      <c r="E70">
        <v>16832</v>
      </c>
      <c r="F70">
        <v>58930</v>
      </c>
      <c r="G70">
        <v>36983</v>
      </c>
      <c r="H70">
        <v>5617</v>
      </c>
      <c r="I70">
        <v>8</v>
      </c>
      <c r="K70" t="str">
        <f t="shared" si="8"/>
        <v>"34152": [{"Agriculture":11504},{"Energie":6183},{"ResTer":16832},{"Routier":58930},{"AutresTr":36983},{"Nature":5617}],</v>
      </c>
      <c r="L70" t="str">
        <f t="shared" si="9"/>
        <v>{"Agriculture":11504},</v>
      </c>
      <c r="M70" t="str">
        <f t="shared" si="10"/>
        <v>{"Energie":6183},</v>
      </c>
      <c r="N70" t="str">
        <f t="shared" si="11"/>
        <v>{"ResTer":16832},</v>
      </c>
      <c r="O70" t="str">
        <f t="shared" si="12"/>
        <v>{"Routier":58930},</v>
      </c>
      <c r="P70" t="str">
        <f t="shared" si="13"/>
        <v>{"AutresTr":36983},</v>
      </c>
      <c r="Q70" t="str">
        <f t="shared" si="14"/>
        <v>{"Nature":5617}</v>
      </c>
    </row>
    <row r="71" spans="1:17" x14ac:dyDescent="0.2">
      <c r="A71" t="s">
        <v>71</v>
      </c>
      <c r="B71">
        <v>34066</v>
      </c>
      <c r="C71">
        <v>4287</v>
      </c>
      <c r="D71">
        <v>12809</v>
      </c>
      <c r="E71">
        <v>13748</v>
      </c>
      <c r="F71">
        <v>64151</v>
      </c>
      <c r="G71">
        <v>18626</v>
      </c>
      <c r="H71">
        <v>7720</v>
      </c>
      <c r="I71">
        <v>658</v>
      </c>
      <c r="K71" t="str">
        <f t="shared" si="8"/>
        <v>"34066": [{"Agriculture":4287},{"Energie":12809},{"ResTer":13748},{"Routier":64151},{"AutresTr":18626},{"Nature":7720}],</v>
      </c>
      <c r="L71" t="str">
        <f t="shared" si="9"/>
        <v>{"Agriculture":4287},</v>
      </c>
      <c r="M71" t="str">
        <f t="shared" si="10"/>
        <v>{"Energie":12809},</v>
      </c>
      <c r="N71" t="str">
        <f t="shared" si="11"/>
        <v>{"ResTer":13748},</v>
      </c>
      <c r="O71" t="str">
        <f t="shared" si="12"/>
        <v>{"Routier":64151},</v>
      </c>
      <c r="P71" t="str">
        <f t="shared" si="13"/>
        <v>{"AutresTr":18626},</v>
      </c>
      <c r="Q71" t="str">
        <f t="shared" si="14"/>
        <v>{"Nature":7720}</v>
      </c>
    </row>
    <row r="72" spans="1:17" x14ac:dyDescent="0.2">
      <c r="A72" t="s">
        <v>72</v>
      </c>
      <c r="B72">
        <v>34266</v>
      </c>
      <c r="C72">
        <v>13906</v>
      </c>
      <c r="D72">
        <v>7931</v>
      </c>
      <c r="E72">
        <v>25486</v>
      </c>
      <c r="F72">
        <v>82092</v>
      </c>
      <c r="G72">
        <v>11183</v>
      </c>
      <c r="H72">
        <v>9377</v>
      </c>
      <c r="I72">
        <v>5409</v>
      </c>
      <c r="K72" t="str">
        <f t="shared" si="8"/>
        <v>"34266": [{"Agriculture":13906},{"Energie":7931},{"ResTer":25486},{"Routier":82092},{"AutresTr":11183},{"Nature":9377}],</v>
      </c>
      <c r="L72" t="str">
        <f t="shared" si="9"/>
        <v>{"Agriculture":13906},</v>
      </c>
      <c r="M72" t="str">
        <f t="shared" si="10"/>
        <v>{"Energie":7931},</v>
      </c>
      <c r="N72" t="str">
        <f t="shared" si="11"/>
        <v>{"ResTer":25486},</v>
      </c>
      <c r="O72" t="str">
        <f t="shared" si="12"/>
        <v>{"Routier":82092},</v>
      </c>
      <c r="P72" t="str">
        <f t="shared" si="13"/>
        <v>{"AutresTr":11183},</v>
      </c>
      <c r="Q72" t="str">
        <f t="shared" si="14"/>
        <v>{"Nature":9377}</v>
      </c>
    </row>
    <row r="73" spans="1:17" x14ac:dyDescent="0.2">
      <c r="A73" t="s">
        <v>73</v>
      </c>
      <c r="B73">
        <v>34247</v>
      </c>
      <c r="C73">
        <v>3554</v>
      </c>
      <c r="D73">
        <v>13493</v>
      </c>
      <c r="E73">
        <v>12046</v>
      </c>
      <c r="F73">
        <v>65297</v>
      </c>
      <c r="G73">
        <v>22061</v>
      </c>
      <c r="H73">
        <v>5816</v>
      </c>
      <c r="I73">
        <v>8558</v>
      </c>
      <c r="K73" t="str">
        <f t="shared" si="8"/>
        <v>"34247": [{"Agriculture":3554},{"Energie":13493},{"ResTer":12046},{"Routier":65297},{"AutresTr":22061},{"Nature":5816}],</v>
      </c>
      <c r="L73" t="str">
        <f t="shared" si="9"/>
        <v>{"Agriculture":3554},</v>
      </c>
      <c r="M73" t="str">
        <f t="shared" si="10"/>
        <v>{"Energie":13493},</v>
      </c>
      <c r="N73" t="str">
        <f t="shared" si="11"/>
        <v>{"ResTer":12046},</v>
      </c>
      <c r="O73" t="str">
        <f t="shared" si="12"/>
        <v>{"Routier":65297},</v>
      </c>
      <c r="P73" t="str">
        <f t="shared" si="13"/>
        <v>{"AutresTr":22061},</v>
      </c>
      <c r="Q73" t="str">
        <f t="shared" si="14"/>
        <v>{"Nature":5816}</v>
      </c>
    </row>
    <row r="74" spans="1:17" x14ac:dyDescent="0.2">
      <c r="A74" t="s">
        <v>74</v>
      </c>
      <c r="B74">
        <v>34255</v>
      </c>
      <c r="C74">
        <v>4238</v>
      </c>
      <c r="D74">
        <v>10278</v>
      </c>
      <c r="E74">
        <v>14043</v>
      </c>
      <c r="F74">
        <v>66213</v>
      </c>
      <c r="G74">
        <v>14543</v>
      </c>
      <c r="H74">
        <v>7734</v>
      </c>
      <c r="I74">
        <v>8474</v>
      </c>
      <c r="K74" t="str">
        <f t="shared" si="8"/>
        <v>"34255": [{"Agriculture":4238},{"Energie":10278},{"ResTer":14043},{"Routier":66213},{"AutresTr":14543},{"Nature":7734}],</v>
      </c>
      <c r="L74" t="str">
        <f t="shared" si="9"/>
        <v>{"Agriculture":4238},</v>
      </c>
      <c r="M74" t="str">
        <f t="shared" si="10"/>
        <v>{"Energie":10278},</v>
      </c>
      <c r="N74" t="str">
        <f t="shared" si="11"/>
        <v>{"ResTer":14043},</v>
      </c>
      <c r="O74" t="str">
        <f t="shared" si="12"/>
        <v>{"Routier":66213},</v>
      </c>
      <c r="P74" t="str">
        <f t="shared" si="13"/>
        <v>{"AutresTr":14543},</v>
      </c>
      <c r="Q74" t="str">
        <f t="shared" si="14"/>
        <v>{"Nature":7734}</v>
      </c>
    </row>
    <row r="75" spans="1:17" x14ac:dyDescent="0.2">
      <c r="A75" t="s">
        <v>75</v>
      </c>
      <c r="B75">
        <v>34314</v>
      </c>
      <c r="C75">
        <v>4010</v>
      </c>
      <c r="D75">
        <v>10533</v>
      </c>
      <c r="E75">
        <v>25660</v>
      </c>
      <c r="F75">
        <v>76177</v>
      </c>
      <c r="G75">
        <v>5826</v>
      </c>
      <c r="H75">
        <v>6160</v>
      </c>
      <c r="I75">
        <v>6508</v>
      </c>
      <c r="K75" t="str">
        <f t="shared" si="8"/>
        <v>"34314": [{"Agriculture":4010},{"Energie":10533},{"ResTer":25660},{"Routier":76177},{"AutresTr":5826},{"Nature":6160}],</v>
      </c>
      <c r="L75" t="str">
        <f t="shared" si="9"/>
        <v>{"Agriculture":4010},</v>
      </c>
      <c r="M75" t="str">
        <f t="shared" si="10"/>
        <v>{"Energie":10533},</v>
      </c>
      <c r="N75" t="str">
        <f t="shared" si="11"/>
        <v>{"ResTer":25660},</v>
      </c>
      <c r="O75" t="str">
        <f t="shared" si="12"/>
        <v>{"Routier":76177},</v>
      </c>
      <c r="P75" t="str">
        <f t="shared" si="13"/>
        <v>{"AutresTr":5826},</v>
      </c>
      <c r="Q75" t="str">
        <f t="shared" si="14"/>
        <v>{"Nature":6160}</v>
      </c>
    </row>
    <row r="76" spans="1:17" x14ac:dyDescent="0.2">
      <c r="A76" t="s">
        <v>76</v>
      </c>
      <c r="B76">
        <v>34131</v>
      </c>
      <c r="C76">
        <v>14156</v>
      </c>
      <c r="D76">
        <v>8097</v>
      </c>
      <c r="E76">
        <v>17072</v>
      </c>
      <c r="F76">
        <v>71173</v>
      </c>
      <c r="G76">
        <v>9939</v>
      </c>
      <c r="H76">
        <v>6571</v>
      </c>
      <c r="I76">
        <v>650</v>
      </c>
      <c r="K76" t="str">
        <f t="shared" si="8"/>
        <v>"34131": [{"Agriculture":14156},{"Energie":8097},{"ResTer":17072},{"Routier":71173},{"AutresTr":9939},{"Nature":6571}],</v>
      </c>
      <c r="L76" t="str">
        <f t="shared" si="9"/>
        <v>{"Agriculture":14156},</v>
      </c>
      <c r="M76" t="str">
        <f t="shared" si="10"/>
        <v>{"Energie":8097},</v>
      </c>
      <c r="N76" t="str">
        <f t="shared" si="11"/>
        <v>{"ResTer":17072},</v>
      </c>
      <c r="O76" t="str">
        <f t="shared" si="12"/>
        <v>{"Routier":71173},</v>
      </c>
      <c r="P76" t="str">
        <f t="shared" si="13"/>
        <v>{"AutresTr":9939},</v>
      </c>
      <c r="Q76" t="str">
        <f t="shared" si="14"/>
        <v>{"Nature":6571}</v>
      </c>
    </row>
    <row r="77" spans="1:17" x14ac:dyDescent="0.2">
      <c r="A77" t="s">
        <v>77</v>
      </c>
      <c r="B77">
        <v>34116</v>
      </c>
      <c r="C77">
        <v>3698</v>
      </c>
      <c r="D77">
        <v>11442</v>
      </c>
      <c r="E77">
        <v>5311</v>
      </c>
      <c r="F77">
        <v>68208</v>
      </c>
      <c r="G77">
        <v>34456</v>
      </c>
      <c r="H77">
        <v>8765</v>
      </c>
      <c r="I77">
        <v>9585</v>
      </c>
      <c r="K77" t="str">
        <f t="shared" si="8"/>
        <v>"34116": [{"Agriculture":3698},{"Energie":11442},{"ResTer":5311},{"Routier":68208},{"AutresTr":34456},{"Nature":8765}],</v>
      </c>
      <c r="L77" t="str">
        <f t="shared" si="9"/>
        <v>{"Agriculture":3698},</v>
      </c>
      <c r="M77" t="str">
        <f t="shared" si="10"/>
        <v>{"Energie":11442},</v>
      </c>
      <c r="N77" t="str">
        <f t="shared" si="11"/>
        <v>{"ResTer":5311},</v>
      </c>
      <c r="O77" t="str">
        <f t="shared" si="12"/>
        <v>{"Routier":68208},</v>
      </c>
      <c r="P77" t="str">
        <f t="shared" si="13"/>
        <v>{"AutresTr":34456},</v>
      </c>
      <c r="Q77" t="str">
        <f t="shared" si="14"/>
        <v>{"Nature":8765}</v>
      </c>
    </row>
    <row r="78" spans="1:17" x14ac:dyDescent="0.2">
      <c r="A78" t="s">
        <v>78</v>
      </c>
      <c r="B78">
        <v>34039</v>
      </c>
      <c r="C78">
        <v>7752</v>
      </c>
      <c r="D78">
        <v>8066</v>
      </c>
      <c r="E78">
        <v>12988</v>
      </c>
      <c r="F78">
        <v>75659</v>
      </c>
      <c r="G78">
        <v>20046</v>
      </c>
      <c r="H78">
        <v>7165</v>
      </c>
      <c r="I78">
        <v>1485</v>
      </c>
      <c r="K78" t="str">
        <f t="shared" si="8"/>
        <v>"34039": [{"Agriculture":7752},{"Energie":8066},{"ResTer":12988},{"Routier":75659},{"AutresTr":20046},{"Nature":7165}],</v>
      </c>
      <c r="L78" t="str">
        <f t="shared" si="9"/>
        <v>{"Agriculture":7752},</v>
      </c>
      <c r="M78" t="str">
        <f t="shared" si="10"/>
        <v>{"Energie":8066},</v>
      </c>
      <c r="N78" t="str">
        <f t="shared" si="11"/>
        <v>{"ResTer":12988},</v>
      </c>
      <c r="O78" t="str">
        <f t="shared" si="12"/>
        <v>{"Routier":75659},</v>
      </c>
      <c r="P78" t="str">
        <f t="shared" si="13"/>
        <v>{"AutresTr":20046},</v>
      </c>
      <c r="Q78" t="str">
        <f t="shared" si="14"/>
        <v>{"Nature":7165}</v>
      </c>
    </row>
    <row r="79" spans="1:17" x14ac:dyDescent="0.2">
      <c r="A79" t="s">
        <v>79</v>
      </c>
      <c r="B79">
        <v>34023</v>
      </c>
      <c r="C79">
        <v>3256</v>
      </c>
      <c r="D79">
        <v>9622</v>
      </c>
      <c r="E79">
        <v>18165</v>
      </c>
      <c r="F79">
        <v>76307</v>
      </c>
      <c r="G79">
        <v>15693</v>
      </c>
      <c r="H79">
        <v>7260</v>
      </c>
      <c r="I79">
        <v>785</v>
      </c>
      <c r="K79" t="str">
        <f t="shared" si="8"/>
        <v>"34023": [{"Agriculture":3256},{"Energie":9622},{"ResTer":18165},{"Routier":76307},{"AutresTr":15693},{"Nature":7260}],</v>
      </c>
      <c r="L79" t="str">
        <f t="shared" si="9"/>
        <v>{"Agriculture":3256},</v>
      </c>
      <c r="M79" t="str">
        <f t="shared" si="10"/>
        <v>{"Energie":9622},</v>
      </c>
      <c r="N79" t="str">
        <f t="shared" si="11"/>
        <v>{"ResTer":18165},</v>
      </c>
      <c r="O79" t="str">
        <f t="shared" si="12"/>
        <v>{"Routier":76307},</v>
      </c>
      <c r="P79" t="str">
        <f t="shared" si="13"/>
        <v>{"AutresTr":15693},</v>
      </c>
      <c r="Q79" t="str">
        <f t="shared" si="14"/>
        <v>{"Nature":7260}</v>
      </c>
    </row>
    <row r="80" spans="1:17" x14ac:dyDescent="0.2">
      <c r="A80" t="s">
        <v>80</v>
      </c>
      <c r="B80">
        <v>34042</v>
      </c>
      <c r="C80">
        <v>6152</v>
      </c>
      <c r="D80">
        <v>9003</v>
      </c>
      <c r="E80">
        <v>32686</v>
      </c>
      <c r="F80">
        <v>64037</v>
      </c>
      <c r="G80">
        <v>27741</v>
      </c>
      <c r="H80">
        <v>8251</v>
      </c>
      <c r="I80">
        <v>595</v>
      </c>
      <c r="K80" t="str">
        <f t="shared" si="8"/>
        <v>"34042": [{"Agriculture":6152},{"Energie":9003},{"ResTer":32686},{"Routier":64037},{"AutresTr":27741},{"Nature":8251}],</v>
      </c>
      <c r="L80" t="str">
        <f t="shared" si="9"/>
        <v>{"Agriculture":6152},</v>
      </c>
      <c r="M80" t="str">
        <f t="shared" si="10"/>
        <v>{"Energie":9003},</v>
      </c>
      <c r="N80" t="str">
        <f t="shared" si="11"/>
        <v>{"ResTer":32686},</v>
      </c>
      <c r="O80" t="str">
        <f t="shared" si="12"/>
        <v>{"Routier":64037},</v>
      </c>
      <c r="P80" t="str">
        <f t="shared" si="13"/>
        <v>{"AutresTr":27741},</v>
      </c>
      <c r="Q80" t="str">
        <f t="shared" si="14"/>
        <v>{"Nature":8251}</v>
      </c>
    </row>
    <row r="81" spans="1:17" x14ac:dyDescent="0.2">
      <c r="A81" t="s">
        <v>81</v>
      </c>
      <c r="B81">
        <v>34128</v>
      </c>
      <c r="C81">
        <v>8971</v>
      </c>
      <c r="D81">
        <v>14163</v>
      </c>
      <c r="E81">
        <v>30092</v>
      </c>
      <c r="F81">
        <v>70498</v>
      </c>
      <c r="G81">
        <v>16307</v>
      </c>
      <c r="H81">
        <v>6999</v>
      </c>
      <c r="I81">
        <v>985</v>
      </c>
      <c r="K81" t="str">
        <f t="shared" si="8"/>
        <v>"34128": [{"Agriculture":8971},{"Energie":14163},{"ResTer":30092},{"Routier":70498},{"AutresTr":16307},{"Nature":6999}],</v>
      </c>
      <c r="L81" t="str">
        <f t="shared" si="9"/>
        <v>{"Agriculture":8971},</v>
      </c>
      <c r="M81" t="str">
        <f t="shared" si="10"/>
        <v>{"Energie":14163},</v>
      </c>
      <c r="N81" t="str">
        <f t="shared" si="11"/>
        <v>{"ResTer":30092},</v>
      </c>
      <c r="O81" t="str">
        <f t="shared" si="12"/>
        <v>{"Routier":70498},</v>
      </c>
      <c r="P81" t="str">
        <f t="shared" si="13"/>
        <v>{"AutresTr":16307},</v>
      </c>
      <c r="Q81" t="str">
        <f t="shared" si="14"/>
        <v>{"Nature":6999}</v>
      </c>
    </row>
    <row r="82" spans="1:17" x14ac:dyDescent="0.2">
      <c r="A82" t="s">
        <v>82</v>
      </c>
      <c r="B82">
        <v>34111</v>
      </c>
      <c r="C82">
        <v>9838</v>
      </c>
      <c r="D82">
        <v>11591</v>
      </c>
      <c r="E82">
        <v>29509</v>
      </c>
      <c r="F82">
        <v>80382</v>
      </c>
      <c r="G82">
        <v>26123</v>
      </c>
      <c r="H82">
        <v>8451</v>
      </c>
      <c r="I82">
        <v>4899</v>
      </c>
      <c r="K82" t="str">
        <f t="shared" si="8"/>
        <v>"34111": [{"Agriculture":9838},{"Energie":11591},{"ResTer":29509},{"Routier":80382},{"AutresTr":26123},{"Nature":8451}],</v>
      </c>
      <c r="L82" t="str">
        <f t="shared" si="9"/>
        <v>{"Agriculture":9838},</v>
      </c>
      <c r="M82" t="str">
        <f t="shared" si="10"/>
        <v>{"Energie":11591},</v>
      </c>
      <c r="N82" t="str">
        <f t="shared" si="11"/>
        <v>{"ResTer":29509},</v>
      </c>
      <c r="O82" t="str">
        <f t="shared" si="12"/>
        <v>{"Routier":80382},</v>
      </c>
      <c r="P82" t="str">
        <f t="shared" si="13"/>
        <v>{"AutresTr":26123},</v>
      </c>
      <c r="Q82" t="str">
        <f t="shared" si="14"/>
        <v>{"Nature":8451}</v>
      </c>
    </row>
    <row r="83" spans="1:17" x14ac:dyDescent="0.2">
      <c r="A83" t="s">
        <v>83</v>
      </c>
      <c r="B83">
        <v>34171</v>
      </c>
      <c r="C83">
        <v>6998</v>
      </c>
      <c r="D83">
        <v>7234</v>
      </c>
      <c r="E83">
        <v>24012</v>
      </c>
      <c r="F83">
        <v>66335</v>
      </c>
      <c r="G83">
        <v>35882</v>
      </c>
      <c r="H83">
        <v>9865</v>
      </c>
      <c r="I83">
        <v>965</v>
      </c>
      <c r="K83" t="str">
        <f t="shared" si="8"/>
        <v>"34171": [{"Agriculture":6998},{"Energie":7234},{"ResTer":24012},{"Routier":66335},{"AutresTr":35882},{"Nature":9865}],</v>
      </c>
      <c r="L83" t="str">
        <f t="shared" si="9"/>
        <v>{"Agriculture":6998},</v>
      </c>
      <c r="M83" t="str">
        <f t="shared" si="10"/>
        <v>{"Energie":7234},</v>
      </c>
      <c r="N83" t="str">
        <f t="shared" si="11"/>
        <v>{"ResTer":24012},</v>
      </c>
      <c r="O83" t="str">
        <f t="shared" si="12"/>
        <v>{"Routier":66335},</v>
      </c>
      <c r="P83" t="str">
        <f t="shared" si="13"/>
        <v>{"AutresTr":35882},</v>
      </c>
      <c r="Q83" t="str">
        <f t="shared" si="14"/>
        <v>{"Nature":9865}</v>
      </c>
    </row>
    <row r="84" spans="1:17" x14ac:dyDescent="0.2">
      <c r="A84" t="s">
        <v>84</v>
      </c>
      <c r="B84">
        <v>34282</v>
      </c>
      <c r="C84">
        <v>3132</v>
      </c>
      <c r="D84">
        <v>12546</v>
      </c>
      <c r="E84">
        <v>11793</v>
      </c>
      <c r="F84">
        <v>62736</v>
      </c>
      <c r="G84">
        <v>8139</v>
      </c>
      <c r="H84">
        <v>7753</v>
      </c>
      <c r="I84">
        <v>685</v>
      </c>
      <c r="K84" t="str">
        <f t="shared" si="8"/>
        <v>"34282": [{"Agriculture":3132},{"Energie":12546},{"ResTer":11793},{"Routier":62736},{"AutresTr":8139},{"Nature":7753}],</v>
      </c>
      <c r="L84" t="str">
        <f t="shared" si="9"/>
        <v>{"Agriculture":3132},</v>
      </c>
      <c r="M84" t="str">
        <f t="shared" si="10"/>
        <v>{"Energie":12546},</v>
      </c>
      <c r="N84" t="str">
        <f t="shared" si="11"/>
        <v>{"ResTer":11793},</v>
      </c>
      <c r="O84" t="str">
        <f t="shared" si="12"/>
        <v>{"Routier":62736},</v>
      </c>
      <c r="P84" t="str">
        <f t="shared" si="13"/>
        <v>{"AutresTr":8139},</v>
      </c>
      <c r="Q84" t="str">
        <f t="shared" si="14"/>
        <v>{"Nature":7753}</v>
      </c>
    </row>
    <row r="85" spans="1:17" x14ac:dyDescent="0.2">
      <c r="A85" t="s">
        <v>85</v>
      </c>
      <c r="B85">
        <v>34108</v>
      </c>
      <c r="C85">
        <v>2124</v>
      </c>
      <c r="D85">
        <v>10533</v>
      </c>
      <c r="E85">
        <v>7397</v>
      </c>
      <c r="F85">
        <v>60076</v>
      </c>
      <c r="G85">
        <v>7834</v>
      </c>
      <c r="H85">
        <v>6449</v>
      </c>
      <c r="I85">
        <v>4466</v>
      </c>
      <c r="K85" t="str">
        <f t="shared" si="8"/>
        <v>"34108": [{"Agriculture":2124},{"Energie":10533},{"ResTer":7397},{"Routier":60076},{"AutresTr":7834},{"Nature":6449}],</v>
      </c>
      <c r="L85" t="str">
        <f t="shared" si="9"/>
        <v>{"Agriculture":2124},</v>
      </c>
      <c r="M85" t="str">
        <f t="shared" si="10"/>
        <v>{"Energie":10533},</v>
      </c>
      <c r="N85" t="str">
        <f t="shared" si="11"/>
        <v>{"ResTer":7397},</v>
      </c>
      <c r="O85" t="str">
        <f t="shared" si="12"/>
        <v>{"Routier":60076},</v>
      </c>
      <c r="P85" t="str">
        <f t="shared" si="13"/>
        <v>{"AutresTr":7834},</v>
      </c>
      <c r="Q85" t="str">
        <f t="shared" si="14"/>
        <v>{"Nature":6449}</v>
      </c>
    </row>
    <row r="86" spans="1:17" x14ac:dyDescent="0.2">
      <c r="A86" t="s">
        <v>86</v>
      </c>
      <c r="B86">
        <v>34123</v>
      </c>
      <c r="C86">
        <v>12031</v>
      </c>
      <c r="D86">
        <v>7536</v>
      </c>
      <c r="E86">
        <v>17394</v>
      </c>
      <c r="F86">
        <v>52545</v>
      </c>
      <c r="G86">
        <v>21000</v>
      </c>
      <c r="H86">
        <v>6692</v>
      </c>
      <c r="I86">
        <v>9652</v>
      </c>
      <c r="K86" t="str">
        <f t="shared" si="8"/>
        <v>"34123": [{"Agriculture":12031},{"Energie":7536},{"ResTer":17394},{"Routier":52545},{"AutresTr":21000},{"Nature":6692}],</v>
      </c>
      <c r="L86" t="str">
        <f t="shared" si="9"/>
        <v>{"Agriculture":12031},</v>
      </c>
      <c r="M86" t="str">
        <f t="shared" si="10"/>
        <v>{"Energie":7536},</v>
      </c>
      <c r="N86" t="str">
        <f t="shared" si="11"/>
        <v>{"ResTer":17394},</v>
      </c>
      <c r="O86" t="str">
        <f t="shared" si="12"/>
        <v>{"Routier":52545},</v>
      </c>
      <c r="P86" t="str">
        <f t="shared" si="13"/>
        <v>{"AutresTr":21000},</v>
      </c>
      <c r="Q86" t="str">
        <f t="shared" si="14"/>
        <v>{"Nature":6692}</v>
      </c>
    </row>
    <row r="87" spans="1:17" x14ac:dyDescent="0.2">
      <c r="A87" t="s">
        <v>87</v>
      </c>
      <c r="B87">
        <v>34129</v>
      </c>
      <c r="C87">
        <v>2793</v>
      </c>
      <c r="D87">
        <v>6300</v>
      </c>
      <c r="E87">
        <v>31965</v>
      </c>
      <c r="F87">
        <v>76349</v>
      </c>
      <c r="G87">
        <v>20836</v>
      </c>
      <c r="H87">
        <v>5348</v>
      </c>
      <c r="I87">
        <v>4865</v>
      </c>
      <c r="K87" t="str">
        <f t="shared" si="8"/>
        <v>"34129": [{"Agriculture":2793},{"Energie":6300},{"ResTer":31965},{"Routier":76349},{"AutresTr":20836},{"Nature":5348}],</v>
      </c>
      <c r="L87" t="str">
        <f t="shared" si="9"/>
        <v>{"Agriculture":2793},</v>
      </c>
      <c r="M87" t="str">
        <f t="shared" si="10"/>
        <v>{"Energie":6300},</v>
      </c>
      <c r="N87" t="str">
        <f t="shared" si="11"/>
        <v>{"ResTer":31965},</v>
      </c>
      <c r="O87" t="str">
        <f t="shared" si="12"/>
        <v>{"Routier":76349},</v>
      </c>
      <c r="P87" t="str">
        <f t="shared" si="13"/>
        <v>{"AutresTr":20836},</v>
      </c>
      <c r="Q87" t="str">
        <f t="shared" si="14"/>
        <v>{"Nature":5348}</v>
      </c>
    </row>
    <row r="88" spans="1:17" x14ac:dyDescent="0.2">
      <c r="A88" t="s">
        <v>88</v>
      </c>
      <c r="B88">
        <v>34330</v>
      </c>
      <c r="C88">
        <v>14070</v>
      </c>
      <c r="D88">
        <v>7758</v>
      </c>
      <c r="E88">
        <v>28121</v>
      </c>
      <c r="F88">
        <v>55367</v>
      </c>
      <c r="G88">
        <v>19149</v>
      </c>
      <c r="H88">
        <v>5727</v>
      </c>
      <c r="I88">
        <v>6522</v>
      </c>
      <c r="K88" t="str">
        <f t="shared" si="8"/>
        <v>"34330": [{"Agriculture":14070},{"Energie":7758},{"ResTer":28121},{"Routier":55367},{"AutresTr":19149},{"Nature":5727}],</v>
      </c>
      <c r="L88" t="str">
        <f t="shared" si="9"/>
        <v>{"Agriculture":14070},</v>
      </c>
      <c r="M88" t="str">
        <f t="shared" si="10"/>
        <v>{"Energie":7758},</v>
      </c>
      <c r="N88" t="str">
        <f t="shared" si="11"/>
        <v>{"ResTer":28121},</v>
      </c>
      <c r="O88" t="str">
        <f t="shared" si="12"/>
        <v>{"Routier":55367},</v>
      </c>
      <c r="P88" t="str">
        <f t="shared" si="13"/>
        <v>{"AutresTr":19149},</v>
      </c>
      <c r="Q88" t="str">
        <f t="shared" si="14"/>
        <v>{"Nature":5727}</v>
      </c>
    </row>
    <row r="89" spans="1:17" x14ac:dyDescent="0.2">
      <c r="A89" t="s">
        <v>89</v>
      </c>
      <c r="B89">
        <v>34014</v>
      </c>
      <c r="C89">
        <v>9791</v>
      </c>
      <c r="D89">
        <v>8722</v>
      </c>
      <c r="E89">
        <v>5596</v>
      </c>
      <c r="F89">
        <v>50587</v>
      </c>
      <c r="G89">
        <v>27339</v>
      </c>
      <c r="H89">
        <v>8406</v>
      </c>
      <c r="I89">
        <v>8666</v>
      </c>
      <c r="K89" t="str">
        <f t="shared" si="8"/>
        <v>"34014": [{"Agriculture":9791},{"Energie":8722},{"ResTer":5596},{"Routier":50587},{"AutresTr":27339},{"Nature":8406}],</v>
      </c>
      <c r="L89" t="str">
        <f t="shared" si="9"/>
        <v>{"Agriculture":9791},</v>
      </c>
      <c r="M89" t="str">
        <f t="shared" si="10"/>
        <v>{"Energie":8722},</v>
      </c>
      <c r="N89" t="str">
        <f t="shared" si="11"/>
        <v>{"ResTer":5596},</v>
      </c>
      <c r="O89" t="str">
        <f t="shared" si="12"/>
        <v>{"Routier":50587},</v>
      </c>
      <c r="P89" t="str">
        <f t="shared" si="13"/>
        <v>{"AutresTr":27339},</v>
      </c>
      <c r="Q89" t="str">
        <f t="shared" si="14"/>
        <v>{"Nature":8406}</v>
      </c>
    </row>
    <row r="90" spans="1:17" x14ac:dyDescent="0.2">
      <c r="A90" t="s">
        <v>90</v>
      </c>
      <c r="B90">
        <v>34151</v>
      </c>
      <c r="C90">
        <v>16790</v>
      </c>
      <c r="D90">
        <v>9624</v>
      </c>
      <c r="E90">
        <v>33374</v>
      </c>
      <c r="F90">
        <v>66549</v>
      </c>
      <c r="G90">
        <v>19988</v>
      </c>
      <c r="H90">
        <v>7270</v>
      </c>
      <c r="I90">
        <v>985</v>
      </c>
      <c r="K90" t="str">
        <f t="shared" si="8"/>
        <v>"34151": [{"Agriculture":16790},{"Energie":9624},{"ResTer":33374},{"Routier":66549},{"AutresTr":19988},{"Nature":7270}],</v>
      </c>
      <c r="L90" t="str">
        <f t="shared" si="9"/>
        <v>{"Agriculture":16790},</v>
      </c>
      <c r="M90" t="str">
        <f t="shared" si="10"/>
        <v>{"Energie":9624},</v>
      </c>
      <c r="N90" t="str">
        <f t="shared" si="11"/>
        <v>{"ResTer":33374},</v>
      </c>
      <c r="O90" t="str">
        <f t="shared" si="12"/>
        <v>{"Routier":66549},</v>
      </c>
      <c r="P90" t="str">
        <f t="shared" si="13"/>
        <v>{"AutresTr":19988},</v>
      </c>
      <c r="Q90" t="str">
        <f t="shared" si="14"/>
        <v>{"Nature":7270}</v>
      </c>
    </row>
    <row r="91" spans="1:17" x14ac:dyDescent="0.2">
      <c r="A91" t="s">
        <v>91</v>
      </c>
      <c r="B91">
        <v>34127</v>
      </c>
      <c r="C91">
        <v>10604</v>
      </c>
      <c r="D91">
        <v>8016</v>
      </c>
      <c r="E91">
        <v>20196</v>
      </c>
      <c r="F91">
        <v>77781</v>
      </c>
      <c r="G91">
        <v>25245</v>
      </c>
      <c r="H91">
        <v>7223</v>
      </c>
      <c r="I91">
        <v>6508</v>
      </c>
      <c r="K91" t="str">
        <f t="shared" si="8"/>
        <v>"34127": [{"Agriculture":10604},{"Energie":8016},{"ResTer":20196},{"Routier":77781},{"AutresTr":25245},{"Nature":7223}],</v>
      </c>
      <c r="L91" t="str">
        <f t="shared" si="9"/>
        <v>{"Agriculture":10604},</v>
      </c>
      <c r="M91" t="str">
        <f t="shared" si="10"/>
        <v>{"Energie":8016},</v>
      </c>
      <c r="N91" t="str">
        <f t="shared" si="11"/>
        <v>{"ResTer":20196},</v>
      </c>
      <c r="O91" t="str">
        <f t="shared" si="12"/>
        <v>{"Routier":77781},</v>
      </c>
      <c r="P91" t="str">
        <f t="shared" si="13"/>
        <v>{"AutresTr":25245},</v>
      </c>
      <c r="Q91" t="str">
        <f t="shared" si="14"/>
        <v>{"Nature":7223}</v>
      </c>
    </row>
    <row r="92" spans="1:17" x14ac:dyDescent="0.2">
      <c r="A92" t="s">
        <v>92</v>
      </c>
      <c r="B92">
        <v>34327</v>
      </c>
      <c r="C92">
        <v>11733</v>
      </c>
      <c r="D92">
        <v>8887</v>
      </c>
      <c r="E92">
        <v>13343</v>
      </c>
      <c r="F92">
        <v>51610</v>
      </c>
      <c r="G92">
        <v>37192</v>
      </c>
      <c r="H92">
        <v>8552</v>
      </c>
      <c r="I92">
        <v>8450</v>
      </c>
      <c r="K92" t="str">
        <f t="shared" si="8"/>
        <v>"34327": [{"Agriculture":11733},{"Energie":8887},{"ResTer":13343},{"Routier":51610},{"AutresTr":37192},{"Nature":8552}],</v>
      </c>
      <c r="L92" t="str">
        <f t="shared" si="9"/>
        <v>{"Agriculture":11733},</v>
      </c>
      <c r="M92" t="str">
        <f t="shared" si="10"/>
        <v>{"Energie":8887},</v>
      </c>
      <c r="N92" t="str">
        <f t="shared" si="11"/>
        <v>{"ResTer":13343},</v>
      </c>
      <c r="O92" t="str">
        <f t="shared" si="12"/>
        <v>{"Routier":51610},</v>
      </c>
      <c r="P92" t="str">
        <f t="shared" si="13"/>
        <v>{"AutresTr":37192},</v>
      </c>
      <c r="Q92" t="str">
        <f t="shared" si="14"/>
        <v>{"Nature":8552}</v>
      </c>
    </row>
    <row r="93" spans="1:17" x14ac:dyDescent="0.2">
      <c r="A93" t="s">
        <v>93</v>
      </c>
      <c r="B93">
        <v>34217</v>
      </c>
      <c r="C93">
        <v>7849</v>
      </c>
      <c r="D93">
        <v>12025</v>
      </c>
      <c r="E93">
        <v>24887</v>
      </c>
      <c r="F93">
        <v>60815</v>
      </c>
      <c r="G93">
        <v>35363</v>
      </c>
      <c r="H93">
        <v>9910</v>
      </c>
      <c r="I93">
        <v>8547</v>
      </c>
      <c r="K93" t="str">
        <f t="shared" si="8"/>
        <v>"34217": [{"Agriculture":7849},{"Energie":12025},{"ResTer":24887},{"Routier":60815},{"AutresTr":35363},{"Nature":9910}],</v>
      </c>
      <c r="L93" t="str">
        <f t="shared" si="9"/>
        <v>{"Agriculture":7849},</v>
      </c>
      <c r="M93" t="str">
        <f t="shared" si="10"/>
        <v>{"Energie":12025},</v>
      </c>
      <c r="N93" t="str">
        <f t="shared" si="11"/>
        <v>{"ResTer":24887},</v>
      </c>
      <c r="O93" t="str">
        <f t="shared" si="12"/>
        <v>{"Routier":60815},</v>
      </c>
      <c r="P93" t="str">
        <f t="shared" si="13"/>
        <v>{"AutresTr":35363},</v>
      </c>
      <c r="Q93" t="str">
        <f t="shared" si="14"/>
        <v>{"Nature":9910}</v>
      </c>
    </row>
    <row r="94" spans="1:17" x14ac:dyDescent="0.2">
      <c r="A94" t="s">
        <v>94</v>
      </c>
      <c r="B94">
        <v>34134</v>
      </c>
      <c r="C94">
        <v>17538</v>
      </c>
      <c r="D94">
        <v>7954</v>
      </c>
      <c r="E94">
        <v>19465</v>
      </c>
      <c r="F94">
        <v>70032</v>
      </c>
      <c r="G94">
        <v>29679</v>
      </c>
      <c r="H94">
        <v>6705</v>
      </c>
      <c r="I94">
        <v>766</v>
      </c>
      <c r="K94" t="str">
        <f t="shared" si="8"/>
        <v>"34134": [{"Agriculture":17538},{"Energie":7954},{"ResTer":19465},{"Routier":70032},{"AutresTr":29679},{"Nature":6705}],</v>
      </c>
      <c r="L94" t="str">
        <f t="shared" si="9"/>
        <v>{"Agriculture":17538},</v>
      </c>
      <c r="M94" t="str">
        <f t="shared" si="10"/>
        <v>{"Energie":7954},</v>
      </c>
      <c r="N94" t="str">
        <f t="shared" si="11"/>
        <v>{"ResTer":19465},</v>
      </c>
      <c r="O94" t="str">
        <f t="shared" si="12"/>
        <v>{"Routier":70032},</v>
      </c>
      <c r="P94" t="str">
        <f t="shared" si="13"/>
        <v>{"AutresTr":29679},</v>
      </c>
      <c r="Q94" t="str">
        <f t="shared" si="14"/>
        <v>{"Nature":6705}</v>
      </c>
    </row>
    <row r="95" spans="1:17" x14ac:dyDescent="0.2">
      <c r="A95" t="s">
        <v>95</v>
      </c>
      <c r="B95">
        <v>34240</v>
      </c>
      <c r="C95">
        <v>2099</v>
      </c>
      <c r="D95">
        <v>5107</v>
      </c>
      <c r="E95">
        <v>23541</v>
      </c>
      <c r="F95">
        <v>68316</v>
      </c>
      <c r="G95">
        <v>20645</v>
      </c>
      <c r="H95">
        <v>7303</v>
      </c>
      <c r="I95">
        <v>3094</v>
      </c>
      <c r="K95" t="str">
        <f t="shared" si="8"/>
        <v>"34240": [{"Agriculture":2099},{"Energie":5107},{"ResTer":23541},{"Routier":68316},{"AutresTr":20645},{"Nature":7303}],</v>
      </c>
      <c r="L95" t="str">
        <f t="shared" si="9"/>
        <v>{"Agriculture":2099},</v>
      </c>
      <c r="M95" t="str">
        <f t="shared" si="10"/>
        <v>{"Energie":5107},</v>
      </c>
      <c r="N95" t="str">
        <f t="shared" si="11"/>
        <v>{"ResTer":23541},</v>
      </c>
      <c r="O95" t="str">
        <f t="shared" si="12"/>
        <v>{"Routier":68316},</v>
      </c>
      <c r="P95" t="str">
        <f t="shared" si="13"/>
        <v>{"AutresTr":20645},</v>
      </c>
      <c r="Q95" t="str">
        <f t="shared" si="14"/>
        <v>{"Nature":7303}</v>
      </c>
    </row>
    <row r="96" spans="1:17" x14ac:dyDescent="0.2">
      <c r="A96" t="s">
        <v>96</v>
      </c>
      <c r="B96">
        <v>34270</v>
      </c>
      <c r="C96">
        <v>1274</v>
      </c>
      <c r="D96">
        <v>7187</v>
      </c>
      <c r="E96">
        <v>34553</v>
      </c>
      <c r="F96">
        <v>61502</v>
      </c>
      <c r="G96">
        <v>26272</v>
      </c>
      <c r="H96">
        <v>8023</v>
      </c>
      <c r="I96">
        <v>7985</v>
      </c>
      <c r="K96" t="str">
        <f t="shared" si="8"/>
        <v>"34270": [{"Agriculture":1274},{"Energie":7187},{"ResTer":34553},{"Routier":61502},{"AutresTr":26272},{"Nature":8023}],</v>
      </c>
      <c r="L96" t="str">
        <f t="shared" si="9"/>
        <v>{"Agriculture":1274},</v>
      </c>
      <c r="M96" t="str">
        <f t="shared" si="10"/>
        <v>{"Energie":7187},</v>
      </c>
      <c r="N96" t="str">
        <f t="shared" si="11"/>
        <v>{"ResTer":34553},</v>
      </c>
      <c r="O96" t="str">
        <f t="shared" si="12"/>
        <v>{"Routier":61502},</v>
      </c>
      <c r="P96" t="str">
        <f t="shared" si="13"/>
        <v>{"AutresTr":26272},</v>
      </c>
      <c r="Q96" t="str">
        <f t="shared" si="14"/>
        <v>{"Nature":8023}</v>
      </c>
    </row>
    <row r="97" spans="1:17" x14ac:dyDescent="0.2">
      <c r="A97" t="s">
        <v>97</v>
      </c>
      <c r="B97">
        <v>34022</v>
      </c>
      <c r="C97">
        <v>2142</v>
      </c>
      <c r="D97">
        <v>7782</v>
      </c>
      <c r="E97">
        <v>20931</v>
      </c>
      <c r="F97">
        <v>67771</v>
      </c>
      <c r="G97">
        <v>28937</v>
      </c>
      <c r="H97">
        <v>7093</v>
      </c>
      <c r="I97">
        <v>5999</v>
      </c>
      <c r="K97" t="str">
        <f t="shared" si="8"/>
        <v>"34022": [{"Agriculture":2142},{"Energie":7782},{"ResTer":20931},{"Routier":67771},{"AutresTr":28937},{"Nature":7093}],</v>
      </c>
      <c r="L97" t="str">
        <f t="shared" si="9"/>
        <v>{"Agriculture":2142},</v>
      </c>
      <c r="M97" t="str">
        <f t="shared" si="10"/>
        <v>{"Energie":7782},</v>
      </c>
      <c r="N97" t="str">
        <f t="shared" si="11"/>
        <v>{"ResTer":20931},</v>
      </c>
      <c r="O97" t="str">
        <f t="shared" si="12"/>
        <v>{"Routier":67771},</v>
      </c>
      <c r="P97" t="str">
        <f t="shared" si="13"/>
        <v>{"AutresTr":28937},</v>
      </c>
      <c r="Q97" t="str">
        <f t="shared" si="14"/>
        <v>{"Nature":7093}</v>
      </c>
    </row>
    <row r="98" spans="1:17" x14ac:dyDescent="0.2">
      <c r="A98" t="s">
        <v>98</v>
      </c>
      <c r="B98">
        <v>34244</v>
      </c>
      <c r="C98">
        <v>4861</v>
      </c>
      <c r="D98">
        <v>6332</v>
      </c>
      <c r="E98">
        <v>14680</v>
      </c>
      <c r="F98">
        <v>61452</v>
      </c>
      <c r="G98">
        <v>15024</v>
      </c>
      <c r="H98">
        <v>9842</v>
      </c>
      <c r="I98">
        <v>854</v>
      </c>
      <c r="K98" t="str">
        <f t="shared" si="8"/>
        <v>"34244": [{"Agriculture":4861},{"Energie":6332},{"ResTer":14680},{"Routier":61452},{"AutresTr":15024},{"Nature":9842}],</v>
      </c>
      <c r="L98" t="str">
        <f t="shared" si="9"/>
        <v>{"Agriculture":4861},</v>
      </c>
      <c r="M98" t="str">
        <f t="shared" si="10"/>
        <v>{"Energie":6332},</v>
      </c>
      <c r="N98" t="str">
        <f t="shared" si="11"/>
        <v>{"ResTer":14680},</v>
      </c>
      <c r="O98" t="str">
        <f t="shared" si="12"/>
        <v>{"Routier":61452},</v>
      </c>
      <c r="P98" t="str">
        <f t="shared" si="13"/>
        <v>{"AutresTr":15024},</v>
      </c>
      <c r="Q98" t="str">
        <f t="shared" si="14"/>
        <v>{"Nature":9842}</v>
      </c>
    </row>
    <row r="99" spans="1:17" x14ac:dyDescent="0.2">
      <c r="A99" t="s">
        <v>99</v>
      </c>
      <c r="B99">
        <v>34263</v>
      </c>
      <c r="C99">
        <v>9942</v>
      </c>
      <c r="D99">
        <v>13324</v>
      </c>
      <c r="E99">
        <v>26734</v>
      </c>
      <c r="F99">
        <v>51122</v>
      </c>
      <c r="G99">
        <v>31051</v>
      </c>
      <c r="H99">
        <v>9789</v>
      </c>
      <c r="I99">
        <v>1278</v>
      </c>
      <c r="K99" t="str">
        <f t="shared" si="8"/>
        <v>"34263": [{"Agriculture":9942},{"Energie":13324},{"ResTer":26734},{"Routier":51122},{"AutresTr":31051},{"Nature":9789}],</v>
      </c>
      <c r="L99" t="str">
        <f t="shared" si="9"/>
        <v>{"Agriculture":9942},</v>
      </c>
      <c r="M99" t="str">
        <f t="shared" si="10"/>
        <v>{"Energie":13324},</v>
      </c>
      <c r="N99" t="str">
        <f t="shared" si="11"/>
        <v>{"ResTer":26734},</v>
      </c>
      <c r="O99" t="str">
        <f t="shared" si="12"/>
        <v>{"Routier":51122},</v>
      </c>
      <c r="P99" t="str">
        <f t="shared" si="13"/>
        <v>{"AutresTr":31051},</v>
      </c>
      <c r="Q99" t="str">
        <f t="shared" si="14"/>
        <v>{"Nature":9789}</v>
      </c>
    </row>
    <row r="100" spans="1:17" x14ac:dyDescent="0.2">
      <c r="A100" t="s">
        <v>100</v>
      </c>
      <c r="B100">
        <v>34294</v>
      </c>
      <c r="C100">
        <v>12306</v>
      </c>
      <c r="D100">
        <v>6870</v>
      </c>
      <c r="E100">
        <v>12446</v>
      </c>
      <c r="F100">
        <v>63519</v>
      </c>
      <c r="G100">
        <v>10295</v>
      </c>
      <c r="H100">
        <v>5679</v>
      </c>
      <c r="I100">
        <v>6879</v>
      </c>
      <c r="K100" t="str">
        <f t="shared" si="8"/>
        <v>"34294": [{"Agriculture":12306},{"Energie":6870},{"ResTer":12446},{"Routier":63519},{"AutresTr":10295},{"Nature":5679}],</v>
      </c>
      <c r="L100" t="str">
        <f t="shared" si="9"/>
        <v>{"Agriculture":12306},</v>
      </c>
      <c r="M100" t="str">
        <f t="shared" si="10"/>
        <v>{"Energie":6870},</v>
      </c>
      <c r="N100" t="str">
        <f t="shared" si="11"/>
        <v>{"ResTer":12446},</v>
      </c>
      <c r="O100" t="str">
        <f t="shared" si="12"/>
        <v>{"Routier":63519},</v>
      </c>
      <c r="P100" t="str">
        <f t="shared" si="13"/>
        <v>{"AutresTr":10295},</v>
      </c>
      <c r="Q100" t="str">
        <f t="shared" si="14"/>
        <v>{"Nature":5679}</v>
      </c>
    </row>
    <row r="101" spans="1:17" x14ac:dyDescent="0.2">
      <c r="A101" t="s">
        <v>101</v>
      </c>
      <c r="B101">
        <v>34307</v>
      </c>
      <c r="C101">
        <v>11855</v>
      </c>
      <c r="D101">
        <v>7242</v>
      </c>
      <c r="E101">
        <v>33515</v>
      </c>
      <c r="F101">
        <v>57382</v>
      </c>
      <c r="G101">
        <v>25321</v>
      </c>
      <c r="H101">
        <v>6778</v>
      </c>
      <c r="I101">
        <v>7489</v>
      </c>
      <c r="K101" t="str">
        <f t="shared" si="8"/>
        <v>"34307": [{"Agriculture":11855},{"Energie":7242},{"ResTer":33515},{"Routier":57382},{"AutresTr":25321},{"Nature":6778}],</v>
      </c>
      <c r="L101" t="str">
        <f t="shared" si="9"/>
        <v>{"Agriculture":11855},</v>
      </c>
      <c r="M101" t="str">
        <f t="shared" si="10"/>
        <v>{"Energie":7242},</v>
      </c>
      <c r="N101" t="str">
        <f t="shared" si="11"/>
        <v>{"ResTer":33515},</v>
      </c>
      <c r="O101" t="str">
        <f t="shared" si="12"/>
        <v>{"Routier":57382},</v>
      </c>
      <c r="P101" t="str">
        <f t="shared" si="13"/>
        <v>{"AutresTr":25321},</v>
      </c>
      <c r="Q101" t="str">
        <f t="shared" si="14"/>
        <v>{"Nature":6778}</v>
      </c>
    </row>
    <row r="102" spans="1:17" x14ac:dyDescent="0.2">
      <c r="A102" t="s">
        <v>102</v>
      </c>
      <c r="B102">
        <v>34265</v>
      </c>
      <c r="C102">
        <v>16631</v>
      </c>
      <c r="D102">
        <v>7448</v>
      </c>
      <c r="E102">
        <v>18909</v>
      </c>
      <c r="F102">
        <v>73180</v>
      </c>
      <c r="G102">
        <v>34148</v>
      </c>
      <c r="H102">
        <v>7745</v>
      </c>
      <c r="I102">
        <v>9888</v>
      </c>
      <c r="K102" t="str">
        <f t="shared" si="8"/>
        <v>"34265": [{"Agriculture":16631},{"Energie":7448},{"ResTer":18909},{"Routier":73180},{"AutresTr":34148},{"Nature":7745}],</v>
      </c>
      <c r="L102" t="str">
        <f t="shared" si="9"/>
        <v>{"Agriculture":16631},</v>
      </c>
      <c r="M102" t="str">
        <f t="shared" si="10"/>
        <v>{"Energie":7448},</v>
      </c>
      <c r="N102" t="str">
        <f t="shared" si="11"/>
        <v>{"ResTer":18909},</v>
      </c>
      <c r="O102" t="str">
        <f t="shared" si="12"/>
        <v>{"Routier":73180},</v>
      </c>
      <c r="P102" t="str">
        <f t="shared" si="13"/>
        <v>{"AutresTr":34148},</v>
      </c>
      <c r="Q102" t="str">
        <f t="shared" si="14"/>
        <v>{"Nature":7745}</v>
      </c>
    </row>
    <row r="103" spans="1:17" x14ac:dyDescent="0.2">
      <c r="A103" t="s">
        <v>103</v>
      </c>
      <c r="B103">
        <v>34340</v>
      </c>
      <c r="C103">
        <v>6429</v>
      </c>
      <c r="D103">
        <v>11921</v>
      </c>
      <c r="E103">
        <v>16425</v>
      </c>
      <c r="F103">
        <v>73291</v>
      </c>
      <c r="G103">
        <v>27507</v>
      </c>
      <c r="H103">
        <v>7901</v>
      </c>
      <c r="I103">
        <v>174</v>
      </c>
      <c r="K103" t="str">
        <f t="shared" si="8"/>
        <v>"34340": [{"Agriculture":6429},{"Energie":11921},{"ResTer":16425},{"Routier":73291},{"AutresTr":27507},{"Nature":7901}],</v>
      </c>
      <c r="L103" t="str">
        <f t="shared" si="9"/>
        <v>{"Agriculture":6429},</v>
      </c>
      <c r="M103" t="str">
        <f t="shared" si="10"/>
        <v>{"Energie":11921},</v>
      </c>
      <c r="N103" t="str">
        <f t="shared" si="11"/>
        <v>{"ResTer":16425},</v>
      </c>
      <c r="O103" t="str">
        <f t="shared" si="12"/>
        <v>{"Routier":73291},</v>
      </c>
      <c r="P103" t="str">
        <f t="shared" si="13"/>
        <v>{"AutresTr":27507},</v>
      </c>
      <c r="Q103" t="str">
        <f t="shared" si="14"/>
        <v>{"Nature":7901}</v>
      </c>
    </row>
    <row r="104" spans="1:17" x14ac:dyDescent="0.2">
      <c r="A104" t="s">
        <v>104</v>
      </c>
      <c r="B104">
        <v>34344</v>
      </c>
      <c r="C104">
        <v>9702</v>
      </c>
      <c r="D104">
        <v>6517</v>
      </c>
      <c r="E104">
        <v>11722</v>
      </c>
      <c r="F104">
        <v>57207</v>
      </c>
      <c r="G104">
        <v>16689</v>
      </c>
      <c r="H104">
        <v>5700</v>
      </c>
      <c r="I104">
        <v>1900</v>
      </c>
      <c r="K104" t="str">
        <f t="shared" si="8"/>
        <v>"34344": [{"Agriculture":9702},{"Energie":6517},{"ResTer":11722},{"Routier":57207},{"AutresTr":16689},{"Nature":5700}],</v>
      </c>
      <c r="L104" t="str">
        <f t="shared" si="9"/>
        <v>{"Agriculture":9702},</v>
      </c>
      <c r="M104" t="str">
        <f t="shared" si="10"/>
        <v>{"Energie":6517},</v>
      </c>
      <c r="N104" t="str">
        <f t="shared" si="11"/>
        <v>{"ResTer":11722},</v>
      </c>
      <c r="O104" t="str">
        <f t="shared" si="12"/>
        <v>{"Routier":57207},</v>
      </c>
      <c r="P104" t="str">
        <f t="shared" si="13"/>
        <v>{"AutresTr":16689},</v>
      </c>
      <c r="Q104" t="str">
        <f t="shared" si="14"/>
        <v>{"Nature":5700}</v>
      </c>
    </row>
    <row r="105" spans="1:17" x14ac:dyDescent="0.2">
      <c r="C105">
        <f>SUM(C2:C104)</f>
        <v>983480</v>
      </c>
      <c r="D105">
        <f t="shared" ref="D105:I105" si="15">SUM(D2:D104)</f>
        <v>944883</v>
      </c>
      <c r="E105">
        <f t="shared" si="15"/>
        <v>2139221</v>
      </c>
      <c r="F105">
        <f t="shared" si="15"/>
        <v>6724139</v>
      </c>
      <c r="G105">
        <f t="shared" si="15"/>
        <v>2236563</v>
      </c>
      <c r="H105">
        <f t="shared" si="15"/>
        <v>744599</v>
      </c>
      <c r="I105">
        <f t="shared" si="15"/>
        <v>622785</v>
      </c>
      <c r="K105" t="str">
        <f t="shared" ref="K105:K106" si="16">CONCATENATE(J$1,B105,J$1,": [",L105,M105,N105,O105,P105,Q105,"],")</f>
        <v>"": [{"Agriculture":983480},{"Energie":944883},{"ResTer":2139221},{"Routier":6724139},{"AutresTr":2236563},{"Nature":744599}],</v>
      </c>
      <c r="L105" t="str">
        <f t="shared" ref="L105:L106" si="17">CONCATENATE("{",C$1,":",C105,"},")</f>
        <v>{"Agriculture":983480},</v>
      </c>
      <c r="M105" t="str">
        <f t="shared" ref="M105:M106" si="18">CONCATENATE("{",D$1,":",D105,"},")</f>
        <v>{"Energie":944883},</v>
      </c>
      <c r="N105" t="str">
        <f t="shared" ref="N105:N106" si="19">CONCATENATE("{",E$1,":",E105,"},")</f>
        <v>{"ResTer":2139221},</v>
      </c>
      <c r="O105" t="str">
        <f t="shared" ref="O105:O106" si="20">CONCATENATE("{",F$1,":",F105,"},")</f>
        <v>{"Routier":6724139},</v>
      </c>
      <c r="P105" t="str">
        <f t="shared" ref="P105:P106" si="21">CONCATENATE("{",G$1,":",G105,"},")</f>
        <v>{"AutresTr":2236563},</v>
      </c>
      <c r="Q105" t="str">
        <f t="shared" ref="Q105" si="22">CONCATENATE("{",H$1,":",H105,"}")</f>
        <v>{"Nature":744599}</v>
      </c>
    </row>
    <row r="106" spans="1:17" x14ac:dyDescent="0.2">
      <c r="C106">
        <f>ROUND(C109,2)</f>
        <v>7.14</v>
      </c>
      <c r="D106">
        <f t="shared" ref="D106:H106" si="23">ROUND(D109,2)</f>
        <v>6.86</v>
      </c>
      <c r="E106">
        <f t="shared" si="23"/>
        <v>15.53</v>
      </c>
      <c r="F106">
        <f t="shared" si="23"/>
        <v>48.82</v>
      </c>
      <c r="G106">
        <f t="shared" si="23"/>
        <v>16.239999999999998</v>
      </c>
      <c r="H106">
        <f t="shared" si="23"/>
        <v>5.41</v>
      </c>
      <c r="K106" t="str">
        <f t="shared" si="16"/>
        <v>"": [{"Agriculture":7.14},{"Energie":6.86},{"ResTer":15.53},{"Routier":48.82},{"AutresTr":16.24},{"Nature":5.41},],</v>
      </c>
      <c r="L106" t="str">
        <f>CONCATENATE("{",C$1,":",C106,"},")</f>
        <v>{"Agriculture":7.14},</v>
      </c>
      <c r="M106" t="str">
        <f t="shared" si="18"/>
        <v>{"Energie":6.86},</v>
      </c>
      <c r="N106" t="str">
        <f t="shared" si="19"/>
        <v>{"ResTer":15.53},</v>
      </c>
      <c r="O106" t="str">
        <f t="shared" si="20"/>
        <v>{"Routier":48.82},</v>
      </c>
      <c r="P106" t="str">
        <f t="shared" si="21"/>
        <v>{"AutresTr":16.24},</v>
      </c>
      <c r="Q106" t="str">
        <f t="shared" ref="Q106" si="24">CONCATENATE("{",H$1,":",H106,"},")</f>
        <v>{"Nature":5.41},</v>
      </c>
    </row>
    <row r="109" spans="1:17" x14ac:dyDescent="0.2">
      <c r="C109">
        <f>C105/SUM($C105:$H105)*100</f>
        <v>7.1406971015876479</v>
      </c>
      <c r="D109">
        <f>D105/SUM($C105:$H105)*100</f>
        <v>6.8604580667013488</v>
      </c>
      <c r="E109">
        <f>E105/SUM($C105:$H105)*100</f>
        <v>15.532119813677381</v>
      </c>
      <c r="F109">
        <f>F105/SUM($C105:$H105)*100</f>
        <v>48.821572241400403</v>
      </c>
      <c r="G109">
        <f>G105/SUM($C105:$H105)*100</f>
        <v>16.238885317055939</v>
      </c>
      <c r="H109">
        <f>H105/SUM($C105:$H105)*100</f>
        <v>5.4062674595772782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topLeftCell="K1" workbookViewId="0">
      <selection activeCell="S2" sqref="S2"/>
    </sheetView>
  </sheetViews>
  <sheetFormatPr baseColWidth="10" defaultRowHeight="12.75" x14ac:dyDescent="0.2"/>
  <cols>
    <col min="21" max="21" width="116.140625" customWidth="1"/>
    <col min="22" max="22" width="20.28515625" customWidth="1"/>
    <col min="23" max="27" width="18.28515625" customWidth="1"/>
  </cols>
  <sheetData>
    <row r="1" spans="1:27" x14ac:dyDescent="0.2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113</v>
      </c>
      <c r="K1" s="1" t="s">
        <v>1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113</v>
      </c>
      <c r="T1" t="s">
        <v>112</v>
      </c>
    </row>
    <row r="2" spans="1:27" x14ac:dyDescent="0.2">
      <c r="A2" t="s">
        <v>2</v>
      </c>
      <c r="B2">
        <v>34309</v>
      </c>
      <c r="C2">
        <v>0.11849324094689166</v>
      </c>
      <c r="D2">
        <v>5.5882699737128672E-2</v>
      </c>
      <c r="E2">
        <v>0.1266776254187561</v>
      </c>
      <c r="F2">
        <v>0.42447824548991864</v>
      </c>
      <c r="G2">
        <v>0.23397629302870776</v>
      </c>
      <c r="H2">
        <v>4.049189537859714E-2</v>
      </c>
      <c r="I2">
        <v>150</v>
      </c>
      <c r="J2">
        <v>144177</v>
      </c>
      <c r="K2" s="1">
        <f>B2</f>
        <v>34309</v>
      </c>
      <c r="L2">
        <f>ROUND(C2*100,2)</f>
        <v>11.85</v>
      </c>
      <c r="M2">
        <f t="shared" ref="M2:Q2" si="0">ROUND(D2*100,2)</f>
        <v>5.59</v>
      </c>
      <c r="N2">
        <f t="shared" si="0"/>
        <v>12.67</v>
      </c>
      <c r="O2">
        <f t="shared" si="0"/>
        <v>42.45</v>
      </c>
      <c r="P2">
        <f t="shared" si="0"/>
        <v>23.4</v>
      </c>
      <c r="Q2">
        <f t="shared" si="0"/>
        <v>4.05</v>
      </c>
      <c r="R2">
        <f>I2</f>
        <v>150</v>
      </c>
      <c r="S2">
        <f>J2</f>
        <v>144177</v>
      </c>
      <c r="U2" t="str">
        <f>CONCATENATE(T$1,K2,T$1,": [",V2,W2,X2,Y2,Z2,AA2,"],")</f>
        <v>"34309": [{"Agriculture":11.85},{"Energie":5.59},{"ResTer":12.67},{"Routier":42.45},{"AutresTr":23.4},{"Nature":4.05},],</v>
      </c>
      <c r="V2" t="str">
        <f>CONCATENATE("{",L$1,":",L2,"},")</f>
        <v>{"Agriculture":11.85},</v>
      </c>
      <c r="W2" t="str">
        <f t="shared" ref="W2:AA2" si="1">CONCATENATE("{",M$1,":",M2,"},")</f>
        <v>{"Energie":5.59},</v>
      </c>
      <c r="X2" t="str">
        <f t="shared" si="1"/>
        <v>{"ResTer":12.67},</v>
      </c>
      <c r="Y2" t="str">
        <f t="shared" si="1"/>
        <v>{"Routier":42.45},</v>
      </c>
      <c r="Z2" t="str">
        <f t="shared" si="1"/>
        <v>{"AutresTr":23.4},</v>
      </c>
      <c r="AA2" t="str">
        <f t="shared" si="1"/>
        <v>{"Nature":4.05},</v>
      </c>
    </row>
    <row r="3" spans="1:27" x14ac:dyDescent="0.2">
      <c r="A3" t="s">
        <v>3</v>
      </c>
      <c r="B3">
        <v>34118</v>
      </c>
      <c r="C3">
        <v>0.13703807597478335</v>
      </c>
      <c r="D3">
        <v>9.4953715323402188E-2</v>
      </c>
      <c r="E3">
        <v>4.5347171984114094E-2</v>
      </c>
      <c r="F3">
        <v>0.40658910722985842</v>
      </c>
      <c r="G3">
        <v>0.27750136565632705</v>
      </c>
      <c r="H3">
        <v>3.8570563831514922E-2</v>
      </c>
      <c r="I3">
        <v>845</v>
      </c>
      <c r="J3">
        <v>135466</v>
      </c>
      <c r="K3" s="1">
        <f t="shared" ref="K3:K66" si="2">B3</f>
        <v>34118</v>
      </c>
      <c r="L3">
        <f t="shared" ref="L3:L66" si="3">ROUND(C3*100,2)</f>
        <v>13.7</v>
      </c>
      <c r="M3">
        <f t="shared" ref="M3:M66" si="4">ROUND(D3*100,2)</f>
        <v>9.5</v>
      </c>
      <c r="N3">
        <f t="shared" ref="N3:N66" si="5">ROUND(E3*100,2)</f>
        <v>4.53</v>
      </c>
      <c r="O3">
        <f t="shared" ref="O3:O66" si="6">ROUND(F3*100,2)</f>
        <v>40.659999999999997</v>
      </c>
      <c r="P3">
        <f t="shared" ref="P3:P66" si="7">ROUND(G3*100,2)</f>
        <v>27.75</v>
      </c>
      <c r="Q3">
        <f t="shared" ref="Q3:Q66" si="8">ROUND(H3*100,2)</f>
        <v>3.86</v>
      </c>
      <c r="R3">
        <f t="shared" ref="R3:R66" si="9">I3</f>
        <v>845</v>
      </c>
      <c r="S3">
        <f t="shared" ref="S3:S66" si="10">J3</f>
        <v>135466</v>
      </c>
      <c r="U3" t="str">
        <f t="shared" ref="U3:U66" si="11">CONCATENATE(T$1,K3,T$1,": [",V3,W3,X3,Y3,Z3,AA3,"],")</f>
        <v>"34118": [{"Agriculture":13.7},{"Energie":9.5},{"ResTer":4.53},{"Routier":40.66},{"AutresTr":27.75},{"Nature":3.86},],</v>
      </c>
      <c r="V3" t="str">
        <f t="shared" ref="V3:V66" si="12">CONCATENATE("{",L$1,":",L3,"},")</f>
        <v>{"Agriculture":13.7},</v>
      </c>
      <c r="W3" t="str">
        <f t="shared" ref="W3:W66" si="13">CONCATENATE("{",M$1,":",M3,"},")</f>
        <v>{"Energie":9.5},</v>
      </c>
      <c r="X3" t="str">
        <f t="shared" ref="X3:X66" si="14">CONCATENATE("{",N$1,":",N3,"},")</f>
        <v>{"ResTer":4.53},</v>
      </c>
      <c r="Y3" t="str">
        <f t="shared" ref="Y3:Y66" si="15">CONCATENATE("{",O$1,":",O3,"},")</f>
        <v>{"Routier":40.66},</v>
      </c>
      <c r="Z3" t="str">
        <f t="shared" ref="Z3:Z66" si="16">CONCATENATE("{",P$1,":",P3,"},")</f>
        <v>{"AutresTr":27.75},</v>
      </c>
      <c r="AA3" t="str">
        <f t="shared" ref="AA3:AA66" si="17">CONCATENATE("{",Q$1,":",Q3,"},")</f>
        <v>{"Nature":3.86},</v>
      </c>
    </row>
    <row r="4" spans="1:27" x14ac:dyDescent="0.2">
      <c r="A4" t="s">
        <v>4</v>
      </c>
      <c r="B4">
        <v>34153</v>
      </c>
      <c r="C4">
        <v>0.12178536015921125</v>
      </c>
      <c r="D4">
        <v>9.8044317550509491E-2</v>
      </c>
      <c r="E4">
        <v>0.22897869916526606</v>
      </c>
      <c r="F4">
        <v>0.35691732125653125</v>
      </c>
      <c r="G4">
        <v>0.15688356621964683</v>
      </c>
      <c r="H4">
        <v>3.7390735648835098E-2</v>
      </c>
      <c r="I4">
        <v>5204</v>
      </c>
      <c r="J4">
        <v>142201</v>
      </c>
      <c r="K4" s="1">
        <f t="shared" si="2"/>
        <v>34153</v>
      </c>
      <c r="L4">
        <f t="shared" si="3"/>
        <v>12.18</v>
      </c>
      <c r="M4">
        <f t="shared" si="4"/>
        <v>9.8000000000000007</v>
      </c>
      <c r="N4">
        <f t="shared" si="5"/>
        <v>22.9</v>
      </c>
      <c r="O4">
        <f t="shared" si="6"/>
        <v>35.69</v>
      </c>
      <c r="P4">
        <f t="shared" si="7"/>
        <v>15.69</v>
      </c>
      <c r="Q4">
        <f t="shared" si="8"/>
        <v>3.74</v>
      </c>
      <c r="R4">
        <f t="shared" si="9"/>
        <v>5204</v>
      </c>
      <c r="S4">
        <f t="shared" si="10"/>
        <v>142201</v>
      </c>
      <c r="U4" t="str">
        <f t="shared" si="11"/>
        <v>"34153": [{"Agriculture":12.18},{"Energie":9.8},{"ResTer":22.9},{"Routier":35.69},{"AutresTr":15.69},{"Nature":3.74},],</v>
      </c>
      <c r="V4" t="str">
        <f t="shared" si="12"/>
        <v>{"Agriculture":12.18},</v>
      </c>
      <c r="W4" t="str">
        <f t="shared" si="13"/>
        <v>{"Energie":9.8},</v>
      </c>
      <c r="X4" t="str">
        <f t="shared" si="14"/>
        <v>{"ResTer":22.9},</v>
      </c>
      <c r="Y4" t="str">
        <f t="shared" si="15"/>
        <v>{"Routier":35.69},</v>
      </c>
      <c r="Z4" t="str">
        <f t="shared" si="16"/>
        <v>{"AutresTr":15.69},</v>
      </c>
      <c r="AA4" t="str">
        <f t="shared" si="17"/>
        <v>{"Nature":3.74},</v>
      </c>
    </row>
    <row r="5" spans="1:27" x14ac:dyDescent="0.2">
      <c r="A5" t="s">
        <v>5</v>
      </c>
      <c r="B5">
        <v>34236</v>
      </c>
      <c r="C5">
        <v>2.9399313918692067E-2</v>
      </c>
      <c r="D5">
        <v>9.5803226041894757E-2</v>
      </c>
      <c r="E5">
        <v>0.12208597912561127</v>
      </c>
      <c r="F5">
        <v>0.52739945989343839</v>
      </c>
      <c r="G5">
        <v>0.15952850156922851</v>
      </c>
      <c r="H5">
        <v>6.5783519451134947E-2</v>
      </c>
      <c r="I5">
        <v>605</v>
      </c>
      <c r="J5">
        <v>137010</v>
      </c>
      <c r="K5" s="1">
        <f t="shared" si="2"/>
        <v>34236</v>
      </c>
      <c r="L5">
        <f t="shared" si="3"/>
        <v>2.94</v>
      </c>
      <c r="M5">
        <f t="shared" si="4"/>
        <v>9.58</v>
      </c>
      <c r="N5">
        <f t="shared" si="5"/>
        <v>12.21</v>
      </c>
      <c r="O5">
        <f t="shared" si="6"/>
        <v>52.74</v>
      </c>
      <c r="P5">
        <f t="shared" si="7"/>
        <v>15.95</v>
      </c>
      <c r="Q5">
        <f t="shared" si="8"/>
        <v>6.58</v>
      </c>
      <c r="R5">
        <f t="shared" si="9"/>
        <v>605</v>
      </c>
      <c r="S5">
        <f t="shared" si="10"/>
        <v>137010</v>
      </c>
      <c r="U5" t="str">
        <f t="shared" si="11"/>
        <v>"34236": [{"Agriculture":2.94},{"Energie":9.58},{"ResTer":12.21},{"Routier":52.74},{"AutresTr":15.95},{"Nature":6.58},],</v>
      </c>
      <c r="V5" t="str">
        <f t="shared" si="12"/>
        <v>{"Agriculture":2.94},</v>
      </c>
      <c r="W5" t="str">
        <f t="shared" si="13"/>
        <v>{"Energie":9.58},</v>
      </c>
      <c r="X5" t="str">
        <f t="shared" si="14"/>
        <v>{"ResTer":12.21},</v>
      </c>
      <c r="Y5" t="str">
        <f t="shared" si="15"/>
        <v>{"Routier":52.74},</v>
      </c>
      <c r="Z5" t="str">
        <f t="shared" si="16"/>
        <v>{"AutresTr":15.95},</v>
      </c>
      <c r="AA5" t="str">
        <f t="shared" si="17"/>
        <v>{"Nature":6.58},</v>
      </c>
    </row>
    <row r="6" spans="1:27" x14ac:dyDescent="0.2">
      <c r="A6" t="s">
        <v>6</v>
      </c>
      <c r="B6">
        <v>34297</v>
      </c>
      <c r="C6">
        <v>1.8988628607113294E-2</v>
      </c>
      <c r="D6">
        <v>5.3131852970649318E-2</v>
      </c>
      <c r="E6">
        <v>0.13782186270095997</v>
      </c>
      <c r="F6">
        <v>0.57247629144458811</v>
      </c>
      <c r="G6">
        <v>0.16766632295917627</v>
      </c>
      <c r="H6">
        <v>4.9915041317513106E-2</v>
      </c>
      <c r="I6">
        <v>157</v>
      </c>
      <c r="J6">
        <v>137714</v>
      </c>
      <c r="K6" s="1">
        <f t="shared" si="2"/>
        <v>34297</v>
      </c>
      <c r="L6">
        <f t="shared" si="3"/>
        <v>1.9</v>
      </c>
      <c r="M6">
        <f t="shared" si="4"/>
        <v>5.31</v>
      </c>
      <c r="N6">
        <f t="shared" si="5"/>
        <v>13.78</v>
      </c>
      <c r="O6">
        <f t="shared" si="6"/>
        <v>57.25</v>
      </c>
      <c r="P6">
        <f t="shared" si="7"/>
        <v>16.77</v>
      </c>
      <c r="Q6">
        <f t="shared" si="8"/>
        <v>4.99</v>
      </c>
      <c r="R6">
        <f t="shared" si="9"/>
        <v>157</v>
      </c>
      <c r="S6">
        <f t="shared" si="10"/>
        <v>137714</v>
      </c>
      <c r="U6" t="str">
        <f t="shared" si="11"/>
        <v>"34297": [{"Agriculture":1.9},{"Energie":5.31},{"ResTer":13.78},{"Routier":57.25},{"AutresTr":16.77},{"Nature":4.99},],</v>
      </c>
      <c r="V6" t="str">
        <f t="shared" si="12"/>
        <v>{"Agriculture":1.9},</v>
      </c>
      <c r="W6" t="str">
        <f t="shared" si="13"/>
        <v>{"Energie":5.31},</v>
      </c>
      <c r="X6" t="str">
        <f t="shared" si="14"/>
        <v>{"ResTer":13.78},</v>
      </c>
      <c r="Y6" t="str">
        <f t="shared" si="15"/>
        <v>{"Routier":57.25},</v>
      </c>
      <c r="Z6" t="str">
        <f t="shared" si="16"/>
        <v>{"AutresTr":16.77},</v>
      </c>
      <c r="AA6" t="str">
        <f t="shared" si="17"/>
        <v>{"Nature":4.99},</v>
      </c>
    </row>
    <row r="7" spans="1:27" x14ac:dyDescent="0.2">
      <c r="A7" t="s">
        <v>7</v>
      </c>
      <c r="B7">
        <v>34099</v>
      </c>
      <c r="C7">
        <v>8.6743636916747552E-2</v>
      </c>
      <c r="D7">
        <v>4.2502643739769086E-2</v>
      </c>
      <c r="E7">
        <v>0.17555880691283626</v>
      </c>
      <c r="F7">
        <v>0.46105372948385509</v>
      </c>
      <c r="G7">
        <v>0.19723747301936811</v>
      </c>
      <c r="H7">
        <v>3.6903709927423908E-2</v>
      </c>
      <c r="I7">
        <v>320</v>
      </c>
      <c r="J7">
        <v>138062</v>
      </c>
      <c r="K7" s="1">
        <f t="shared" si="2"/>
        <v>34099</v>
      </c>
      <c r="L7">
        <f t="shared" si="3"/>
        <v>8.67</v>
      </c>
      <c r="M7">
        <f t="shared" si="4"/>
        <v>4.25</v>
      </c>
      <c r="N7">
        <f t="shared" si="5"/>
        <v>17.559999999999999</v>
      </c>
      <c r="O7">
        <f t="shared" si="6"/>
        <v>46.11</v>
      </c>
      <c r="P7">
        <f t="shared" si="7"/>
        <v>19.72</v>
      </c>
      <c r="Q7">
        <f t="shared" si="8"/>
        <v>3.69</v>
      </c>
      <c r="R7">
        <f t="shared" si="9"/>
        <v>320</v>
      </c>
      <c r="S7">
        <f t="shared" si="10"/>
        <v>138062</v>
      </c>
      <c r="U7" t="str">
        <f t="shared" si="11"/>
        <v>"34099": [{"Agriculture":8.67},{"Energie":4.25},{"ResTer":17.56},{"Routier":46.11},{"AutresTr":19.72},{"Nature":3.69},],</v>
      </c>
      <c r="V7" t="str">
        <f t="shared" si="12"/>
        <v>{"Agriculture":8.67},</v>
      </c>
      <c r="W7" t="str">
        <f t="shared" si="13"/>
        <v>{"Energie":4.25},</v>
      </c>
      <c r="X7" t="str">
        <f t="shared" si="14"/>
        <v>{"ResTer":17.56},</v>
      </c>
      <c r="Y7" t="str">
        <f t="shared" si="15"/>
        <v>{"Routier":46.11},</v>
      </c>
      <c r="Z7" t="str">
        <f t="shared" si="16"/>
        <v>{"AutresTr":19.72},</v>
      </c>
      <c r="AA7" t="str">
        <f t="shared" si="17"/>
        <v>{"Nature":3.69},</v>
      </c>
    </row>
    <row r="8" spans="1:27" x14ac:dyDescent="0.2">
      <c r="A8" t="s">
        <v>8</v>
      </c>
      <c r="B8">
        <v>34078</v>
      </c>
      <c r="C8">
        <v>3.898973757147494E-2</v>
      </c>
      <c r="D8">
        <v>8.4271767085320484E-2</v>
      </c>
      <c r="E8">
        <v>0.20162176333990861</v>
      </c>
      <c r="F8">
        <v>0.50567429898374494</v>
      </c>
      <c r="G8">
        <v>0.11253714200104871</v>
      </c>
      <c r="H8">
        <v>5.6905291018502335E-2</v>
      </c>
      <c r="I8">
        <v>2051</v>
      </c>
      <c r="J8">
        <v>160196</v>
      </c>
      <c r="K8" s="1">
        <f t="shared" si="2"/>
        <v>34078</v>
      </c>
      <c r="L8">
        <f t="shared" si="3"/>
        <v>3.9</v>
      </c>
      <c r="M8">
        <f t="shared" si="4"/>
        <v>8.43</v>
      </c>
      <c r="N8">
        <f t="shared" si="5"/>
        <v>20.16</v>
      </c>
      <c r="O8">
        <f t="shared" si="6"/>
        <v>50.57</v>
      </c>
      <c r="P8">
        <f t="shared" si="7"/>
        <v>11.25</v>
      </c>
      <c r="Q8">
        <f t="shared" si="8"/>
        <v>5.69</v>
      </c>
      <c r="R8">
        <f t="shared" si="9"/>
        <v>2051</v>
      </c>
      <c r="S8">
        <f t="shared" si="10"/>
        <v>160196</v>
      </c>
      <c r="U8" t="str">
        <f t="shared" si="11"/>
        <v>"34078": [{"Agriculture":3.9},{"Energie":8.43},{"ResTer":20.16},{"Routier":50.57},{"AutresTr":11.25},{"Nature":5.69},],</v>
      </c>
      <c r="V8" t="str">
        <f t="shared" si="12"/>
        <v>{"Agriculture":3.9},</v>
      </c>
      <c r="W8" t="str">
        <f t="shared" si="13"/>
        <v>{"Energie":8.43},</v>
      </c>
      <c r="X8" t="str">
        <f t="shared" si="14"/>
        <v>{"ResTer":20.16},</v>
      </c>
      <c r="Y8" t="str">
        <f t="shared" si="15"/>
        <v>{"Routier":50.57},</v>
      </c>
      <c r="Z8" t="str">
        <f t="shared" si="16"/>
        <v>{"AutresTr":11.25},</v>
      </c>
      <c r="AA8" t="str">
        <f t="shared" si="17"/>
        <v>{"Nature":5.69},</v>
      </c>
    </row>
    <row r="9" spans="1:27" x14ac:dyDescent="0.2">
      <c r="A9" t="s">
        <v>9</v>
      </c>
      <c r="B9">
        <v>34120</v>
      </c>
      <c r="C9">
        <v>1.1433138932472837E-2</v>
      </c>
      <c r="D9">
        <v>5.6313093934101069E-2</v>
      </c>
      <c r="E9">
        <v>0.21005358358743598</v>
      </c>
      <c r="F9">
        <v>0.44559637644690486</v>
      </c>
      <c r="G9">
        <v>0.22318600313804435</v>
      </c>
      <c r="H9">
        <v>5.3417803961040886E-2</v>
      </c>
      <c r="I9">
        <v>2106</v>
      </c>
      <c r="J9">
        <v>168895</v>
      </c>
      <c r="K9" s="1">
        <f t="shared" si="2"/>
        <v>34120</v>
      </c>
      <c r="L9">
        <f t="shared" si="3"/>
        <v>1.1399999999999999</v>
      </c>
      <c r="M9">
        <f t="shared" si="4"/>
        <v>5.63</v>
      </c>
      <c r="N9">
        <f t="shared" si="5"/>
        <v>21.01</v>
      </c>
      <c r="O9">
        <f t="shared" si="6"/>
        <v>44.56</v>
      </c>
      <c r="P9">
        <f t="shared" si="7"/>
        <v>22.32</v>
      </c>
      <c r="Q9">
        <f t="shared" si="8"/>
        <v>5.34</v>
      </c>
      <c r="R9">
        <f t="shared" si="9"/>
        <v>2106</v>
      </c>
      <c r="S9">
        <f t="shared" si="10"/>
        <v>168895</v>
      </c>
      <c r="U9" t="str">
        <f t="shared" si="11"/>
        <v>"34120": [{"Agriculture":1.14},{"Energie":5.63},{"ResTer":21.01},{"Routier":44.56},{"AutresTr":22.32},{"Nature":5.34},],</v>
      </c>
      <c r="V9" t="str">
        <f t="shared" si="12"/>
        <v>{"Agriculture":1.14},</v>
      </c>
      <c r="W9" t="str">
        <f t="shared" si="13"/>
        <v>{"Energie":5.63},</v>
      </c>
      <c r="X9" t="str">
        <f t="shared" si="14"/>
        <v>{"ResTer":21.01},</v>
      </c>
      <c r="Y9" t="str">
        <f t="shared" si="15"/>
        <v>{"Routier":44.56},</v>
      </c>
      <c r="Z9" t="str">
        <f t="shared" si="16"/>
        <v>{"AutresTr":22.32},</v>
      </c>
      <c r="AA9" t="str">
        <f t="shared" si="17"/>
        <v>{"Nature":5.34},</v>
      </c>
    </row>
    <row r="10" spans="1:27" x14ac:dyDescent="0.2">
      <c r="A10" t="s">
        <v>10</v>
      </c>
      <c r="B10">
        <v>34057</v>
      </c>
      <c r="C10">
        <v>2.9075239448576227E-2</v>
      </c>
      <c r="D10">
        <v>6.2920995810803335E-2</v>
      </c>
      <c r="E10">
        <v>0.2224241976857918</v>
      </c>
      <c r="F10">
        <v>0.48023511174266892</v>
      </c>
      <c r="G10">
        <v>0.1270323140236588</v>
      </c>
      <c r="H10">
        <v>7.8312141288500933E-2</v>
      </c>
      <c r="I10">
        <v>147</v>
      </c>
      <c r="J10">
        <v>108374</v>
      </c>
      <c r="K10" s="1">
        <f t="shared" si="2"/>
        <v>34057</v>
      </c>
      <c r="L10">
        <f t="shared" si="3"/>
        <v>2.91</v>
      </c>
      <c r="M10">
        <f t="shared" si="4"/>
        <v>6.29</v>
      </c>
      <c r="N10">
        <f t="shared" si="5"/>
        <v>22.24</v>
      </c>
      <c r="O10">
        <f t="shared" si="6"/>
        <v>48.02</v>
      </c>
      <c r="P10">
        <f t="shared" si="7"/>
        <v>12.7</v>
      </c>
      <c r="Q10">
        <f t="shared" si="8"/>
        <v>7.83</v>
      </c>
      <c r="R10">
        <f t="shared" si="9"/>
        <v>147</v>
      </c>
      <c r="S10">
        <f t="shared" si="10"/>
        <v>108374</v>
      </c>
      <c r="U10" t="str">
        <f t="shared" si="11"/>
        <v>"34057": [{"Agriculture":2.91},{"Energie":6.29},{"ResTer":22.24},{"Routier":48.02},{"AutresTr":12.7},{"Nature":7.83},],</v>
      </c>
      <c r="V10" t="str">
        <f t="shared" si="12"/>
        <v>{"Agriculture":2.91},</v>
      </c>
      <c r="W10" t="str">
        <f t="shared" si="13"/>
        <v>{"Energie":6.29},</v>
      </c>
      <c r="X10" t="str">
        <f t="shared" si="14"/>
        <v>{"ResTer":22.24},</v>
      </c>
      <c r="Y10" t="str">
        <f t="shared" si="15"/>
        <v>{"Routier":48.02},</v>
      </c>
      <c r="Z10" t="str">
        <f t="shared" si="16"/>
        <v>{"AutresTr":12.7},</v>
      </c>
      <c r="AA10" t="str">
        <f t="shared" si="17"/>
        <v>{"Nature":7.83},</v>
      </c>
    </row>
    <row r="11" spans="1:27" x14ac:dyDescent="0.2">
      <c r="A11" t="s">
        <v>11</v>
      </c>
      <c r="B11">
        <v>34202</v>
      </c>
      <c r="C11">
        <v>2.6809800209429892E-2</v>
      </c>
      <c r="D11">
        <v>4.0797220546320762E-2</v>
      </c>
      <c r="E11">
        <v>0.24972087572208237</v>
      </c>
      <c r="F11">
        <v>0.43208438221648948</v>
      </c>
      <c r="G11">
        <v>0.19767546688303134</v>
      </c>
      <c r="H11">
        <v>5.2912254422646167E-2</v>
      </c>
      <c r="I11">
        <v>8510</v>
      </c>
      <c r="J11">
        <v>144201</v>
      </c>
      <c r="K11" s="1">
        <f t="shared" si="2"/>
        <v>34202</v>
      </c>
      <c r="L11">
        <f t="shared" si="3"/>
        <v>2.68</v>
      </c>
      <c r="M11">
        <f t="shared" si="4"/>
        <v>4.08</v>
      </c>
      <c r="N11">
        <f t="shared" si="5"/>
        <v>24.97</v>
      </c>
      <c r="O11">
        <f t="shared" si="6"/>
        <v>43.21</v>
      </c>
      <c r="P11">
        <f t="shared" si="7"/>
        <v>19.77</v>
      </c>
      <c r="Q11">
        <f t="shared" si="8"/>
        <v>5.29</v>
      </c>
      <c r="R11">
        <f t="shared" si="9"/>
        <v>8510</v>
      </c>
      <c r="S11">
        <f t="shared" si="10"/>
        <v>144201</v>
      </c>
      <c r="U11" t="str">
        <f t="shared" si="11"/>
        <v>"34202": [{"Agriculture":2.68},{"Energie":4.08},{"ResTer":24.97},{"Routier":43.21},{"AutresTr":19.77},{"Nature":5.29},],</v>
      </c>
      <c r="V11" t="str">
        <f t="shared" si="12"/>
        <v>{"Agriculture":2.68},</v>
      </c>
      <c r="W11" t="str">
        <f t="shared" si="13"/>
        <v>{"Energie":4.08},</v>
      </c>
      <c r="X11" t="str">
        <f t="shared" si="14"/>
        <v>{"ResTer":24.97},</v>
      </c>
      <c r="Y11" t="str">
        <f t="shared" si="15"/>
        <v>{"Routier":43.21},</v>
      </c>
      <c r="Z11" t="str">
        <f t="shared" si="16"/>
        <v>{"AutresTr":19.77},</v>
      </c>
      <c r="AA11" t="str">
        <f t="shared" si="17"/>
        <v>{"Nature":5.29},</v>
      </c>
    </row>
    <row r="12" spans="1:27" x14ac:dyDescent="0.2">
      <c r="A12" t="s">
        <v>12</v>
      </c>
      <c r="B12">
        <v>34090</v>
      </c>
      <c r="C12">
        <v>3.7941331459687339E-2</v>
      </c>
      <c r="D12">
        <v>3.9764502080595045E-2</v>
      </c>
      <c r="E12">
        <v>0.21457082805865643</v>
      </c>
      <c r="F12">
        <v>0.4856236030939387</v>
      </c>
      <c r="G12">
        <v>0.16523013743435677</v>
      </c>
      <c r="H12">
        <v>5.6869597872765708E-2</v>
      </c>
      <c r="I12">
        <v>11477</v>
      </c>
      <c r="J12">
        <v>165097</v>
      </c>
      <c r="K12" s="1">
        <f t="shared" si="2"/>
        <v>34090</v>
      </c>
      <c r="L12">
        <f t="shared" si="3"/>
        <v>3.79</v>
      </c>
      <c r="M12">
        <f t="shared" si="4"/>
        <v>3.98</v>
      </c>
      <c r="N12">
        <f t="shared" si="5"/>
        <v>21.46</v>
      </c>
      <c r="O12">
        <f t="shared" si="6"/>
        <v>48.56</v>
      </c>
      <c r="P12">
        <f t="shared" si="7"/>
        <v>16.52</v>
      </c>
      <c r="Q12">
        <f t="shared" si="8"/>
        <v>5.69</v>
      </c>
      <c r="R12">
        <f t="shared" si="9"/>
        <v>11477</v>
      </c>
      <c r="S12">
        <f t="shared" si="10"/>
        <v>165097</v>
      </c>
      <c r="U12" t="str">
        <f t="shared" si="11"/>
        <v>"34090": [{"Agriculture":3.79},{"Energie":3.98},{"ResTer":21.46},{"Routier":48.56},{"AutresTr":16.52},{"Nature":5.69},],</v>
      </c>
      <c r="V12" t="str">
        <f t="shared" si="12"/>
        <v>{"Agriculture":3.79},</v>
      </c>
      <c r="W12" t="str">
        <f t="shared" si="13"/>
        <v>{"Energie":3.98},</v>
      </c>
      <c r="X12" t="str">
        <f t="shared" si="14"/>
        <v>{"ResTer":21.46},</v>
      </c>
      <c r="Y12" t="str">
        <f t="shared" si="15"/>
        <v>{"Routier":48.56},</v>
      </c>
      <c r="Z12" t="str">
        <f t="shared" si="16"/>
        <v>{"AutresTr":16.52},</v>
      </c>
      <c r="AA12" t="str">
        <f t="shared" si="17"/>
        <v>{"Nature":5.69},</v>
      </c>
    </row>
    <row r="13" spans="1:27" x14ac:dyDescent="0.2">
      <c r="A13" t="s">
        <v>13</v>
      </c>
      <c r="B13">
        <v>34077</v>
      </c>
      <c r="C13">
        <v>3.3517671472495951E-2</v>
      </c>
      <c r="D13">
        <v>9.3241055616518728E-2</v>
      </c>
      <c r="E13">
        <v>0.10772373181516932</v>
      </c>
      <c r="F13">
        <v>0.6093480079529775</v>
      </c>
      <c r="G13">
        <v>8.5809584858921567E-2</v>
      </c>
      <c r="H13">
        <v>7.0359948283916951E-2</v>
      </c>
      <c r="I13">
        <v>9220</v>
      </c>
      <c r="J13">
        <v>92041</v>
      </c>
      <c r="K13" s="1">
        <f t="shared" si="2"/>
        <v>34077</v>
      </c>
      <c r="L13">
        <f t="shared" si="3"/>
        <v>3.35</v>
      </c>
      <c r="M13">
        <f t="shared" si="4"/>
        <v>9.32</v>
      </c>
      <c r="N13">
        <f t="shared" si="5"/>
        <v>10.77</v>
      </c>
      <c r="O13">
        <f t="shared" si="6"/>
        <v>60.93</v>
      </c>
      <c r="P13">
        <f t="shared" si="7"/>
        <v>8.58</v>
      </c>
      <c r="Q13">
        <f t="shared" si="8"/>
        <v>7.04</v>
      </c>
      <c r="R13">
        <f t="shared" si="9"/>
        <v>9220</v>
      </c>
      <c r="S13">
        <f t="shared" si="10"/>
        <v>92041</v>
      </c>
      <c r="U13" t="str">
        <f t="shared" si="11"/>
        <v>"34077": [{"Agriculture":3.35},{"Energie":9.32},{"ResTer":10.77},{"Routier":60.93},{"AutresTr":8.58},{"Nature":7.04},],</v>
      </c>
      <c r="V13" t="str">
        <f t="shared" si="12"/>
        <v>{"Agriculture":3.35},</v>
      </c>
      <c r="W13" t="str">
        <f t="shared" si="13"/>
        <v>{"Energie":9.32},</v>
      </c>
      <c r="X13" t="str">
        <f t="shared" si="14"/>
        <v>{"ResTer":10.77},</v>
      </c>
      <c r="Y13" t="str">
        <f t="shared" si="15"/>
        <v>{"Routier":60.93},</v>
      </c>
      <c r="Z13" t="str">
        <f t="shared" si="16"/>
        <v>{"AutresTr":8.58},</v>
      </c>
      <c r="AA13" t="str">
        <f t="shared" si="17"/>
        <v>{"Nature":7.04},</v>
      </c>
    </row>
    <row r="14" spans="1:27" x14ac:dyDescent="0.2">
      <c r="A14" t="s">
        <v>14</v>
      </c>
      <c r="B14">
        <v>34005</v>
      </c>
      <c r="C14">
        <v>0.12875267545341895</v>
      </c>
      <c r="D14">
        <v>9.6400811084825955E-2</v>
      </c>
      <c r="E14">
        <v>0.11103835755322744</v>
      </c>
      <c r="F14">
        <v>0.38068181818181818</v>
      </c>
      <c r="G14">
        <v>0.21474034020502422</v>
      </c>
      <c r="H14">
        <v>6.8385997521685254E-2</v>
      </c>
      <c r="I14">
        <v>320</v>
      </c>
      <c r="J14">
        <v>142032</v>
      </c>
      <c r="K14" s="1">
        <f t="shared" si="2"/>
        <v>34005</v>
      </c>
      <c r="L14">
        <f t="shared" si="3"/>
        <v>12.88</v>
      </c>
      <c r="M14">
        <f t="shared" si="4"/>
        <v>9.64</v>
      </c>
      <c r="N14">
        <f t="shared" si="5"/>
        <v>11.1</v>
      </c>
      <c r="O14">
        <f t="shared" si="6"/>
        <v>38.07</v>
      </c>
      <c r="P14">
        <f t="shared" si="7"/>
        <v>21.47</v>
      </c>
      <c r="Q14">
        <f t="shared" si="8"/>
        <v>6.84</v>
      </c>
      <c r="R14">
        <f t="shared" si="9"/>
        <v>320</v>
      </c>
      <c r="S14">
        <f t="shared" si="10"/>
        <v>142032</v>
      </c>
      <c r="U14" t="str">
        <f t="shared" si="11"/>
        <v>"34005": [{"Agriculture":12.88},{"Energie":9.64},{"ResTer":11.1},{"Routier":38.07},{"AutresTr":21.47},{"Nature":6.84},],</v>
      </c>
      <c r="V14" t="str">
        <f t="shared" si="12"/>
        <v>{"Agriculture":12.88},</v>
      </c>
      <c r="W14" t="str">
        <f t="shared" si="13"/>
        <v>{"Energie":9.64},</v>
      </c>
      <c r="X14" t="str">
        <f t="shared" si="14"/>
        <v>{"ResTer":11.1},</v>
      </c>
      <c r="Y14" t="str">
        <f t="shared" si="15"/>
        <v>{"Routier":38.07},</v>
      </c>
      <c r="Z14" t="str">
        <f t="shared" si="16"/>
        <v>{"AutresTr":21.47},</v>
      </c>
      <c r="AA14" t="str">
        <f t="shared" si="17"/>
        <v>{"Nature":6.84},</v>
      </c>
    </row>
    <row r="15" spans="1:27" x14ac:dyDescent="0.2">
      <c r="A15" t="s">
        <v>15</v>
      </c>
      <c r="B15">
        <v>34113</v>
      </c>
      <c r="C15">
        <v>0.13121793017342448</v>
      </c>
      <c r="D15">
        <v>7.2590100035019867E-2</v>
      </c>
      <c r="E15">
        <v>0.21803675563743777</v>
      </c>
      <c r="F15">
        <v>0.4566667174201014</v>
      </c>
      <c r="G15">
        <v>5.0626551151849199E-2</v>
      </c>
      <c r="H15">
        <v>7.0861945582167268E-2</v>
      </c>
      <c r="I15">
        <v>250</v>
      </c>
      <c r="J15">
        <v>131354</v>
      </c>
      <c r="K15" s="1">
        <f t="shared" si="2"/>
        <v>34113</v>
      </c>
      <c r="L15">
        <f t="shared" si="3"/>
        <v>13.12</v>
      </c>
      <c r="M15">
        <f t="shared" si="4"/>
        <v>7.26</v>
      </c>
      <c r="N15">
        <f t="shared" si="5"/>
        <v>21.8</v>
      </c>
      <c r="O15">
        <f t="shared" si="6"/>
        <v>45.67</v>
      </c>
      <c r="P15">
        <f t="shared" si="7"/>
        <v>5.0599999999999996</v>
      </c>
      <c r="Q15">
        <f t="shared" si="8"/>
        <v>7.09</v>
      </c>
      <c r="R15">
        <f t="shared" si="9"/>
        <v>250</v>
      </c>
      <c r="S15">
        <f t="shared" si="10"/>
        <v>131354</v>
      </c>
      <c r="U15" t="str">
        <f t="shared" si="11"/>
        <v>"34113": [{"Agriculture":13.12},{"Energie":7.26},{"ResTer":21.8},{"Routier":45.67},{"AutresTr":5.06},{"Nature":7.09},],</v>
      </c>
      <c r="V15" t="str">
        <f t="shared" si="12"/>
        <v>{"Agriculture":13.12},</v>
      </c>
      <c r="W15" t="str">
        <f t="shared" si="13"/>
        <v>{"Energie":7.26},</v>
      </c>
      <c r="X15" t="str">
        <f t="shared" si="14"/>
        <v>{"ResTer":21.8},</v>
      </c>
      <c r="Y15" t="str">
        <f t="shared" si="15"/>
        <v>{"Routier":45.67},</v>
      </c>
      <c r="Z15" t="str">
        <f t="shared" si="16"/>
        <v>{"AutresTr":5.06},</v>
      </c>
      <c r="AA15" t="str">
        <f t="shared" si="17"/>
        <v>{"Nature":7.09},</v>
      </c>
    </row>
    <row r="16" spans="1:27" x14ac:dyDescent="0.2">
      <c r="A16" t="s">
        <v>16</v>
      </c>
      <c r="B16">
        <v>34112</v>
      </c>
      <c r="C16">
        <v>8.5140818147062577E-2</v>
      </c>
      <c r="D16">
        <v>7.6290302026252074E-2</v>
      </c>
      <c r="E16">
        <v>0.21587867975022301</v>
      </c>
      <c r="F16">
        <v>0.46280744233465021</v>
      </c>
      <c r="G16">
        <v>0.12525168854339239</v>
      </c>
      <c r="H16">
        <v>3.4631069198419781E-2</v>
      </c>
      <c r="I16">
        <v>650</v>
      </c>
      <c r="J16">
        <v>156940</v>
      </c>
      <c r="K16" s="1">
        <f t="shared" si="2"/>
        <v>34112</v>
      </c>
      <c r="L16">
        <f t="shared" si="3"/>
        <v>8.51</v>
      </c>
      <c r="M16">
        <f t="shared" si="4"/>
        <v>7.63</v>
      </c>
      <c r="N16">
        <f t="shared" si="5"/>
        <v>21.59</v>
      </c>
      <c r="O16">
        <f t="shared" si="6"/>
        <v>46.28</v>
      </c>
      <c r="P16">
        <f t="shared" si="7"/>
        <v>12.53</v>
      </c>
      <c r="Q16">
        <f t="shared" si="8"/>
        <v>3.46</v>
      </c>
      <c r="R16">
        <f t="shared" si="9"/>
        <v>650</v>
      </c>
      <c r="S16">
        <f t="shared" si="10"/>
        <v>156940</v>
      </c>
      <c r="U16" t="str">
        <f t="shared" si="11"/>
        <v>"34112": [{"Agriculture":8.51},{"Energie":7.63},{"ResTer":21.59},{"Routier":46.28},{"AutresTr":12.53},{"Nature":3.46},],</v>
      </c>
      <c r="V16" t="str">
        <f t="shared" si="12"/>
        <v>{"Agriculture":8.51},</v>
      </c>
      <c r="W16" t="str">
        <f t="shared" si="13"/>
        <v>{"Energie":7.63},</v>
      </c>
      <c r="X16" t="str">
        <f t="shared" si="14"/>
        <v>{"ResTer":21.59},</v>
      </c>
      <c r="Y16" t="str">
        <f t="shared" si="15"/>
        <v>{"Routier":46.28},</v>
      </c>
      <c r="Z16" t="str">
        <f t="shared" si="16"/>
        <v>{"AutresTr":12.53},</v>
      </c>
      <c r="AA16" t="str">
        <f t="shared" si="17"/>
        <v>{"Nature":3.46},</v>
      </c>
    </row>
    <row r="17" spans="1:27" x14ac:dyDescent="0.2">
      <c r="A17" t="s">
        <v>17</v>
      </c>
      <c r="B17">
        <v>34110</v>
      </c>
      <c r="C17">
        <v>7.9697816348510156E-2</v>
      </c>
      <c r="D17">
        <v>4.0137668378416348E-2</v>
      </c>
      <c r="E17">
        <v>0.1704153464342017</v>
      </c>
      <c r="F17">
        <v>0.51890208687779982</v>
      </c>
      <c r="G17">
        <v>0.14202319446829101</v>
      </c>
      <c r="H17">
        <v>4.8823887492780993E-2</v>
      </c>
      <c r="I17">
        <v>5954</v>
      </c>
      <c r="J17">
        <v>128134</v>
      </c>
      <c r="K17" s="1">
        <f t="shared" si="2"/>
        <v>34110</v>
      </c>
      <c r="L17">
        <f t="shared" si="3"/>
        <v>7.97</v>
      </c>
      <c r="M17">
        <f t="shared" si="4"/>
        <v>4.01</v>
      </c>
      <c r="N17">
        <f t="shared" si="5"/>
        <v>17.04</v>
      </c>
      <c r="O17">
        <f t="shared" si="6"/>
        <v>51.89</v>
      </c>
      <c r="P17">
        <f t="shared" si="7"/>
        <v>14.2</v>
      </c>
      <c r="Q17">
        <f t="shared" si="8"/>
        <v>4.88</v>
      </c>
      <c r="R17">
        <f t="shared" si="9"/>
        <v>5954</v>
      </c>
      <c r="S17">
        <f t="shared" si="10"/>
        <v>128134</v>
      </c>
      <c r="U17" t="str">
        <f t="shared" si="11"/>
        <v>"34110": [{"Agriculture":7.97},{"Energie":4.01},{"ResTer":17.04},{"Routier":51.89},{"AutresTr":14.2},{"Nature":4.88},],</v>
      </c>
      <c r="V17" t="str">
        <f t="shared" si="12"/>
        <v>{"Agriculture":7.97},</v>
      </c>
      <c r="W17" t="str">
        <f t="shared" si="13"/>
        <v>{"Energie":4.01},</v>
      </c>
      <c r="X17" t="str">
        <f t="shared" si="14"/>
        <v>{"ResTer":17.04},</v>
      </c>
      <c r="Y17" t="str">
        <f t="shared" si="15"/>
        <v>{"Routier":51.89},</v>
      </c>
      <c r="Z17" t="str">
        <f t="shared" si="16"/>
        <v>{"AutresTr":14.2},</v>
      </c>
      <c r="AA17" t="str">
        <f t="shared" si="17"/>
        <v>{"Nature":4.88},</v>
      </c>
    </row>
    <row r="18" spans="1:27" x14ac:dyDescent="0.2">
      <c r="A18" t="s">
        <v>18</v>
      </c>
      <c r="B18">
        <v>34174</v>
      </c>
      <c r="C18">
        <v>4.5156539713801576E-2</v>
      </c>
      <c r="D18">
        <v>5.5066137918185931E-2</v>
      </c>
      <c r="E18">
        <v>0.16076260435241618</v>
      </c>
      <c r="F18">
        <v>0.55814015383387006</v>
      </c>
      <c r="G18">
        <v>0.11338815993754381</v>
      </c>
      <c r="H18">
        <v>6.7486404244182438E-2</v>
      </c>
      <c r="I18">
        <v>4586</v>
      </c>
      <c r="J18">
        <v>112719</v>
      </c>
      <c r="K18" s="1">
        <f t="shared" si="2"/>
        <v>34174</v>
      </c>
      <c r="L18">
        <f t="shared" si="3"/>
        <v>4.5199999999999996</v>
      </c>
      <c r="M18">
        <f t="shared" si="4"/>
        <v>5.51</v>
      </c>
      <c r="N18">
        <f t="shared" si="5"/>
        <v>16.079999999999998</v>
      </c>
      <c r="O18">
        <f t="shared" si="6"/>
        <v>55.81</v>
      </c>
      <c r="P18">
        <f t="shared" si="7"/>
        <v>11.34</v>
      </c>
      <c r="Q18">
        <f t="shared" si="8"/>
        <v>6.75</v>
      </c>
      <c r="R18">
        <f t="shared" si="9"/>
        <v>4586</v>
      </c>
      <c r="S18">
        <f t="shared" si="10"/>
        <v>112719</v>
      </c>
      <c r="U18" t="str">
        <f t="shared" si="11"/>
        <v>"34174": [{"Agriculture":4.52},{"Energie":5.51},{"ResTer":16.08},{"Routier":55.81},{"AutresTr":11.34},{"Nature":6.75},],</v>
      </c>
      <c r="V18" t="str">
        <f t="shared" si="12"/>
        <v>{"Agriculture":4.52},</v>
      </c>
      <c r="W18" t="str">
        <f t="shared" si="13"/>
        <v>{"Energie":5.51},</v>
      </c>
      <c r="X18" t="str">
        <f t="shared" si="14"/>
        <v>{"ResTer":16.08},</v>
      </c>
      <c r="Y18" t="str">
        <f t="shared" si="15"/>
        <v>{"Routier":55.81},</v>
      </c>
      <c r="Z18" t="str">
        <f t="shared" si="16"/>
        <v>{"AutresTr":11.34},</v>
      </c>
      <c r="AA18" t="str">
        <f t="shared" si="17"/>
        <v>{"Nature":6.75},</v>
      </c>
    </row>
    <row r="19" spans="1:27" x14ac:dyDescent="0.2">
      <c r="A19" t="s">
        <v>19</v>
      </c>
      <c r="B19">
        <v>34259</v>
      </c>
      <c r="C19">
        <v>4.9062151547219122E-2</v>
      </c>
      <c r="D19">
        <v>5.9758098308960873E-2</v>
      </c>
      <c r="E19">
        <v>0.15813097918338648</v>
      </c>
      <c r="F19">
        <v>0.47545116867067705</v>
      </c>
      <c r="G19">
        <v>0.20070169956179287</v>
      </c>
      <c r="H19">
        <v>5.6895902727963577E-2</v>
      </c>
      <c r="I19">
        <v>6489</v>
      </c>
      <c r="J19">
        <v>140801</v>
      </c>
      <c r="K19" s="1">
        <f t="shared" si="2"/>
        <v>34259</v>
      </c>
      <c r="L19">
        <f t="shared" si="3"/>
        <v>4.91</v>
      </c>
      <c r="M19">
        <f t="shared" si="4"/>
        <v>5.98</v>
      </c>
      <c r="N19">
        <f t="shared" si="5"/>
        <v>15.81</v>
      </c>
      <c r="O19">
        <f t="shared" si="6"/>
        <v>47.55</v>
      </c>
      <c r="P19">
        <f t="shared" si="7"/>
        <v>20.07</v>
      </c>
      <c r="Q19">
        <f t="shared" si="8"/>
        <v>5.69</v>
      </c>
      <c r="R19">
        <f t="shared" si="9"/>
        <v>6489</v>
      </c>
      <c r="S19">
        <f t="shared" si="10"/>
        <v>140801</v>
      </c>
      <c r="U19" t="str">
        <f t="shared" si="11"/>
        <v>"34259": [{"Agriculture":4.91},{"Energie":5.98},{"ResTer":15.81},{"Routier":47.55},{"AutresTr":20.07},{"Nature":5.69},],</v>
      </c>
      <c r="V19" t="str">
        <f t="shared" si="12"/>
        <v>{"Agriculture":4.91},</v>
      </c>
      <c r="W19" t="str">
        <f t="shared" si="13"/>
        <v>{"Energie":5.98},</v>
      </c>
      <c r="X19" t="str">
        <f t="shared" si="14"/>
        <v>{"ResTer":15.81},</v>
      </c>
      <c r="Y19" t="str">
        <f t="shared" si="15"/>
        <v>{"Routier":47.55},</v>
      </c>
      <c r="Z19" t="str">
        <f t="shared" si="16"/>
        <v>{"AutresTr":20.07},</v>
      </c>
      <c r="AA19" t="str">
        <f t="shared" si="17"/>
        <v>{"Nature":5.69},</v>
      </c>
    </row>
    <row r="20" spans="1:27" x14ac:dyDescent="0.2">
      <c r="A20" t="s">
        <v>20</v>
      </c>
      <c r="B20">
        <v>34172</v>
      </c>
      <c r="C20">
        <v>0.11037480933909934</v>
      </c>
      <c r="D20">
        <v>5.4533302103982315E-2</v>
      </c>
      <c r="E20">
        <v>0.1921633371227485</v>
      </c>
      <c r="F20">
        <v>0.4576375757645002</v>
      </c>
      <c r="G20">
        <v>0.14553067998103389</v>
      </c>
      <c r="H20">
        <v>3.9760295688635754E-2</v>
      </c>
      <c r="I20">
        <v>257351</v>
      </c>
      <c r="J20">
        <v>175049</v>
      </c>
      <c r="K20" s="1">
        <f t="shared" si="2"/>
        <v>34172</v>
      </c>
      <c r="L20">
        <f t="shared" si="3"/>
        <v>11.04</v>
      </c>
      <c r="M20">
        <f t="shared" si="4"/>
        <v>5.45</v>
      </c>
      <c r="N20">
        <f t="shared" si="5"/>
        <v>19.22</v>
      </c>
      <c r="O20">
        <f t="shared" si="6"/>
        <v>45.76</v>
      </c>
      <c r="P20">
        <f t="shared" si="7"/>
        <v>14.55</v>
      </c>
      <c r="Q20">
        <f t="shared" si="8"/>
        <v>3.98</v>
      </c>
      <c r="R20">
        <f t="shared" si="9"/>
        <v>257351</v>
      </c>
      <c r="S20">
        <f t="shared" si="10"/>
        <v>175049</v>
      </c>
      <c r="U20" t="str">
        <f t="shared" si="11"/>
        <v>"34172": [{"Agriculture":11.04},{"Energie":5.45},{"ResTer":19.22},{"Routier":45.76},{"AutresTr":14.55},{"Nature":3.98},],</v>
      </c>
      <c r="V20" t="str">
        <f t="shared" si="12"/>
        <v>{"Agriculture":11.04},</v>
      </c>
      <c r="W20" t="str">
        <f t="shared" si="13"/>
        <v>{"Energie":5.45},</v>
      </c>
      <c r="X20" t="str">
        <f t="shared" si="14"/>
        <v>{"ResTer":19.22},</v>
      </c>
      <c r="Y20" t="str">
        <f t="shared" si="15"/>
        <v>{"Routier":45.76},</v>
      </c>
      <c r="Z20" t="str">
        <f t="shared" si="16"/>
        <v>{"AutresTr":14.55},</v>
      </c>
      <c r="AA20" t="str">
        <f t="shared" si="17"/>
        <v>{"Nature":3.98},</v>
      </c>
    </row>
    <row r="21" spans="1:27" x14ac:dyDescent="0.2">
      <c r="A21" t="s">
        <v>21</v>
      </c>
      <c r="B21">
        <v>34337</v>
      </c>
      <c r="C21">
        <v>8.7234801447858598E-2</v>
      </c>
      <c r="D21">
        <v>6.3092816190652323E-2</v>
      </c>
      <c r="E21">
        <v>0.22713942244180824</v>
      </c>
      <c r="F21">
        <v>0.42289096145208593</v>
      </c>
      <c r="G21">
        <v>0.16282464530106475</v>
      </c>
      <c r="H21">
        <v>3.6817353166530162E-2</v>
      </c>
      <c r="I21">
        <v>9550</v>
      </c>
      <c r="J21">
        <v>151396</v>
      </c>
      <c r="K21" s="1">
        <f t="shared" si="2"/>
        <v>34337</v>
      </c>
      <c r="L21">
        <f t="shared" si="3"/>
        <v>8.7200000000000006</v>
      </c>
      <c r="M21">
        <f t="shared" si="4"/>
        <v>6.31</v>
      </c>
      <c r="N21">
        <f t="shared" si="5"/>
        <v>22.71</v>
      </c>
      <c r="O21">
        <f t="shared" si="6"/>
        <v>42.29</v>
      </c>
      <c r="P21">
        <f t="shared" si="7"/>
        <v>16.28</v>
      </c>
      <c r="Q21">
        <f t="shared" si="8"/>
        <v>3.68</v>
      </c>
      <c r="R21">
        <f t="shared" si="9"/>
        <v>9550</v>
      </c>
      <c r="S21">
        <f t="shared" si="10"/>
        <v>151396</v>
      </c>
      <c r="U21" t="str">
        <f t="shared" si="11"/>
        <v>"34337": [{"Agriculture":8.72},{"Energie":6.31},{"ResTer":22.71},{"Routier":42.29},{"AutresTr":16.28},{"Nature":3.68},],</v>
      </c>
      <c r="V21" t="str">
        <f t="shared" si="12"/>
        <v>{"Agriculture":8.72},</v>
      </c>
      <c r="W21" t="str">
        <f t="shared" si="13"/>
        <v>{"Energie":6.31},</v>
      </c>
      <c r="X21" t="str">
        <f t="shared" si="14"/>
        <v>{"ResTer":22.71},</v>
      </c>
      <c r="Y21" t="str">
        <f t="shared" si="15"/>
        <v>{"Routier":42.29},</v>
      </c>
      <c r="Z21" t="str">
        <f t="shared" si="16"/>
        <v>{"AutresTr":16.28},</v>
      </c>
      <c r="AA21" t="str">
        <f t="shared" si="17"/>
        <v>{"Nature":3.68},</v>
      </c>
    </row>
    <row r="22" spans="1:27" x14ac:dyDescent="0.2">
      <c r="A22" t="s">
        <v>22</v>
      </c>
      <c r="B22">
        <v>34198</v>
      </c>
      <c r="C22">
        <v>0.12258657006873128</v>
      </c>
      <c r="D22">
        <v>4.0109037106143539E-2</v>
      </c>
      <c r="E22">
        <v>0.13313314042900562</v>
      </c>
      <c r="F22">
        <v>0.4066661321710483</v>
      </c>
      <c r="G22">
        <v>0.2433728617138359</v>
      </c>
      <c r="H22">
        <v>5.4132258511235341E-2</v>
      </c>
      <c r="I22">
        <v>14588</v>
      </c>
      <c r="J22">
        <v>137201</v>
      </c>
      <c r="K22" s="1">
        <f t="shared" si="2"/>
        <v>34198</v>
      </c>
      <c r="L22">
        <f t="shared" si="3"/>
        <v>12.26</v>
      </c>
      <c r="M22">
        <f t="shared" si="4"/>
        <v>4.01</v>
      </c>
      <c r="N22">
        <f t="shared" si="5"/>
        <v>13.31</v>
      </c>
      <c r="O22">
        <f t="shared" si="6"/>
        <v>40.67</v>
      </c>
      <c r="P22">
        <f t="shared" si="7"/>
        <v>24.34</v>
      </c>
      <c r="Q22">
        <f t="shared" si="8"/>
        <v>5.41</v>
      </c>
      <c r="R22">
        <f t="shared" si="9"/>
        <v>14588</v>
      </c>
      <c r="S22">
        <f t="shared" si="10"/>
        <v>137201</v>
      </c>
      <c r="U22" t="str">
        <f t="shared" si="11"/>
        <v>"34198": [{"Agriculture":12.26},{"Energie":4.01},{"ResTer":13.31},{"Routier":40.67},{"AutresTr":24.34},{"Nature":5.41},],</v>
      </c>
      <c r="V22" t="str">
        <f t="shared" si="12"/>
        <v>{"Agriculture":12.26},</v>
      </c>
      <c r="W22" t="str">
        <f t="shared" si="13"/>
        <v>{"Energie":4.01},</v>
      </c>
      <c r="X22" t="str">
        <f t="shared" si="14"/>
        <v>{"ResTer":13.31},</v>
      </c>
      <c r="Y22" t="str">
        <f t="shared" si="15"/>
        <v>{"Routier":40.67},</v>
      </c>
      <c r="Z22" t="str">
        <f t="shared" si="16"/>
        <v>{"AutresTr":24.34},</v>
      </c>
      <c r="AA22" t="str">
        <f t="shared" si="17"/>
        <v>{"Nature":5.41},</v>
      </c>
    </row>
    <row r="23" spans="1:27" x14ac:dyDescent="0.2">
      <c r="A23" t="s">
        <v>23</v>
      </c>
      <c r="B23">
        <v>34256</v>
      </c>
      <c r="C23">
        <v>6.0759792354884379E-2</v>
      </c>
      <c r="D23">
        <v>5.9071201038225579E-2</v>
      </c>
      <c r="E23">
        <v>0.11995634733364795</v>
      </c>
      <c r="F23">
        <v>0.45163550023596039</v>
      </c>
      <c r="G23">
        <v>0.26377418593676261</v>
      </c>
      <c r="H23">
        <v>4.480297310051911E-2</v>
      </c>
      <c r="I23">
        <v>1498</v>
      </c>
      <c r="J23">
        <v>135616</v>
      </c>
      <c r="K23" s="1">
        <f t="shared" si="2"/>
        <v>34256</v>
      </c>
      <c r="L23">
        <f t="shared" si="3"/>
        <v>6.08</v>
      </c>
      <c r="M23">
        <f t="shared" si="4"/>
        <v>5.91</v>
      </c>
      <c r="N23">
        <f t="shared" si="5"/>
        <v>12</v>
      </c>
      <c r="O23">
        <f t="shared" si="6"/>
        <v>45.16</v>
      </c>
      <c r="P23">
        <f t="shared" si="7"/>
        <v>26.38</v>
      </c>
      <c r="Q23">
        <f t="shared" si="8"/>
        <v>4.4800000000000004</v>
      </c>
      <c r="R23">
        <f t="shared" si="9"/>
        <v>1498</v>
      </c>
      <c r="S23">
        <f t="shared" si="10"/>
        <v>135616</v>
      </c>
      <c r="U23" t="str">
        <f t="shared" si="11"/>
        <v>"34256": [{"Agriculture":6.08},{"Energie":5.91},{"ResTer":12},{"Routier":45.16},{"AutresTr":26.38},{"Nature":4.48},],</v>
      </c>
      <c r="V23" t="str">
        <f t="shared" si="12"/>
        <v>{"Agriculture":6.08},</v>
      </c>
      <c r="W23" t="str">
        <f t="shared" si="13"/>
        <v>{"Energie":5.91},</v>
      </c>
      <c r="X23" t="str">
        <f t="shared" si="14"/>
        <v>{"ResTer":12},</v>
      </c>
      <c r="Y23" t="str">
        <f t="shared" si="15"/>
        <v>{"Routier":45.16},</v>
      </c>
      <c r="Z23" t="str">
        <f t="shared" si="16"/>
        <v>{"AutresTr":26.38},</v>
      </c>
      <c r="AA23" t="str">
        <f t="shared" si="17"/>
        <v>{"Nature":4.48},</v>
      </c>
    </row>
    <row r="24" spans="1:27" x14ac:dyDescent="0.2">
      <c r="A24" t="s">
        <v>24</v>
      </c>
      <c r="B24">
        <v>34280</v>
      </c>
      <c r="C24">
        <v>0.14482649342418</v>
      </c>
      <c r="D24">
        <v>0.1023526174015295</v>
      </c>
      <c r="E24">
        <v>5.7835525273332279E-2</v>
      </c>
      <c r="F24">
        <v>0.52072821889933196</v>
      </c>
      <c r="G24">
        <v>0.11334428608361341</v>
      </c>
      <c r="H24">
        <v>6.0912858918012826E-2</v>
      </c>
      <c r="I24">
        <v>985</v>
      </c>
      <c r="J24">
        <v>119909</v>
      </c>
      <c r="K24" s="1">
        <f t="shared" si="2"/>
        <v>34280</v>
      </c>
      <c r="L24">
        <f t="shared" si="3"/>
        <v>14.48</v>
      </c>
      <c r="M24">
        <f t="shared" si="4"/>
        <v>10.24</v>
      </c>
      <c r="N24">
        <f t="shared" si="5"/>
        <v>5.78</v>
      </c>
      <c r="O24">
        <f t="shared" si="6"/>
        <v>52.07</v>
      </c>
      <c r="P24">
        <f t="shared" si="7"/>
        <v>11.33</v>
      </c>
      <c r="Q24">
        <f t="shared" si="8"/>
        <v>6.09</v>
      </c>
      <c r="R24">
        <f t="shared" si="9"/>
        <v>985</v>
      </c>
      <c r="S24">
        <f t="shared" si="10"/>
        <v>119909</v>
      </c>
      <c r="U24" t="str">
        <f t="shared" si="11"/>
        <v>"34280": [{"Agriculture":14.48},{"Energie":10.24},{"ResTer":5.78},{"Routier":52.07},{"AutresTr":11.33},{"Nature":6.09},],</v>
      </c>
      <c r="V24" t="str">
        <f t="shared" si="12"/>
        <v>{"Agriculture":14.48},</v>
      </c>
      <c r="W24" t="str">
        <f t="shared" si="13"/>
        <v>{"Energie":10.24},</v>
      </c>
      <c r="X24" t="str">
        <f t="shared" si="14"/>
        <v>{"ResTer":5.78},</v>
      </c>
      <c r="Y24" t="str">
        <f t="shared" si="15"/>
        <v>{"Routier":52.07},</v>
      </c>
      <c r="Z24" t="str">
        <f t="shared" si="16"/>
        <v>{"AutresTr":11.33},</v>
      </c>
      <c r="AA24" t="str">
        <f t="shared" si="17"/>
        <v>{"Nature":6.09},</v>
      </c>
    </row>
    <row r="25" spans="1:27" x14ac:dyDescent="0.2">
      <c r="A25" t="s">
        <v>25</v>
      </c>
      <c r="B25">
        <v>34050</v>
      </c>
      <c r="C25">
        <v>4.3861557738046113E-2</v>
      </c>
      <c r="D25">
        <v>6.8530870403577346E-2</v>
      </c>
      <c r="E25">
        <v>5.041903318502735E-2</v>
      </c>
      <c r="F25">
        <v>0.58135696225325062</v>
      </c>
      <c r="G25">
        <v>0.20734077114110577</v>
      </c>
      <c r="H25">
        <v>4.849080527899282E-2</v>
      </c>
      <c r="I25">
        <v>3685</v>
      </c>
      <c r="J25">
        <v>133283</v>
      </c>
      <c r="K25" s="1">
        <f t="shared" si="2"/>
        <v>34050</v>
      </c>
      <c r="L25">
        <f t="shared" si="3"/>
        <v>4.3899999999999997</v>
      </c>
      <c r="M25">
        <f t="shared" si="4"/>
        <v>6.85</v>
      </c>
      <c r="N25">
        <f t="shared" si="5"/>
        <v>5.04</v>
      </c>
      <c r="O25">
        <f t="shared" si="6"/>
        <v>58.14</v>
      </c>
      <c r="P25">
        <f t="shared" si="7"/>
        <v>20.73</v>
      </c>
      <c r="Q25">
        <f t="shared" si="8"/>
        <v>4.8499999999999996</v>
      </c>
      <c r="R25">
        <f t="shared" si="9"/>
        <v>3685</v>
      </c>
      <c r="S25">
        <f t="shared" si="10"/>
        <v>133283</v>
      </c>
      <c r="U25" t="str">
        <f t="shared" si="11"/>
        <v>"34050": [{"Agriculture":4.39},{"Energie":6.85},{"ResTer":5.04},{"Routier":58.14},{"AutresTr":20.73},{"Nature":4.85},],</v>
      </c>
      <c r="V25" t="str">
        <f t="shared" si="12"/>
        <v>{"Agriculture":4.39},</v>
      </c>
      <c r="W25" t="str">
        <f t="shared" si="13"/>
        <v>{"Energie":6.85},</v>
      </c>
      <c r="X25" t="str">
        <f t="shared" si="14"/>
        <v>{"ResTer":5.04},</v>
      </c>
      <c r="Y25" t="str">
        <f t="shared" si="15"/>
        <v>{"Routier":58.14},</v>
      </c>
      <c r="Z25" t="str">
        <f t="shared" si="16"/>
        <v>{"AutresTr":20.73},</v>
      </c>
      <c r="AA25" t="str">
        <f t="shared" si="17"/>
        <v>{"Nature":4.85},</v>
      </c>
    </row>
    <row r="26" spans="1:27" x14ac:dyDescent="0.2">
      <c r="A26" t="s">
        <v>26</v>
      </c>
      <c r="B26">
        <v>34176</v>
      </c>
      <c r="C26">
        <v>7.6044817197682191E-2</v>
      </c>
      <c r="D26">
        <v>6.3668594224429276E-2</v>
      </c>
      <c r="E26">
        <v>0.21339662509692045</v>
      </c>
      <c r="F26">
        <v>0.43774895976987682</v>
      </c>
      <c r="G26">
        <v>0.1553508964031417</v>
      </c>
      <c r="H26">
        <v>5.3790107307949551E-2</v>
      </c>
      <c r="I26">
        <v>2588</v>
      </c>
      <c r="J26">
        <v>168953</v>
      </c>
      <c r="K26" s="1">
        <f t="shared" si="2"/>
        <v>34176</v>
      </c>
      <c r="L26">
        <f t="shared" si="3"/>
        <v>7.6</v>
      </c>
      <c r="M26">
        <f t="shared" si="4"/>
        <v>6.37</v>
      </c>
      <c r="N26">
        <f t="shared" si="5"/>
        <v>21.34</v>
      </c>
      <c r="O26">
        <f t="shared" si="6"/>
        <v>43.77</v>
      </c>
      <c r="P26">
        <f t="shared" si="7"/>
        <v>15.54</v>
      </c>
      <c r="Q26">
        <f t="shared" si="8"/>
        <v>5.38</v>
      </c>
      <c r="R26">
        <f t="shared" si="9"/>
        <v>2588</v>
      </c>
      <c r="S26">
        <f t="shared" si="10"/>
        <v>168953</v>
      </c>
      <c r="U26" t="str">
        <f t="shared" si="11"/>
        <v>"34176": [{"Agriculture":7.6},{"Energie":6.37},{"ResTer":21.34},{"Routier":43.77},{"AutresTr":15.54},{"Nature":5.38},],</v>
      </c>
      <c r="V26" t="str">
        <f t="shared" si="12"/>
        <v>{"Agriculture":7.6},</v>
      </c>
      <c r="W26" t="str">
        <f t="shared" si="13"/>
        <v>{"Energie":6.37},</v>
      </c>
      <c r="X26" t="str">
        <f t="shared" si="14"/>
        <v>{"ResTer":21.34},</v>
      </c>
      <c r="Y26" t="str">
        <f t="shared" si="15"/>
        <v>{"Routier":43.77},</v>
      </c>
      <c r="Z26" t="str">
        <f t="shared" si="16"/>
        <v>{"AutresTr":15.54},</v>
      </c>
      <c r="AA26" t="str">
        <f t="shared" si="17"/>
        <v>{"Nature":5.38},</v>
      </c>
    </row>
    <row r="27" spans="1:27" x14ac:dyDescent="0.2">
      <c r="A27" t="s">
        <v>27</v>
      </c>
      <c r="B27">
        <v>34033</v>
      </c>
      <c r="C27">
        <v>0.13584562776147768</v>
      </c>
      <c r="D27">
        <v>8.9310610316915326E-2</v>
      </c>
      <c r="E27">
        <v>9.3347483197036854E-2</v>
      </c>
      <c r="F27">
        <v>0.53367182026898619</v>
      </c>
      <c r="G27">
        <v>8.7916432569656866E-2</v>
      </c>
      <c r="H27">
        <v>5.9908025885927127E-2</v>
      </c>
      <c r="I27">
        <v>1500</v>
      </c>
      <c r="J27">
        <v>144171</v>
      </c>
      <c r="K27" s="1">
        <f t="shared" si="2"/>
        <v>34033</v>
      </c>
      <c r="L27">
        <f t="shared" si="3"/>
        <v>13.58</v>
      </c>
      <c r="M27">
        <f t="shared" si="4"/>
        <v>8.93</v>
      </c>
      <c r="N27">
        <f t="shared" si="5"/>
        <v>9.33</v>
      </c>
      <c r="O27">
        <f t="shared" si="6"/>
        <v>53.37</v>
      </c>
      <c r="P27">
        <f t="shared" si="7"/>
        <v>8.7899999999999991</v>
      </c>
      <c r="Q27">
        <f t="shared" si="8"/>
        <v>5.99</v>
      </c>
      <c r="R27">
        <f t="shared" si="9"/>
        <v>1500</v>
      </c>
      <c r="S27">
        <f t="shared" si="10"/>
        <v>144171</v>
      </c>
      <c r="U27" t="str">
        <f t="shared" si="11"/>
        <v>"34033": [{"Agriculture":13.58},{"Energie":8.93},{"ResTer":9.33},{"Routier":53.37},{"AutresTr":8.79},{"Nature":5.99},],</v>
      </c>
      <c r="V27" t="str">
        <f t="shared" si="12"/>
        <v>{"Agriculture":13.58},</v>
      </c>
      <c r="W27" t="str">
        <f t="shared" si="13"/>
        <v>{"Energie":8.93},</v>
      </c>
      <c r="X27" t="str">
        <f t="shared" si="14"/>
        <v>{"ResTer":9.33},</v>
      </c>
      <c r="Y27" t="str">
        <f t="shared" si="15"/>
        <v>{"Routier":53.37},</v>
      </c>
      <c r="Z27" t="str">
        <f t="shared" si="16"/>
        <v>{"AutresTr":8.79},</v>
      </c>
      <c r="AA27" t="str">
        <f t="shared" si="17"/>
        <v>{"Nature":5.99},</v>
      </c>
    </row>
    <row r="28" spans="1:27" x14ac:dyDescent="0.2">
      <c r="A28" t="s">
        <v>28</v>
      </c>
      <c r="B28">
        <v>34027</v>
      </c>
      <c r="C28">
        <v>0.10058240201479617</v>
      </c>
      <c r="D28">
        <v>9.2515347080119631E-2</v>
      </c>
      <c r="E28">
        <v>0.28975287265858651</v>
      </c>
      <c r="F28">
        <v>0.39657642058869824</v>
      </c>
      <c r="G28">
        <v>4.8048166220683142E-2</v>
      </c>
      <c r="H28">
        <v>7.252479143711632E-2</v>
      </c>
      <c r="I28">
        <v>1472</v>
      </c>
      <c r="J28">
        <v>127060</v>
      </c>
      <c r="K28" s="1">
        <f t="shared" si="2"/>
        <v>34027</v>
      </c>
      <c r="L28">
        <f t="shared" si="3"/>
        <v>10.06</v>
      </c>
      <c r="M28">
        <f t="shared" si="4"/>
        <v>9.25</v>
      </c>
      <c r="N28">
        <f t="shared" si="5"/>
        <v>28.98</v>
      </c>
      <c r="O28">
        <f t="shared" si="6"/>
        <v>39.659999999999997</v>
      </c>
      <c r="P28">
        <f t="shared" si="7"/>
        <v>4.8</v>
      </c>
      <c r="Q28">
        <f t="shared" si="8"/>
        <v>7.25</v>
      </c>
      <c r="R28">
        <f t="shared" si="9"/>
        <v>1472</v>
      </c>
      <c r="S28">
        <f t="shared" si="10"/>
        <v>127060</v>
      </c>
      <c r="U28" t="str">
        <f t="shared" si="11"/>
        <v>"34027": [{"Agriculture":10.06},{"Energie":9.25},{"ResTer":28.98},{"Routier":39.66},{"AutresTr":4.8},{"Nature":7.25},],</v>
      </c>
      <c r="V28" t="str">
        <f t="shared" si="12"/>
        <v>{"Agriculture":10.06},</v>
      </c>
      <c r="W28" t="str">
        <f t="shared" si="13"/>
        <v>{"Energie":9.25},</v>
      </c>
      <c r="X28" t="str">
        <f t="shared" si="14"/>
        <v>{"ResTer":28.98},</v>
      </c>
      <c r="Y28" t="str">
        <f t="shared" si="15"/>
        <v>{"Routier":39.66},</v>
      </c>
      <c r="Z28" t="str">
        <f t="shared" si="16"/>
        <v>{"AutresTr":4.8},</v>
      </c>
      <c r="AA28" t="str">
        <f t="shared" si="17"/>
        <v>{"Nature":7.25},</v>
      </c>
    </row>
    <row r="29" spans="1:27" x14ac:dyDescent="0.2">
      <c r="A29" t="s">
        <v>29</v>
      </c>
      <c r="B29">
        <v>34043</v>
      </c>
      <c r="C29">
        <v>5.5124615596456601E-2</v>
      </c>
      <c r="D29">
        <v>7.1258089686510304E-2</v>
      </c>
      <c r="E29">
        <v>0.16439466960419821</v>
      </c>
      <c r="F29">
        <v>0.4460305074891755</v>
      </c>
      <c r="G29">
        <v>0.20493872492770918</v>
      </c>
      <c r="H29">
        <v>5.8253392695950187E-2</v>
      </c>
      <c r="I29">
        <v>850</v>
      </c>
      <c r="J29">
        <v>130722</v>
      </c>
      <c r="K29" s="1">
        <f t="shared" si="2"/>
        <v>34043</v>
      </c>
      <c r="L29">
        <f t="shared" si="3"/>
        <v>5.51</v>
      </c>
      <c r="M29">
        <f t="shared" si="4"/>
        <v>7.13</v>
      </c>
      <c r="N29">
        <f t="shared" si="5"/>
        <v>16.440000000000001</v>
      </c>
      <c r="O29">
        <f t="shared" si="6"/>
        <v>44.6</v>
      </c>
      <c r="P29">
        <f t="shared" si="7"/>
        <v>20.49</v>
      </c>
      <c r="Q29">
        <f t="shared" si="8"/>
        <v>5.83</v>
      </c>
      <c r="R29">
        <f t="shared" si="9"/>
        <v>850</v>
      </c>
      <c r="S29">
        <f t="shared" si="10"/>
        <v>130722</v>
      </c>
      <c r="U29" t="str">
        <f t="shared" si="11"/>
        <v>"34043": [{"Agriculture":5.51},{"Energie":7.13},{"ResTer":16.44},{"Routier":44.6},{"AutresTr":20.49},{"Nature":5.83},],</v>
      </c>
      <c r="V29" t="str">
        <f t="shared" si="12"/>
        <v>{"Agriculture":5.51},</v>
      </c>
      <c r="W29" t="str">
        <f t="shared" si="13"/>
        <v>{"Energie":7.13},</v>
      </c>
      <c r="X29" t="str">
        <f t="shared" si="14"/>
        <v>{"ResTer":16.44},</v>
      </c>
      <c r="Y29" t="str">
        <f t="shared" si="15"/>
        <v>{"Routier":44.6},</v>
      </c>
      <c r="Z29" t="str">
        <f t="shared" si="16"/>
        <v>{"AutresTr":20.49},</v>
      </c>
      <c r="AA29" t="str">
        <f t="shared" si="17"/>
        <v>{"Nature":5.83},</v>
      </c>
    </row>
    <row r="30" spans="1:27" x14ac:dyDescent="0.2">
      <c r="A30" t="s">
        <v>30</v>
      </c>
      <c r="B30">
        <v>34145</v>
      </c>
      <c r="C30">
        <v>5.6171983356449379E-2</v>
      </c>
      <c r="D30">
        <v>4.6619838038566508E-2</v>
      </c>
      <c r="E30">
        <v>0.18022310709438802</v>
      </c>
      <c r="F30">
        <v>0.61716850849328142</v>
      </c>
      <c r="G30">
        <v>5.6783439965400501E-2</v>
      </c>
      <c r="H30">
        <v>4.303312305191416E-2</v>
      </c>
      <c r="I30">
        <v>9000</v>
      </c>
      <c r="J30">
        <v>134106</v>
      </c>
      <c r="K30" s="1">
        <f t="shared" si="2"/>
        <v>34145</v>
      </c>
      <c r="L30">
        <f t="shared" si="3"/>
        <v>5.62</v>
      </c>
      <c r="M30">
        <f t="shared" si="4"/>
        <v>4.66</v>
      </c>
      <c r="N30">
        <f t="shared" si="5"/>
        <v>18.02</v>
      </c>
      <c r="O30">
        <f t="shared" si="6"/>
        <v>61.72</v>
      </c>
      <c r="P30">
        <f t="shared" si="7"/>
        <v>5.68</v>
      </c>
      <c r="Q30">
        <f t="shared" si="8"/>
        <v>4.3</v>
      </c>
      <c r="R30">
        <f t="shared" si="9"/>
        <v>9000</v>
      </c>
      <c r="S30">
        <f t="shared" si="10"/>
        <v>134106</v>
      </c>
      <c r="U30" t="str">
        <f t="shared" si="11"/>
        <v>"34145": [{"Agriculture":5.62},{"Energie":4.66},{"ResTer":18.02},{"Routier":61.72},{"AutresTr":5.68},{"Nature":4.3},],</v>
      </c>
      <c r="V30" t="str">
        <f t="shared" si="12"/>
        <v>{"Agriculture":5.62},</v>
      </c>
      <c r="W30" t="str">
        <f t="shared" si="13"/>
        <v>{"Energie":4.66},</v>
      </c>
      <c r="X30" t="str">
        <f t="shared" si="14"/>
        <v>{"ResTer":18.02},</v>
      </c>
      <c r="Y30" t="str">
        <f t="shared" si="15"/>
        <v>{"Routier":61.72},</v>
      </c>
      <c r="Z30" t="str">
        <f t="shared" si="16"/>
        <v>{"AutresTr":5.68},</v>
      </c>
      <c r="AA30" t="str">
        <f t="shared" si="17"/>
        <v>{"Nature":4.3},</v>
      </c>
    </row>
    <row r="31" spans="1:27" x14ac:dyDescent="0.2">
      <c r="A31" t="s">
        <v>31</v>
      </c>
      <c r="B31">
        <v>34249</v>
      </c>
      <c r="C31">
        <v>0.10857354636797892</v>
      </c>
      <c r="D31">
        <v>5.738758029978587E-2</v>
      </c>
      <c r="E31">
        <v>0.23846977433701202</v>
      </c>
      <c r="F31">
        <v>0.44827870202602538</v>
      </c>
      <c r="G31">
        <v>9.9382309339482791E-2</v>
      </c>
      <c r="H31">
        <v>4.7908087629715039E-2</v>
      </c>
      <c r="I31">
        <v>965</v>
      </c>
      <c r="J31">
        <v>121420</v>
      </c>
      <c r="K31" s="1">
        <f t="shared" si="2"/>
        <v>34249</v>
      </c>
      <c r="L31">
        <f t="shared" si="3"/>
        <v>10.86</v>
      </c>
      <c r="M31">
        <f t="shared" si="4"/>
        <v>5.74</v>
      </c>
      <c r="N31">
        <f t="shared" si="5"/>
        <v>23.85</v>
      </c>
      <c r="O31">
        <f t="shared" si="6"/>
        <v>44.83</v>
      </c>
      <c r="P31">
        <f t="shared" si="7"/>
        <v>9.94</v>
      </c>
      <c r="Q31">
        <f t="shared" si="8"/>
        <v>4.79</v>
      </c>
      <c r="R31">
        <f t="shared" si="9"/>
        <v>965</v>
      </c>
      <c r="S31">
        <f t="shared" si="10"/>
        <v>121420</v>
      </c>
      <c r="U31" t="str">
        <f t="shared" si="11"/>
        <v>"34249": [{"Agriculture":10.86},{"Energie":5.74},{"ResTer":23.85},{"Routier":44.83},{"AutresTr":9.94},{"Nature":4.79},],</v>
      </c>
      <c r="V31" t="str">
        <f t="shared" si="12"/>
        <v>{"Agriculture":10.86},</v>
      </c>
      <c r="W31" t="str">
        <f t="shared" si="13"/>
        <v>{"Energie":5.74},</v>
      </c>
      <c r="X31" t="str">
        <f t="shared" si="14"/>
        <v>{"ResTer":23.85},</v>
      </c>
      <c r="Y31" t="str">
        <f t="shared" si="15"/>
        <v>{"Routier":44.83},</v>
      </c>
      <c r="Z31" t="str">
        <f t="shared" si="16"/>
        <v>{"AutresTr":9.94},</v>
      </c>
      <c r="AA31" t="str">
        <f t="shared" si="17"/>
        <v>{"Nature":4.79},</v>
      </c>
    </row>
    <row r="32" spans="1:27" x14ac:dyDescent="0.2">
      <c r="A32" t="s">
        <v>32</v>
      </c>
      <c r="B32">
        <v>34246</v>
      </c>
      <c r="C32">
        <v>8.0913018131810635E-2</v>
      </c>
      <c r="D32">
        <v>8.6996816095905774E-2</v>
      </c>
      <c r="E32">
        <v>0.11995695002914841</v>
      </c>
      <c r="F32">
        <v>0.55490366074231301</v>
      </c>
      <c r="G32">
        <v>9.8237641818263347E-2</v>
      </c>
      <c r="H32">
        <v>5.8991913182558781E-2</v>
      </c>
      <c r="I32">
        <v>9525</v>
      </c>
      <c r="J32">
        <v>133798</v>
      </c>
      <c r="K32" s="1">
        <f t="shared" si="2"/>
        <v>34246</v>
      </c>
      <c r="L32">
        <f t="shared" si="3"/>
        <v>8.09</v>
      </c>
      <c r="M32">
        <f t="shared" si="4"/>
        <v>8.6999999999999993</v>
      </c>
      <c r="N32">
        <f t="shared" si="5"/>
        <v>12</v>
      </c>
      <c r="O32">
        <f t="shared" si="6"/>
        <v>55.49</v>
      </c>
      <c r="P32">
        <f t="shared" si="7"/>
        <v>9.82</v>
      </c>
      <c r="Q32">
        <f t="shared" si="8"/>
        <v>5.9</v>
      </c>
      <c r="R32">
        <f t="shared" si="9"/>
        <v>9525</v>
      </c>
      <c r="S32">
        <f t="shared" si="10"/>
        <v>133798</v>
      </c>
      <c r="U32" t="str">
        <f t="shared" si="11"/>
        <v>"34246": [{"Agriculture":8.09},{"Energie":8.7},{"ResTer":12},{"Routier":55.49},{"AutresTr":9.82},{"Nature":5.9},],</v>
      </c>
      <c r="V32" t="str">
        <f t="shared" si="12"/>
        <v>{"Agriculture":8.09},</v>
      </c>
      <c r="W32" t="str">
        <f t="shared" si="13"/>
        <v>{"Energie":8.7},</v>
      </c>
      <c r="X32" t="str">
        <f t="shared" si="14"/>
        <v>{"ResTer":12},</v>
      </c>
      <c r="Y32" t="str">
        <f t="shared" si="15"/>
        <v>{"Routier":55.49},</v>
      </c>
      <c r="Z32" t="str">
        <f t="shared" si="16"/>
        <v>{"AutresTr":9.82},</v>
      </c>
      <c r="AA32" t="str">
        <f t="shared" si="17"/>
        <v>{"Nature":5.9},</v>
      </c>
    </row>
    <row r="33" spans="1:27" x14ac:dyDescent="0.2">
      <c r="A33" t="s">
        <v>33</v>
      </c>
      <c r="B33">
        <v>34288</v>
      </c>
      <c r="C33">
        <v>4.899794743143851E-2</v>
      </c>
      <c r="D33">
        <v>4.3916414846912596E-2</v>
      </c>
      <c r="E33">
        <v>8.9550430469239981E-2</v>
      </c>
      <c r="F33">
        <v>0.58788271851302809</v>
      </c>
      <c r="G33">
        <v>0.17202377558583729</v>
      </c>
      <c r="H33">
        <v>5.762871315354353E-2</v>
      </c>
      <c r="I33">
        <v>5659</v>
      </c>
      <c r="J33">
        <v>140312</v>
      </c>
      <c r="K33" s="1">
        <f t="shared" si="2"/>
        <v>34288</v>
      </c>
      <c r="L33">
        <f t="shared" si="3"/>
        <v>4.9000000000000004</v>
      </c>
      <c r="M33">
        <f t="shared" si="4"/>
        <v>4.3899999999999997</v>
      </c>
      <c r="N33">
        <f t="shared" si="5"/>
        <v>8.9600000000000009</v>
      </c>
      <c r="O33">
        <f t="shared" si="6"/>
        <v>58.79</v>
      </c>
      <c r="P33">
        <f t="shared" si="7"/>
        <v>17.2</v>
      </c>
      <c r="Q33">
        <f t="shared" si="8"/>
        <v>5.76</v>
      </c>
      <c r="R33">
        <f t="shared" si="9"/>
        <v>5659</v>
      </c>
      <c r="S33">
        <f t="shared" si="10"/>
        <v>140312</v>
      </c>
      <c r="U33" t="str">
        <f t="shared" si="11"/>
        <v>"34288": [{"Agriculture":4.9},{"Energie":4.39},{"ResTer":8.96},{"Routier":58.79},{"AutresTr":17.2},{"Nature":5.76},],</v>
      </c>
      <c r="V33" t="str">
        <f t="shared" si="12"/>
        <v>{"Agriculture":4.9},</v>
      </c>
      <c r="W33" t="str">
        <f t="shared" si="13"/>
        <v>{"Energie":4.39},</v>
      </c>
      <c r="X33" t="str">
        <f t="shared" si="14"/>
        <v>{"ResTer":8.96},</v>
      </c>
      <c r="Y33" t="str">
        <f t="shared" si="15"/>
        <v>{"Routier":58.79},</v>
      </c>
      <c r="Z33" t="str">
        <f t="shared" si="16"/>
        <v>{"AutresTr":17.2},</v>
      </c>
      <c r="AA33" t="str">
        <f t="shared" si="17"/>
        <v>{"Nature":5.76},</v>
      </c>
    </row>
    <row r="34" spans="1:27" x14ac:dyDescent="0.2">
      <c r="A34" t="s">
        <v>34</v>
      </c>
      <c r="B34">
        <v>34024</v>
      </c>
      <c r="C34">
        <v>2.3592893178328581E-2</v>
      </c>
      <c r="D34">
        <v>7.0980478175038386E-2</v>
      </c>
      <c r="E34">
        <v>0.15248958104847554</v>
      </c>
      <c r="F34">
        <v>0.51012941434525116</v>
      </c>
      <c r="G34">
        <v>0.19031366527747312</v>
      </c>
      <c r="H34">
        <v>5.2493967975433209E-2</v>
      </c>
      <c r="I34">
        <v>635</v>
      </c>
      <c r="J34">
        <v>113975</v>
      </c>
      <c r="K34" s="1">
        <f t="shared" si="2"/>
        <v>34024</v>
      </c>
      <c r="L34">
        <f t="shared" si="3"/>
        <v>2.36</v>
      </c>
      <c r="M34">
        <f t="shared" si="4"/>
        <v>7.1</v>
      </c>
      <c r="N34">
        <f t="shared" si="5"/>
        <v>15.25</v>
      </c>
      <c r="O34">
        <f t="shared" si="6"/>
        <v>51.01</v>
      </c>
      <c r="P34">
        <f t="shared" si="7"/>
        <v>19.03</v>
      </c>
      <c r="Q34">
        <f t="shared" si="8"/>
        <v>5.25</v>
      </c>
      <c r="R34">
        <f t="shared" si="9"/>
        <v>635</v>
      </c>
      <c r="S34">
        <f t="shared" si="10"/>
        <v>113975</v>
      </c>
      <c r="U34" t="str">
        <f t="shared" si="11"/>
        <v>"34024": [{"Agriculture":2.36},{"Energie":7.1},{"ResTer":15.25},{"Routier":51.01},{"AutresTr":19.03},{"Nature":5.25},],</v>
      </c>
      <c r="V34" t="str">
        <f t="shared" si="12"/>
        <v>{"Agriculture":2.36},</v>
      </c>
      <c r="W34" t="str">
        <f t="shared" si="13"/>
        <v>{"Energie":7.1},</v>
      </c>
      <c r="X34" t="str">
        <f t="shared" si="14"/>
        <v>{"ResTer":15.25},</v>
      </c>
      <c r="Y34" t="str">
        <f t="shared" si="15"/>
        <v>{"Routier":51.01},</v>
      </c>
      <c r="Z34" t="str">
        <f t="shared" si="16"/>
        <v>{"AutresTr":19.03},</v>
      </c>
      <c r="AA34" t="str">
        <f t="shared" si="17"/>
        <v>{"Nature":5.25},</v>
      </c>
    </row>
    <row r="35" spans="1:27" x14ac:dyDescent="0.2">
      <c r="A35" t="s">
        <v>35</v>
      </c>
      <c r="B35">
        <v>34290</v>
      </c>
      <c r="C35">
        <v>9.5306270236975507E-2</v>
      </c>
      <c r="D35">
        <v>5.0957640732817819E-2</v>
      </c>
      <c r="E35">
        <v>5.8066073464903153E-2</v>
      </c>
      <c r="F35">
        <v>0.50266774319746299</v>
      </c>
      <c r="G35">
        <v>0.24246081622121043</v>
      </c>
      <c r="H35">
        <v>5.0541456146630151E-2</v>
      </c>
      <c r="I35">
        <v>259</v>
      </c>
      <c r="J35">
        <v>120139</v>
      </c>
      <c r="K35" s="1">
        <f t="shared" si="2"/>
        <v>34290</v>
      </c>
      <c r="L35">
        <f t="shared" si="3"/>
        <v>9.5299999999999994</v>
      </c>
      <c r="M35">
        <f t="shared" si="4"/>
        <v>5.0999999999999996</v>
      </c>
      <c r="N35">
        <f t="shared" si="5"/>
        <v>5.81</v>
      </c>
      <c r="O35">
        <f t="shared" si="6"/>
        <v>50.27</v>
      </c>
      <c r="P35">
        <f t="shared" si="7"/>
        <v>24.25</v>
      </c>
      <c r="Q35">
        <f t="shared" si="8"/>
        <v>5.05</v>
      </c>
      <c r="R35">
        <f t="shared" si="9"/>
        <v>259</v>
      </c>
      <c r="S35">
        <f t="shared" si="10"/>
        <v>120139</v>
      </c>
      <c r="U35" t="str">
        <f t="shared" si="11"/>
        <v>"34290": [{"Agriculture":9.53},{"Energie":5.1},{"ResTer":5.81},{"Routier":50.27},{"AutresTr":24.25},{"Nature":5.05},],</v>
      </c>
      <c r="V35" t="str">
        <f t="shared" si="12"/>
        <v>{"Agriculture":9.53},</v>
      </c>
      <c r="W35" t="str">
        <f t="shared" si="13"/>
        <v>{"Energie":5.1},</v>
      </c>
      <c r="X35" t="str">
        <f t="shared" si="14"/>
        <v>{"ResTer":5.81},</v>
      </c>
      <c r="Y35" t="str">
        <f t="shared" si="15"/>
        <v>{"Routier":50.27},</v>
      </c>
      <c r="Z35" t="str">
        <f t="shared" si="16"/>
        <v>{"AutresTr":24.25},</v>
      </c>
      <c r="AA35" t="str">
        <f t="shared" si="17"/>
        <v>{"Nature":5.05},</v>
      </c>
    </row>
    <row r="36" spans="1:27" x14ac:dyDescent="0.2">
      <c r="A36" t="s">
        <v>36</v>
      </c>
      <c r="B36">
        <v>34248</v>
      </c>
      <c r="C36">
        <v>0.13369365612695766</v>
      </c>
      <c r="D36">
        <v>9.2972903618998737E-2</v>
      </c>
      <c r="E36">
        <v>0.12472033551718884</v>
      </c>
      <c r="F36">
        <v>0.52402107407199505</v>
      </c>
      <c r="G36">
        <v>7.981363720199193E-2</v>
      </c>
      <c r="H36">
        <v>4.4778393462867772E-2</v>
      </c>
      <c r="I36">
        <v>299</v>
      </c>
      <c r="J36">
        <v>124703</v>
      </c>
      <c r="K36" s="1">
        <f t="shared" si="2"/>
        <v>34248</v>
      </c>
      <c r="L36">
        <f t="shared" si="3"/>
        <v>13.37</v>
      </c>
      <c r="M36">
        <f t="shared" si="4"/>
        <v>9.3000000000000007</v>
      </c>
      <c r="N36">
        <f t="shared" si="5"/>
        <v>12.47</v>
      </c>
      <c r="O36">
        <f t="shared" si="6"/>
        <v>52.4</v>
      </c>
      <c r="P36">
        <f t="shared" si="7"/>
        <v>7.98</v>
      </c>
      <c r="Q36">
        <f t="shared" si="8"/>
        <v>4.4800000000000004</v>
      </c>
      <c r="R36">
        <f t="shared" si="9"/>
        <v>299</v>
      </c>
      <c r="S36">
        <f t="shared" si="10"/>
        <v>124703</v>
      </c>
      <c r="U36" t="str">
        <f t="shared" si="11"/>
        <v>"34248": [{"Agriculture":13.37},{"Energie":9.3},{"ResTer":12.47},{"Routier":52.4},{"AutresTr":7.98},{"Nature":4.48},],</v>
      </c>
      <c r="V36" t="str">
        <f t="shared" si="12"/>
        <v>{"Agriculture":13.37},</v>
      </c>
      <c r="W36" t="str">
        <f t="shared" si="13"/>
        <v>{"Energie":9.3},</v>
      </c>
      <c r="X36" t="str">
        <f t="shared" si="14"/>
        <v>{"ResTer":12.47},</v>
      </c>
      <c r="Y36" t="str">
        <f t="shared" si="15"/>
        <v>{"Routier":52.4},</v>
      </c>
      <c r="Z36" t="str">
        <f t="shared" si="16"/>
        <v>{"AutresTr":7.98},</v>
      </c>
      <c r="AA36" t="str">
        <f t="shared" si="17"/>
        <v>{"Nature":4.48},</v>
      </c>
    </row>
    <row r="37" spans="1:27" x14ac:dyDescent="0.2">
      <c r="A37" t="s">
        <v>37</v>
      </c>
      <c r="B37">
        <v>34102</v>
      </c>
      <c r="C37">
        <v>8.4104442145872357E-2</v>
      </c>
      <c r="D37">
        <v>4.1926420843700206E-2</v>
      </c>
      <c r="E37">
        <v>5.1312515725028651E-2</v>
      </c>
      <c r="F37">
        <v>0.5358460764306282</v>
      </c>
      <c r="G37">
        <v>0.21918593273881076</v>
      </c>
      <c r="H37">
        <v>6.7624612115959853E-2</v>
      </c>
      <c r="I37">
        <v>952</v>
      </c>
      <c r="J37">
        <v>143084</v>
      </c>
      <c r="K37" s="1">
        <f t="shared" si="2"/>
        <v>34102</v>
      </c>
      <c r="L37">
        <f t="shared" si="3"/>
        <v>8.41</v>
      </c>
      <c r="M37">
        <f t="shared" si="4"/>
        <v>4.1900000000000004</v>
      </c>
      <c r="N37">
        <f t="shared" si="5"/>
        <v>5.13</v>
      </c>
      <c r="O37">
        <f t="shared" si="6"/>
        <v>53.58</v>
      </c>
      <c r="P37">
        <f t="shared" si="7"/>
        <v>21.92</v>
      </c>
      <c r="Q37">
        <f t="shared" si="8"/>
        <v>6.76</v>
      </c>
      <c r="R37">
        <f t="shared" si="9"/>
        <v>952</v>
      </c>
      <c r="S37">
        <f t="shared" si="10"/>
        <v>143084</v>
      </c>
      <c r="U37" t="str">
        <f t="shared" si="11"/>
        <v>"34102": [{"Agriculture":8.41},{"Energie":4.19},{"ResTer":5.13},{"Routier":53.58},{"AutresTr":21.92},{"Nature":6.76},],</v>
      </c>
      <c r="V37" t="str">
        <f t="shared" si="12"/>
        <v>{"Agriculture":8.41},</v>
      </c>
      <c r="W37" t="str">
        <f t="shared" si="13"/>
        <v>{"Energie":4.19},</v>
      </c>
      <c r="X37" t="str">
        <f t="shared" si="14"/>
        <v>{"ResTer":5.13},</v>
      </c>
      <c r="Y37" t="str">
        <f t="shared" si="15"/>
        <v>{"Routier":53.58},</v>
      </c>
      <c r="Z37" t="str">
        <f t="shared" si="16"/>
        <v>{"AutresTr":21.92},</v>
      </c>
      <c r="AA37" t="str">
        <f t="shared" si="17"/>
        <v>{"Nature":6.76},</v>
      </c>
    </row>
    <row r="38" spans="1:27" x14ac:dyDescent="0.2">
      <c r="A38" t="s">
        <v>38</v>
      </c>
      <c r="B38">
        <v>34343</v>
      </c>
      <c r="C38">
        <v>1.3474963952656092E-2</v>
      </c>
      <c r="D38">
        <v>5.5684069667327099E-2</v>
      </c>
      <c r="E38">
        <v>0.16469746164458876</v>
      </c>
      <c r="F38">
        <v>0.60953724546425869</v>
      </c>
      <c r="G38">
        <v>8.4521944793103806E-2</v>
      </c>
      <c r="H38">
        <v>7.2084314478065584E-2</v>
      </c>
      <c r="I38">
        <v>465</v>
      </c>
      <c r="J38">
        <v>96401</v>
      </c>
      <c r="K38" s="1">
        <f t="shared" si="2"/>
        <v>34343</v>
      </c>
      <c r="L38">
        <f t="shared" si="3"/>
        <v>1.35</v>
      </c>
      <c r="M38">
        <f t="shared" si="4"/>
        <v>5.57</v>
      </c>
      <c r="N38">
        <f t="shared" si="5"/>
        <v>16.47</v>
      </c>
      <c r="O38">
        <f t="shared" si="6"/>
        <v>60.95</v>
      </c>
      <c r="P38">
        <f t="shared" si="7"/>
        <v>8.4499999999999993</v>
      </c>
      <c r="Q38">
        <f t="shared" si="8"/>
        <v>7.21</v>
      </c>
      <c r="R38">
        <f t="shared" si="9"/>
        <v>465</v>
      </c>
      <c r="S38">
        <f t="shared" si="10"/>
        <v>96401</v>
      </c>
      <c r="U38" t="str">
        <f t="shared" si="11"/>
        <v>"34343": [{"Agriculture":1.35},{"Energie":5.57},{"ResTer":16.47},{"Routier":60.95},{"AutresTr":8.45},{"Nature":7.21},],</v>
      </c>
      <c r="V38" t="str">
        <f t="shared" si="12"/>
        <v>{"Agriculture":1.35},</v>
      </c>
      <c r="W38" t="str">
        <f t="shared" si="13"/>
        <v>{"Energie":5.57},</v>
      </c>
      <c r="X38" t="str">
        <f t="shared" si="14"/>
        <v>{"ResTer":16.47},</v>
      </c>
      <c r="Y38" t="str">
        <f t="shared" si="15"/>
        <v>{"Routier":60.95},</v>
      </c>
      <c r="Z38" t="str">
        <f t="shared" si="16"/>
        <v>{"AutresTr":8.45},</v>
      </c>
      <c r="AA38" t="str">
        <f t="shared" si="17"/>
        <v>{"Nature":7.21},</v>
      </c>
    </row>
    <row r="39" spans="1:27" x14ac:dyDescent="0.2">
      <c r="A39" t="s">
        <v>39</v>
      </c>
      <c r="B39">
        <v>34177</v>
      </c>
      <c r="C39">
        <v>0.13276735588114474</v>
      </c>
      <c r="D39">
        <v>9.2117394677986214E-2</v>
      </c>
      <c r="E39">
        <v>0.1013008352731754</v>
      </c>
      <c r="F39">
        <v>0.53780638093933997</v>
      </c>
      <c r="G39">
        <v>8.5179606554384044E-2</v>
      </c>
      <c r="H39">
        <v>5.0828426673969598E-2</v>
      </c>
      <c r="I39">
        <v>658</v>
      </c>
      <c r="J39">
        <v>109545</v>
      </c>
      <c r="K39" s="1">
        <f t="shared" si="2"/>
        <v>34177</v>
      </c>
      <c r="L39">
        <f t="shared" si="3"/>
        <v>13.28</v>
      </c>
      <c r="M39">
        <f t="shared" si="4"/>
        <v>9.2100000000000009</v>
      </c>
      <c r="N39">
        <f t="shared" si="5"/>
        <v>10.130000000000001</v>
      </c>
      <c r="O39">
        <f t="shared" si="6"/>
        <v>53.78</v>
      </c>
      <c r="P39">
        <f t="shared" si="7"/>
        <v>8.52</v>
      </c>
      <c r="Q39">
        <f t="shared" si="8"/>
        <v>5.08</v>
      </c>
      <c r="R39">
        <f t="shared" si="9"/>
        <v>658</v>
      </c>
      <c r="S39">
        <f t="shared" si="10"/>
        <v>109545</v>
      </c>
      <c r="U39" t="str">
        <f t="shared" si="11"/>
        <v>"34177": [{"Agriculture":13.28},{"Energie":9.21},{"ResTer":10.13},{"Routier":53.78},{"AutresTr":8.52},{"Nature":5.08},],</v>
      </c>
      <c r="V39" t="str">
        <f t="shared" si="12"/>
        <v>{"Agriculture":13.28},</v>
      </c>
      <c r="W39" t="str">
        <f t="shared" si="13"/>
        <v>{"Energie":9.21},</v>
      </c>
      <c r="X39" t="str">
        <f t="shared" si="14"/>
        <v>{"ResTer":10.13},</v>
      </c>
      <c r="Y39" t="str">
        <f t="shared" si="15"/>
        <v>{"Routier":53.78},</v>
      </c>
      <c r="Z39" t="str">
        <f t="shared" si="16"/>
        <v>{"AutresTr":8.52},</v>
      </c>
      <c r="AA39" t="str">
        <f t="shared" si="17"/>
        <v>{"Nature":5.08},</v>
      </c>
    </row>
    <row r="40" spans="1:27" x14ac:dyDescent="0.2">
      <c r="A40" t="s">
        <v>40</v>
      </c>
      <c r="B40">
        <v>34342</v>
      </c>
      <c r="C40">
        <v>7.137837912315026E-2</v>
      </c>
      <c r="D40">
        <v>7.8556862961227922E-2</v>
      </c>
      <c r="E40">
        <v>0.19977128055333573</v>
      </c>
      <c r="F40">
        <v>0.37984650996169639</v>
      </c>
      <c r="G40">
        <v>0.21387335005097963</v>
      </c>
      <c r="H40">
        <v>5.6573617349610077E-2</v>
      </c>
      <c r="I40">
        <v>658</v>
      </c>
      <c r="J40">
        <v>145156</v>
      </c>
      <c r="K40" s="1">
        <f t="shared" si="2"/>
        <v>34342</v>
      </c>
      <c r="L40">
        <f t="shared" si="3"/>
        <v>7.14</v>
      </c>
      <c r="M40">
        <f t="shared" si="4"/>
        <v>7.86</v>
      </c>
      <c r="N40">
        <f t="shared" si="5"/>
        <v>19.98</v>
      </c>
      <c r="O40">
        <f t="shared" si="6"/>
        <v>37.979999999999997</v>
      </c>
      <c r="P40">
        <f t="shared" si="7"/>
        <v>21.39</v>
      </c>
      <c r="Q40">
        <f t="shared" si="8"/>
        <v>5.66</v>
      </c>
      <c r="R40">
        <f t="shared" si="9"/>
        <v>658</v>
      </c>
      <c r="S40">
        <f t="shared" si="10"/>
        <v>145156</v>
      </c>
      <c r="U40" t="str">
        <f t="shared" si="11"/>
        <v>"34342": [{"Agriculture":7.14},{"Energie":7.86},{"ResTer":19.98},{"Routier":37.98},{"AutresTr":21.39},{"Nature":5.66},],</v>
      </c>
      <c r="V40" t="str">
        <f t="shared" si="12"/>
        <v>{"Agriculture":7.14},</v>
      </c>
      <c r="W40" t="str">
        <f t="shared" si="13"/>
        <v>{"Energie":7.86},</v>
      </c>
      <c r="X40" t="str">
        <f t="shared" si="14"/>
        <v>{"ResTer":19.98},</v>
      </c>
      <c r="Y40" t="str">
        <f t="shared" si="15"/>
        <v>{"Routier":37.98},</v>
      </c>
      <c r="Z40" t="str">
        <f t="shared" si="16"/>
        <v>{"AutresTr":21.39},</v>
      </c>
      <c r="AA40" t="str">
        <f t="shared" si="17"/>
        <v>{"Nature":5.66},</v>
      </c>
    </row>
    <row r="41" spans="1:27" x14ac:dyDescent="0.2">
      <c r="A41" t="s">
        <v>41</v>
      </c>
      <c r="B41">
        <v>34169</v>
      </c>
      <c r="C41">
        <v>6.397617830570633E-2</v>
      </c>
      <c r="D41">
        <v>0.11538430332091944</v>
      </c>
      <c r="E41">
        <v>9.9603242216975391E-2</v>
      </c>
      <c r="F41">
        <v>0.49210135579193343</v>
      </c>
      <c r="G41">
        <v>0.16913727494746408</v>
      </c>
      <c r="H41">
        <v>5.9797645417001354E-2</v>
      </c>
      <c r="I41">
        <v>878</v>
      </c>
      <c r="J41">
        <v>123249</v>
      </c>
      <c r="K41" s="1">
        <f t="shared" si="2"/>
        <v>34169</v>
      </c>
      <c r="L41">
        <f t="shared" si="3"/>
        <v>6.4</v>
      </c>
      <c r="M41">
        <f t="shared" si="4"/>
        <v>11.54</v>
      </c>
      <c r="N41">
        <f t="shared" si="5"/>
        <v>9.9600000000000009</v>
      </c>
      <c r="O41">
        <f t="shared" si="6"/>
        <v>49.21</v>
      </c>
      <c r="P41">
        <f t="shared" si="7"/>
        <v>16.91</v>
      </c>
      <c r="Q41">
        <f t="shared" si="8"/>
        <v>5.98</v>
      </c>
      <c r="R41">
        <f t="shared" si="9"/>
        <v>878</v>
      </c>
      <c r="S41">
        <f t="shared" si="10"/>
        <v>123249</v>
      </c>
      <c r="U41" t="str">
        <f t="shared" si="11"/>
        <v>"34169": [{"Agriculture":6.4},{"Energie":11.54},{"ResTer":9.96},{"Routier":49.21},{"AutresTr":16.91},{"Nature":5.98},],</v>
      </c>
      <c r="V41" t="str">
        <f t="shared" si="12"/>
        <v>{"Agriculture":6.4},</v>
      </c>
      <c r="W41" t="str">
        <f t="shared" si="13"/>
        <v>{"Energie":11.54},</v>
      </c>
      <c r="X41" t="str">
        <f t="shared" si="14"/>
        <v>{"ResTer":9.96},</v>
      </c>
      <c r="Y41" t="str">
        <f t="shared" si="15"/>
        <v>{"Routier":49.21},</v>
      </c>
      <c r="Z41" t="str">
        <f t="shared" si="16"/>
        <v>{"AutresTr":16.91},</v>
      </c>
      <c r="AA41" t="str">
        <f t="shared" si="17"/>
        <v>{"Nature":5.98},</v>
      </c>
    </row>
    <row r="42" spans="1:27" x14ac:dyDescent="0.2">
      <c r="A42" t="s">
        <v>42</v>
      </c>
      <c r="B42">
        <v>34163</v>
      </c>
      <c r="C42">
        <v>0.12080852180881195</v>
      </c>
      <c r="D42">
        <v>3.9569488387515714E-2</v>
      </c>
      <c r="E42">
        <v>0.14849611075035576</v>
      </c>
      <c r="F42">
        <v>0.41235026734273755</v>
      </c>
      <c r="G42">
        <v>0.24229403556280135</v>
      </c>
      <c r="H42">
        <v>3.6481576147777674E-2</v>
      </c>
      <c r="I42">
        <v>899</v>
      </c>
      <c r="J42">
        <v>144758</v>
      </c>
      <c r="K42" s="1">
        <f t="shared" si="2"/>
        <v>34163</v>
      </c>
      <c r="L42">
        <f t="shared" si="3"/>
        <v>12.08</v>
      </c>
      <c r="M42">
        <f t="shared" si="4"/>
        <v>3.96</v>
      </c>
      <c r="N42">
        <f t="shared" si="5"/>
        <v>14.85</v>
      </c>
      <c r="O42">
        <f t="shared" si="6"/>
        <v>41.24</v>
      </c>
      <c r="P42">
        <f t="shared" si="7"/>
        <v>24.23</v>
      </c>
      <c r="Q42">
        <f t="shared" si="8"/>
        <v>3.65</v>
      </c>
      <c r="R42">
        <f t="shared" si="9"/>
        <v>899</v>
      </c>
      <c r="S42">
        <f t="shared" si="10"/>
        <v>144758</v>
      </c>
      <c r="U42" t="str">
        <f t="shared" si="11"/>
        <v>"34163": [{"Agriculture":12.08},{"Energie":3.96},{"ResTer":14.85},{"Routier":41.24},{"AutresTr":24.23},{"Nature":3.65},],</v>
      </c>
      <c r="V42" t="str">
        <f t="shared" si="12"/>
        <v>{"Agriculture":12.08},</v>
      </c>
      <c r="W42" t="str">
        <f t="shared" si="13"/>
        <v>{"Energie":3.96},</v>
      </c>
      <c r="X42" t="str">
        <f t="shared" si="14"/>
        <v>{"ResTer":14.85},</v>
      </c>
      <c r="Y42" t="str">
        <f t="shared" si="15"/>
        <v>{"Routier":41.24},</v>
      </c>
      <c r="Z42" t="str">
        <f t="shared" si="16"/>
        <v>{"AutresTr":24.23},</v>
      </c>
      <c r="AA42" t="str">
        <f t="shared" si="17"/>
        <v>{"Nature":3.65},</v>
      </c>
    </row>
    <row r="43" spans="1:27" x14ac:dyDescent="0.2">
      <c r="A43" t="s">
        <v>43</v>
      </c>
      <c r="B43">
        <v>34321</v>
      </c>
      <c r="C43">
        <v>2.7769009685511603E-2</v>
      </c>
      <c r="D43">
        <v>8.1487880650573982E-2</v>
      </c>
      <c r="E43">
        <v>0.17742926918412441</v>
      </c>
      <c r="F43">
        <v>0.58643031581745386</v>
      </c>
      <c r="G43">
        <v>4.739753791969166E-2</v>
      </c>
      <c r="H43">
        <v>7.9485986742644496E-2</v>
      </c>
      <c r="I43">
        <v>877</v>
      </c>
      <c r="J43">
        <v>120386</v>
      </c>
      <c r="K43" s="1">
        <f t="shared" si="2"/>
        <v>34321</v>
      </c>
      <c r="L43">
        <f t="shared" si="3"/>
        <v>2.78</v>
      </c>
      <c r="M43">
        <f t="shared" si="4"/>
        <v>8.15</v>
      </c>
      <c r="N43">
        <f t="shared" si="5"/>
        <v>17.739999999999998</v>
      </c>
      <c r="O43">
        <f t="shared" si="6"/>
        <v>58.64</v>
      </c>
      <c r="P43">
        <f t="shared" si="7"/>
        <v>4.74</v>
      </c>
      <c r="Q43">
        <f t="shared" si="8"/>
        <v>7.95</v>
      </c>
      <c r="R43">
        <f t="shared" si="9"/>
        <v>877</v>
      </c>
      <c r="S43">
        <f t="shared" si="10"/>
        <v>120386</v>
      </c>
      <c r="U43" t="str">
        <f t="shared" si="11"/>
        <v>"34321": [{"Agriculture":2.78},{"Energie":8.15},{"ResTer":17.74},{"Routier":58.64},{"AutresTr":4.74},{"Nature":7.95},],</v>
      </c>
      <c r="V43" t="str">
        <f t="shared" si="12"/>
        <v>{"Agriculture":2.78},</v>
      </c>
      <c r="W43" t="str">
        <f t="shared" si="13"/>
        <v>{"Energie":8.15},</v>
      </c>
      <c r="X43" t="str">
        <f t="shared" si="14"/>
        <v>{"ResTer":17.74},</v>
      </c>
      <c r="Y43" t="str">
        <f t="shared" si="15"/>
        <v>{"Routier":58.64},</v>
      </c>
      <c r="Z43" t="str">
        <f t="shared" si="16"/>
        <v>{"AutresTr":4.74},</v>
      </c>
      <c r="AA43" t="str">
        <f t="shared" si="17"/>
        <v>{"Nature":7.95},</v>
      </c>
    </row>
    <row r="44" spans="1:27" x14ac:dyDescent="0.2">
      <c r="A44" t="s">
        <v>44</v>
      </c>
      <c r="B44">
        <v>34095</v>
      </c>
      <c r="C44">
        <v>8.0542879693722952E-2</v>
      </c>
      <c r="D44">
        <v>4.5442586662070093E-2</v>
      </c>
      <c r="E44">
        <v>0.11019078810091901</v>
      </c>
      <c r="F44">
        <v>0.56689377375779071</v>
      </c>
      <c r="G44">
        <v>0.12508731980367788</v>
      </c>
      <c r="H44">
        <v>7.1842651981819342E-2</v>
      </c>
      <c r="I44">
        <v>4645</v>
      </c>
      <c r="J44">
        <v>110227</v>
      </c>
      <c r="K44" s="1">
        <f t="shared" si="2"/>
        <v>34095</v>
      </c>
      <c r="L44">
        <f t="shared" si="3"/>
        <v>8.0500000000000007</v>
      </c>
      <c r="M44">
        <f t="shared" si="4"/>
        <v>4.54</v>
      </c>
      <c r="N44">
        <f t="shared" si="5"/>
        <v>11.02</v>
      </c>
      <c r="O44">
        <f t="shared" si="6"/>
        <v>56.69</v>
      </c>
      <c r="P44">
        <f t="shared" si="7"/>
        <v>12.51</v>
      </c>
      <c r="Q44">
        <f t="shared" si="8"/>
        <v>7.18</v>
      </c>
      <c r="R44">
        <f t="shared" si="9"/>
        <v>4645</v>
      </c>
      <c r="S44">
        <f t="shared" si="10"/>
        <v>110227</v>
      </c>
      <c r="U44" t="str">
        <f t="shared" si="11"/>
        <v>"34095": [{"Agriculture":8.05},{"Energie":4.54},{"ResTer":11.02},{"Routier":56.69},{"AutresTr":12.51},{"Nature":7.18},],</v>
      </c>
      <c r="V44" t="str">
        <f t="shared" si="12"/>
        <v>{"Agriculture":8.05},</v>
      </c>
      <c r="W44" t="str">
        <f t="shared" si="13"/>
        <v>{"Energie":4.54},</v>
      </c>
      <c r="X44" t="str">
        <f t="shared" si="14"/>
        <v>{"ResTer":11.02},</v>
      </c>
      <c r="Y44" t="str">
        <f t="shared" si="15"/>
        <v>{"Routier":56.69},</v>
      </c>
      <c r="Z44" t="str">
        <f t="shared" si="16"/>
        <v>{"AutresTr":12.51},</v>
      </c>
      <c r="AA44" t="str">
        <f t="shared" si="17"/>
        <v>{"Nature":7.18},</v>
      </c>
    </row>
    <row r="45" spans="1:27" x14ac:dyDescent="0.2">
      <c r="A45" t="s">
        <v>45</v>
      </c>
      <c r="B45">
        <v>34295</v>
      </c>
      <c r="C45">
        <v>1.6661219450194283E-2</v>
      </c>
      <c r="D45">
        <v>9.9270072992700728E-2</v>
      </c>
      <c r="E45">
        <v>0.21825180666013</v>
      </c>
      <c r="F45">
        <v>0.58041907252060865</v>
      </c>
      <c r="G45">
        <v>4.2001670479718201E-2</v>
      </c>
      <c r="H45">
        <v>4.3396157896648149E-2</v>
      </c>
      <c r="I45">
        <v>998</v>
      </c>
      <c r="J45">
        <v>137685</v>
      </c>
      <c r="K45" s="1">
        <f t="shared" si="2"/>
        <v>34295</v>
      </c>
      <c r="L45">
        <f t="shared" si="3"/>
        <v>1.67</v>
      </c>
      <c r="M45">
        <f t="shared" si="4"/>
        <v>9.93</v>
      </c>
      <c r="N45">
        <f t="shared" si="5"/>
        <v>21.83</v>
      </c>
      <c r="O45">
        <f t="shared" si="6"/>
        <v>58.04</v>
      </c>
      <c r="P45">
        <f t="shared" si="7"/>
        <v>4.2</v>
      </c>
      <c r="Q45">
        <f t="shared" si="8"/>
        <v>4.34</v>
      </c>
      <c r="R45">
        <f t="shared" si="9"/>
        <v>998</v>
      </c>
      <c r="S45">
        <f t="shared" si="10"/>
        <v>137685</v>
      </c>
      <c r="U45" t="str">
        <f t="shared" si="11"/>
        <v>"34295": [{"Agriculture":1.67},{"Energie":9.93},{"ResTer":21.83},{"Routier":58.04},{"AutresTr":4.2},{"Nature":4.34},],</v>
      </c>
      <c r="V45" t="str">
        <f t="shared" si="12"/>
        <v>{"Agriculture":1.67},</v>
      </c>
      <c r="W45" t="str">
        <f t="shared" si="13"/>
        <v>{"Energie":9.93},</v>
      </c>
      <c r="X45" t="str">
        <f t="shared" si="14"/>
        <v>{"ResTer":21.83},</v>
      </c>
      <c r="Y45" t="str">
        <f t="shared" si="15"/>
        <v>{"Routier":58.04},</v>
      </c>
      <c r="Z45" t="str">
        <f t="shared" si="16"/>
        <v>{"AutresTr":4.2},</v>
      </c>
      <c r="AA45" t="str">
        <f t="shared" si="17"/>
        <v>{"Nature":4.34},</v>
      </c>
    </row>
    <row r="46" spans="1:27" x14ac:dyDescent="0.2">
      <c r="A46" t="s">
        <v>46</v>
      </c>
      <c r="B46">
        <v>34242</v>
      </c>
      <c r="C46">
        <v>7.7953315987496025E-2</v>
      </c>
      <c r="D46">
        <v>8.2174344383505238E-2</v>
      </c>
      <c r="E46">
        <v>6.2566684761245162E-2</v>
      </c>
      <c r="F46">
        <v>0.56671283903936509</v>
      </c>
      <c r="G46">
        <v>0.1269771446755143</v>
      </c>
      <c r="H46">
        <v>8.361567115287423E-2</v>
      </c>
      <c r="I46">
        <v>2178</v>
      </c>
      <c r="J46">
        <v>106846</v>
      </c>
      <c r="K46" s="1">
        <f t="shared" si="2"/>
        <v>34242</v>
      </c>
      <c r="L46">
        <f t="shared" si="3"/>
        <v>7.8</v>
      </c>
      <c r="M46">
        <f t="shared" si="4"/>
        <v>8.2200000000000006</v>
      </c>
      <c r="N46">
        <f t="shared" si="5"/>
        <v>6.26</v>
      </c>
      <c r="O46">
        <f t="shared" si="6"/>
        <v>56.67</v>
      </c>
      <c r="P46">
        <f t="shared" si="7"/>
        <v>12.7</v>
      </c>
      <c r="Q46">
        <f t="shared" si="8"/>
        <v>8.36</v>
      </c>
      <c r="R46">
        <f t="shared" si="9"/>
        <v>2178</v>
      </c>
      <c r="S46">
        <f t="shared" si="10"/>
        <v>106846</v>
      </c>
      <c r="U46" t="str">
        <f t="shared" si="11"/>
        <v>"34242": [{"Agriculture":7.8},{"Energie":8.22},{"ResTer":6.26},{"Routier":56.67},{"AutresTr":12.7},{"Nature":8.36},],</v>
      </c>
      <c r="V46" t="str">
        <f t="shared" si="12"/>
        <v>{"Agriculture":7.8},</v>
      </c>
      <c r="W46" t="str">
        <f t="shared" si="13"/>
        <v>{"Energie":8.22},</v>
      </c>
      <c r="X46" t="str">
        <f t="shared" si="14"/>
        <v>{"ResTer":6.26},</v>
      </c>
      <c r="Y46" t="str">
        <f t="shared" si="15"/>
        <v>{"Routier":56.67},</v>
      </c>
      <c r="Z46" t="str">
        <f t="shared" si="16"/>
        <v>{"AutresTr":12.7},</v>
      </c>
      <c r="AA46" t="str">
        <f t="shared" si="17"/>
        <v>{"Nature":8.36},</v>
      </c>
    </row>
    <row r="47" spans="1:27" x14ac:dyDescent="0.2">
      <c r="A47" t="s">
        <v>47</v>
      </c>
      <c r="B47">
        <v>34179</v>
      </c>
      <c r="C47">
        <v>6.9998807277013422E-2</v>
      </c>
      <c r="D47">
        <v>5.1644905318842915E-2</v>
      </c>
      <c r="E47">
        <v>0.22084318499133521</v>
      </c>
      <c r="F47">
        <v>0.45731104110684695</v>
      </c>
      <c r="G47">
        <v>0.16378893012748105</v>
      </c>
      <c r="H47">
        <v>3.6413131178480468E-2</v>
      </c>
      <c r="I47">
        <v>9645</v>
      </c>
      <c r="J47">
        <v>142531</v>
      </c>
      <c r="K47" s="1">
        <f t="shared" si="2"/>
        <v>34179</v>
      </c>
      <c r="L47">
        <f t="shared" si="3"/>
        <v>7</v>
      </c>
      <c r="M47">
        <f t="shared" si="4"/>
        <v>5.16</v>
      </c>
      <c r="N47">
        <f t="shared" si="5"/>
        <v>22.08</v>
      </c>
      <c r="O47">
        <f t="shared" si="6"/>
        <v>45.73</v>
      </c>
      <c r="P47">
        <f t="shared" si="7"/>
        <v>16.38</v>
      </c>
      <c r="Q47">
        <f t="shared" si="8"/>
        <v>3.64</v>
      </c>
      <c r="R47">
        <f t="shared" si="9"/>
        <v>9645</v>
      </c>
      <c r="S47">
        <f t="shared" si="10"/>
        <v>142531</v>
      </c>
      <c r="U47" t="str">
        <f t="shared" si="11"/>
        <v>"34179": [{"Agriculture":7},{"Energie":5.16},{"ResTer":22.08},{"Routier":45.73},{"AutresTr":16.38},{"Nature":3.64},],</v>
      </c>
      <c r="V47" t="str">
        <f t="shared" si="12"/>
        <v>{"Agriculture":7},</v>
      </c>
      <c r="W47" t="str">
        <f t="shared" si="13"/>
        <v>{"Energie":5.16},</v>
      </c>
      <c r="X47" t="str">
        <f t="shared" si="14"/>
        <v>{"ResTer":22.08},</v>
      </c>
      <c r="Y47" t="str">
        <f t="shared" si="15"/>
        <v>{"Routier":45.73},</v>
      </c>
      <c r="Z47" t="str">
        <f t="shared" si="16"/>
        <v>{"AutresTr":16.38},</v>
      </c>
      <c r="AA47" t="str">
        <f t="shared" si="17"/>
        <v>{"Nature":3.64},</v>
      </c>
    </row>
    <row r="48" spans="1:27" x14ac:dyDescent="0.2">
      <c r="A48" t="s">
        <v>48</v>
      </c>
      <c r="B48">
        <v>34227</v>
      </c>
      <c r="C48">
        <v>3.4658226394510952E-2</v>
      </c>
      <c r="D48">
        <v>4.8990899434444346E-2</v>
      </c>
      <c r="E48">
        <v>0.27056957482846727</v>
      </c>
      <c r="F48">
        <v>0.42636293170269574</v>
      </c>
      <c r="G48">
        <v>0.16681020871013119</v>
      </c>
      <c r="H48">
        <v>5.2608158929750522E-2</v>
      </c>
      <c r="I48">
        <v>959</v>
      </c>
      <c r="J48">
        <v>139332</v>
      </c>
      <c r="K48" s="1">
        <f t="shared" si="2"/>
        <v>34227</v>
      </c>
      <c r="L48">
        <f t="shared" si="3"/>
        <v>3.47</v>
      </c>
      <c r="M48">
        <f t="shared" si="4"/>
        <v>4.9000000000000004</v>
      </c>
      <c r="N48">
        <f t="shared" si="5"/>
        <v>27.06</v>
      </c>
      <c r="O48">
        <f t="shared" si="6"/>
        <v>42.64</v>
      </c>
      <c r="P48">
        <f t="shared" si="7"/>
        <v>16.68</v>
      </c>
      <c r="Q48">
        <f t="shared" si="8"/>
        <v>5.26</v>
      </c>
      <c r="R48">
        <f t="shared" si="9"/>
        <v>959</v>
      </c>
      <c r="S48">
        <f t="shared" si="10"/>
        <v>139332</v>
      </c>
      <c r="U48" t="str">
        <f t="shared" si="11"/>
        <v>"34227": [{"Agriculture":3.47},{"Energie":4.9},{"ResTer":27.06},{"Routier":42.64},{"AutresTr":16.68},{"Nature":5.26},],</v>
      </c>
      <c r="V48" t="str">
        <f t="shared" si="12"/>
        <v>{"Agriculture":3.47},</v>
      </c>
      <c r="W48" t="str">
        <f t="shared" si="13"/>
        <v>{"Energie":4.9},</v>
      </c>
      <c r="X48" t="str">
        <f t="shared" si="14"/>
        <v>{"ResTer":27.06},</v>
      </c>
      <c r="Y48" t="str">
        <f t="shared" si="15"/>
        <v>{"Routier":42.64},</v>
      </c>
      <c r="Z48" t="str">
        <f t="shared" si="16"/>
        <v>{"AutresTr":16.68},</v>
      </c>
      <c r="AA48" t="str">
        <f t="shared" si="17"/>
        <v>{"Nature":5.26},</v>
      </c>
    </row>
    <row r="49" spans="1:27" x14ac:dyDescent="0.2">
      <c r="A49" t="s">
        <v>49</v>
      </c>
      <c r="B49">
        <v>34164</v>
      </c>
      <c r="C49">
        <v>7.0093039591755224E-2</v>
      </c>
      <c r="D49">
        <v>8.3370636401826362E-2</v>
      </c>
      <c r="E49">
        <v>0.17284290702238872</v>
      </c>
      <c r="F49">
        <v>0.46026706701467562</v>
      </c>
      <c r="G49">
        <v>0.17299441486980655</v>
      </c>
      <c r="H49">
        <v>4.0431935099547539E-2</v>
      </c>
      <c r="I49">
        <v>597</v>
      </c>
      <c r="J49">
        <v>145207</v>
      </c>
      <c r="K49" s="1">
        <f t="shared" si="2"/>
        <v>34164</v>
      </c>
      <c r="L49">
        <f t="shared" si="3"/>
        <v>7.01</v>
      </c>
      <c r="M49">
        <f t="shared" si="4"/>
        <v>8.34</v>
      </c>
      <c r="N49">
        <f t="shared" si="5"/>
        <v>17.28</v>
      </c>
      <c r="O49">
        <f t="shared" si="6"/>
        <v>46.03</v>
      </c>
      <c r="P49">
        <f t="shared" si="7"/>
        <v>17.3</v>
      </c>
      <c r="Q49">
        <f t="shared" si="8"/>
        <v>4.04</v>
      </c>
      <c r="R49">
        <f t="shared" si="9"/>
        <v>597</v>
      </c>
      <c r="S49">
        <f t="shared" si="10"/>
        <v>145207</v>
      </c>
      <c r="U49" t="str">
        <f t="shared" si="11"/>
        <v>"34164": [{"Agriculture":7.01},{"Energie":8.34},{"ResTer":17.28},{"Routier":46.03},{"AutresTr":17.3},{"Nature":4.04},],</v>
      </c>
      <c r="V49" t="str">
        <f t="shared" si="12"/>
        <v>{"Agriculture":7.01},</v>
      </c>
      <c r="W49" t="str">
        <f t="shared" si="13"/>
        <v>{"Energie":8.34},</v>
      </c>
      <c r="X49" t="str">
        <f t="shared" si="14"/>
        <v>{"ResTer":17.28},</v>
      </c>
      <c r="Y49" t="str">
        <f t="shared" si="15"/>
        <v>{"Routier":46.03},</v>
      </c>
      <c r="Z49" t="str">
        <f t="shared" si="16"/>
        <v>{"AutresTr":17.3},</v>
      </c>
      <c r="AA49" t="str">
        <f t="shared" si="17"/>
        <v>{"Nature":4.04},</v>
      </c>
    </row>
    <row r="50" spans="1:27" x14ac:dyDescent="0.2">
      <c r="A50" t="s">
        <v>50</v>
      </c>
      <c r="B50">
        <v>34192</v>
      </c>
      <c r="C50">
        <v>0.10433206270958127</v>
      </c>
      <c r="D50">
        <v>3.8856725230002005E-2</v>
      </c>
      <c r="E50">
        <v>4.0440228139061646E-2</v>
      </c>
      <c r="F50">
        <v>0.57358631165630103</v>
      </c>
      <c r="G50">
        <v>0.18280502135221116</v>
      </c>
      <c r="H50">
        <v>5.9979650912842852E-2</v>
      </c>
      <c r="I50">
        <v>579</v>
      </c>
      <c r="J50">
        <v>139564</v>
      </c>
      <c r="K50" s="1">
        <f t="shared" si="2"/>
        <v>34192</v>
      </c>
      <c r="L50">
        <f t="shared" si="3"/>
        <v>10.43</v>
      </c>
      <c r="M50">
        <f t="shared" si="4"/>
        <v>3.89</v>
      </c>
      <c r="N50">
        <f t="shared" si="5"/>
        <v>4.04</v>
      </c>
      <c r="O50">
        <f t="shared" si="6"/>
        <v>57.36</v>
      </c>
      <c r="P50">
        <f t="shared" si="7"/>
        <v>18.28</v>
      </c>
      <c r="Q50">
        <f t="shared" si="8"/>
        <v>6</v>
      </c>
      <c r="R50">
        <f t="shared" si="9"/>
        <v>579</v>
      </c>
      <c r="S50">
        <f t="shared" si="10"/>
        <v>139564</v>
      </c>
      <c r="U50" t="str">
        <f t="shared" si="11"/>
        <v>"34192": [{"Agriculture":10.43},{"Energie":3.89},{"ResTer":4.04},{"Routier":57.36},{"AutresTr":18.28},{"Nature":6},],</v>
      </c>
      <c r="V50" t="str">
        <f t="shared" si="12"/>
        <v>{"Agriculture":10.43},</v>
      </c>
      <c r="W50" t="str">
        <f t="shared" si="13"/>
        <v>{"Energie":3.89},</v>
      </c>
      <c r="X50" t="str">
        <f t="shared" si="14"/>
        <v>{"ResTer":4.04},</v>
      </c>
      <c r="Y50" t="str">
        <f t="shared" si="15"/>
        <v>{"Routier":57.36},</v>
      </c>
      <c r="Z50" t="str">
        <f t="shared" si="16"/>
        <v>{"AutresTr":18.28},</v>
      </c>
      <c r="AA50" t="str">
        <f t="shared" si="17"/>
        <v>{"Nature":6},</v>
      </c>
    </row>
    <row r="51" spans="1:27" x14ac:dyDescent="0.2">
      <c r="A51" t="s">
        <v>51</v>
      </c>
      <c r="B51">
        <v>34296</v>
      </c>
      <c r="C51">
        <v>6.1791967044284246E-2</v>
      </c>
      <c r="D51">
        <v>0.10776813299985287</v>
      </c>
      <c r="E51">
        <v>7.2597387736419661E-2</v>
      </c>
      <c r="F51">
        <v>0.52246906314877484</v>
      </c>
      <c r="G51">
        <v>0.18960979517107221</v>
      </c>
      <c r="H51">
        <v>4.5763653899596225E-2</v>
      </c>
      <c r="I51">
        <v>943</v>
      </c>
      <c r="J51">
        <v>122346</v>
      </c>
      <c r="K51" s="1">
        <f t="shared" si="2"/>
        <v>34296</v>
      </c>
      <c r="L51">
        <f t="shared" si="3"/>
        <v>6.18</v>
      </c>
      <c r="M51">
        <f t="shared" si="4"/>
        <v>10.78</v>
      </c>
      <c r="N51">
        <f t="shared" si="5"/>
        <v>7.26</v>
      </c>
      <c r="O51">
        <f t="shared" si="6"/>
        <v>52.25</v>
      </c>
      <c r="P51">
        <f t="shared" si="7"/>
        <v>18.96</v>
      </c>
      <c r="Q51">
        <f t="shared" si="8"/>
        <v>4.58</v>
      </c>
      <c r="R51">
        <f t="shared" si="9"/>
        <v>943</v>
      </c>
      <c r="S51">
        <f t="shared" si="10"/>
        <v>122346</v>
      </c>
      <c r="U51" t="str">
        <f t="shared" si="11"/>
        <v>"34296": [{"Agriculture":6.18},{"Energie":10.78},{"ResTer":7.26},{"Routier":52.25},{"AutresTr":18.96},{"Nature":4.58},],</v>
      </c>
      <c r="V51" t="str">
        <f t="shared" si="12"/>
        <v>{"Agriculture":6.18},</v>
      </c>
      <c r="W51" t="str">
        <f t="shared" si="13"/>
        <v>{"Energie":10.78},</v>
      </c>
      <c r="X51" t="str">
        <f t="shared" si="14"/>
        <v>{"ResTer":7.26},</v>
      </c>
      <c r="Y51" t="str">
        <f t="shared" si="15"/>
        <v>{"Routier":52.25},</v>
      </c>
      <c r="Z51" t="str">
        <f t="shared" si="16"/>
        <v>{"AutresTr":18.96},</v>
      </c>
      <c r="AA51" t="str">
        <f t="shared" si="17"/>
        <v>{"Nature":4.58},</v>
      </c>
    </row>
    <row r="52" spans="1:27" x14ac:dyDescent="0.2">
      <c r="A52" t="s">
        <v>52</v>
      </c>
      <c r="B52">
        <v>34048</v>
      </c>
      <c r="C52">
        <v>7.0351721693934208E-2</v>
      </c>
      <c r="D52">
        <v>0.10476345165672435</v>
      </c>
      <c r="E52">
        <v>7.1200756009686381E-2</v>
      </c>
      <c r="F52">
        <v>0.45212184749867107</v>
      </c>
      <c r="G52">
        <v>0.23531539779103419</v>
      </c>
      <c r="H52">
        <v>6.6246825349949801E-2</v>
      </c>
      <c r="I52">
        <v>499</v>
      </c>
      <c r="J52">
        <v>135448</v>
      </c>
      <c r="K52" s="1">
        <f t="shared" si="2"/>
        <v>34048</v>
      </c>
      <c r="L52">
        <f t="shared" si="3"/>
        <v>7.04</v>
      </c>
      <c r="M52">
        <f t="shared" si="4"/>
        <v>10.48</v>
      </c>
      <c r="N52">
        <f t="shared" si="5"/>
        <v>7.12</v>
      </c>
      <c r="O52">
        <f t="shared" si="6"/>
        <v>45.21</v>
      </c>
      <c r="P52">
        <f t="shared" si="7"/>
        <v>23.53</v>
      </c>
      <c r="Q52">
        <f t="shared" si="8"/>
        <v>6.62</v>
      </c>
      <c r="R52">
        <f t="shared" si="9"/>
        <v>499</v>
      </c>
      <c r="S52">
        <f t="shared" si="10"/>
        <v>135448</v>
      </c>
      <c r="U52" t="str">
        <f t="shared" si="11"/>
        <v>"34048": [{"Agriculture":7.04},{"Energie":10.48},{"ResTer":7.12},{"Routier":45.21},{"AutresTr":23.53},{"Nature":6.62},],</v>
      </c>
      <c r="V52" t="str">
        <f t="shared" si="12"/>
        <v>{"Agriculture":7.04},</v>
      </c>
      <c r="W52" t="str">
        <f t="shared" si="13"/>
        <v>{"Energie":10.48},</v>
      </c>
      <c r="X52" t="str">
        <f t="shared" si="14"/>
        <v>{"ResTer":7.12},</v>
      </c>
      <c r="Y52" t="str">
        <f t="shared" si="15"/>
        <v>{"Routier":45.21},</v>
      </c>
      <c r="Z52" t="str">
        <f t="shared" si="16"/>
        <v>{"AutresTr":23.53},</v>
      </c>
      <c r="AA52" t="str">
        <f t="shared" si="17"/>
        <v>{"Nature":6.62},</v>
      </c>
    </row>
    <row r="53" spans="1:27" x14ac:dyDescent="0.2">
      <c r="A53" t="s">
        <v>53</v>
      </c>
      <c r="B53">
        <v>34088</v>
      </c>
      <c r="C53">
        <v>8.2369924366741107E-2</v>
      </c>
      <c r="D53">
        <v>4.4948117805278291E-2</v>
      </c>
      <c r="E53">
        <v>0.19136571703537367</v>
      </c>
      <c r="F53">
        <v>0.50631716615874345</v>
      </c>
      <c r="G53">
        <v>0.13623240262063691</v>
      </c>
      <c r="H53">
        <v>3.8766672013226568E-2</v>
      </c>
      <c r="I53">
        <v>2899</v>
      </c>
      <c r="J53">
        <v>162098</v>
      </c>
      <c r="K53" s="1">
        <f t="shared" si="2"/>
        <v>34088</v>
      </c>
      <c r="L53">
        <f t="shared" si="3"/>
        <v>8.24</v>
      </c>
      <c r="M53">
        <f t="shared" si="4"/>
        <v>4.49</v>
      </c>
      <c r="N53">
        <f t="shared" si="5"/>
        <v>19.14</v>
      </c>
      <c r="O53">
        <f t="shared" si="6"/>
        <v>50.63</v>
      </c>
      <c r="P53">
        <f t="shared" si="7"/>
        <v>13.62</v>
      </c>
      <c r="Q53">
        <f t="shared" si="8"/>
        <v>3.88</v>
      </c>
      <c r="R53">
        <f t="shared" si="9"/>
        <v>2899</v>
      </c>
      <c r="S53">
        <f t="shared" si="10"/>
        <v>162098</v>
      </c>
      <c r="U53" t="str">
        <f t="shared" si="11"/>
        <v>"34088": [{"Agriculture":8.24},{"Energie":4.49},{"ResTer":19.14},{"Routier":50.63},{"AutresTr":13.62},{"Nature":3.88},],</v>
      </c>
      <c r="V53" t="str">
        <f t="shared" si="12"/>
        <v>{"Agriculture":8.24},</v>
      </c>
      <c r="W53" t="str">
        <f t="shared" si="13"/>
        <v>{"Energie":4.49},</v>
      </c>
      <c r="X53" t="str">
        <f t="shared" si="14"/>
        <v>{"ResTer":19.14},</v>
      </c>
      <c r="Y53" t="str">
        <f t="shared" si="15"/>
        <v>{"Routier":50.63},</v>
      </c>
      <c r="Z53" t="str">
        <f t="shared" si="16"/>
        <v>{"AutresTr":13.62},</v>
      </c>
      <c r="AA53" t="str">
        <f t="shared" si="17"/>
        <v>{"Nature":3.88},</v>
      </c>
    </row>
    <row r="54" spans="1:27" x14ac:dyDescent="0.2">
      <c r="A54" t="s">
        <v>54</v>
      </c>
      <c r="B54">
        <v>34058</v>
      </c>
      <c r="C54">
        <v>0.11971891631215446</v>
      </c>
      <c r="D54">
        <v>5.4701090232686315E-2</v>
      </c>
      <c r="E54">
        <v>7.9011729043592091E-2</v>
      </c>
      <c r="F54">
        <v>0.50335853671138975</v>
      </c>
      <c r="G54">
        <v>0.17561702347531044</v>
      </c>
      <c r="H54">
        <v>6.7592704224866948E-2</v>
      </c>
      <c r="I54">
        <v>18948</v>
      </c>
      <c r="J54">
        <v>116122</v>
      </c>
      <c r="K54" s="1">
        <f t="shared" si="2"/>
        <v>34058</v>
      </c>
      <c r="L54">
        <f t="shared" si="3"/>
        <v>11.97</v>
      </c>
      <c r="M54">
        <f t="shared" si="4"/>
        <v>5.47</v>
      </c>
      <c r="N54">
        <f t="shared" si="5"/>
        <v>7.9</v>
      </c>
      <c r="O54">
        <f t="shared" si="6"/>
        <v>50.34</v>
      </c>
      <c r="P54">
        <f t="shared" si="7"/>
        <v>17.559999999999999</v>
      </c>
      <c r="Q54">
        <f t="shared" si="8"/>
        <v>6.76</v>
      </c>
      <c r="R54">
        <f t="shared" si="9"/>
        <v>18948</v>
      </c>
      <c r="S54">
        <f t="shared" si="10"/>
        <v>116122</v>
      </c>
      <c r="U54" t="str">
        <f t="shared" si="11"/>
        <v>"34058": [{"Agriculture":11.97},{"Energie":5.47},{"ResTer":7.9},{"Routier":50.34},{"AutresTr":17.56},{"Nature":6.76},],</v>
      </c>
      <c r="V54" t="str">
        <f t="shared" si="12"/>
        <v>{"Agriculture":11.97},</v>
      </c>
      <c r="W54" t="str">
        <f t="shared" si="13"/>
        <v>{"Energie":5.47},</v>
      </c>
      <c r="X54" t="str">
        <f t="shared" si="14"/>
        <v>{"ResTer":7.9},</v>
      </c>
      <c r="Y54" t="str">
        <f t="shared" si="15"/>
        <v>{"Routier":50.34},</v>
      </c>
      <c r="Z54" t="str">
        <f t="shared" si="16"/>
        <v>{"AutresTr":17.56},</v>
      </c>
      <c r="AA54" t="str">
        <f t="shared" si="17"/>
        <v>{"Nature":6.76},</v>
      </c>
    </row>
    <row r="55" spans="1:27" x14ac:dyDescent="0.2">
      <c r="A55" t="s">
        <v>55</v>
      </c>
      <c r="B55">
        <v>34272</v>
      </c>
      <c r="C55">
        <v>9.5652875231873533E-2</v>
      </c>
      <c r="D55">
        <v>8.3950318574078558E-2</v>
      </c>
      <c r="E55">
        <v>0.14247923219614486</v>
      </c>
      <c r="F55">
        <v>0.47991773530123399</v>
      </c>
      <c r="G55">
        <v>0.13349463666424713</v>
      </c>
      <c r="H55">
        <v>6.4505202032421965E-2</v>
      </c>
      <c r="I55">
        <v>56</v>
      </c>
      <c r="J55">
        <v>123990</v>
      </c>
      <c r="K55" s="1">
        <f t="shared" si="2"/>
        <v>34272</v>
      </c>
      <c r="L55">
        <f t="shared" si="3"/>
        <v>9.57</v>
      </c>
      <c r="M55">
        <f t="shared" si="4"/>
        <v>8.4</v>
      </c>
      <c r="N55">
        <f t="shared" si="5"/>
        <v>14.25</v>
      </c>
      <c r="O55">
        <f t="shared" si="6"/>
        <v>47.99</v>
      </c>
      <c r="P55">
        <f t="shared" si="7"/>
        <v>13.35</v>
      </c>
      <c r="Q55">
        <f t="shared" si="8"/>
        <v>6.45</v>
      </c>
      <c r="R55">
        <f t="shared" si="9"/>
        <v>56</v>
      </c>
      <c r="S55">
        <f t="shared" si="10"/>
        <v>123990</v>
      </c>
      <c r="U55" t="str">
        <f t="shared" si="11"/>
        <v>"34272": [{"Agriculture":9.57},{"Energie":8.4},{"ResTer":14.25},{"Routier":47.99},{"AutresTr":13.35},{"Nature":6.45},],</v>
      </c>
      <c r="V55" t="str">
        <f t="shared" si="12"/>
        <v>{"Agriculture":9.57},</v>
      </c>
      <c r="W55" t="str">
        <f t="shared" si="13"/>
        <v>{"Energie":8.4},</v>
      </c>
      <c r="X55" t="str">
        <f t="shared" si="14"/>
        <v>{"ResTer":14.25},</v>
      </c>
      <c r="Y55" t="str">
        <f t="shared" si="15"/>
        <v>{"Routier":47.99},</v>
      </c>
      <c r="Z55" t="str">
        <f t="shared" si="16"/>
        <v>{"AutresTr":13.35},</v>
      </c>
      <c r="AA55" t="str">
        <f t="shared" si="17"/>
        <v>{"Nature":6.45},</v>
      </c>
    </row>
    <row r="56" spans="1:27" x14ac:dyDescent="0.2">
      <c r="A56" t="s">
        <v>56</v>
      </c>
      <c r="B56">
        <v>34276</v>
      </c>
      <c r="C56">
        <v>8.11838281087814E-2</v>
      </c>
      <c r="D56">
        <v>3.4389921112725763E-2</v>
      </c>
      <c r="E56">
        <v>0.23240606186423085</v>
      </c>
      <c r="F56">
        <v>0.49388234378243723</v>
      </c>
      <c r="G56">
        <v>0.11049408345443222</v>
      </c>
      <c r="H56">
        <v>4.7643761677392565E-2</v>
      </c>
      <c r="I56">
        <v>458</v>
      </c>
      <c r="J56">
        <v>154144</v>
      </c>
      <c r="K56" s="1">
        <f t="shared" si="2"/>
        <v>34276</v>
      </c>
      <c r="L56">
        <f t="shared" si="3"/>
        <v>8.1199999999999992</v>
      </c>
      <c r="M56">
        <f t="shared" si="4"/>
        <v>3.44</v>
      </c>
      <c r="N56">
        <f t="shared" si="5"/>
        <v>23.24</v>
      </c>
      <c r="O56">
        <f t="shared" si="6"/>
        <v>49.39</v>
      </c>
      <c r="P56">
        <f t="shared" si="7"/>
        <v>11.05</v>
      </c>
      <c r="Q56">
        <f t="shared" si="8"/>
        <v>4.76</v>
      </c>
      <c r="R56">
        <f t="shared" si="9"/>
        <v>458</v>
      </c>
      <c r="S56">
        <f t="shared" si="10"/>
        <v>154144</v>
      </c>
      <c r="U56" t="str">
        <f t="shared" si="11"/>
        <v>"34276": [{"Agriculture":8.12},{"Energie":3.44},{"ResTer":23.24},{"Routier":49.39},{"AutresTr":11.05},{"Nature":4.76},],</v>
      </c>
      <c r="V56" t="str">
        <f t="shared" si="12"/>
        <v>{"Agriculture":8.12},</v>
      </c>
      <c r="W56" t="str">
        <f t="shared" si="13"/>
        <v>{"Energie":3.44},</v>
      </c>
      <c r="X56" t="str">
        <f t="shared" si="14"/>
        <v>{"ResTer":23.24},</v>
      </c>
      <c r="Y56" t="str">
        <f t="shared" si="15"/>
        <v>{"Routier":49.39},</v>
      </c>
      <c r="Z56" t="str">
        <f t="shared" si="16"/>
        <v>{"AutresTr":11.05},</v>
      </c>
      <c r="AA56" t="str">
        <f t="shared" si="17"/>
        <v>{"Nature":4.76},</v>
      </c>
    </row>
    <row r="57" spans="1:27" x14ac:dyDescent="0.2">
      <c r="A57" t="s">
        <v>57</v>
      </c>
      <c r="B57">
        <v>34318</v>
      </c>
      <c r="C57">
        <v>9.3048947665510848E-2</v>
      </c>
      <c r="D57">
        <v>9.0557213127973546E-2</v>
      </c>
      <c r="E57">
        <v>0.16107571970002418</v>
      </c>
      <c r="F57">
        <v>0.48956535763244902</v>
      </c>
      <c r="G57">
        <v>0.11765180227401016</v>
      </c>
      <c r="H57">
        <v>4.8100959600032259E-2</v>
      </c>
      <c r="I57">
        <v>6956</v>
      </c>
      <c r="J57">
        <v>124010</v>
      </c>
      <c r="K57" s="1">
        <f t="shared" si="2"/>
        <v>34318</v>
      </c>
      <c r="L57">
        <f t="shared" si="3"/>
        <v>9.3000000000000007</v>
      </c>
      <c r="M57">
        <f t="shared" si="4"/>
        <v>9.06</v>
      </c>
      <c r="N57">
        <f t="shared" si="5"/>
        <v>16.11</v>
      </c>
      <c r="O57">
        <f t="shared" si="6"/>
        <v>48.96</v>
      </c>
      <c r="P57">
        <f t="shared" si="7"/>
        <v>11.77</v>
      </c>
      <c r="Q57">
        <f t="shared" si="8"/>
        <v>4.8099999999999996</v>
      </c>
      <c r="R57">
        <f t="shared" si="9"/>
        <v>6956</v>
      </c>
      <c r="S57">
        <f t="shared" si="10"/>
        <v>124010</v>
      </c>
      <c r="U57" t="str">
        <f t="shared" si="11"/>
        <v>"34318": [{"Agriculture":9.3},{"Energie":9.06},{"ResTer":16.11},{"Routier":48.96},{"AutresTr":11.77},{"Nature":4.81},],</v>
      </c>
      <c r="V57" t="str">
        <f t="shared" si="12"/>
        <v>{"Agriculture":9.3},</v>
      </c>
      <c r="W57" t="str">
        <f t="shared" si="13"/>
        <v>{"Energie":9.06},</v>
      </c>
      <c r="X57" t="str">
        <f t="shared" si="14"/>
        <v>{"ResTer":16.11},</v>
      </c>
      <c r="Y57" t="str">
        <f t="shared" si="15"/>
        <v>{"Routier":48.96},</v>
      </c>
      <c r="Z57" t="str">
        <f t="shared" si="16"/>
        <v>{"AutresTr":11.77},</v>
      </c>
      <c r="AA57" t="str">
        <f t="shared" si="17"/>
        <v>{"Nature":4.81},</v>
      </c>
    </row>
    <row r="58" spans="1:27" x14ac:dyDescent="0.2">
      <c r="A58" t="s">
        <v>58</v>
      </c>
      <c r="B58">
        <v>34322</v>
      </c>
      <c r="C58">
        <v>7.759288577491831E-2</v>
      </c>
      <c r="D58">
        <v>7.4182302017718194E-2</v>
      </c>
      <c r="E58">
        <v>0.13917708087715161</v>
      </c>
      <c r="F58">
        <v>0.55787044834439314</v>
      </c>
      <c r="G58">
        <v>0.10632600128002156</v>
      </c>
      <c r="H58">
        <v>4.485128170579715E-2</v>
      </c>
      <c r="I58">
        <v>1025</v>
      </c>
      <c r="J58">
        <v>118748</v>
      </c>
      <c r="K58" s="1">
        <f t="shared" si="2"/>
        <v>34322</v>
      </c>
      <c r="L58">
        <f t="shared" si="3"/>
        <v>7.76</v>
      </c>
      <c r="M58">
        <f t="shared" si="4"/>
        <v>7.42</v>
      </c>
      <c r="N58">
        <f t="shared" si="5"/>
        <v>13.92</v>
      </c>
      <c r="O58">
        <f t="shared" si="6"/>
        <v>55.79</v>
      </c>
      <c r="P58">
        <f t="shared" si="7"/>
        <v>10.63</v>
      </c>
      <c r="Q58">
        <f t="shared" si="8"/>
        <v>4.49</v>
      </c>
      <c r="R58">
        <f t="shared" si="9"/>
        <v>1025</v>
      </c>
      <c r="S58">
        <f t="shared" si="10"/>
        <v>118748</v>
      </c>
      <c r="U58" t="str">
        <f t="shared" si="11"/>
        <v>"34322": [{"Agriculture":7.76},{"Energie":7.42},{"ResTer":13.92},{"Routier":55.79},{"AutresTr":10.63},{"Nature":4.49},],</v>
      </c>
      <c r="V58" t="str">
        <f t="shared" si="12"/>
        <v>{"Agriculture":7.76},</v>
      </c>
      <c r="W58" t="str">
        <f t="shared" si="13"/>
        <v>{"Energie":7.42},</v>
      </c>
      <c r="X58" t="str">
        <f t="shared" si="14"/>
        <v>{"ResTer":13.92},</v>
      </c>
      <c r="Y58" t="str">
        <f t="shared" si="15"/>
        <v>{"Routier":55.79},</v>
      </c>
      <c r="Z58" t="str">
        <f t="shared" si="16"/>
        <v>{"AutresTr":10.63},</v>
      </c>
      <c r="AA58" t="str">
        <f t="shared" si="17"/>
        <v>{"Nature":4.49},</v>
      </c>
    </row>
    <row r="59" spans="1:27" x14ac:dyDescent="0.2">
      <c r="A59" t="s">
        <v>59</v>
      </c>
      <c r="B59">
        <v>34067</v>
      </c>
      <c r="C59">
        <v>5.1215162074502857E-2</v>
      </c>
      <c r="D59">
        <v>3.878744025744045E-2</v>
      </c>
      <c r="E59">
        <v>0.21812619405779715</v>
      </c>
      <c r="F59">
        <v>0.41765523544756938</v>
      </c>
      <c r="G59">
        <v>0.21672982081992498</v>
      </c>
      <c r="H59">
        <v>5.7486147342765199E-2</v>
      </c>
      <c r="I59">
        <v>988</v>
      </c>
      <c r="J59">
        <v>157551</v>
      </c>
      <c r="K59" s="1">
        <f t="shared" si="2"/>
        <v>34067</v>
      </c>
      <c r="L59">
        <f t="shared" si="3"/>
        <v>5.12</v>
      </c>
      <c r="M59">
        <f t="shared" si="4"/>
        <v>3.88</v>
      </c>
      <c r="N59">
        <f t="shared" si="5"/>
        <v>21.81</v>
      </c>
      <c r="O59">
        <f t="shared" si="6"/>
        <v>41.77</v>
      </c>
      <c r="P59">
        <f t="shared" si="7"/>
        <v>21.67</v>
      </c>
      <c r="Q59">
        <f t="shared" si="8"/>
        <v>5.75</v>
      </c>
      <c r="R59">
        <f t="shared" si="9"/>
        <v>988</v>
      </c>
      <c r="S59">
        <f t="shared" si="10"/>
        <v>157551</v>
      </c>
      <c r="U59" t="str">
        <f t="shared" si="11"/>
        <v>"34067": [{"Agriculture":5.12},{"Energie":3.88},{"ResTer":21.81},{"Routier":41.77},{"AutresTr":21.67},{"Nature":5.75},],</v>
      </c>
      <c r="V59" t="str">
        <f t="shared" si="12"/>
        <v>{"Agriculture":5.12},</v>
      </c>
      <c r="W59" t="str">
        <f t="shared" si="13"/>
        <v>{"Energie":3.88},</v>
      </c>
      <c r="X59" t="str">
        <f t="shared" si="14"/>
        <v>{"ResTer":21.81},</v>
      </c>
      <c r="Y59" t="str">
        <f t="shared" si="15"/>
        <v>{"Routier":41.77},</v>
      </c>
      <c r="Z59" t="str">
        <f t="shared" si="16"/>
        <v>{"AutresTr":21.67},</v>
      </c>
      <c r="AA59" t="str">
        <f t="shared" si="17"/>
        <v>{"Nature":5.75},</v>
      </c>
    </row>
    <row r="60" spans="1:27" x14ac:dyDescent="0.2">
      <c r="A60" t="s">
        <v>60</v>
      </c>
      <c r="B60">
        <v>34159</v>
      </c>
      <c r="C60">
        <v>6.0911534133707791E-2</v>
      </c>
      <c r="D60">
        <v>0.10225698157774822</v>
      </c>
      <c r="E60">
        <v>0.16738117601108496</v>
      </c>
      <c r="F60">
        <v>0.54051314480206081</v>
      </c>
      <c r="G60">
        <v>7.9696465271126074E-2</v>
      </c>
      <c r="H60">
        <v>4.9240698204272175E-2</v>
      </c>
      <c r="I60">
        <v>4502</v>
      </c>
      <c r="J60">
        <v>107533</v>
      </c>
      <c r="K60" s="1">
        <f t="shared" si="2"/>
        <v>34159</v>
      </c>
      <c r="L60">
        <f t="shared" si="3"/>
        <v>6.09</v>
      </c>
      <c r="M60">
        <f t="shared" si="4"/>
        <v>10.23</v>
      </c>
      <c r="N60">
        <f t="shared" si="5"/>
        <v>16.739999999999998</v>
      </c>
      <c r="O60">
        <f t="shared" si="6"/>
        <v>54.05</v>
      </c>
      <c r="P60">
        <f t="shared" si="7"/>
        <v>7.97</v>
      </c>
      <c r="Q60">
        <f t="shared" si="8"/>
        <v>4.92</v>
      </c>
      <c r="R60">
        <f t="shared" si="9"/>
        <v>4502</v>
      </c>
      <c r="S60">
        <f t="shared" si="10"/>
        <v>107533</v>
      </c>
      <c r="U60" t="str">
        <f t="shared" si="11"/>
        <v>"34159": [{"Agriculture":6.09},{"Energie":10.23},{"ResTer":16.74},{"Routier":54.05},{"AutresTr":7.97},{"Nature":4.92},],</v>
      </c>
      <c r="V60" t="str">
        <f t="shared" si="12"/>
        <v>{"Agriculture":6.09},</v>
      </c>
      <c r="W60" t="str">
        <f t="shared" si="13"/>
        <v>{"Energie":10.23},</v>
      </c>
      <c r="X60" t="str">
        <f t="shared" si="14"/>
        <v>{"ResTer":16.74},</v>
      </c>
      <c r="Y60" t="str">
        <f t="shared" si="15"/>
        <v>{"Routier":54.05},</v>
      </c>
      <c r="Z60" t="str">
        <f t="shared" si="16"/>
        <v>{"AutresTr":7.97},</v>
      </c>
      <c r="AA60" t="str">
        <f t="shared" si="17"/>
        <v>{"Nature":4.92},</v>
      </c>
    </row>
    <row r="61" spans="1:27" x14ac:dyDescent="0.2">
      <c r="A61" t="s">
        <v>61</v>
      </c>
      <c r="B61">
        <v>34087</v>
      </c>
      <c r="C61">
        <v>9.2523198931690892E-2</v>
      </c>
      <c r="D61">
        <v>6.2974368757409346E-2</v>
      </c>
      <c r="E61">
        <v>0.15337185060024255</v>
      </c>
      <c r="F61">
        <v>0.48847207271042553</v>
      </c>
      <c r="G61">
        <v>0.15005382424680119</v>
      </c>
      <c r="H61">
        <v>5.2604684753430442E-2</v>
      </c>
      <c r="I61">
        <v>465</v>
      </c>
      <c r="J61">
        <v>146774</v>
      </c>
      <c r="K61" s="1">
        <f t="shared" si="2"/>
        <v>34087</v>
      </c>
      <c r="L61">
        <f t="shared" si="3"/>
        <v>9.25</v>
      </c>
      <c r="M61">
        <f t="shared" si="4"/>
        <v>6.3</v>
      </c>
      <c r="N61">
        <f t="shared" si="5"/>
        <v>15.34</v>
      </c>
      <c r="O61">
        <f t="shared" si="6"/>
        <v>48.85</v>
      </c>
      <c r="P61">
        <f t="shared" si="7"/>
        <v>15.01</v>
      </c>
      <c r="Q61">
        <f t="shared" si="8"/>
        <v>5.26</v>
      </c>
      <c r="R61">
        <f t="shared" si="9"/>
        <v>465</v>
      </c>
      <c r="S61">
        <f t="shared" si="10"/>
        <v>146774</v>
      </c>
      <c r="U61" t="str">
        <f t="shared" si="11"/>
        <v>"34087": [{"Agriculture":9.25},{"Energie":6.3},{"ResTer":15.34},{"Routier":48.85},{"AutresTr":15.01},{"Nature":5.26},],</v>
      </c>
      <c r="V61" t="str">
        <f t="shared" si="12"/>
        <v>{"Agriculture":9.25},</v>
      </c>
      <c r="W61" t="str">
        <f t="shared" si="13"/>
        <v>{"Energie":6.3},</v>
      </c>
      <c r="X61" t="str">
        <f t="shared" si="14"/>
        <v>{"ResTer":15.34},</v>
      </c>
      <c r="Y61" t="str">
        <f t="shared" si="15"/>
        <v>{"Routier":48.85},</v>
      </c>
      <c r="Z61" t="str">
        <f t="shared" si="16"/>
        <v>{"AutresTr":15.01},</v>
      </c>
      <c r="AA61" t="str">
        <f t="shared" si="17"/>
        <v>{"Nature":5.26},</v>
      </c>
    </row>
    <row r="62" spans="1:27" x14ac:dyDescent="0.2">
      <c r="A62" t="s">
        <v>62</v>
      </c>
      <c r="B62">
        <v>34243</v>
      </c>
      <c r="C62">
        <v>2.7698035160289555E-2</v>
      </c>
      <c r="D62">
        <v>5.6421923474663911E-2</v>
      </c>
      <c r="E62">
        <v>0.19915615305067219</v>
      </c>
      <c r="F62">
        <v>0.44816546018614273</v>
      </c>
      <c r="G62">
        <v>0.22194002068252328</v>
      </c>
      <c r="H62">
        <v>4.6618407445708374E-2</v>
      </c>
      <c r="I62">
        <v>1952</v>
      </c>
      <c r="J62">
        <v>120875</v>
      </c>
      <c r="K62" s="1">
        <f t="shared" si="2"/>
        <v>34243</v>
      </c>
      <c r="L62">
        <f t="shared" si="3"/>
        <v>2.77</v>
      </c>
      <c r="M62">
        <f t="shared" si="4"/>
        <v>5.64</v>
      </c>
      <c r="N62">
        <f t="shared" si="5"/>
        <v>19.920000000000002</v>
      </c>
      <c r="O62">
        <f t="shared" si="6"/>
        <v>44.82</v>
      </c>
      <c r="P62">
        <f t="shared" si="7"/>
        <v>22.19</v>
      </c>
      <c r="Q62">
        <f t="shared" si="8"/>
        <v>4.66</v>
      </c>
      <c r="R62">
        <f t="shared" si="9"/>
        <v>1952</v>
      </c>
      <c r="S62">
        <f t="shared" si="10"/>
        <v>120875</v>
      </c>
      <c r="U62" t="str">
        <f t="shared" si="11"/>
        <v>"34243": [{"Agriculture":2.77},{"Energie":5.64},{"ResTer":19.92},{"Routier":44.82},{"AutresTr":22.19},{"Nature":4.66},],</v>
      </c>
      <c r="V62" t="str">
        <f t="shared" si="12"/>
        <v>{"Agriculture":2.77},</v>
      </c>
      <c r="W62" t="str">
        <f t="shared" si="13"/>
        <v>{"Energie":5.64},</v>
      </c>
      <c r="X62" t="str">
        <f t="shared" si="14"/>
        <v>{"ResTer":19.92},</v>
      </c>
      <c r="Y62" t="str">
        <f t="shared" si="15"/>
        <v>{"Routier":44.82},</v>
      </c>
      <c r="Z62" t="str">
        <f t="shared" si="16"/>
        <v>{"AutresTr":22.19},</v>
      </c>
      <c r="AA62" t="str">
        <f t="shared" si="17"/>
        <v>{"Nature":4.66},</v>
      </c>
    </row>
    <row r="63" spans="1:27" x14ac:dyDescent="0.2">
      <c r="A63" t="s">
        <v>63</v>
      </c>
      <c r="B63">
        <v>34333</v>
      </c>
      <c r="C63">
        <v>9.5576066628096285E-2</v>
      </c>
      <c r="D63">
        <v>6.0459077270831371E-2</v>
      </c>
      <c r="E63">
        <v>0.12653552736030568</v>
      </c>
      <c r="F63">
        <v>0.46514537895402502</v>
      </c>
      <c r="G63">
        <v>0.21769842444465373</v>
      </c>
      <c r="H63">
        <v>3.4585525342087912E-2</v>
      </c>
      <c r="I63">
        <v>1478</v>
      </c>
      <c r="J63">
        <v>148646</v>
      </c>
      <c r="K63" s="1">
        <f t="shared" si="2"/>
        <v>34333</v>
      </c>
      <c r="L63">
        <f t="shared" si="3"/>
        <v>9.56</v>
      </c>
      <c r="M63">
        <f t="shared" si="4"/>
        <v>6.05</v>
      </c>
      <c r="N63">
        <f t="shared" si="5"/>
        <v>12.65</v>
      </c>
      <c r="O63">
        <f t="shared" si="6"/>
        <v>46.51</v>
      </c>
      <c r="P63">
        <f t="shared" si="7"/>
        <v>21.77</v>
      </c>
      <c r="Q63">
        <f t="shared" si="8"/>
        <v>3.46</v>
      </c>
      <c r="R63">
        <f t="shared" si="9"/>
        <v>1478</v>
      </c>
      <c r="S63">
        <f t="shared" si="10"/>
        <v>148646</v>
      </c>
      <c r="U63" t="str">
        <f t="shared" si="11"/>
        <v>"34333": [{"Agriculture":9.56},{"Energie":6.05},{"ResTer":12.65},{"Routier":46.51},{"AutresTr":21.77},{"Nature":3.46},],</v>
      </c>
      <c r="V63" t="str">
        <f t="shared" si="12"/>
        <v>{"Agriculture":9.56},</v>
      </c>
      <c r="W63" t="str">
        <f t="shared" si="13"/>
        <v>{"Energie":6.05},</v>
      </c>
      <c r="X63" t="str">
        <f t="shared" si="14"/>
        <v>{"ResTer":12.65},</v>
      </c>
      <c r="Y63" t="str">
        <f t="shared" si="15"/>
        <v>{"Routier":46.51},</v>
      </c>
      <c r="Z63" t="str">
        <f t="shared" si="16"/>
        <v>{"AutresTr":21.77},</v>
      </c>
      <c r="AA63" t="str">
        <f t="shared" si="17"/>
        <v>{"Nature":3.46},</v>
      </c>
    </row>
    <row r="64" spans="1:27" x14ac:dyDescent="0.2">
      <c r="A64" t="s">
        <v>64</v>
      </c>
      <c r="B64">
        <v>34154</v>
      </c>
      <c r="C64">
        <v>6.3551313177644744E-2</v>
      </c>
      <c r="D64">
        <v>6.488782038608451E-2</v>
      </c>
      <c r="E64">
        <v>0.13339765439030757</v>
      </c>
      <c r="F64">
        <v>0.45442826752287485</v>
      </c>
      <c r="G64">
        <v>0.23953530672445017</v>
      </c>
      <c r="H64">
        <v>4.4199637798638183E-2</v>
      </c>
      <c r="I64">
        <v>14000</v>
      </c>
      <c r="J64">
        <v>126449</v>
      </c>
      <c r="K64" s="1">
        <f t="shared" si="2"/>
        <v>34154</v>
      </c>
      <c r="L64">
        <f t="shared" si="3"/>
        <v>6.36</v>
      </c>
      <c r="M64">
        <f t="shared" si="4"/>
        <v>6.49</v>
      </c>
      <c r="N64">
        <f t="shared" si="5"/>
        <v>13.34</v>
      </c>
      <c r="O64">
        <f t="shared" si="6"/>
        <v>45.44</v>
      </c>
      <c r="P64">
        <f t="shared" si="7"/>
        <v>23.95</v>
      </c>
      <c r="Q64">
        <f t="shared" si="8"/>
        <v>4.42</v>
      </c>
      <c r="R64">
        <f t="shared" si="9"/>
        <v>14000</v>
      </c>
      <c r="S64">
        <f t="shared" si="10"/>
        <v>126449</v>
      </c>
      <c r="U64" t="str">
        <f t="shared" si="11"/>
        <v>"34154": [{"Agriculture":6.36},{"Energie":6.49},{"ResTer":13.34},{"Routier":45.44},{"AutresTr":23.95},{"Nature":4.42},],</v>
      </c>
      <c r="V64" t="str">
        <f t="shared" si="12"/>
        <v>{"Agriculture":6.36},</v>
      </c>
      <c r="W64" t="str">
        <f t="shared" si="13"/>
        <v>{"Energie":6.49},</v>
      </c>
      <c r="X64" t="str">
        <f t="shared" si="14"/>
        <v>{"ResTer":13.34},</v>
      </c>
      <c r="Y64" t="str">
        <f t="shared" si="15"/>
        <v>{"Routier":45.44},</v>
      </c>
      <c r="Z64" t="str">
        <f t="shared" si="16"/>
        <v>{"AutresTr":23.95},</v>
      </c>
      <c r="AA64" t="str">
        <f t="shared" si="17"/>
        <v>{"Nature":4.42},</v>
      </c>
    </row>
    <row r="65" spans="1:27" x14ac:dyDescent="0.2">
      <c r="A65" t="s">
        <v>65</v>
      </c>
      <c r="B65">
        <v>34146</v>
      </c>
      <c r="C65">
        <v>0.15749591689534817</v>
      </c>
      <c r="D65">
        <v>7.9531417106757638E-2</v>
      </c>
      <c r="E65">
        <v>0.16262777837654102</v>
      </c>
      <c r="F65">
        <v>0.42522322353858016</v>
      </c>
      <c r="G65">
        <v>0.12954841277079068</v>
      </c>
      <c r="H65">
        <v>4.5573251311982359E-2</v>
      </c>
      <c r="I65">
        <v>2448</v>
      </c>
      <c r="J65">
        <v>120619</v>
      </c>
      <c r="K65" s="1">
        <f t="shared" si="2"/>
        <v>34146</v>
      </c>
      <c r="L65">
        <f t="shared" si="3"/>
        <v>15.75</v>
      </c>
      <c r="M65">
        <f t="shared" si="4"/>
        <v>7.95</v>
      </c>
      <c r="N65">
        <f t="shared" si="5"/>
        <v>16.260000000000002</v>
      </c>
      <c r="O65">
        <f t="shared" si="6"/>
        <v>42.52</v>
      </c>
      <c r="P65">
        <f t="shared" si="7"/>
        <v>12.95</v>
      </c>
      <c r="Q65">
        <f t="shared" si="8"/>
        <v>4.5599999999999996</v>
      </c>
      <c r="R65">
        <f t="shared" si="9"/>
        <v>2448</v>
      </c>
      <c r="S65">
        <f t="shared" si="10"/>
        <v>120619</v>
      </c>
      <c r="U65" t="str">
        <f t="shared" si="11"/>
        <v>"34146": [{"Agriculture":15.75},{"Energie":7.95},{"ResTer":16.26},{"Routier":42.52},{"AutresTr":12.95},{"Nature":4.56},],</v>
      </c>
      <c r="V65" t="str">
        <f t="shared" si="12"/>
        <v>{"Agriculture":15.75},</v>
      </c>
      <c r="W65" t="str">
        <f t="shared" si="13"/>
        <v>{"Energie":7.95},</v>
      </c>
      <c r="X65" t="str">
        <f t="shared" si="14"/>
        <v>{"ResTer":16.26},</v>
      </c>
      <c r="Y65" t="str">
        <f t="shared" si="15"/>
        <v>{"Routier":42.52},</v>
      </c>
      <c r="Z65" t="str">
        <f t="shared" si="16"/>
        <v>{"AutresTr":12.95},</v>
      </c>
      <c r="AA65" t="str">
        <f t="shared" si="17"/>
        <v>{"Nature":4.56},</v>
      </c>
    </row>
    <row r="66" spans="1:27" x14ac:dyDescent="0.2">
      <c r="A66" t="s">
        <v>66</v>
      </c>
      <c r="B66">
        <v>34320</v>
      </c>
      <c r="C66">
        <v>4.9803581149675577E-2</v>
      </c>
      <c r="D66">
        <v>6.8224285314932243E-2</v>
      </c>
      <c r="E66">
        <v>6.7569555813850837E-2</v>
      </c>
      <c r="F66">
        <v>0.49399708682154575</v>
      </c>
      <c r="G66">
        <v>0.27767151705974957</v>
      </c>
      <c r="H66">
        <v>4.2733973840245999E-2</v>
      </c>
      <c r="I66">
        <v>2300</v>
      </c>
      <c r="J66">
        <v>135934</v>
      </c>
      <c r="K66" s="1">
        <f t="shared" si="2"/>
        <v>34320</v>
      </c>
      <c r="L66">
        <f t="shared" si="3"/>
        <v>4.9800000000000004</v>
      </c>
      <c r="M66">
        <f t="shared" si="4"/>
        <v>6.82</v>
      </c>
      <c r="N66">
        <f t="shared" si="5"/>
        <v>6.76</v>
      </c>
      <c r="O66">
        <f t="shared" si="6"/>
        <v>49.4</v>
      </c>
      <c r="P66">
        <f t="shared" si="7"/>
        <v>27.77</v>
      </c>
      <c r="Q66">
        <f t="shared" si="8"/>
        <v>4.2699999999999996</v>
      </c>
      <c r="R66">
        <f t="shared" si="9"/>
        <v>2300</v>
      </c>
      <c r="S66">
        <f t="shared" si="10"/>
        <v>135934</v>
      </c>
      <c r="U66" t="str">
        <f t="shared" si="11"/>
        <v>"34320": [{"Agriculture":4.98},{"Energie":6.82},{"ResTer":6.76},{"Routier":49.4},{"AutresTr":27.77},{"Nature":4.27},],</v>
      </c>
      <c r="V66" t="str">
        <f t="shared" si="12"/>
        <v>{"Agriculture":4.98},</v>
      </c>
      <c r="W66" t="str">
        <f t="shared" si="13"/>
        <v>{"Energie":6.82},</v>
      </c>
      <c r="X66" t="str">
        <f t="shared" si="14"/>
        <v>{"ResTer":6.76},</v>
      </c>
      <c r="Y66" t="str">
        <f t="shared" si="15"/>
        <v>{"Routier":49.4},</v>
      </c>
      <c r="Z66" t="str">
        <f t="shared" si="16"/>
        <v>{"AutresTr":27.77},</v>
      </c>
      <c r="AA66" t="str">
        <f t="shared" si="17"/>
        <v>{"Nature":4.27},</v>
      </c>
    </row>
    <row r="67" spans="1:27" x14ac:dyDescent="0.2">
      <c r="A67" t="s">
        <v>67</v>
      </c>
      <c r="B67">
        <v>34274</v>
      </c>
      <c r="C67">
        <v>3.0169557591112842E-2</v>
      </c>
      <c r="D67">
        <v>9.4889885012668096E-2</v>
      </c>
      <c r="E67">
        <v>0.25031377899045021</v>
      </c>
      <c r="F67">
        <v>0.48593256675112062</v>
      </c>
      <c r="G67">
        <v>9.3229389982459554E-2</v>
      </c>
      <c r="H67">
        <v>4.5464821672188654E-2</v>
      </c>
      <c r="I67">
        <v>1580</v>
      </c>
      <c r="J67">
        <v>128275</v>
      </c>
      <c r="K67" s="1">
        <f t="shared" ref="K67:K104" si="18">B67</f>
        <v>34274</v>
      </c>
      <c r="L67">
        <f t="shared" ref="L67:L104" si="19">ROUND(C67*100,2)</f>
        <v>3.02</v>
      </c>
      <c r="M67">
        <f t="shared" ref="M67:M104" si="20">ROUND(D67*100,2)</f>
        <v>9.49</v>
      </c>
      <c r="N67">
        <f t="shared" ref="N67:N104" si="21">ROUND(E67*100,2)</f>
        <v>25.03</v>
      </c>
      <c r="O67">
        <f t="shared" ref="O67:O104" si="22">ROUND(F67*100,2)</f>
        <v>48.59</v>
      </c>
      <c r="P67">
        <f t="shared" ref="P67:P104" si="23">ROUND(G67*100,2)</f>
        <v>9.32</v>
      </c>
      <c r="Q67">
        <f t="shared" ref="Q67:Q104" si="24">ROUND(H67*100,2)</f>
        <v>4.55</v>
      </c>
      <c r="R67">
        <f t="shared" ref="R67:R104" si="25">I67</f>
        <v>1580</v>
      </c>
      <c r="S67">
        <f t="shared" ref="S67:S104" si="26">J67</f>
        <v>128275</v>
      </c>
      <c r="U67" t="str">
        <f t="shared" ref="U67:U106" si="27">CONCATENATE(T$1,K67,T$1,": [",V67,W67,X67,Y67,Z67,AA67,"],")</f>
        <v>"34274": [{"Agriculture":3.02},{"Energie":9.49},{"ResTer":25.03},{"Routier":48.59},{"AutresTr":9.32},{"Nature":4.55},],</v>
      </c>
      <c r="V67" t="str">
        <f t="shared" ref="V67:V106" si="28">CONCATENATE("{",L$1,":",L67,"},")</f>
        <v>{"Agriculture":3.02},</v>
      </c>
      <c r="W67" t="str">
        <f t="shared" ref="W67:W106" si="29">CONCATENATE("{",M$1,":",M67,"},")</f>
        <v>{"Energie":9.49},</v>
      </c>
      <c r="X67" t="str">
        <f t="shared" ref="X67:X106" si="30">CONCATENATE("{",N$1,":",N67,"},")</f>
        <v>{"ResTer":25.03},</v>
      </c>
      <c r="Y67" t="str">
        <f t="shared" ref="Y67:Y106" si="31">CONCATENATE("{",O$1,":",O67,"},")</f>
        <v>{"Routier":48.59},</v>
      </c>
      <c r="Z67" t="str">
        <f t="shared" ref="Z67:Z106" si="32">CONCATENATE("{",P$1,":",P67,"},")</f>
        <v>{"AutresTr":9.32},</v>
      </c>
      <c r="AA67" t="str">
        <f t="shared" ref="AA67:AA106" si="33">CONCATENATE("{",Q$1,":",Q67,"},")</f>
        <v>{"Nature":4.55},</v>
      </c>
    </row>
    <row r="68" spans="1:27" x14ac:dyDescent="0.2">
      <c r="A68" t="s">
        <v>68</v>
      </c>
      <c r="B68">
        <v>34185</v>
      </c>
      <c r="C68">
        <v>0.11136668867931528</v>
      </c>
      <c r="D68">
        <v>9.0167766062431834E-2</v>
      </c>
      <c r="E68">
        <v>0.12499721750228165</v>
      </c>
      <c r="F68">
        <v>0.423585192660142</v>
      </c>
      <c r="G68">
        <v>0.19544263973703541</v>
      </c>
      <c r="H68">
        <v>5.4440495358793806E-2</v>
      </c>
      <c r="I68">
        <v>789</v>
      </c>
      <c r="J68">
        <v>134771</v>
      </c>
      <c r="K68" s="1">
        <f t="shared" si="18"/>
        <v>34185</v>
      </c>
      <c r="L68">
        <f t="shared" si="19"/>
        <v>11.14</v>
      </c>
      <c r="M68">
        <f t="shared" si="20"/>
        <v>9.02</v>
      </c>
      <c r="N68">
        <f t="shared" si="21"/>
        <v>12.5</v>
      </c>
      <c r="O68">
        <f t="shared" si="22"/>
        <v>42.36</v>
      </c>
      <c r="P68">
        <f t="shared" si="23"/>
        <v>19.54</v>
      </c>
      <c r="Q68">
        <f t="shared" si="24"/>
        <v>5.44</v>
      </c>
      <c r="R68">
        <f t="shared" si="25"/>
        <v>789</v>
      </c>
      <c r="S68">
        <f t="shared" si="26"/>
        <v>134771</v>
      </c>
      <c r="U68" t="str">
        <f t="shared" si="27"/>
        <v>"34185": [{"Agriculture":11.14},{"Energie":9.02},{"ResTer":12.5},{"Routier":42.36},{"AutresTr":19.54},{"Nature":5.44},],</v>
      </c>
      <c r="V68" t="str">
        <f t="shared" si="28"/>
        <v>{"Agriculture":11.14},</v>
      </c>
      <c r="W68" t="str">
        <f t="shared" si="29"/>
        <v>{"Energie":9.02},</v>
      </c>
      <c r="X68" t="str">
        <f t="shared" si="30"/>
        <v>{"ResTer":12.5},</v>
      </c>
      <c r="Y68" t="str">
        <f t="shared" si="31"/>
        <v>{"Routier":42.36},</v>
      </c>
      <c r="Z68" t="str">
        <f t="shared" si="32"/>
        <v>{"AutresTr":19.54},</v>
      </c>
      <c r="AA68" t="str">
        <f t="shared" si="33"/>
        <v>{"Nature":5.44},</v>
      </c>
    </row>
    <row r="69" spans="1:27" x14ac:dyDescent="0.2">
      <c r="A69" t="s">
        <v>69</v>
      </c>
      <c r="B69">
        <v>34082</v>
      </c>
      <c r="C69">
        <v>9.4902455378524223E-2</v>
      </c>
      <c r="D69">
        <v>8.1037070149110768E-2</v>
      </c>
      <c r="E69">
        <v>0.23872090424343051</v>
      </c>
      <c r="F69">
        <v>0.414381046648999</v>
      </c>
      <c r="G69">
        <v>9.8183211469076284E-2</v>
      </c>
      <c r="H69">
        <v>7.2775312110859219E-2</v>
      </c>
      <c r="I69">
        <v>845</v>
      </c>
      <c r="J69">
        <v>125276</v>
      </c>
      <c r="K69" s="1">
        <f t="shared" si="18"/>
        <v>34082</v>
      </c>
      <c r="L69">
        <f t="shared" si="19"/>
        <v>9.49</v>
      </c>
      <c r="M69">
        <f t="shared" si="20"/>
        <v>8.1</v>
      </c>
      <c r="N69">
        <f t="shared" si="21"/>
        <v>23.87</v>
      </c>
      <c r="O69">
        <f t="shared" si="22"/>
        <v>41.44</v>
      </c>
      <c r="P69">
        <f t="shared" si="23"/>
        <v>9.82</v>
      </c>
      <c r="Q69">
        <f t="shared" si="24"/>
        <v>7.28</v>
      </c>
      <c r="R69">
        <f t="shared" si="25"/>
        <v>845</v>
      </c>
      <c r="S69">
        <f t="shared" si="26"/>
        <v>125276</v>
      </c>
      <c r="U69" t="str">
        <f t="shared" si="27"/>
        <v>"34082": [{"Agriculture":9.49},{"Energie":8.1},{"ResTer":23.87},{"Routier":41.44},{"AutresTr":9.82},{"Nature":7.28},],</v>
      </c>
      <c r="V69" t="str">
        <f t="shared" si="28"/>
        <v>{"Agriculture":9.49},</v>
      </c>
      <c r="W69" t="str">
        <f t="shared" si="29"/>
        <v>{"Energie":8.1},</v>
      </c>
      <c r="X69" t="str">
        <f t="shared" si="30"/>
        <v>{"ResTer":23.87},</v>
      </c>
      <c r="Y69" t="str">
        <f t="shared" si="31"/>
        <v>{"Routier":41.44},</v>
      </c>
      <c r="Z69" t="str">
        <f t="shared" si="32"/>
        <v>{"AutresTr":9.82},</v>
      </c>
      <c r="AA69" t="str">
        <f t="shared" si="33"/>
        <v>{"Nature":7.28},</v>
      </c>
    </row>
    <row r="70" spans="1:27" x14ac:dyDescent="0.2">
      <c r="A70" t="s">
        <v>70</v>
      </c>
      <c r="B70">
        <v>34152</v>
      </c>
      <c r="C70">
        <v>8.4557769627119639E-2</v>
      </c>
      <c r="D70">
        <v>4.5446861057413135E-2</v>
      </c>
      <c r="E70">
        <v>0.12372013024719035</v>
      </c>
      <c r="F70">
        <v>0.43315276113753132</v>
      </c>
      <c r="G70">
        <v>0.27183588265992398</v>
      </c>
      <c r="H70">
        <v>4.1286595270821541E-2</v>
      </c>
      <c r="I70">
        <v>8</v>
      </c>
      <c r="J70">
        <v>136049</v>
      </c>
      <c r="K70" s="1">
        <f t="shared" si="18"/>
        <v>34152</v>
      </c>
      <c r="L70">
        <f t="shared" si="19"/>
        <v>8.4600000000000009</v>
      </c>
      <c r="M70">
        <f t="shared" si="20"/>
        <v>4.54</v>
      </c>
      <c r="N70">
        <f t="shared" si="21"/>
        <v>12.37</v>
      </c>
      <c r="O70">
        <f t="shared" si="22"/>
        <v>43.32</v>
      </c>
      <c r="P70">
        <f t="shared" si="23"/>
        <v>27.18</v>
      </c>
      <c r="Q70">
        <f t="shared" si="24"/>
        <v>4.13</v>
      </c>
      <c r="R70">
        <f t="shared" si="25"/>
        <v>8</v>
      </c>
      <c r="S70">
        <f t="shared" si="26"/>
        <v>136049</v>
      </c>
      <c r="U70" t="str">
        <f t="shared" si="27"/>
        <v>"34152": [{"Agriculture":8.46},{"Energie":4.54},{"ResTer":12.37},{"Routier":43.32},{"AutresTr":27.18},{"Nature":4.13},],</v>
      </c>
      <c r="V70" t="str">
        <f t="shared" si="28"/>
        <v>{"Agriculture":8.46},</v>
      </c>
      <c r="W70" t="str">
        <f t="shared" si="29"/>
        <v>{"Energie":4.54},</v>
      </c>
      <c r="X70" t="str">
        <f t="shared" si="30"/>
        <v>{"ResTer":12.37},</v>
      </c>
      <c r="Y70" t="str">
        <f t="shared" si="31"/>
        <v>{"Routier":43.32},</v>
      </c>
      <c r="Z70" t="str">
        <f t="shared" si="32"/>
        <v>{"AutresTr":27.18},</v>
      </c>
      <c r="AA70" t="str">
        <f t="shared" si="33"/>
        <v>{"Nature":4.13},</v>
      </c>
    </row>
    <row r="71" spans="1:27" x14ac:dyDescent="0.2">
      <c r="A71" t="s">
        <v>71</v>
      </c>
      <c r="B71">
        <v>34066</v>
      </c>
      <c r="C71">
        <v>3.5330185180606717E-2</v>
      </c>
      <c r="D71">
        <v>0.10556201119160052</v>
      </c>
      <c r="E71">
        <v>0.11330053320806652</v>
      </c>
      <c r="F71">
        <v>0.52868362713345041</v>
      </c>
      <c r="G71">
        <v>0.15350128975366942</v>
      </c>
      <c r="H71">
        <v>6.3622353532606452E-2</v>
      </c>
      <c r="I71">
        <v>658</v>
      </c>
      <c r="J71">
        <v>121341</v>
      </c>
      <c r="K71" s="1">
        <f t="shared" si="18"/>
        <v>34066</v>
      </c>
      <c r="L71">
        <f t="shared" si="19"/>
        <v>3.53</v>
      </c>
      <c r="M71">
        <f t="shared" si="20"/>
        <v>10.56</v>
      </c>
      <c r="N71">
        <f t="shared" si="21"/>
        <v>11.33</v>
      </c>
      <c r="O71">
        <f t="shared" si="22"/>
        <v>52.87</v>
      </c>
      <c r="P71">
        <f t="shared" si="23"/>
        <v>15.35</v>
      </c>
      <c r="Q71">
        <f t="shared" si="24"/>
        <v>6.36</v>
      </c>
      <c r="R71">
        <f t="shared" si="25"/>
        <v>658</v>
      </c>
      <c r="S71">
        <f t="shared" si="26"/>
        <v>121341</v>
      </c>
      <c r="U71" t="str">
        <f t="shared" si="27"/>
        <v>"34066": [{"Agriculture":3.53},{"Energie":10.56},{"ResTer":11.33},{"Routier":52.87},{"AutresTr":15.35},{"Nature":6.36},],</v>
      </c>
      <c r="V71" t="str">
        <f t="shared" si="28"/>
        <v>{"Agriculture":3.53},</v>
      </c>
      <c r="W71" t="str">
        <f t="shared" si="29"/>
        <v>{"Energie":10.56},</v>
      </c>
      <c r="X71" t="str">
        <f t="shared" si="30"/>
        <v>{"ResTer":11.33},</v>
      </c>
      <c r="Y71" t="str">
        <f t="shared" si="31"/>
        <v>{"Routier":52.87},</v>
      </c>
      <c r="Z71" t="str">
        <f t="shared" si="32"/>
        <v>{"AutresTr":15.35},</v>
      </c>
      <c r="AA71" t="str">
        <f t="shared" si="33"/>
        <v>{"Nature":6.36},</v>
      </c>
    </row>
    <row r="72" spans="1:27" x14ac:dyDescent="0.2">
      <c r="A72" t="s">
        <v>72</v>
      </c>
      <c r="B72">
        <v>34266</v>
      </c>
      <c r="C72">
        <v>9.2722120353392237E-2</v>
      </c>
      <c r="D72">
        <v>5.2882147024504084E-2</v>
      </c>
      <c r="E72">
        <v>0.1699349891648608</v>
      </c>
      <c r="F72">
        <v>0.54737122853808973</v>
      </c>
      <c r="G72">
        <v>7.456576096016003E-2</v>
      </c>
      <c r="H72">
        <v>6.2523753958993164E-2</v>
      </c>
      <c r="I72">
        <v>5409</v>
      </c>
      <c r="J72">
        <v>149975</v>
      </c>
      <c r="K72" s="1">
        <f t="shared" si="18"/>
        <v>34266</v>
      </c>
      <c r="L72">
        <f t="shared" si="19"/>
        <v>9.27</v>
      </c>
      <c r="M72">
        <f t="shared" si="20"/>
        <v>5.29</v>
      </c>
      <c r="N72">
        <f t="shared" si="21"/>
        <v>16.989999999999998</v>
      </c>
      <c r="O72">
        <f t="shared" si="22"/>
        <v>54.74</v>
      </c>
      <c r="P72">
        <f t="shared" si="23"/>
        <v>7.46</v>
      </c>
      <c r="Q72">
        <f t="shared" si="24"/>
        <v>6.25</v>
      </c>
      <c r="R72">
        <f t="shared" si="25"/>
        <v>5409</v>
      </c>
      <c r="S72">
        <f t="shared" si="26"/>
        <v>149975</v>
      </c>
      <c r="U72" t="str">
        <f t="shared" si="27"/>
        <v>"34266": [{"Agriculture":9.27},{"Energie":5.29},{"ResTer":16.99},{"Routier":54.74},{"AutresTr":7.46},{"Nature":6.25},],</v>
      </c>
      <c r="V72" t="str">
        <f t="shared" si="28"/>
        <v>{"Agriculture":9.27},</v>
      </c>
      <c r="W72" t="str">
        <f t="shared" si="29"/>
        <v>{"Energie":5.29},</v>
      </c>
      <c r="X72" t="str">
        <f t="shared" si="30"/>
        <v>{"ResTer":16.99},</v>
      </c>
      <c r="Y72" t="str">
        <f t="shared" si="31"/>
        <v>{"Routier":54.74},</v>
      </c>
      <c r="Z72" t="str">
        <f t="shared" si="32"/>
        <v>{"AutresTr":7.46},</v>
      </c>
      <c r="AA72" t="str">
        <f t="shared" si="33"/>
        <v>{"Nature":6.25},</v>
      </c>
    </row>
    <row r="73" spans="1:27" x14ac:dyDescent="0.2">
      <c r="A73" t="s">
        <v>73</v>
      </c>
      <c r="B73">
        <v>34247</v>
      </c>
      <c r="C73">
        <v>2.9067532531263547E-2</v>
      </c>
      <c r="D73">
        <v>0.11035684199334243</v>
      </c>
      <c r="E73">
        <v>9.8522086908160014E-2</v>
      </c>
      <c r="F73">
        <v>0.53405252439333595</v>
      </c>
      <c r="G73">
        <v>0.18043298682391815</v>
      </c>
      <c r="H73">
        <v>4.7568027349979961E-2</v>
      </c>
      <c r="I73">
        <v>8558</v>
      </c>
      <c r="J73">
        <v>122267</v>
      </c>
      <c r="K73" s="1">
        <f t="shared" si="18"/>
        <v>34247</v>
      </c>
      <c r="L73">
        <f t="shared" si="19"/>
        <v>2.91</v>
      </c>
      <c r="M73">
        <f t="shared" si="20"/>
        <v>11.04</v>
      </c>
      <c r="N73">
        <f t="shared" si="21"/>
        <v>9.85</v>
      </c>
      <c r="O73">
        <f t="shared" si="22"/>
        <v>53.41</v>
      </c>
      <c r="P73">
        <f t="shared" si="23"/>
        <v>18.04</v>
      </c>
      <c r="Q73">
        <f t="shared" si="24"/>
        <v>4.76</v>
      </c>
      <c r="R73">
        <f t="shared" si="25"/>
        <v>8558</v>
      </c>
      <c r="S73">
        <f t="shared" si="26"/>
        <v>122267</v>
      </c>
      <c r="U73" t="str">
        <f t="shared" si="27"/>
        <v>"34247": [{"Agriculture":2.91},{"Energie":11.04},{"ResTer":9.85},{"Routier":53.41},{"AutresTr":18.04},{"Nature":4.76},],</v>
      </c>
      <c r="V73" t="str">
        <f t="shared" si="28"/>
        <v>{"Agriculture":2.91},</v>
      </c>
      <c r="W73" t="str">
        <f t="shared" si="29"/>
        <v>{"Energie":11.04},</v>
      </c>
      <c r="X73" t="str">
        <f t="shared" si="30"/>
        <v>{"ResTer":9.85},</v>
      </c>
      <c r="Y73" t="str">
        <f t="shared" si="31"/>
        <v>{"Routier":53.41},</v>
      </c>
      <c r="Z73" t="str">
        <f t="shared" si="32"/>
        <v>{"AutresTr":18.04},</v>
      </c>
      <c r="AA73" t="str">
        <f t="shared" si="33"/>
        <v>{"Nature":4.76},</v>
      </c>
    </row>
    <row r="74" spans="1:27" x14ac:dyDescent="0.2">
      <c r="A74" t="s">
        <v>74</v>
      </c>
      <c r="B74">
        <v>34255</v>
      </c>
      <c r="C74">
        <v>3.6207058582303137E-2</v>
      </c>
      <c r="D74">
        <v>8.7809378978034841E-2</v>
      </c>
      <c r="E74">
        <v>0.11997539492007621</v>
      </c>
      <c r="F74">
        <v>0.56568616562294427</v>
      </c>
      <c r="G74">
        <v>0.12424711018462353</v>
      </c>
      <c r="H74">
        <v>6.6074891712018038E-2</v>
      </c>
      <c r="I74">
        <v>8474</v>
      </c>
      <c r="J74">
        <v>117049</v>
      </c>
      <c r="K74" s="1">
        <f t="shared" si="18"/>
        <v>34255</v>
      </c>
      <c r="L74">
        <f t="shared" si="19"/>
        <v>3.62</v>
      </c>
      <c r="M74">
        <f t="shared" si="20"/>
        <v>8.7799999999999994</v>
      </c>
      <c r="N74">
        <f t="shared" si="21"/>
        <v>12</v>
      </c>
      <c r="O74">
        <f t="shared" si="22"/>
        <v>56.57</v>
      </c>
      <c r="P74">
        <f t="shared" si="23"/>
        <v>12.42</v>
      </c>
      <c r="Q74">
        <f t="shared" si="24"/>
        <v>6.61</v>
      </c>
      <c r="R74">
        <f t="shared" si="25"/>
        <v>8474</v>
      </c>
      <c r="S74">
        <f t="shared" si="26"/>
        <v>117049</v>
      </c>
      <c r="U74" t="str">
        <f t="shared" si="27"/>
        <v>"34255": [{"Agriculture":3.62},{"Energie":8.78},{"ResTer":12},{"Routier":56.57},{"AutresTr":12.42},{"Nature":6.61},],</v>
      </c>
      <c r="V74" t="str">
        <f t="shared" si="28"/>
        <v>{"Agriculture":3.62},</v>
      </c>
      <c r="W74" t="str">
        <f t="shared" si="29"/>
        <v>{"Energie":8.78},</v>
      </c>
      <c r="X74" t="str">
        <f t="shared" si="30"/>
        <v>{"ResTer":12},</v>
      </c>
      <c r="Y74" t="str">
        <f t="shared" si="31"/>
        <v>{"Routier":56.57},</v>
      </c>
      <c r="Z74" t="str">
        <f t="shared" si="32"/>
        <v>{"AutresTr":12.42},</v>
      </c>
      <c r="AA74" t="str">
        <f t="shared" si="33"/>
        <v>{"Nature":6.61},</v>
      </c>
    </row>
    <row r="75" spans="1:27" x14ac:dyDescent="0.2">
      <c r="A75" t="s">
        <v>75</v>
      </c>
      <c r="B75">
        <v>34314</v>
      </c>
      <c r="C75">
        <v>3.1238801551812787E-2</v>
      </c>
      <c r="D75">
        <v>8.2054438091083315E-2</v>
      </c>
      <c r="E75">
        <v>0.19989716903229826</v>
      </c>
      <c r="F75">
        <v>0.59343595656170633</v>
      </c>
      <c r="G75">
        <v>4.5385849835626255E-2</v>
      </c>
      <c r="H75">
        <v>4.7987784927473007E-2</v>
      </c>
      <c r="I75">
        <v>6508</v>
      </c>
      <c r="J75">
        <v>128366</v>
      </c>
      <c r="K75" s="1">
        <f t="shared" si="18"/>
        <v>34314</v>
      </c>
      <c r="L75">
        <f t="shared" si="19"/>
        <v>3.12</v>
      </c>
      <c r="M75">
        <f t="shared" si="20"/>
        <v>8.2100000000000009</v>
      </c>
      <c r="N75">
        <f t="shared" si="21"/>
        <v>19.989999999999998</v>
      </c>
      <c r="O75">
        <f t="shared" si="22"/>
        <v>59.34</v>
      </c>
      <c r="P75">
        <f t="shared" si="23"/>
        <v>4.54</v>
      </c>
      <c r="Q75">
        <f t="shared" si="24"/>
        <v>4.8</v>
      </c>
      <c r="R75">
        <f t="shared" si="25"/>
        <v>6508</v>
      </c>
      <c r="S75">
        <f t="shared" si="26"/>
        <v>128366</v>
      </c>
      <c r="U75" t="str">
        <f t="shared" si="27"/>
        <v>"34314": [{"Agriculture":3.12},{"Energie":8.21},{"ResTer":19.99},{"Routier":59.34},{"AutresTr":4.54},{"Nature":4.8},],</v>
      </c>
      <c r="V75" t="str">
        <f t="shared" si="28"/>
        <v>{"Agriculture":3.12},</v>
      </c>
      <c r="W75" t="str">
        <f t="shared" si="29"/>
        <v>{"Energie":8.21},</v>
      </c>
      <c r="X75" t="str">
        <f t="shared" si="30"/>
        <v>{"ResTer":19.99},</v>
      </c>
      <c r="Y75" t="str">
        <f t="shared" si="31"/>
        <v>{"Routier":59.34},</v>
      </c>
      <c r="Z75" t="str">
        <f t="shared" si="32"/>
        <v>{"AutresTr":4.54},</v>
      </c>
      <c r="AA75" t="str">
        <f t="shared" si="33"/>
        <v>{"Nature":4.8},</v>
      </c>
    </row>
    <row r="76" spans="1:27" x14ac:dyDescent="0.2">
      <c r="A76" t="s">
        <v>76</v>
      </c>
      <c r="B76">
        <v>34131</v>
      </c>
      <c r="C76">
        <v>0.1114575459813555</v>
      </c>
      <c r="D76">
        <v>6.375188964474679E-2</v>
      </c>
      <c r="E76">
        <v>0.1344167296548249</v>
      </c>
      <c r="F76">
        <v>0.56038202317964225</v>
      </c>
      <c r="G76">
        <v>7.8254913076341651E-2</v>
      </c>
      <c r="H76">
        <v>5.1736898463088939E-2</v>
      </c>
      <c r="I76">
        <v>650</v>
      </c>
      <c r="J76">
        <v>127008</v>
      </c>
      <c r="K76" s="1">
        <f t="shared" si="18"/>
        <v>34131</v>
      </c>
      <c r="L76">
        <f t="shared" si="19"/>
        <v>11.15</v>
      </c>
      <c r="M76">
        <f t="shared" si="20"/>
        <v>6.38</v>
      </c>
      <c r="N76">
        <f t="shared" si="21"/>
        <v>13.44</v>
      </c>
      <c r="O76">
        <f t="shared" si="22"/>
        <v>56.04</v>
      </c>
      <c r="P76">
        <f t="shared" si="23"/>
        <v>7.83</v>
      </c>
      <c r="Q76">
        <f t="shared" si="24"/>
        <v>5.17</v>
      </c>
      <c r="R76">
        <f t="shared" si="25"/>
        <v>650</v>
      </c>
      <c r="S76">
        <f t="shared" si="26"/>
        <v>127008</v>
      </c>
      <c r="U76" t="str">
        <f t="shared" si="27"/>
        <v>"34131": [{"Agriculture":11.15},{"Energie":6.38},{"ResTer":13.44},{"Routier":56.04},{"AutresTr":7.83},{"Nature":5.17},],</v>
      </c>
      <c r="V76" t="str">
        <f t="shared" si="28"/>
        <v>{"Agriculture":11.15},</v>
      </c>
      <c r="W76" t="str">
        <f t="shared" si="29"/>
        <v>{"Energie":6.38},</v>
      </c>
      <c r="X76" t="str">
        <f t="shared" si="30"/>
        <v>{"ResTer":13.44},</v>
      </c>
      <c r="Y76" t="str">
        <f t="shared" si="31"/>
        <v>{"Routier":56.04},</v>
      </c>
      <c r="Z76" t="str">
        <f t="shared" si="32"/>
        <v>{"AutresTr":7.83},</v>
      </c>
      <c r="AA76" t="str">
        <f t="shared" si="33"/>
        <v>{"Nature":5.17},</v>
      </c>
    </row>
    <row r="77" spans="1:27" x14ac:dyDescent="0.2">
      <c r="A77" t="s">
        <v>77</v>
      </c>
      <c r="B77">
        <v>34116</v>
      </c>
      <c r="C77">
        <v>2.8040643008795874E-2</v>
      </c>
      <c r="D77">
        <v>8.67606915377616E-2</v>
      </c>
      <c r="E77">
        <v>4.0271458902032153E-2</v>
      </c>
      <c r="F77">
        <v>0.51719745222929936</v>
      </c>
      <c r="G77">
        <v>0.26126781922960268</v>
      </c>
      <c r="H77">
        <v>6.6461935092508334E-2</v>
      </c>
      <c r="I77">
        <v>9585</v>
      </c>
      <c r="J77">
        <v>131880</v>
      </c>
      <c r="K77" s="1">
        <f t="shared" si="18"/>
        <v>34116</v>
      </c>
      <c r="L77">
        <f t="shared" si="19"/>
        <v>2.8</v>
      </c>
      <c r="M77">
        <f t="shared" si="20"/>
        <v>8.68</v>
      </c>
      <c r="N77">
        <f t="shared" si="21"/>
        <v>4.03</v>
      </c>
      <c r="O77">
        <f t="shared" si="22"/>
        <v>51.72</v>
      </c>
      <c r="P77">
        <f t="shared" si="23"/>
        <v>26.13</v>
      </c>
      <c r="Q77">
        <f t="shared" si="24"/>
        <v>6.65</v>
      </c>
      <c r="R77">
        <f t="shared" si="25"/>
        <v>9585</v>
      </c>
      <c r="S77">
        <f t="shared" si="26"/>
        <v>131880</v>
      </c>
      <c r="U77" t="str">
        <f t="shared" si="27"/>
        <v>"34116": [{"Agriculture":2.8},{"Energie":8.68},{"ResTer":4.03},{"Routier":51.72},{"AutresTr":26.13},{"Nature":6.65},],</v>
      </c>
      <c r="V77" t="str">
        <f t="shared" si="28"/>
        <v>{"Agriculture":2.8},</v>
      </c>
      <c r="W77" t="str">
        <f t="shared" si="29"/>
        <v>{"Energie":8.68},</v>
      </c>
      <c r="X77" t="str">
        <f t="shared" si="30"/>
        <v>{"ResTer":4.03},</v>
      </c>
      <c r="Y77" t="str">
        <f t="shared" si="31"/>
        <v>{"Routier":51.72},</v>
      </c>
      <c r="Z77" t="str">
        <f t="shared" si="32"/>
        <v>{"AutresTr":26.13},</v>
      </c>
      <c r="AA77" t="str">
        <f t="shared" si="33"/>
        <v>{"Nature":6.65},</v>
      </c>
    </row>
    <row r="78" spans="1:27" x14ac:dyDescent="0.2">
      <c r="A78" t="s">
        <v>78</v>
      </c>
      <c r="B78">
        <v>34039</v>
      </c>
      <c r="C78">
        <v>5.8871776177891189E-2</v>
      </c>
      <c r="D78">
        <v>6.125641726662414E-2</v>
      </c>
      <c r="E78">
        <v>9.8636046052431731E-2</v>
      </c>
      <c r="F78">
        <v>0.57458458640906462</v>
      </c>
      <c r="G78">
        <v>0.15223730976032079</v>
      </c>
      <c r="H78">
        <v>5.4413864333667489E-2</v>
      </c>
      <c r="I78">
        <v>1485</v>
      </c>
      <c r="J78">
        <v>131676</v>
      </c>
      <c r="K78" s="1">
        <f t="shared" si="18"/>
        <v>34039</v>
      </c>
      <c r="L78">
        <f t="shared" si="19"/>
        <v>5.89</v>
      </c>
      <c r="M78">
        <f t="shared" si="20"/>
        <v>6.13</v>
      </c>
      <c r="N78">
        <f t="shared" si="21"/>
        <v>9.86</v>
      </c>
      <c r="O78">
        <f t="shared" si="22"/>
        <v>57.46</v>
      </c>
      <c r="P78">
        <f t="shared" si="23"/>
        <v>15.22</v>
      </c>
      <c r="Q78">
        <f t="shared" si="24"/>
        <v>5.44</v>
      </c>
      <c r="R78">
        <f t="shared" si="25"/>
        <v>1485</v>
      </c>
      <c r="S78">
        <f t="shared" si="26"/>
        <v>131676</v>
      </c>
      <c r="U78" t="str">
        <f t="shared" si="27"/>
        <v>"34039": [{"Agriculture":5.89},{"Energie":6.13},{"ResTer":9.86},{"Routier":57.46},{"AutresTr":15.22},{"Nature":5.44},],</v>
      </c>
      <c r="V78" t="str">
        <f t="shared" si="28"/>
        <v>{"Agriculture":5.89},</v>
      </c>
      <c r="W78" t="str">
        <f t="shared" si="29"/>
        <v>{"Energie":6.13},</v>
      </c>
      <c r="X78" t="str">
        <f t="shared" si="30"/>
        <v>{"ResTer":9.86},</v>
      </c>
      <c r="Y78" t="str">
        <f t="shared" si="31"/>
        <v>{"Routier":57.46},</v>
      </c>
      <c r="Z78" t="str">
        <f t="shared" si="32"/>
        <v>{"AutresTr":15.22},</v>
      </c>
      <c r="AA78" t="str">
        <f t="shared" si="33"/>
        <v>{"Nature":5.44},</v>
      </c>
    </row>
    <row r="79" spans="1:27" x14ac:dyDescent="0.2">
      <c r="A79" t="s">
        <v>79</v>
      </c>
      <c r="B79">
        <v>34023</v>
      </c>
      <c r="C79">
        <v>2.4987912787886694E-2</v>
      </c>
      <c r="D79">
        <v>7.3843272986807665E-2</v>
      </c>
      <c r="E79">
        <v>0.13940584637345266</v>
      </c>
      <c r="F79">
        <v>0.58561199665395269</v>
      </c>
      <c r="G79">
        <v>0.12043467917085562</v>
      </c>
      <c r="H79">
        <v>5.5716292027044659E-2</v>
      </c>
      <c r="I79">
        <v>785</v>
      </c>
      <c r="J79">
        <v>130303</v>
      </c>
      <c r="K79" s="1">
        <f t="shared" si="18"/>
        <v>34023</v>
      </c>
      <c r="L79">
        <f t="shared" si="19"/>
        <v>2.5</v>
      </c>
      <c r="M79">
        <f t="shared" si="20"/>
        <v>7.38</v>
      </c>
      <c r="N79">
        <f t="shared" si="21"/>
        <v>13.94</v>
      </c>
      <c r="O79">
        <f t="shared" si="22"/>
        <v>58.56</v>
      </c>
      <c r="P79">
        <f t="shared" si="23"/>
        <v>12.04</v>
      </c>
      <c r="Q79">
        <f t="shared" si="24"/>
        <v>5.57</v>
      </c>
      <c r="R79">
        <f t="shared" si="25"/>
        <v>785</v>
      </c>
      <c r="S79">
        <f t="shared" si="26"/>
        <v>130303</v>
      </c>
      <c r="U79" t="str">
        <f t="shared" si="27"/>
        <v>"34023": [{"Agriculture":2.5},{"Energie":7.38},{"ResTer":13.94},{"Routier":58.56},{"AutresTr":12.04},{"Nature":5.57},],</v>
      </c>
      <c r="V79" t="str">
        <f t="shared" si="28"/>
        <v>{"Agriculture":2.5},</v>
      </c>
      <c r="W79" t="str">
        <f t="shared" si="29"/>
        <v>{"Energie":7.38},</v>
      </c>
      <c r="X79" t="str">
        <f t="shared" si="30"/>
        <v>{"ResTer":13.94},</v>
      </c>
      <c r="Y79" t="str">
        <f t="shared" si="31"/>
        <v>{"Routier":58.56},</v>
      </c>
      <c r="Z79" t="str">
        <f t="shared" si="32"/>
        <v>{"AutresTr":12.04},</v>
      </c>
      <c r="AA79" t="str">
        <f t="shared" si="33"/>
        <v>{"Nature":5.57},</v>
      </c>
    </row>
    <row r="80" spans="1:27" x14ac:dyDescent="0.2">
      <c r="A80" t="s">
        <v>80</v>
      </c>
      <c r="B80">
        <v>34042</v>
      </c>
      <c r="C80">
        <v>4.1604111719753839E-2</v>
      </c>
      <c r="D80">
        <v>6.0884560762832218E-2</v>
      </c>
      <c r="E80">
        <v>0.22104551295056468</v>
      </c>
      <c r="F80">
        <v>0.43306282545479136</v>
      </c>
      <c r="G80">
        <v>0.18760397646581456</v>
      </c>
      <c r="H80">
        <v>5.5799012646243325E-2</v>
      </c>
      <c r="I80">
        <v>595</v>
      </c>
      <c r="J80">
        <v>147870</v>
      </c>
      <c r="K80" s="1">
        <f t="shared" si="18"/>
        <v>34042</v>
      </c>
      <c r="L80">
        <f t="shared" si="19"/>
        <v>4.16</v>
      </c>
      <c r="M80">
        <f t="shared" si="20"/>
        <v>6.09</v>
      </c>
      <c r="N80">
        <f t="shared" si="21"/>
        <v>22.1</v>
      </c>
      <c r="O80">
        <f t="shared" si="22"/>
        <v>43.31</v>
      </c>
      <c r="P80">
        <f t="shared" si="23"/>
        <v>18.760000000000002</v>
      </c>
      <c r="Q80">
        <f t="shared" si="24"/>
        <v>5.58</v>
      </c>
      <c r="R80">
        <f t="shared" si="25"/>
        <v>595</v>
      </c>
      <c r="S80">
        <f t="shared" si="26"/>
        <v>147870</v>
      </c>
      <c r="U80" t="str">
        <f t="shared" si="27"/>
        <v>"34042": [{"Agriculture":4.16},{"Energie":6.09},{"ResTer":22.1},{"Routier":43.31},{"AutresTr":18.76},{"Nature":5.58},],</v>
      </c>
      <c r="V80" t="str">
        <f t="shared" si="28"/>
        <v>{"Agriculture":4.16},</v>
      </c>
      <c r="W80" t="str">
        <f t="shared" si="29"/>
        <v>{"Energie":6.09},</v>
      </c>
      <c r="X80" t="str">
        <f t="shared" si="30"/>
        <v>{"ResTer":22.1},</v>
      </c>
      <c r="Y80" t="str">
        <f t="shared" si="31"/>
        <v>{"Routier":43.31},</v>
      </c>
      <c r="Z80" t="str">
        <f t="shared" si="32"/>
        <v>{"AutresTr":18.76},</v>
      </c>
      <c r="AA80" t="str">
        <f t="shared" si="33"/>
        <v>{"Nature":5.58},</v>
      </c>
    </row>
    <row r="81" spans="1:27" x14ac:dyDescent="0.2">
      <c r="A81" t="s">
        <v>81</v>
      </c>
      <c r="B81">
        <v>34128</v>
      </c>
      <c r="C81">
        <v>6.1014758892742979E-2</v>
      </c>
      <c r="D81">
        <v>9.6327280146908792E-2</v>
      </c>
      <c r="E81">
        <v>0.20466571448003809</v>
      </c>
      <c r="F81">
        <v>0.4794803781541182</v>
      </c>
      <c r="G81">
        <v>0.11090933823029314</v>
      </c>
      <c r="H81">
        <v>4.7602530095898793E-2</v>
      </c>
      <c r="I81">
        <v>985</v>
      </c>
      <c r="J81">
        <v>147030</v>
      </c>
      <c r="K81" s="1">
        <f t="shared" si="18"/>
        <v>34128</v>
      </c>
      <c r="L81">
        <f t="shared" si="19"/>
        <v>6.1</v>
      </c>
      <c r="M81">
        <f t="shared" si="20"/>
        <v>9.6300000000000008</v>
      </c>
      <c r="N81">
        <f t="shared" si="21"/>
        <v>20.47</v>
      </c>
      <c r="O81">
        <f t="shared" si="22"/>
        <v>47.95</v>
      </c>
      <c r="P81">
        <f t="shared" si="23"/>
        <v>11.09</v>
      </c>
      <c r="Q81">
        <f t="shared" si="24"/>
        <v>4.76</v>
      </c>
      <c r="R81">
        <f t="shared" si="25"/>
        <v>985</v>
      </c>
      <c r="S81">
        <f t="shared" si="26"/>
        <v>147030</v>
      </c>
      <c r="U81" t="str">
        <f t="shared" si="27"/>
        <v>"34128": [{"Agriculture":6.1},{"Energie":9.63},{"ResTer":20.47},{"Routier":47.95},{"AutresTr":11.09},{"Nature":4.76},],</v>
      </c>
      <c r="V81" t="str">
        <f t="shared" si="28"/>
        <v>{"Agriculture":6.1},</v>
      </c>
      <c r="W81" t="str">
        <f t="shared" si="29"/>
        <v>{"Energie":9.63},</v>
      </c>
      <c r="X81" t="str">
        <f t="shared" si="30"/>
        <v>{"ResTer":20.47},</v>
      </c>
      <c r="Y81" t="str">
        <f t="shared" si="31"/>
        <v>{"Routier":47.95},</v>
      </c>
      <c r="Z81" t="str">
        <f t="shared" si="32"/>
        <v>{"AutresTr":11.09},</v>
      </c>
      <c r="AA81" t="str">
        <f t="shared" si="33"/>
        <v>{"Nature":4.76},</v>
      </c>
    </row>
    <row r="82" spans="1:27" x14ac:dyDescent="0.2">
      <c r="A82" t="s">
        <v>82</v>
      </c>
      <c r="B82">
        <v>34111</v>
      </c>
      <c r="C82">
        <v>5.9302928375950907E-2</v>
      </c>
      <c r="D82">
        <v>6.9869916934910251E-2</v>
      </c>
      <c r="E82">
        <v>0.17787864540007475</v>
      </c>
      <c r="F82">
        <v>0.48453831964989691</v>
      </c>
      <c r="G82">
        <v>0.15746802174882757</v>
      </c>
      <c r="H82">
        <v>5.0942167890339611E-2</v>
      </c>
      <c r="I82">
        <v>4899</v>
      </c>
      <c r="J82">
        <v>165894</v>
      </c>
      <c r="K82" s="1">
        <f t="shared" si="18"/>
        <v>34111</v>
      </c>
      <c r="L82">
        <f t="shared" si="19"/>
        <v>5.93</v>
      </c>
      <c r="M82">
        <f t="shared" si="20"/>
        <v>6.99</v>
      </c>
      <c r="N82">
        <f t="shared" si="21"/>
        <v>17.79</v>
      </c>
      <c r="O82">
        <f t="shared" si="22"/>
        <v>48.45</v>
      </c>
      <c r="P82">
        <f t="shared" si="23"/>
        <v>15.75</v>
      </c>
      <c r="Q82">
        <f t="shared" si="24"/>
        <v>5.09</v>
      </c>
      <c r="R82">
        <f t="shared" si="25"/>
        <v>4899</v>
      </c>
      <c r="S82">
        <f t="shared" si="26"/>
        <v>165894</v>
      </c>
      <c r="U82" t="str">
        <f t="shared" si="27"/>
        <v>"34111": [{"Agriculture":5.93},{"Energie":6.99},{"ResTer":17.79},{"Routier":48.45},{"AutresTr":15.75},{"Nature":5.09},],</v>
      </c>
      <c r="V82" t="str">
        <f t="shared" si="28"/>
        <v>{"Agriculture":5.93},</v>
      </c>
      <c r="W82" t="str">
        <f t="shared" si="29"/>
        <v>{"Energie":6.99},</v>
      </c>
      <c r="X82" t="str">
        <f t="shared" si="30"/>
        <v>{"ResTer":17.79},</v>
      </c>
      <c r="Y82" t="str">
        <f t="shared" si="31"/>
        <v>{"Routier":48.45},</v>
      </c>
      <c r="Z82" t="str">
        <f t="shared" si="32"/>
        <v>{"AutresTr":15.75},</v>
      </c>
      <c r="AA82" t="str">
        <f t="shared" si="33"/>
        <v>{"Nature":5.09},</v>
      </c>
    </row>
    <row r="83" spans="1:27" x14ac:dyDescent="0.2">
      <c r="A83" t="s">
        <v>83</v>
      </c>
      <c r="B83">
        <v>34171</v>
      </c>
      <c r="C83">
        <v>4.6552159972326812E-2</v>
      </c>
      <c r="D83">
        <v>4.8122081343214079E-2</v>
      </c>
      <c r="E83">
        <v>0.15973284727858122</v>
      </c>
      <c r="F83">
        <v>0.44127429719409816</v>
      </c>
      <c r="G83">
        <v>0.23869457046685205</v>
      </c>
      <c r="H83">
        <v>6.5624043744927696E-2</v>
      </c>
      <c r="I83">
        <v>965</v>
      </c>
      <c r="J83">
        <v>150326</v>
      </c>
      <c r="K83" s="1">
        <f t="shared" si="18"/>
        <v>34171</v>
      </c>
      <c r="L83">
        <f t="shared" si="19"/>
        <v>4.66</v>
      </c>
      <c r="M83">
        <f t="shared" si="20"/>
        <v>4.8099999999999996</v>
      </c>
      <c r="N83">
        <f t="shared" si="21"/>
        <v>15.97</v>
      </c>
      <c r="O83">
        <f t="shared" si="22"/>
        <v>44.13</v>
      </c>
      <c r="P83">
        <f t="shared" si="23"/>
        <v>23.87</v>
      </c>
      <c r="Q83">
        <f t="shared" si="24"/>
        <v>6.56</v>
      </c>
      <c r="R83">
        <f t="shared" si="25"/>
        <v>965</v>
      </c>
      <c r="S83">
        <f t="shared" si="26"/>
        <v>150326</v>
      </c>
      <c r="U83" t="str">
        <f t="shared" si="27"/>
        <v>"34171": [{"Agriculture":4.66},{"Energie":4.81},{"ResTer":15.97},{"Routier":44.13},{"AutresTr":23.87},{"Nature":6.56},],</v>
      </c>
      <c r="V83" t="str">
        <f t="shared" si="28"/>
        <v>{"Agriculture":4.66},</v>
      </c>
      <c r="W83" t="str">
        <f t="shared" si="29"/>
        <v>{"Energie":4.81},</v>
      </c>
      <c r="X83" t="str">
        <f t="shared" si="30"/>
        <v>{"ResTer":15.97},</v>
      </c>
      <c r="Y83" t="str">
        <f t="shared" si="31"/>
        <v>{"Routier":44.13},</v>
      </c>
      <c r="Z83" t="str">
        <f t="shared" si="32"/>
        <v>{"AutresTr":23.87},</v>
      </c>
      <c r="AA83" t="str">
        <f t="shared" si="33"/>
        <v>{"Nature":6.56},</v>
      </c>
    </row>
    <row r="84" spans="1:27" x14ac:dyDescent="0.2">
      <c r="A84" t="s">
        <v>84</v>
      </c>
      <c r="B84">
        <v>34282</v>
      </c>
      <c r="C84">
        <v>2.9519599619223555E-2</v>
      </c>
      <c r="D84">
        <v>0.11824805134826907</v>
      </c>
      <c r="E84">
        <v>0.11115090622908792</v>
      </c>
      <c r="F84">
        <v>0.59129680769847026</v>
      </c>
      <c r="G84">
        <v>7.6711373339993782E-2</v>
      </c>
      <c r="H84">
        <v>7.3073261764955377E-2</v>
      </c>
      <c r="I84">
        <v>685</v>
      </c>
      <c r="J84">
        <v>106099</v>
      </c>
      <c r="K84" s="1">
        <f t="shared" si="18"/>
        <v>34282</v>
      </c>
      <c r="L84">
        <f t="shared" si="19"/>
        <v>2.95</v>
      </c>
      <c r="M84">
        <f t="shared" si="20"/>
        <v>11.82</v>
      </c>
      <c r="N84">
        <f t="shared" si="21"/>
        <v>11.12</v>
      </c>
      <c r="O84">
        <f t="shared" si="22"/>
        <v>59.13</v>
      </c>
      <c r="P84">
        <f t="shared" si="23"/>
        <v>7.67</v>
      </c>
      <c r="Q84">
        <f t="shared" si="24"/>
        <v>7.31</v>
      </c>
      <c r="R84">
        <f t="shared" si="25"/>
        <v>685</v>
      </c>
      <c r="S84">
        <f t="shared" si="26"/>
        <v>106099</v>
      </c>
      <c r="U84" t="str">
        <f t="shared" si="27"/>
        <v>"34282": [{"Agriculture":2.95},{"Energie":11.82},{"ResTer":11.12},{"Routier":59.13},{"AutresTr":7.67},{"Nature":7.31},],</v>
      </c>
      <c r="V84" t="str">
        <f t="shared" si="28"/>
        <v>{"Agriculture":2.95},</v>
      </c>
      <c r="W84" t="str">
        <f t="shared" si="29"/>
        <v>{"Energie":11.82},</v>
      </c>
      <c r="X84" t="str">
        <f t="shared" si="30"/>
        <v>{"ResTer":11.12},</v>
      </c>
      <c r="Y84" t="str">
        <f t="shared" si="31"/>
        <v>{"Routier":59.13},</v>
      </c>
      <c r="Z84" t="str">
        <f t="shared" si="32"/>
        <v>{"AutresTr":7.67},</v>
      </c>
      <c r="AA84" t="str">
        <f t="shared" si="33"/>
        <v>{"Nature":7.31},</v>
      </c>
    </row>
    <row r="85" spans="1:27" x14ac:dyDescent="0.2">
      <c r="A85" t="s">
        <v>85</v>
      </c>
      <c r="B85">
        <v>34108</v>
      </c>
      <c r="C85">
        <v>2.2496901909694639E-2</v>
      </c>
      <c r="D85">
        <v>0.11156302627816085</v>
      </c>
      <c r="E85">
        <v>7.8347261500005302E-2</v>
      </c>
      <c r="F85">
        <v>0.63631067755499771</v>
      </c>
      <c r="G85">
        <v>8.2975861375022511E-2</v>
      </c>
      <c r="H85">
        <v>6.8306271382118991E-2</v>
      </c>
      <c r="I85">
        <v>4466</v>
      </c>
      <c r="J85">
        <v>94413</v>
      </c>
      <c r="K85" s="1">
        <f t="shared" si="18"/>
        <v>34108</v>
      </c>
      <c r="L85">
        <f t="shared" si="19"/>
        <v>2.25</v>
      </c>
      <c r="M85">
        <f t="shared" si="20"/>
        <v>11.16</v>
      </c>
      <c r="N85">
        <f t="shared" si="21"/>
        <v>7.83</v>
      </c>
      <c r="O85">
        <f t="shared" si="22"/>
        <v>63.63</v>
      </c>
      <c r="P85">
        <f t="shared" si="23"/>
        <v>8.3000000000000007</v>
      </c>
      <c r="Q85">
        <f t="shared" si="24"/>
        <v>6.83</v>
      </c>
      <c r="R85">
        <f t="shared" si="25"/>
        <v>4466</v>
      </c>
      <c r="S85">
        <f t="shared" si="26"/>
        <v>94413</v>
      </c>
      <c r="U85" t="str">
        <f t="shared" si="27"/>
        <v>"34108": [{"Agriculture":2.25},{"Energie":11.16},{"ResTer":7.83},{"Routier":63.63},{"AutresTr":8.3},{"Nature":6.83},],</v>
      </c>
      <c r="V85" t="str">
        <f t="shared" si="28"/>
        <v>{"Agriculture":2.25},</v>
      </c>
      <c r="W85" t="str">
        <f t="shared" si="29"/>
        <v>{"Energie":11.16},</v>
      </c>
      <c r="X85" t="str">
        <f t="shared" si="30"/>
        <v>{"ResTer":7.83},</v>
      </c>
      <c r="Y85" t="str">
        <f t="shared" si="31"/>
        <v>{"Routier":63.63},</v>
      </c>
      <c r="Z85" t="str">
        <f t="shared" si="32"/>
        <v>{"AutresTr":8.3},</v>
      </c>
      <c r="AA85" t="str">
        <f t="shared" si="33"/>
        <v>{"Nature":6.83},</v>
      </c>
    </row>
    <row r="86" spans="1:27" x14ac:dyDescent="0.2">
      <c r="A86" t="s">
        <v>86</v>
      </c>
      <c r="B86">
        <v>34123</v>
      </c>
      <c r="C86">
        <v>0.10265533541528013</v>
      </c>
      <c r="D86">
        <v>6.4301438591102239E-2</v>
      </c>
      <c r="E86">
        <v>0.14841550197102341</v>
      </c>
      <c r="F86">
        <v>0.44834382839297598</v>
      </c>
      <c r="G86">
        <v>0.17918394511851737</v>
      </c>
      <c r="H86">
        <v>5.7099950511100873E-2</v>
      </c>
      <c r="I86">
        <v>9652</v>
      </c>
      <c r="J86">
        <v>117198</v>
      </c>
      <c r="K86" s="1">
        <f t="shared" si="18"/>
        <v>34123</v>
      </c>
      <c r="L86">
        <f t="shared" si="19"/>
        <v>10.27</v>
      </c>
      <c r="M86">
        <f t="shared" si="20"/>
        <v>6.43</v>
      </c>
      <c r="N86">
        <f t="shared" si="21"/>
        <v>14.84</v>
      </c>
      <c r="O86">
        <f t="shared" si="22"/>
        <v>44.83</v>
      </c>
      <c r="P86">
        <f t="shared" si="23"/>
        <v>17.920000000000002</v>
      </c>
      <c r="Q86">
        <f t="shared" si="24"/>
        <v>5.71</v>
      </c>
      <c r="R86">
        <f t="shared" si="25"/>
        <v>9652</v>
      </c>
      <c r="S86">
        <f t="shared" si="26"/>
        <v>117198</v>
      </c>
      <c r="U86" t="str">
        <f t="shared" si="27"/>
        <v>"34123": [{"Agriculture":10.27},{"Energie":6.43},{"ResTer":14.84},{"Routier":44.83},{"AutresTr":17.92},{"Nature":5.71},],</v>
      </c>
      <c r="V86" t="str">
        <f t="shared" si="28"/>
        <v>{"Agriculture":10.27},</v>
      </c>
      <c r="W86" t="str">
        <f t="shared" si="29"/>
        <v>{"Energie":6.43},</v>
      </c>
      <c r="X86" t="str">
        <f t="shared" si="30"/>
        <v>{"ResTer":14.84},</v>
      </c>
      <c r="Y86" t="str">
        <f t="shared" si="31"/>
        <v>{"Routier":44.83},</v>
      </c>
      <c r="Z86" t="str">
        <f t="shared" si="32"/>
        <v>{"AutresTr":17.92},</v>
      </c>
      <c r="AA86" t="str">
        <f t="shared" si="33"/>
        <v>{"Nature":5.71},</v>
      </c>
    </row>
    <row r="87" spans="1:27" x14ac:dyDescent="0.2">
      <c r="A87" t="s">
        <v>87</v>
      </c>
      <c r="B87">
        <v>34129</v>
      </c>
      <c r="C87">
        <v>1.9451079803051722E-2</v>
      </c>
      <c r="D87">
        <v>4.3874616097109152E-2</v>
      </c>
      <c r="E87">
        <v>0.22261144500699906</v>
      </c>
      <c r="F87">
        <v>0.53171159752352171</v>
      </c>
      <c r="G87">
        <v>0.14510658746021687</v>
      </c>
      <c r="H87">
        <v>3.7244674109101546E-2</v>
      </c>
      <c r="I87">
        <v>4865</v>
      </c>
      <c r="J87">
        <v>143591</v>
      </c>
      <c r="K87" s="1">
        <f t="shared" si="18"/>
        <v>34129</v>
      </c>
      <c r="L87">
        <f t="shared" si="19"/>
        <v>1.95</v>
      </c>
      <c r="M87">
        <f t="shared" si="20"/>
        <v>4.3899999999999997</v>
      </c>
      <c r="N87">
        <f t="shared" si="21"/>
        <v>22.26</v>
      </c>
      <c r="O87">
        <f t="shared" si="22"/>
        <v>53.17</v>
      </c>
      <c r="P87">
        <f t="shared" si="23"/>
        <v>14.51</v>
      </c>
      <c r="Q87">
        <f t="shared" si="24"/>
        <v>3.72</v>
      </c>
      <c r="R87">
        <f t="shared" si="25"/>
        <v>4865</v>
      </c>
      <c r="S87">
        <f t="shared" si="26"/>
        <v>143591</v>
      </c>
      <c r="U87" t="str">
        <f t="shared" si="27"/>
        <v>"34129": [{"Agriculture":1.95},{"Energie":4.39},{"ResTer":22.26},{"Routier":53.17},{"AutresTr":14.51},{"Nature":3.72},],</v>
      </c>
      <c r="V87" t="str">
        <f t="shared" si="28"/>
        <v>{"Agriculture":1.95},</v>
      </c>
      <c r="W87" t="str">
        <f t="shared" si="29"/>
        <v>{"Energie":4.39},</v>
      </c>
      <c r="X87" t="str">
        <f t="shared" si="30"/>
        <v>{"ResTer":22.26},</v>
      </c>
      <c r="Y87" t="str">
        <f t="shared" si="31"/>
        <v>{"Routier":53.17},</v>
      </c>
      <c r="Z87" t="str">
        <f t="shared" si="32"/>
        <v>{"AutresTr":14.51},</v>
      </c>
      <c r="AA87" t="str">
        <f t="shared" si="33"/>
        <v>{"Nature":3.72},</v>
      </c>
    </row>
    <row r="88" spans="1:27" x14ac:dyDescent="0.2">
      <c r="A88" t="s">
        <v>88</v>
      </c>
      <c r="B88">
        <v>34330</v>
      </c>
      <c r="C88">
        <v>0.10807115644586457</v>
      </c>
      <c r="D88">
        <v>5.9588914833476711E-2</v>
      </c>
      <c r="E88">
        <v>0.21599637458522797</v>
      </c>
      <c r="F88">
        <v>0.42527190610790216</v>
      </c>
      <c r="G88">
        <v>0.14708277006267667</v>
      </c>
      <c r="H88">
        <v>4.3988877964851909E-2</v>
      </c>
      <c r="I88">
        <v>6522</v>
      </c>
      <c r="J88">
        <v>130192</v>
      </c>
      <c r="K88" s="1">
        <f t="shared" si="18"/>
        <v>34330</v>
      </c>
      <c r="L88">
        <f t="shared" si="19"/>
        <v>10.81</v>
      </c>
      <c r="M88">
        <f t="shared" si="20"/>
        <v>5.96</v>
      </c>
      <c r="N88">
        <f t="shared" si="21"/>
        <v>21.6</v>
      </c>
      <c r="O88">
        <f t="shared" si="22"/>
        <v>42.53</v>
      </c>
      <c r="P88">
        <f t="shared" si="23"/>
        <v>14.71</v>
      </c>
      <c r="Q88">
        <f t="shared" si="24"/>
        <v>4.4000000000000004</v>
      </c>
      <c r="R88">
        <f t="shared" si="25"/>
        <v>6522</v>
      </c>
      <c r="S88">
        <f t="shared" si="26"/>
        <v>130192</v>
      </c>
      <c r="U88" t="str">
        <f t="shared" si="27"/>
        <v>"34330": [{"Agriculture":10.81},{"Energie":5.96},{"ResTer":21.6},{"Routier":42.53},{"AutresTr":14.71},{"Nature":4.4},],</v>
      </c>
      <c r="V88" t="str">
        <f t="shared" si="28"/>
        <v>{"Agriculture":10.81},</v>
      </c>
      <c r="W88" t="str">
        <f t="shared" si="29"/>
        <v>{"Energie":5.96},</v>
      </c>
      <c r="X88" t="str">
        <f t="shared" si="30"/>
        <v>{"ResTer":21.6},</v>
      </c>
      <c r="Y88" t="str">
        <f t="shared" si="31"/>
        <v>{"Routier":42.53},</v>
      </c>
      <c r="Z88" t="str">
        <f t="shared" si="32"/>
        <v>{"AutresTr":14.71},</v>
      </c>
      <c r="AA88" t="str">
        <f t="shared" si="33"/>
        <v>{"Nature":4.4},</v>
      </c>
    </row>
    <row r="89" spans="1:27" x14ac:dyDescent="0.2">
      <c r="A89" t="s">
        <v>89</v>
      </c>
      <c r="B89">
        <v>34014</v>
      </c>
      <c r="C89">
        <v>8.8653670285491801E-2</v>
      </c>
      <c r="D89">
        <v>7.8974293966914466E-2</v>
      </c>
      <c r="E89">
        <v>5.0669588286958646E-2</v>
      </c>
      <c r="F89">
        <v>0.45804547224309811</v>
      </c>
      <c r="G89">
        <v>0.247543937486984</v>
      </c>
      <c r="H89">
        <v>7.611303773055296E-2</v>
      </c>
      <c r="I89">
        <v>8666</v>
      </c>
      <c r="J89">
        <v>110441</v>
      </c>
      <c r="K89" s="1">
        <f t="shared" si="18"/>
        <v>34014</v>
      </c>
      <c r="L89">
        <f t="shared" si="19"/>
        <v>8.8699999999999992</v>
      </c>
      <c r="M89">
        <f t="shared" si="20"/>
        <v>7.9</v>
      </c>
      <c r="N89">
        <f t="shared" si="21"/>
        <v>5.07</v>
      </c>
      <c r="O89">
        <f t="shared" si="22"/>
        <v>45.8</v>
      </c>
      <c r="P89">
        <f t="shared" si="23"/>
        <v>24.75</v>
      </c>
      <c r="Q89">
        <f t="shared" si="24"/>
        <v>7.61</v>
      </c>
      <c r="R89">
        <f t="shared" si="25"/>
        <v>8666</v>
      </c>
      <c r="S89">
        <f t="shared" si="26"/>
        <v>110441</v>
      </c>
      <c r="U89" t="str">
        <f t="shared" si="27"/>
        <v>"34014": [{"Agriculture":8.87},{"Energie":7.9},{"ResTer":5.07},{"Routier":45.8},{"AutresTr":24.75},{"Nature":7.61},],</v>
      </c>
      <c r="V89" t="str">
        <f t="shared" si="28"/>
        <v>{"Agriculture":8.87},</v>
      </c>
      <c r="W89" t="str">
        <f t="shared" si="29"/>
        <v>{"Energie":7.9},</v>
      </c>
      <c r="X89" t="str">
        <f t="shared" si="30"/>
        <v>{"ResTer":5.07},</v>
      </c>
      <c r="Y89" t="str">
        <f t="shared" si="31"/>
        <v>{"Routier":45.8},</v>
      </c>
      <c r="Z89" t="str">
        <f t="shared" si="32"/>
        <v>{"AutresTr":24.75},</v>
      </c>
      <c r="AA89" t="str">
        <f t="shared" si="33"/>
        <v>{"Nature":7.61},</v>
      </c>
    </row>
    <row r="90" spans="1:27" x14ac:dyDescent="0.2">
      <c r="A90" t="s">
        <v>90</v>
      </c>
      <c r="B90">
        <v>34151</v>
      </c>
      <c r="C90">
        <v>0.10931345421400436</v>
      </c>
      <c r="D90">
        <v>6.2658289657866462E-2</v>
      </c>
      <c r="E90">
        <v>0.21728571893616327</v>
      </c>
      <c r="F90">
        <v>0.43327582278068949</v>
      </c>
      <c r="G90">
        <v>0.13013444448061459</v>
      </c>
      <c r="H90">
        <v>4.7332269930661808E-2</v>
      </c>
      <c r="I90">
        <v>985</v>
      </c>
      <c r="J90">
        <v>153595</v>
      </c>
      <c r="K90" s="1">
        <f t="shared" si="18"/>
        <v>34151</v>
      </c>
      <c r="L90">
        <f t="shared" si="19"/>
        <v>10.93</v>
      </c>
      <c r="M90">
        <f t="shared" si="20"/>
        <v>6.27</v>
      </c>
      <c r="N90">
        <f t="shared" si="21"/>
        <v>21.73</v>
      </c>
      <c r="O90">
        <f t="shared" si="22"/>
        <v>43.33</v>
      </c>
      <c r="P90">
        <f t="shared" si="23"/>
        <v>13.01</v>
      </c>
      <c r="Q90">
        <f t="shared" si="24"/>
        <v>4.7300000000000004</v>
      </c>
      <c r="R90">
        <f t="shared" si="25"/>
        <v>985</v>
      </c>
      <c r="S90">
        <f t="shared" si="26"/>
        <v>153595</v>
      </c>
      <c r="U90" t="str">
        <f t="shared" si="27"/>
        <v>"34151": [{"Agriculture":10.93},{"Energie":6.27},{"ResTer":21.73},{"Routier":43.33},{"AutresTr":13.01},{"Nature":4.73},],</v>
      </c>
      <c r="V90" t="str">
        <f t="shared" si="28"/>
        <v>{"Agriculture":10.93},</v>
      </c>
      <c r="W90" t="str">
        <f t="shared" si="29"/>
        <v>{"Energie":6.27},</v>
      </c>
      <c r="X90" t="str">
        <f t="shared" si="30"/>
        <v>{"ResTer":21.73},</v>
      </c>
      <c r="Y90" t="str">
        <f t="shared" si="31"/>
        <v>{"Routier":43.33},</v>
      </c>
      <c r="Z90" t="str">
        <f t="shared" si="32"/>
        <v>{"AutresTr":13.01},</v>
      </c>
      <c r="AA90" t="str">
        <f t="shared" si="33"/>
        <v>{"Nature":4.73},</v>
      </c>
    </row>
    <row r="91" spans="1:27" x14ac:dyDescent="0.2">
      <c r="A91" t="s">
        <v>91</v>
      </c>
      <c r="B91">
        <v>34127</v>
      </c>
      <c r="C91">
        <v>7.1136752423439434E-2</v>
      </c>
      <c r="D91">
        <v>5.3775198738805222E-2</v>
      </c>
      <c r="E91">
        <v>0.13548452017576226</v>
      </c>
      <c r="F91">
        <v>0.52179250662462684</v>
      </c>
      <c r="G91">
        <v>0.16935565021970281</v>
      </c>
      <c r="H91">
        <v>4.8455371817663434E-2</v>
      </c>
      <c r="I91">
        <v>6508</v>
      </c>
      <c r="J91">
        <v>149065</v>
      </c>
      <c r="K91" s="1">
        <f t="shared" si="18"/>
        <v>34127</v>
      </c>
      <c r="L91">
        <f t="shared" si="19"/>
        <v>7.11</v>
      </c>
      <c r="M91">
        <f t="shared" si="20"/>
        <v>5.38</v>
      </c>
      <c r="N91">
        <f t="shared" si="21"/>
        <v>13.55</v>
      </c>
      <c r="O91">
        <f t="shared" si="22"/>
        <v>52.18</v>
      </c>
      <c r="P91">
        <f t="shared" si="23"/>
        <v>16.940000000000001</v>
      </c>
      <c r="Q91">
        <f t="shared" si="24"/>
        <v>4.8499999999999996</v>
      </c>
      <c r="R91">
        <f t="shared" si="25"/>
        <v>6508</v>
      </c>
      <c r="S91">
        <f t="shared" si="26"/>
        <v>149065</v>
      </c>
      <c r="U91" t="str">
        <f t="shared" si="27"/>
        <v>"34127": [{"Agriculture":7.11},{"Energie":5.38},{"ResTer":13.55},{"Routier":52.18},{"AutresTr":16.94},{"Nature":4.85},],</v>
      </c>
      <c r="V91" t="str">
        <f t="shared" si="28"/>
        <v>{"Agriculture":7.11},</v>
      </c>
      <c r="W91" t="str">
        <f t="shared" si="29"/>
        <v>{"Energie":5.38},</v>
      </c>
      <c r="X91" t="str">
        <f t="shared" si="30"/>
        <v>{"ResTer":13.55},</v>
      </c>
      <c r="Y91" t="str">
        <f t="shared" si="31"/>
        <v>{"Routier":52.18},</v>
      </c>
      <c r="Z91" t="str">
        <f t="shared" si="32"/>
        <v>{"AutresTr":16.94},</v>
      </c>
      <c r="AA91" t="str">
        <f t="shared" si="33"/>
        <v>{"Nature":4.85},</v>
      </c>
    </row>
    <row r="92" spans="1:27" x14ac:dyDescent="0.2">
      <c r="A92" t="s">
        <v>92</v>
      </c>
      <c r="B92">
        <v>34327</v>
      </c>
      <c r="C92">
        <v>8.9348675342872594E-2</v>
      </c>
      <c r="D92">
        <v>6.7675929239930849E-2</v>
      </c>
      <c r="E92">
        <v>0.10160908336315938</v>
      </c>
      <c r="F92">
        <v>0.39301842107267149</v>
      </c>
      <c r="G92">
        <v>0.28322304042888585</v>
      </c>
      <c r="H92">
        <v>6.5124850552479879E-2</v>
      </c>
      <c r="I92">
        <v>8450</v>
      </c>
      <c r="J92">
        <v>131317</v>
      </c>
      <c r="K92" s="1">
        <f t="shared" si="18"/>
        <v>34327</v>
      </c>
      <c r="L92">
        <f t="shared" si="19"/>
        <v>8.93</v>
      </c>
      <c r="M92">
        <f t="shared" si="20"/>
        <v>6.77</v>
      </c>
      <c r="N92">
        <f t="shared" si="21"/>
        <v>10.16</v>
      </c>
      <c r="O92">
        <f t="shared" si="22"/>
        <v>39.299999999999997</v>
      </c>
      <c r="P92">
        <f t="shared" si="23"/>
        <v>28.32</v>
      </c>
      <c r="Q92">
        <f t="shared" si="24"/>
        <v>6.51</v>
      </c>
      <c r="R92">
        <f t="shared" si="25"/>
        <v>8450</v>
      </c>
      <c r="S92">
        <f t="shared" si="26"/>
        <v>131317</v>
      </c>
      <c r="U92" t="str">
        <f t="shared" si="27"/>
        <v>"34327": [{"Agriculture":8.93},{"Energie":6.77},{"ResTer":10.16},{"Routier":39.3},{"AutresTr":28.32},{"Nature":6.51},],</v>
      </c>
      <c r="V92" t="str">
        <f t="shared" si="28"/>
        <v>{"Agriculture":8.93},</v>
      </c>
      <c r="W92" t="str">
        <f t="shared" si="29"/>
        <v>{"Energie":6.77},</v>
      </c>
      <c r="X92" t="str">
        <f t="shared" si="30"/>
        <v>{"ResTer":10.16},</v>
      </c>
      <c r="Y92" t="str">
        <f t="shared" si="31"/>
        <v>{"Routier":39.3},</v>
      </c>
      <c r="Z92" t="str">
        <f t="shared" si="32"/>
        <v>{"AutresTr":28.32},</v>
      </c>
      <c r="AA92" t="str">
        <f t="shared" si="33"/>
        <v>{"Nature":6.51},</v>
      </c>
    </row>
    <row r="93" spans="1:27" x14ac:dyDescent="0.2">
      <c r="A93" t="s">
        <v>93</v>
      </c>
      <c r="B93">
        <v>34217</v>
      </c>
      <c r="C93">
        <v>5.2032164614946072E-2</v>
      </c>
      <c r="D93">
        <v>7.9715477066470447E-2</v>
      </c>
      <c r="E93">
        <v>0.16497954908550935</v>
      </c>
      <c r="F93">
        <v>0.40315149586672766</v>
      </c>
      <c r="G93">
        <v>0.23442647945959205</v>
      </c>
      <c r="H93">
        <v>6.5694833906754443E-2</v>
      </c>
      <c r="I93">
        <v>8547</v>
      </c>
      <c r="J93">
        <v>150849</v>
      </c>
      <c r="K93" s="1">
        <f t="shared" si="18"/>
        <v>34217</v>
      </c>
      <c r="L93">
        <f t="shared" si="19"/>
        <v>5.2</v>
      </c>
      <c r="M93">
        <f t="shared" si="20"/>
        <v>7.97</v>
      </c>
      <c r="N93">
        <f t="shared" si="21"/>
        <v>16.5</v>
      </c>
      <c r="O93">
        <f t="shared" si="22"/>
        <v>40.32</v>
      </c>
      <c r="P93">
        <f t="shared" si="23"/>
        <v>23.44</v>
      </c>
      <c r="Q93">
        <f t="shared" si="24"/>
        <v>6.57</v>
      </c>
      <c r="R93">
        <f t="shared" si="25"/>
        <v>8547</v>
      </c>
      <c r="S93">
        <f t="shared" si="26"/>
        <v>150849</v>
      </c>
      <c r="U93" t="str">
        <f t="shared" si="27"/>
        <v>"34217": [{"Agriculture":5.2},{"Energie":7.97},{"ResTer":16.5},{"Routier":40.32},{"AutresTr":23.44},{"Nature":6.57},],</v>
      </c>
      <c r="V93" t="str">
        <f t="shared" si="28"/>
        <v>{"Agriculture":5.2},</v>
      </c>
      <c r="W93" t="str">
        <f t="shared" si="29"/>
        <v>{"Energie":7.97},</v>
      </c>
      <c r="X93" t="str">
        <f t="shared" si="30"/>
        <v>{"ResTer":16.5},</v>
      </c>
      <c r="Y93" t="str">
        <f t="shared" si="31"/>
        <v>{"Routier":40.32},</v>
      </c>
      <c r="Z93" t="str">
        <f t="shared" si="32"/>
        <v>{"AutresTr":23.44},</v>
      </c>
      <c r="AA93" t="str">
        <f t="shared" si="33"/>
        <v>{"Nature":6.57},</v>
      </c>
    </row>
    <row r="94" spans="1:27" x14ac:dyDescent="0.2">
      <c r="A94" t="s">
        <v>94</v>
      </c>
      <c r="B94">
        <v>34134</v>
      </c>
      <c r="C94">
        <v>0.1158594993823205</v>
      </c>
      <c r="D94">
        <v>5.2545698374214689E-2</v>
      </c>
      <c r="E94">
        <v>0.12858964280287766</v>
      </c>
      <c r="F94">
        <v>0.46264525377709365</v>
      </c>
      <c r="G94">
        <v>0.19606534850997206</v>
      </c>
      <c r="H94">
        <v>4.4294557153521437E-2</v>
      </c>
      <c r="I94">
        <v>766</v>
      </c>
      <c r="J94">
        <v>151373</v>
      </c>
      <c r="K94" s="1">
        <f t="shared" si="18"/>
        <v>34134</v>
      </c>
      <c r="L94">
        <f t="shared" si="19"/>
        <v>11.59</v>
      </c>
      <c r="M94">
        <f t="shared" si="20"/>
        <v>5.25</v>
      </c>
      <c r="N94">
        <f t="shared" si="21"/>
        <v>12.86</v>
      </c>
      <c r="O94">
        <f t="shared" si="22"/>
        <v>46.26</v>
      </c>
      <c r="P94">
        <f t="shared" si="23"/>
        <v>19.61</v>
      </c>
      <c r="Q94">
        <f t="shared" si="24"/>
        <v>4.43</v>
      </c>
      <c r="R94">
        <f t="shared" si="25"/>
        <v>766</v>
      </c>
      <c r="S94">
        <f t="shared" si="26"/>
        <v>151373</v>
      </c>
      <c r="U94" t="str">
        <f t="shared" si="27"/>
        <v>"34134": [{"Agriculture":11.59},{"Energie":5.25},{"ResTer":12.86},{"Routier":46.26},{"AutresTr":19.61},{"Nature":4.43},],</v>
      </c>
      <c r="V94" t="str">
        <f t="shared" si="28"/>
        <v>{"Agriculture":11.59},</v>
      </c>
      <c r="W94" t="str">
        <f t="shared" si="29"/>
        <v>{"Energie":5.25},</v>
      </c>
      <c r="X94" t="str">
        <f t="shared" si="30"/>
        <v>{"ResTer":12.86},</v>
      </c>
      <c r="Y94" t="str">
        <f t="shared" si="31"/>
        <v>{"Routier":46.26},</v>
      </c>
      <c r="Z94" t="str">
        <f t="shared" si="32"/>
        <v>{"AutresTr":19.61},</v>
      </c>
      <c r="AA94" t="str">
        <f t="shared" si="33"/>
        <v>{"Nature":4.43},</v>
      </c>
    </row>
    <row r="95" spans="1:27" x14ac:dyDescent="0.2">
      <c r="A95" t="s">
        <v>95</v>
      </c>
      <c r="B95">
        <v>34240</v>
      </c>
      <c r="C95">
        <v>1.6526127658234326E-2</v>
      </c>
      <c r="D95">
        <v>4.0209115745880278E-2</v>
      </c>
      <c r="E95">
        <v>0.18534615112076908</v>
      </c>
      <c r="F95">
        <v>0.53787467227248031</v>
      </c>
      <c r="G95">
        <v>0.16254497641936524</v>
      </c>
      <c r="H95">
        <v>5.7498956783270744E-2</v>
      </c>
      <c r="I95">
        <v>3094</v>
      </c>
      <c r="J95">
        <v>127011</v>
      </c>
      <c r="K95" s="1">
        <f t="shared" si="18"/>
        <v>34240</v>
      </c>
      <c r="L95">
        <f t="shared" si="19"/>
        <v>1.65</v>
      </c>
      <c r="M95">
        <f t="shared" si="20"/>
        <v>4.0199999999999996</v>
      </c>
      <c r="N95">
        <f t="shared" si="21"/>
        <v>18.53</v>
      </c>
      <c r="O95">
        <f t="shared" si="22"/>
        <v>53.79</v>
      </c>
      <c r="P95">
        <f t="shared" si="23"/>
        <v>16.25</v>
      </c>
      <c r="Q95">
        <f t="shared" si="24"/>
        <v>5.75</v>
      </c>
      <c r="R95">
        <f t="shared" si="25"/>
        <v>3094</v>
      </c>
      <c r="S95">
        <f t="shared" si="26"/>
        <v>127011</v>
      </c>
      <c r="U95" t="str">
        <f t="shared" si="27"/>
        <v>"34240": [{"Agriculture":1.65},{"Energie":4.02},{"ResTer":18.53},{"Routier":53.79},{"AutresTr":16.25},{"Nature":5.75},],</v>
      </c>
      <c r="V95" t="str">
        <f t="shared" si="28"/>
        <v>{"Agriculture":1.65},</v>
      </c>
      <c r="W95" t="str">
        <f t="shared" si="29"/>
        <v>{"Energie":4.02},</v>
      </c>
      <c r="X95" t="str">
        <f t="shared" si="30"/>
        <v>{"ResTer":18.53},</v>
      </c>
      <c r="Y95" t="str">
        <f t="shared" si="31"/>
        <v>{"Routier":53.79},</v>
      </c>
      <c r="Z95" t="str">
        <f t="shared" si="32"/>
        <v>{"AutresTr":16.25},</v>
      </c>
      <c r="AA95" t="str">
        <f t="shared" si="33"/>
        <v>{"Nature":5.75},</v>
      </c>
    </row>
    <row r="96" spans="1:27" x14ac:dyDescent="0.2">
      <c r="A96" t="s">
        <v>96</v>
      </c>
      <c r="B96">
        <v>34270</v>
      </c>
      <c r="C96">
        <v>9.1779469926734913E-3</v>
      </c>
      <c r="D96">
        <v>5.1775435664320552E-2</v>
      </c>
      <c r="E96">
        <v>0.24892119500615945</v>
      </c>
      <c r="F96">
        <v>0.44306286965730379</v>
      </c>
      <c r="G96">
        <v>0.18926453955378175</v>
      </c>
      <c r="H96">
        <v>5.7798013125760925E-2</v>
      </c>
      <c r="I96">
        <v>7985</v>
      </c>
      <c r="J96">
        <v>138811</v>
      </c>
      <c r="K96" s="1">
        <f t="shared" si="18"/>
        <v>34270</v>
      </c>
      <c r="L96">
        <f t="shared" si="19"/>
        <v>0.92</v>
      </c>
      <c r="M96">
        <f t="shared" si="20"/>
        <v>5.18</v>
      </c>
      <c r="N96">
        <f t="shared" si="21"/>
        <v>24.89</v>
      </c>
      <c r="O96">
        <f t="shared" si="22"/>
        <v>44.31</v>
      </c>
      <c r="P96">
        <f t="shared" si="23"/>
        <v>18.93</v>
      </c>
      <c r="Q96">
        <f t="shared" si="24"/>
        <v>5.78</v>
      </c>
      <c r="R96">
        <f t="shared" si="25"/>
        <v>7985</v>
      </c>
      <c r="S96">
        <f t="shared" si="26"/>
        <v>138811</v>
      </c>
      <c r="U96" t="str">
        <f t="shared" si="27"/>
        <v>"34270": [{"Agriculture":0.92},{"Energie":5.18},{"ResTer":24.89},{"Routier":44.31},{"AutresTr":18.93},{"Nature":5.78},],</v>
      </c>
      <c r="V96" t="str">
        <f t="shared" si="28"/>
        <v>{"Agriculture":0.92},</v>
      </c>
      <c r="W96" t="str">
        <f t="shared" si="29"/>
        <v>{"Energie":5.18},</v>
      </c>
      <c r="X96" t="str">
        <f t="shared" si="30"/>
        <v>{"ResTer":24.89},</v>
      </c>
      <c r="Y96" t="str">
        <f t="shared" si="31"/>
        <v>{"Routier":44.31},</v>
      </c>
      <c r="Z96" t="str">
        <f t="shared" si="32"/>
        <v>{"AutresTr":18.93},</v>
      </c>
      <c r="AA96" t="str">
        <f t="shared" si="33"/>
        <v>{"Nature":5.78},</v>
      </c>
    </row>
    <row r="97" spans="1:27" x14ac:dyDescent="0.2">
      <c r="A97" t="s">
        <v>97</v>
      </c>
      <c r="B97">
        <v>34022</v>
      </c>
      <c r="C97">
        <v>1.5907200570342204E-2</v>
      </c>
      <c r="D97">
        <v>5.779170627376426E-2</v>
      </c>
      <c r="E97">
        <v>0.15544052994296578</v>
      </c>
      <c r="F97">
        <v>0.50328986454372626</v>
      </c>
      <c r="G97">
        <v>0.21489573431558937</v>
      </c>
      <c r="H97">
        <v>5.2674964353612165E-2</v>
      </c>
      <c r="I97">
        <v>5999</v>
      </c>
      <c r="J97">
        <v>134656</v>
      </c>
      <c r="K97" s="1">
        <f t="shared" si="18"/>
        <v>34022</v>
      </c>
      <c r="L97">
        <f t="shared" si="19"/>
        <v>1.59</v>
      </c>
      <c r="M97">
        <f t="shared" si="20"/>
        <v>5.78</v>
      </c>
      <c r="N97">
        <f t="shared" si="21"/>
        <v>15.54</v>
      </c>
      <c r="O97">
        <f t="shared" si="22"/>
        <v>50.33</v>
      </c>
      <c r="P97">
        <f t="shared" si="23"/>
        <v>21.49</v>
      </c>
      <c r="Q97">
        <f t="shared" si="24"/>
        <v>5.27</v>
      </c>
      <c r="R97">
        <f t="shared" si="25"/>
        <v>5999</v>
      </c>
      <c r="S97">
        <f t="shared" si="26"/>
        <v>134656</v>
      </c>
      <c r="U97" t="str">
        <f t="shared" si="27"/>
        <v>"34022": [{"Agriculture":1.59},{"Energie":5.78},{"ResTer":15.54},{"Routier":50.33},{"AutresTr":21.49},{"Nature":5.27},],</v>
      </c>
      <c r="V97" t="str">
        <f t="shared" si="28"/>
        <v>{"Agriculture":1.59},</v>
      </c>
      <c r="W97" t="str">
        <f t="shared" si="29"/>
        <v>{"Energie":5.78},</v>
      </c>
      <c r="X97" t="str">
        <f t="shared" si="30"/>
        <v>{"ResTer":15.54},</v>
      </c>
      <c r="Y97" t="str">
        <f t="shared" si="31"/>
        <v>{"Routier":50.33},</v>
      </c>
      <c r="Z97" t="str">
        <f t="shared" si="32"/>
        <v>{"AutresTr":21.49},</v>
      </c>
      <c r="AA97" t="str">
        <f t="shared" si="33"/>
        <v>{"Nature":5.27},</v>
      </c>
    </row>
    <row r="98" spans="1:27" x14ac:dyDescent="0.2">
      <c r="A98" t="s">
        <v>98</v>
      </c>
      <c r="B98">
        <v>34244</v>
      </c>
      <c r="C98">
        <v>4.3327896177055202E-2</v>
      </c>
      <c r="D98">
        <v>5.6439464841208299E-2</v>
      </c>
      <c r="E98">
        <v>0.13084828551309821</v>
      </c>
      <c r="F98">
        <v>0.5477444714816696</v>
      </c>
      <c r="G98">
        <v>0.13391448511912721</v>
      </c>
      <c r="H98">
        <v>8.7725396867841449E-2</v>
      </c>
      <c r="I98">
        <v>854</v>
      </c>
      <c r="J98">
        <v>112191</v>
      </c>
      <c r="K98" s="1">
        <f t="shared" si="18"/>
        <v>34244</v>
      </c>
      <c r="L98">
        <f t="shared" si="19"/>
        <v>4.33</v>
      </c>
      <c r="M98">
        <f t="shared" si="20"/>
        <v>5.64</v>
      </c>
      <c r="N98">
        <f t="shared" si="21"/>
        <v>13.08</v>
      </c>
      <c r="O98">
        <f t="shared" si="22"/>
        <v>54.77</v>
      </c>
      <c r="P98">
        <f t="shared" si="23"/>
        <v>13.39</v>
      </c>
      <c r="Q98">
        <f t="shared" si="24"/>
        <v>8.77</v>
      </c>
      <c r="R98">
        <f t="shared" si="25"/>
        <v>854</v>
      </c>
      <c r="S98">
        <f t="shared" si="26"/>
        <v>112191</v>
      </c>
      <c r="U98" t="str">
        <f t="shared" si="27"/>
        <v>"34244": [{"Agriculture":4.33},{"Energie":5.64},{"ResTer":13.08},{"Routier":54.77},{"AutresTr":13.39},{"Nature":8.77},],</v>
      </c>
      <c r="V98" t="str">
        <f t="shared" si="28"/>
        <v>{"Agriculture":4.33},</v>
      </c>
      <c r="W98" t="str">
        <f t="shared" si="29"/>
        <v>{"Energie":5.64},</v>
      </c>
      <c r="X98" t="str">
        <f t="shared" si="30"/>
        <v>{"ResTer":13.08},</v>
      </c>
      <c r="Y98" t="str">
        <f t="shared" si="31"/>
        <v>{"Routier":54.77},</v>
      </c>
      <c r="Z98" t="str">
        <f t="shared" si="32"/>
        <v>{"AutresTr":13.39},</v>
      </c>
      <c r="AA98" t="str">
        <f t="shared" si="33"/>
        <v>{"Nature":8.77},</v>
      </c>
    </row>
    <row r="99" spans="1:27" x14ac:dyDescent="0.2">
      <c r="A99" t="s">
        <v>99</v>
      </c>
      <c r="B99">
        <v>34263</v>
      </c>
      <c r="C99">
        <v>7.0032825685746897E-2</v>
      </c>
      <c r="D99">
        <v>9.3856102337245173E-2</v>
      </c>
      <c r="E99">
        <v>0.18831800059170764</v>
      </c>
      <c r="F99">
        <v>0.36011045209281356</v>
      </c>
      <c r="G99">
        <v>0.21872754680830081</v>
      </c>
      <c r="H99">
        <v>6.8955072484185906E-2</v>
      </c>
      <c r="I99">
        <v>1278</v>
      </c>
      <c r="J99">
        <v>141962</v>
      </c>
      <c r="K99" s="1">
        <f t="shared" si="18"/>
        <v>34263</v>
      </c>
      <c r="L99">
        <f t="shared" si="19"/>
        <v>7</v>
      </c>
      <c r="M99">
        <f t="shared" si="20"/>
        <v>9.39</v>
      </c>
      <c r="N99">
        <f t="shared" si="21"/>
        <v>18.829999999999998</v>
      </c>
      <c r="O99">
        <f t="shared" si="22"/>
        <v>36.01</v>
      </c>
      <c r="P99">
        <f t="shared" si="23"/>
        <v>21.87</v>
      </c>
      <c r="Q99">
        <f t="shared" si="24"/>
        <v>6.9</v>
      </c>
      <c r="R99">
        <f t="shared" si="25"/>
        <v>1278</v>
      </c>
      <c r="S99">
        <f t="shared" si="26"/>
        <v>141962</v>
      </c>
      <c r="U99" t="str">
        <f t="shared" si="27"/>
        <v>"34263": [{"Agriculture":7},{"Energie":9.39},{"ResTer":18.83},{"Routier":36.01},{"AutresTr":21.87},{"Nature":6.9},],</v>
      </c>
      <c r="V99" t="str">
        <f t="shared" si="28"/>
        <v>{"Agriculture":7},</v>
      </c>
      <c r="W99" t="str">
        <f t="shared" si="29"/>
        <v>{"Energie":9.39},</v>
      </c>
      <c r="X99" t="str">
        <f t="shared" si="30"/>
        <v>{"ResTer":18.83},</v>
      </c>
      <c r="Y99" t="str">
        <f t="shared" si="31"/>
        <v>{"Routier":36.01},</v>
      </c>
      <c r="Z99" t="str">
        <f t="shared" si="32"/>
        <v>{"AutresTr":21.87},</v>
      </c>
      <c r="AA99" t="str">
        <f t="shared" si="33"/>
        <v>{"Nature":6.9},</v>
      </c>
    </row>
    <row r="100" spans="1:27" x14ac:dyDescent="0.2">
      <c r="A100" t="s">
        <v>100</v>
      </c>
      <c r="B100">
        <v>34294</v>
      </c>
      <c r="C100">
        <v>0.11075012374566891</v>
      </c>
      <c r="D100">
        <v>6.1827836025739102E-2</v>
      </c>
      <c r="E100">
        <v>0.11201007964721235</v>
      </c>
      <c r="F100">
        <v>0.57165099221527249</v>
      </c>
      <c r="G100">
        <v>9.2651757188498399E-2</v>
      </c>
      <c r="H100">
        <v>5.1109211177608783E-2</v>
      </c>
      <c r="I100">
        <v>6879</v>
      </c>
      <c r="J100">
        <v>111115</v>
      </c>
      <c r="K100" s="1">
        <f t="shared" si="18"/>
        <v>34294</v>
      </c>
      <c r="L100">
        <f t="shared" si="19"/>
        <v>11.08</v>
      </c>
      <c r="M100">
        <f t="shared" si="20"/>
        <v>6.18</v>
      </c>
      <c r="N100">
        <f t="shared" si="21"/>
        <v>11.2</v>
      </c>
      <c r="O100">
        <f t="shared" si="22"/>
        <v>57.17</v>
      </c>
      <c r="P100">
        <f t="shared" si="23"/>
        <v>9.27</v>
      </c>
      <c r="Q100">
        <f t="shared" si="24"/>
        <v>5.1100000000000003</v>
      </c>
      <c r="R100">
        <f t="shared" si="25"/>
        <v>6879</v>
      </c>
      <c r="S100">
        <f t="shared" si="26"/>
        <v>111115</v>
      </c>
      <c r="U100" t="str">
        <f t="shared" si="27"/>
        <v>"34294": [{"Agriculture":11.08},{"Energie":6.18},{"ResTer":11.2},{"Routier":57.17},{"AutresTr":9.27},{"Nature":5.11},],</v>
      </c>
      <c r="V100" t="str">
        <f t="shared" si="28"/>
        <v>{"Agriculture":11.08},</v>
      </c>
      <c r="W100" t="str">
        <f t="shared" si="29"/>
        <v>{"Energie":6.18},</v>
      </c>
      <c r="X100" t="str">
        <f t="shared" si="30"/>
        <v>{"ResTer":11.2},</v>
      </c>
      <c r="Y100" t="str">
        <f t="shared" si="31"/>
        <v>{"Routier":57.17},</v>
      </c>
      <c r="Z100" t="str">
        <f t="shared" si="32"/>
        <v>{"AutresTr":9.27},</v>
      </c>
      <c r="AA100" t="str">
        <f t="shared" si="33"/>
        <v>{"Nature":5.11},</v>
      </c>
    </row>
    <row r="101" spans="1:27" x14ac:dyDescent="0.2">
      <c r="A101" t="s">
        <v>101</v>
      </c>
      <c r="B101">
        <v>34307</v>
      </c>
      <c r="C101">
        <v>8.343127388400555E-2</v>
      </c>
      <c r="D101">
        <v>5.0966620452802036E-2</v>
      </c>
      <c r="E101">
        <v>0.23586665071467278</v>
      </c>
      <c r="F101">
        <v>0.40383410864715363</v>
      </c>
      <c r="G101">
        <v>0.17820019283145547</v>
      </c>
      <c r="H101">
        <v>4.7701153469910551E-2</v>
      </c>
      <c r="I101">
        <v>7489</v>
      </c>
      <c r="J101">
        <v>142093</v>
      </c>
      <c r="K101" s="1">
        <f t="shared" si="18"/>
        <v>34307</v>
      </c>
      <c r="L101">
        <f t="shared" si="19"/>
        <v>8.34</v>
      </c>
      <c r="M101">
        <f t="shared" si="20"/>
        <v>5.0999999999999996</v>
      </c>
      <c r="N101">
        <f t="shared" si="21"/>
        <v>23.59</v>
      </c>
      <c r="O101">
        <f t="shared" si="22"/>
        <v>40.380000000000003</v>
      </c>
      <c r="P101">
        <f t="shared" si="23"/>
        <v>17.82</v>
      </c>
      <c r="Q101">
        <f t="shared" si="24"/>
        <v>4.7699999999999996</v>
      </c>
      <c r="R101">
        <f t="shared" si="25"/>
        <v>7489</v>
      </c>
      <c r="S101">
        <f t="shared" si="26"/>
        <v>142093</v>
      </c>
      <c r="U101" t="str">
        <f t="shared" si="27"/>
        <v>"34307": [{"Agriculture":8.34},{"Energie":5.1},{"ResTer":23.59},{"Routier":40.38},{"AutresTr":17.82},{"Nature":4.77},],</v>
      </c>
      <c r="V101" t="str">
        <f t="shared" si="28"/>
        <v>{"Agriculture":8.34},</v>
      </c>
      <c r="W101" t="str">
        <f t="shared" si="29"/>
        <v>{"Energie":5.1},</v>
      </c>
      <c r="X101" t="str">
        <f t="shared" si="30"/>
        <v>{"ResTer":23.59},</v>
      </c>
      <c r="Y101" t="str">
        <f t="shared" si="31"/>
        <v>{"Routier":40.38},</v>
      </c>
      <c r="Z101" t="str">
        <f t="shared" si="32"/>
        <v>{"AutresTr":17.82},</v>
      </c>
      <c r="AA101" t="str">
        <f t="shared" si="33"/>
        <v>{"Nature":4.77},</v>
      </c>
    </row>
    <row r="102" spans="1:27" x14ac:dyDescent="0.2">
      <c r="A102" t="s">
        <v>102</v>
      </c>
      <c r="B102">
        <v>34265</v>
      </c>
      <c r="C102">
        <v>0.10521887119529802</v>
      </c>
      <c r="D102">
        <v>4.7121048202909001E-2</v>
      </c>
      <c r="E102">
        <v>0.11963102852696111</v>
      </c>
      <c r="F102">
        <v>0.46298580927616551</v>
      </c>
      <c r="G102">
        <v>0.21604317320528152</v>
      </c>
      <c r="H102">
        <v>4.9000069593384835E-2</v>
      </c>
      <c r="I102">
        <v>9888</v>
      </c>
      <c r="J102">
        <v>158061</v>
      </c>
      <c r="K102" s="1">
        <f t="shared" si="18"/>
        <v>34265</v>
      </c>
      <c r="L102">
        <f t="shared" si="19"/>
        <v>10.52</v>
      </c>
      <c r="M102">
        <f t="shared" si="20"/>
        <v>4.71</v>
      </c>
      <c r="N102">
        <f t="shared" si="21"/>
        <v>11.96</v>
      </c>
      <c r="O102">
        <f t="shared" si="22"/>
        <v>46.3</v>
      </c>
      <c r="P102">
        <f t="shared" si="23"/>
        <v>21.6</v>
      </c>
      <c r="Q102">
        <f t="shared" si="24"/>
        <v>4.9000000000000004</v>
      </c>
      <c r="R102">
        <f t="shared" si="25"/>
        <v>9888</v>
      </c>
      <c r="S102">
        <f t="shared" si="26"/>
        <v>158061</v>
      </c>
      <c r="U102" t="str">
        <f t="shared" si="27"/>
        <v>"34265": [{"Agriculture":10.52},{"Energie":4.71},{"ResTer":11.96},{"Routier":46.3},{"AutresTr":21.6},{"Nature":4.9},],</v>
      </c>
      <c r="V102" t="str">
        <f t="shared" si="28"/>
        <v>{"Agriculture":10.52},</v>
      </c>
      <c r="W102" t="str">
        <f t="shared" si="29"/>
        <v>{"Energie":4.71},</v>
      </c>
      <c r="X102" t="str">
        <f t="shared" si="30"/>
        <v>{"ResTer":11.96},</v>
      </c>
      <c r="Y102" t="str">
        <f t="shared" si="31"/>
        <v>{"Routier":46.3},</v>
      </c>
      <c r="Z102" t="str">
        <f t="shared" si="32"/>
        <v>{"AutresTr":21.6},</v>
      </c>
      <c r="AA102" t="str">
        <f t="shared" si="33"/>
        <v>{"Nature":4.9},</v>
      </c>
    </row>
    <row r="103" spans="1:27" x14ac:dyDescent="0.2">
      <c r="A103" t="s">
        <v>103</v>
      </c>
      <c r="B103">
        <v>34340</v>
      </c>
      <c r="C103">
        <v>4.4809512524917404E-2</v>
      </c>
      <c r="D103">
        <v>8.308822504425889E-2</v>
      </c>
      <c r="E103">
        <v>0.11448067245633355</v>
      </c>
      <c r="F103">
        <v>0.5108312307456403</v>
      </c>
      <c r="G103">
        <v>0.19172114808257942</v>
      </c>
      <c r="H103">
        <v>5.5069211146270405E-2</v>
      </c>
      <c r="I103">
        <v>174</v>
      </c>
      <c r="J103">
        <v>143474</v>
      </c>
      <c r="K103" s="1">
        <f t="shared" si="18"/>
        <v>34340</v>
      </c>
      <c r="L103">
        <f t="shared" si="19"/>
        <v>4.4800000000000004</v>
      </c>
      <c r="M103">
        <f t="shared" si="20"/>
        <v>8.31</v>
      </c>
      <c r="N103">
        <f t="shared" si="21"/>
        <v>11.45</v>
      </c>
      <c r="O103">
        <f t="shared" si="22"/>
        <v>51.08</v>
      </c>
      <c r="P103">
        <f t="shared" si="23"/>
        <v>19.170000000000002</v>
      </c>
      <c r="Q103">
        <f t="shared" si="24"/>
        <v>5.51</v>
      </c>
      <c r="R103">
        <f t="shared" si="25"/>
        <v>174</v>
      </c>
      <c r="S103">
        <f t="shared" si="26"/>
        <v>143474</v>
      </c>
      <c r="U103" t="str">
        <f t="shared" si="27"/>
        <v>"34340": [{"Agriculture":4.48},{"Energie":8.31},{"ResTer":11.45},{"Routier":51.08},{"AutresTr":19.17},{"Nature":5.51},],</v>
      </c>
      <c r="V103" t="str">
        <f t="shared" si="28"/>
        <v>{"Agriculture":4.48},</v>
      </c>
      <c r="W103" t="str">
        <f t="shared" si="29"/>
        <v>{"Energie":8.31},</v>
      </c>
      <c r="X103" t="str">
        <f t="shared" si="30"/>
        <v>{"ResTer":11.45},</v>
      </c>
      <c r="Y103" t="str">
        <f t="shared" si="31"/>
        <v>{"Routier":51.08},</v>
      </c>
      <c r="Z103" t="str">
        <f t="shared" si="32"/>
        <v>{"AutresTr":19.17},</v>
      </c>
      <c r="AA103" t="str">
        <f t="shared" si="33"/>
        <v>{"Nature":5.51},</v>
      </c>
    </row>
    <row r="104" spans="1:27" x14ac:dyDescent="0.2">
      <c r="A104" t="s">
        <v>104</v>
      </c>
      <c r="B104">
        <v>34344</v>
      </c>
      <c r="C104">
        <v>9.0220110287621932E-2</v>
      </c>
      <c r="D104">
        <v>6.0602397314412713E-2</v>
      </c>
      <c r="E104">
        <v>0.10900434269135274</v>
      </c>
      <c r="F104">
        <v>0.53197504114862793</v>
      </c>
      <c r="G104">
        <v>0.15519309632963538</v>
      </c>
      <c r="H104">
        <v>5.3005012228349309E-2</v>
      </c>
      <c r="I104">
        <v>1900</v>
      </c>
      <c r="J104">
        <v>107537</v>
      </c>
      <c r="K104" s="1">
        <f t="shared" si="18"/>
        <v>34344</v>
      </c>
      <c r="L104">
        <f t="shared" si="19"/>
        <v>9.02</v>
      </c>
      <c r="M104">
        <f t="shared" si="20"/>
        <v>6.06</v>
      </c>
      <c r="N104">
        <f t="shared" si="21"/>
        <v>10.9</v>
      </c>
      <c r="O104">
        <f t="shared" si="22"/>
        <v>53.2</v>
      </c>
      <c r="P104">
        <f t="shared" si="23"/>
        <v>15.52</v>
      </c>
      <c r="Q104">
        <f t="shared" si="24"/>
        <v>5.3</v>
      </c>
      <c r="R104">
        <f t="shared" si="25"/>
        <v>1900</v>
      </c>
      <c r="S104">
        <f t="shared" si="26"/>
        <v>107537</v>
      </c>
      <c r="U104" t="str">
        <f t="shared" si="27"/>
        <v>"34344": [{"Agriculture":9.02},{"Energie":6.06},{"ResTer":10.9},{"Routier":53.2},{"AutresTr":15.52},{"Nature":5.3},],</v>
      </c>
      <c r="V104" t="str">
        <f t="shared" si="28"/>
        <v>{"Agriculture":9.02},</v>
      </c>
      <c r="W104" t="str">
        <f t="shared" si="29"/>
        <v>{"Energie":6.06},</v>
      </c>
      <c r="X104" t="str">
        <f t="shared" si="30"/>
        <v>{"ResTer":10.9},</v>
      </c>
      <c r="Y104" t="str">
        <f t="shared" si="31"/>
        <v>{"Routier":53.2},</v>
      </c>
      <c r="Z104" t="str">
        <f t="shared" si="32"/>
        <v>{"AutresTr":15.52},</v>
      </c>
      <c r="AA104" t="str">
        <f t="shared" si="33"/>
        <v>{"Nature":5.3},</v>
      </c>
    </row>
    <row r="105" spans="1:27" x14ac:dyDescent="0.2">
      <c r="I105">
        <f>SUM(I2:I104)</f>
        <v>622785</v>
      </c>
      <c r="U105" t="str">
        <f t="shared" si="27"/>
        <v>"": [{"Agriculture":},{"Energie":},{"ResTer":},{"Routier":},{"AutresTr":},{"Nature":},],</v>
      </c>
      <c r="V105" t="str">
        <f t="shared" si="28"/>
        <v>{"Agriculture":},</v>
      </c>
      <c r="W105" t="str">
        <f t="shared" si="29"/>
        <v>{"Energie":},</v>
      </c>
      <c r="X105" t="str">
        <f t="shared" si="30"/>
        <v>{"ResTer":},</v>
      </c>
      <c r="Y105" t="str">
        <f t="shared" si="31"/>
        <v>{"Routier":},</v>
      </c>
      <c r="Z105" t="str">
        <f t="shared" si="32"/>
        <v>{"AutresTr":},</v>
      </c>
      <c r="AA105" t="str">
        <f t="shared" si="33"/>
        <v>{"Nature":},</v>
      </c>
    </row>
    <row r="106" spans="1:27" x14ac:dyDescent="0.2">
      <c r="U106" t="str">
        <f t="shared" si="27"/>
        <v>"": [{"Agriculture":},{"Energie":},{"ResTer":},{"Routier":},{"AutresTr":},{"Nature":},],</v>
      </c>
      <c r="V106" t="str">
        <f t="shared" si="28"/>
        <v>{"Agriculture":},</v>
      </c>
      <c r="W106" t="str">
        <f t="shared" si="29"/>
        <v>{"Energie":},</v>
      </c>
      <c r="X106" t="str">
        <f t="shared" si="30"/>
        <v>{"ResTer":},</v>
      </c>
      <c r="Y106" t="str">
        <f t="shared" si="31"/>
        <v>{"Routier":},</v>
      </c>
      <c r="Z106" t="str">
        <f t="shared" si="32"/>
        <v>{"AutresTr":},</v>
      </c>
      <c r="AA106" t="str">
        <f t="shared" si="33"/>
        <v>{"Nature":},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mtp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emission</dc:creator>
  <cp:lastModifiedBy>Bertrand Mathieu-Daudé</cp:lastModifiedBy>
  <dcterms:created xsi:type="dcterms:W3CDTF">2014-10-16T15:25:43Z</dcterms:created>
  <dcterms:modified xsi:type="dcterms:W3CDTF">2014-10-16T15:25:44Z</dcterms:modified>
</cp:coreProperties>
</file>