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<sst xmlns="http://schemas.openxmlformats.org/spreadsheetml/2006/main" count="174" uniqueCount="108">
  <si>
    <t xml:space="preserve">BOM </t>
  </si>
  <si>
    <t xml:space="preserve">Airrohr-ESP32-PCB-V1.1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</si>
  <si>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</si>
  <si>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</si>
  <si>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</si>
  <si>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</si>
  <si>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</si>
  <si>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</si>
  <si>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</si>
  <si>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</si>
  <si>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</si>
  <si>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</si>
  <si>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</si>
  <si>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</si>
  <si>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</si>
  <si>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</si>
  <si>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</si>
  <si>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</si>
  <si>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</si>
  <si>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</si>
  <si>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</si>
  <si>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</si>
  <si>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</si>
  <si>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</si>
  <si>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</si>
  <si>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</si>
  <si>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</si>
  <si>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</si>
  <si>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</si>
  <si>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JST</t>
  </si>
  <si>
    <t xml:space="preserve">S5B-XH-A</t>
  </si>
  <si>
    <t xml:space="preserve">Through-hole type shrouded header, siede entry</t>
  </si>
  <si>
    <t xml:space="preserve">P2,5mm</t>
  </si>
  <si>
    <t xml:space="preserve">JST XH5P ST90</t>
  </si>
  <si>
    <t xml:space="preserve">TME</t>
  </si>
  <si>
    <t xml:space="preserve">(optional)</t>
  </si>
  <si>
    <t xml:space="preserve">J2</t>
  </si>
  <si>
    <t xml:space="preserve">PTR</t>
  </si>
  <si>
    <t xml:space="preserve">50500020134G</t>
  </si>
  <si>
    <t xml:space="preserve">PCB Terminal Block, Screw Terminal, 2-pole</t>
  </si>
  <si>
    <t xml:space="preserve">P5,08</t>
  </si>
  <si>
    <t xml:space="preserve">D29644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</si>
  <si>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</si>
  <si>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J4, J6, J7, J8, J9, J10</t>
  </si>
  <si>
    <t xml:space="preserve">A+D10:P10mphenol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</si>
  <si>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</si>
  <si>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</si>
  <si>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</si>
  <si>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</si>
  <si>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t xml:space="preserve">J5</t>
  </si>
  <si>
    <t xml:space="preserve">S5B-ZR(LF)(SN)</t>
  </si>
  <si>
    <t xml:space="preserve">P1,5mm</t>
  </si>
  <si>
    <t xml:space="preserve">D19571</t>
  </si>
  <si>
    <t xml:space="preserve">smdv</t>
  </si>
  <si>
    <t xml:space="preserve">J11</t>
  </si>
  <si>
    <t xml:space="preserve">Amphenol FCI </t>
  </si>
  <si>
    <t xml:space="preserve">54601-906WPLF </t>
  </si>
  <si>
    <t xml:space="preserve">MOD JACK RJ12  6P6C CAT 3  HORIZ. 1 PORT </t>
  </si>
  <si>
    <t xml:space="preserve">649-54601-906WPLF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</si>
  <si>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</si>
  <si>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J12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</si>
  <si>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</si>
  <si>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</si>
  <si>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</si>
  <si>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</si>
  <si>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</si>
  <si>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R1</t>
  </si>
  <si>
    <t xml:space="preserve">CCF0710K0JKE36 </t>
  </si>
  <si>
    <t xml:space="preserve">Metal Film Resistor 1/4watt 10Kohms 5% Rated to 1/2watt </t>
  </si>
  <si>
    <t xml:space="preserve">6,62x2.29mm axial</t>
  </si>
  <si>
    <t xml:space="preserve">71-CCF0710K0JKE36 </t>
  </si>
  <si>
    <r>
      <rPr>
        <sz val="11"/>
        <rFont val="Arial"/>
        <family val="2"/>
        <charset val="1"/>
      </rPr>
      <t xml:space="preserve">any other Manufacturer is ok, Kohleschicht oder Metallschicht, 0,25Watt oder 0,5Watt,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</si>
  <si>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R2, R3</t>
  </si>
  <si>
    <t xml:space="preserve">CCF074K70JKE36 </t>
  </si>
  <si>
    <t xml:space="preserve">Metal Film Resistor 1/4watt 4.7Kohms 5% Rated to 1/2watt </t>
  </si>
  <si>
    <t xml:space="preserve">71-CCF07-J-4.7K-E3 </t>
  </si>
  <si>
    <t xml:space="preserve">R4, R5</t>
  </si>
  <si>
    <t xml:space="preserve">CCF07330RJKE36 </t>
  </si>
  <si>
    <t xml:space="preserve">Metal Film Resistor 1/4watt 330 Ohms 5% Rated to 1/2watt </t>
  </si>
  <si>
    <t xml:space="preserve">71-CCF07330RJKE36 </t>
  </si>
  <si>
    <r>
      <rPr>
        <sz val="11"/>
        <rFont val="Arial"/>
        <family val="2"/>
        <charset val="1"/>
      </rPr>
      <t xml:space="preserve">any other Manufacturer is ok, Kohleschicht oder Metallschicht, 0,25Watt oder 0,5Watt,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</si>
  <si>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U1</t>
  </si>
  <si>
    <t xml:space="preserve">Heltec</t>
  </si>
  <si>
    <t xml:space="preserve">WiFi LoRa 32 (V2)</t>
  </si>
  <si>
    <t xml:space="preserve">ESP32 WiFi LoRa Board mit Display</t>
  </si>
  <si>
    <t xml:space="preserve">51 x 25,5mm</t>
  </si>
  <si>
    <t xml:space="preserve">SKU: ZC-30-868-1</t>
  </si>
  <si>
    <t xml:space="preserve">AliExpress</t>
  </si>
  <si>
    <t xml:space="preserve">either Heltec WiFi LoRa 32 (V2) or </t>
  </si>
  <si>
    <t xml:space="preserve">LILYGO</t>
  </si>
  <si>
    <t xml:space="preserve">TTGO LORA 32 V1</t>
  </si>
  <si>
    <t xml:space="preserve">TTGO LORA32 V 1</t>
  </si>
  <si>
    <t xml:space="preserve">Banggood</t>
  </si>
  <si>
    <t xml:space="preserve">LILYGO TTGO LORA32 V 1</t>
  </si>
  <si>
    <t xml:space="preserve">U2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</si>
  <si>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</si>
  <si>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</si>
  <si>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</si>
  <si>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</si>
  <si>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</si>
  <si>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</si>
  <si>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U3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</si>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</sst>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3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reichelt.de/jst-stiftleiste-90-1x5-polig-xh-jst-xh5p-st90-p185082.html?&amp;trstct=pos_0&amp;nbc=1" TargetMode="External"/><Relationship Id="rId5" Type="http://schemas.openxmlformats.org/officeDocument/2006/relationships/hyperlink" Target="https://www.voelkner.de/products/173715/JST-Stiftleiste-Standard-XH-Polzahl-Gesamt-5-Rastermass-2.50mm-800624.html?offer=cb4dbe0c6c99f6209819d61b9ac65b6d" TargetMode="External"/><Relationship Id="rId6" Type="http://schemas.openxmlformats.org/officeDocument/2006/relationships/hyperlink" Target="https://www.tme.eu/de/details/s5b-xh-a/signalsteckverbinder-raster-2-50mm/jst/s5b-xh-a-lf-sn/" TargetMode="External"/><Relationship Id="rId7" Type="http://schemas.openxmlformats.org/officeDocument/2006/relationships/hyperlink" Target="https://www.voelkner.de/products/120935/PTR-AKZ500-2DS-5.08-V-Schraubklemmblock-1.50mm-Polzahl-2-Grau.html?offer=54bf9f95470e0d72700eef7ac23de8ad" TargetMode="External"/><Relationship Id="rId8" Type="http://schemas.openxmlformats.org/officeDocument/2006/relationships/hyperlink" Target="https://www.reichelt.de/loetbare-schraubklemme-2-pol-rm-5-08-mm-90--rnd-205-00232-p170277.html?&amp;trstct=pos_6&amp;nbc=1" TargetMode="External"/><Relationship Id="rId9" Type="http://schemas.openxmlformats.org/officeDocument/2006/relationships/hyperlink" Target="https://www.mouser.de/ProductDetail/Phoenix-Contact/1987096?qs=zUB8f6wPlfXjs6AGCzTQ1w%3D%3D" TargetMode="External"/><Relationship Id="rId10" Type="http://schemas.openxmlformats.org/officeDocument/2006/relationships/hyperlink" Target="https://www.mouser.de/ProductDetail/Amphenol-Commercial-Products/G800W304018EU?qs=f9yNj16SXrKi9QS16pMdvA%3D%3D" TargetMode="External"/><Relationship Id="rId11" Type="http://schemas.openxmlformats.org/officeDocument/2006/relationships/hyperlink" Target="https://www.reichelt.de/rnd-stiftleiste-4-pol-rm-2-54-mm-rnd-205-00625-p208851.html?&amp;trstct=pol_1&amp;nbc=1" TargetMode="External"/><Relationship Id="rId12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3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4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5" Type="http://schemas.openxmlformats.org/officeDocument/2006/relationships/hyperlink" Target="https://www.mouser.de/ProductDetail/649-54601-906WPLF" TargetMode="External"/><Relationship Id="rId16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17" Type="http://schemas.openxmlformats.org/officeDocument/2006/relationships/hyperlink" Target="https://www.reichelt.de/modular-einbaubuchse-6-6-schwarz-mebp-6-6s-p11370.html?&amp;trstct=pos_6&amp;nbc=1" TargetMode="External"/><Relationship Id="rId18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19" Type="http://schemas.openxmlformats.org/officeDocument/2006/relationships/hyperlink" Target="https://www.mouser.de/ProductDetail/Vishay-Dale/CCF0710K0JKE36?qs=%2Fha2pyFadugbFi2RlqdazWbg%252BTGNNlrZNdY%2F%2FzsdNDNTXQN%252BPmtUXg%3D%3D" TargetMode="External"/><Relationship Id="rId20" Type="http://schemas.openxmlformats.org/officeDocument/2006/relationships/hyperlink" Target="https://www.reichelt.de/widerstand-metallschicht-10-kohm-axial-0-4-w-1--vis-c1002fc100-p237126.html?&amp;trstct=pol_0&amp;nbc=1" TargetMode="External"/><Relationship Id="rId21" Type="http://schemas.openxmlformats.org/officeDocument/2006/relationships/hyperlink" Target="https://www.voelkner.de/search/search.html?query=10K%20WIDERSTAND&amp;filterProduktart=Metallschicht-Widerst&#228;nde&amp;filterWiderstand=10%20k%3F&amp;sortPrice=asc&amp;followSearch=9826&amp;ignoreForCache=client_ip&amp;client_ip=2003%3Adf%3A7714%3A4a00%3A5bf%3A261e%3A94a7%3A6" TargetMode="External"/><Relationship Id="rId22" Type="http://schemas.openxmlformats.org/officeDocument/2006/relationships/hyperlink" Target="https://www.mouser.de/ProductDetail/Vishay-Dale/CCF074K70JKE36?qs=DCZmdplX4vf8gjDtCyqZpA%3D%3D" TargetMode="External"/><Relationship Id="rId23" Type="http://schemas.openxmlformats.org/officeDocument/2006/relationships/hyperlink" Target="https://www.reichelt.de/widerstand-metallschicht-4-7-kohm-axial-0-4-w-1--vis-c4701fc100-p237116.html?&amp;trstct=pol_0&amp;nbc=1" TargetMode="External"/><Relationship Id="rId24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5" Type="http://schemas.openxmlformats.org/officeDocument/2006/relationships/hyperlink" Target="https://www.mouser.de/ProductDetail/Vishay-Dale/CCF07330RJKE36?qs=%2Fha2pyFaduj4vUltcgUla4wS5QYhOkTjTe5crTxGdGsj6cSLFkIjxQ%3D%3D" TargetMode="External"/><Relationship Id="rId26" Type="http://schemas.openxmlformats.org/officeDocument/2006/relationships/hyperlink" Target="https://www.reichelt.de/widerstand-metallschicht-330-ohm-0207-0-6-w-1--metall-330-p11733.html?&amp;trstct=pol_0&amp;nbc=1" TargetMode="External"/><Relationship Id="rId27" Type="http://schemas.openxmlformats.org/officeDocument/2006/relationships/hyperlink" Target="https://www.voelkner.de/search/search.html?query=330%20Ohm%20WIDERSTAND&amp;filterBelastbarkeit=0.25%20W&amp;followSearch=9557&amp;ignoreForCache=client_ip&amp;client_ip=2003%3Adf%3A7714%3A4a00%3A5bf%3A261e%3A94a7%3A60d0&amp;disableSqm=true" TargetMode="External"/><Relationship Id="rId28" Type="http://schemas.openxmlformats.org/officeDocument/2006/relationships/hyperlink" Target="https://heltec.org/project/wifi-lora-32/" TargetMode="External"/><Relationship Id="rId29" Type="http://schemas.openxmlformats.org/officeDocument/2006/relationships/hyperlink" Target="https://de.aliexpress.com/item/32899346000.html?spm=a2g0o.detail.1000023.2.7ddb6504QXr8f0" TargetMode="External"/><Relationship Id="rId30" Type="http://schemas.openxmlformats.org/officeDocument/2006/relationships/hyperlink" Target="https://de.aliexpress.com/item/32840238513.html" TargetMode="External"/><Relationship Id="rId31" Type="http://schemas.openxmlformats.org/officeDocument/2006/relationships/hyperlink" Target="https://www.banggood.com/de/LILYGO-TTGO-LORA32-V1_3-868Mhz-ESP32-0_96-Inch-OLED-Wireless-WiFi-bluetooth-Module-with-Antenna-p-1676698.html?cur_warehouse=CN&amp;rmmds=search" TargetMode="External"/><Relationship Id="rId32" Type="http://schemas.openxmlformats.org/officeDocument/2006/relationships/hyperlink" Target="https://www.mouser.de/ProductDetail/Texas-Instruments/P82B715P?qs=ToK3%2FczOkx%252BJPKFYGKM%2FoA%3D%3D" TargetMode="External"/><Relationship Id="rId33" Type="http://schemas.openxmlformats.org/officeDocument/2006/relationships/hyperlink" Target="https://www.mouser.de/ProductDetail/595-P82B715DR" TargetMode="External"/><Relationship Id="rId34" Type="http://schemas.openxmlformats.org/officeDocument/2006/relationships/hyperlink" Target="../../L&#228;rm/DNMS/PCBs/DNMS-T4.0/DNMS-T4.0-V1.4/reichelt.de/bus-controller-bidirektional-so-8-p-82b715-td-p70074.html%3F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21" activeCellId="0" sqref="Q21"/>
    </sheetView>
  </sheetViews>
  <sheetFormatPr defaultColWidth="9.0117187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1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69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1" customFormat="false" ht="14.25" hidden="false" customHeight="false" outlineLevel="0" collapsed="false"/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26.85" hidden="false" customHeight="false" outlineLevel="0" collapsed="false">
      <c r="A5" s="10" t="n">
        <v>1</v>
      </c>
      <c r="B5" s="11" t="s">
        <v>17</v>
      </c>
      <c r="C5" s="10" t="n">
        <v>1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1" t="s">
        <v>24</v>
      </c>
      <c r="K5" s="15" t="s">
        <v>23</v>
      </c>
      <c r="L5" s="15" t="s">
        <v>25</v>
      </c>
      <c r="M5" s="15" t="s">
        <v>26</v>
      </c>
      <c r="N5" s="12" t="s">
        <v>27</v>
      </c>
      <c r="O5" s="16"/>
      <c r="P5" s="17" t="n">
        <f aca="false">O5*C5</f>
        <v>0</v>
      </c>
    </row>
    <row r="6" customFormat="false" ht="26.85" hidden="false" customHeight="false" outlineLevel="0" collapsed="false">
      <c r="A6" s="10" t="n">
        <v>2</v>
      </c>
      <c r="B6" s="11" t="s">
        <v>28</v>
      </c>
      <c r="C6" s="10" t="n">
        <v>1</v>
      </c>
      <c r="D6" s="11" t="s">
        <v>29</v>
      </c>
      <c r="E6" s="11" t="s">
        <v>30</v>
      </c>
      <c r="F6" s="12" t="s">
        <v>31</v>
      </c>
      <c r="G6" s="13" t="s">
        <v>32</v>
      </c>
      <c r="H6" s="14" t="s">
        <v>22</v>
      </c>
      <c r="I6" s="12" t="s">
        <v>25</v>
      </c>
      <c r="J6" s="11" t="s">
        <v>33</v>
      </c>
      <c r="K6" s="15" t="s">
        <v>25</v>
      </c>
      <c r="L6" s="15" t="s">
        <v>26</v>
      </c>
      <c r="M6" s="15" t="s">
        <v>34</v>
      </c>
      <c r="N6" s="18" t="s">
        <v>35</v>
      </c>
      <c r="O6" s="16"/>
      <c r="P6" s="17" t="n">
        <f aca="false">O6*C6</f>
        <v>0</v>
      </c>
    </row>
    <row r="7" customFormat="false" ht="26.85" hidden="false" customHeight="false" outlineLevel="0" collapsed="false">
      <c r="A7" s="10" t="n">
        <v>3</v>
      </c>
      <c r="B7" s="11" t="s">
        <v>36</v>
      </c>
      <c r="C7" s="10" t="n">
        <v>1</v>
      </c>
      <c r="D7" s="11" t="s">
        <v>37</v>
      </c>
      <c r="E7" s="11" t="s">
        <v>38</v>
      </c>
      <c r="F7" s="12" t="s">
        <v>39</v>
      </c>
      <c r="G7" s="13" t="s">
        <v>40</v>
      </c>
      <c r="H7" s="14" t="s">
        <v>22</v>
      </c>
      <c r="I7" s="12" t="s">
        <v>26</v>
      </c>
      <c r="J7" s="11" t="s">
        <v>41</v>
      </c>
      <c r="K7" s="15" t="s">
        <v>26</v>
      </c>
      <c r="L7" s="15" t="s">
        <v>25</v>
      </c>
      <c r="M7" s="15" t="s">
        <v>23</v>
      </c>
      <c r="N7" s="12" t="s">
        <v>42</v>
      </c>
      <c r="O7" s="16"/>
      <c r="P7" s="17" t="n">
        <f aca="false">O7*C7</f>
        <v>0</v>
      </c>
    </row>
    <row r="8" customFormat="false" ht="52.2" hidden="false" customHeight="false" outlineLevel="0" collapsed="false">
      <c r="A8" s="10" t="n">
        <v>4</v>
      </c>
      <c r="B8" s="11" t="s">
        <v>43</v>
      </c>
      <c r="C8" s="10" t="n">
        <v>6</v>
      </c>
      <c r="D8" s="16" t="s">
        <v>44</v>
      </c>
      <c r="E8" s="16" t="s">
        <v>45</v>
      </c>
      <c r="F8" s="16" t="s">
        <v>46</v>
      </c>
      <c r="G8" s="11" t="s">
        <v>47</v>
      </c>
      <c r="H8" s="14" t="s">
        <v>22</v>
      </c>
      <c r="I8" s="12" t="s">
        <v>23</v>
      </c>
      <c r="J8" s="16" t="s">
        <v>48</v>
      </c>
      <c r="K8" s="15" t="s">
        <v>23</v>
      </c>
      <c r="L8" s="15" t="s">
        <v>25</v>
      </c>
      <c r="M8" s="15" t="s">
        <v>26</v>
      </c>
      <c r="N8" s="12" t="s">
        <v>42</v>
      </c>
      <c r="O8" s="16"/>
      <c r="P8" s="17" t="n">
        <f aca="false">O8*C8</f>
        <v>0</v>
      </c>
    </row>
    <row r="9" customFormat="false" ht="26.85" hidden="false" customHeight="false" outlineLevel="0" collapsed="false">
      <c r="A9" s="19" t="n">
        <v>5</v>
      </c>
      <c r="B9" s="11" t="s">
        <v>49</v>
      </c>
      <c r="C9" s="19" t="n">
        <v>1</v>
      </c>
      <c r="D9" s="16" t="s">
        <v>29</v>
      </c>
      <c r="E9" s="16" t="s">
        <v>50</v>
      </c>
      <c r="F9" s="12" t="s">
        <v>31</v>
      </c>
      <c r="G9" s="11" t="s">
        <v>51</v>
      </c>
      <c r="H9" s="10" t="s">
        <v>22</v>
      </c>
      <c r="I9" s="11" t="s">
        <v>26</v>
      </c>
      <c r="J9" s="16" t="s">
        <v>52</v>
      </c>
      <c r="K9" s="15" t="s">
        <v>26</v>
      </c>
      <c r="L9" s="15" t="s">
        <v>53</v>
      </c>
      <c r="M9" s="15"/>
      <c r="N9" s="18" t="s">
        <v>35</v>
      </c>
      <c r="O9" s="16"/>
      <c r="P9" s="17" t="n">
        <f aca="false">O9*C9</f>
        <v>0</v>
      </c>
    </row>
    <row r="10" customFormat="false" ht="64.9" hidden="false" customHeight="false" outlineLevel="0" collapsed="false">
      <c r="A10" s="19" t="n">
        <v>6</v>
      </c>
      <c r="B10" s="11" t="s">
        <v>54</v>
      </c>
      <c r="C10" s="19" t="n">
        <v>1</v>
      </c>
      <c r="D10" s="16" t="s">
        <v>55</v>
      </c>
      <c r="E10" s="16" t="s">
        <v>56</v>
      </c>
      <c r="F10" s="11" t="s">
        <v>57</v>
      </c>
      <c r="G10" s="16"/>
      <c r="H10" s="10" t="s">
        <v>22</v>
      </c>
      <c r="I10" s="11" t="s">
        <v>23</v>
      </c>
      <c r="J10" s="16" t="s">
        <v>58</v>
      </c>
      <c r="K10" s="15" t="s">
        <v>23</v>
      </c>
      <c r="M10" s="20"/>
      <c r="N10" s="21" t="s">
        <v>59</v>
      </c>
      <c r="O10" s="16"/>
      <c r="P10" s="17" t="n">
        <f aca="false">O10*C10</f>
        <v>0</v>
      </c>
    </row>
    <row r="11" customFormat="false" ht="39.55" hidden="false" customHeight="false" outlineLevel="0" collapsed="false">
      <c r="A11" s="19" t="n">
        <v>7</v>
      </c>
      <c r="B11" s="11" t="s">
        <v>60</v>
      </c>
      <c r="C11" s="19" t="n">
        <v>1</v>
      </c>
      <c r="D11" s="16" t="s">
        <v>61</v>
      </c>
      <c r="E11" s="11" t="s">
        <v>62</v>
      </c>
      <c r="F11" s="11" t="s">
        <v>63</v>
      </c>
      <c r="G11" s="16"/>
      <c r="H11" s="10" t="s">
        <v>22</v>
      </c>
      <c r="I11" s="11" t="s">
        <v>23</v>
      </c>
      <c r="J11" s="16" t="s">
        <v>64</v>
      </c>
      <c r="K11" s="15" t="s">
        <v>23</v>
      </c>
      <c r="L11" s="15" t="s">
        <v>25</v>
      </c>
      <c r="M11" s="15" t="s">
        <v>26</v>
      </c>
      <c r="N11" s="21" t="s">
        <v>65</v>
      </c>
      <c r="O11" s="16"/>
      <c r="P11" s="17" t="n">
        <f aca="false">O11*C11</f>
        <v>0</v>
      </c>
    </row>
    <row r="12" customFormat="false" ht="39.55" hidden="false" customHeight="false" outlineLevel="0" collapsed="false">
      <c r="A12" s="19" t="n">
        <v>8</v>
      </c>
      <c r="B12" s="11" t="s">
        <v>66</v>
      </c>
      <c r="C12" s="19" t="n">
        <v>1</v>
      </c>
      <c r="D12" s="11" t="s">
        <v>18</v>
      </c>
      <c r="E12" s="11" t="s">
        <v>67</v>
      </c>
      <c r="F12" s="11" t="s">
        <v>68</v>
      </c>
      <c r="G12" s="11" t="s">
        <v>69</v>
      </c>
      <c r="H12" s="10"/>
      <c r="I12" s="11" t="s">
        <v>23</v>
      </c>
      <c r="J12" s="16" t="s">
        <v>70</v>
      </c>
      <c r="K12" s="15" t="s">
        <v>23</v>
      </c>
      <c r="L12" s="15" t="s">
        <v>25</v>
      </c>
      <c r="M12" s="15" t="s">
        <v>26</v>
      </c>
      <c r="N12" s="12" t="s">
        <v>71</v>
      </c>
      <c r="O12" s="16"/>
      <c r="P12" s="17" t="n">
        <f aca="false">O12*C12</f>
        <v>0</v>
      </c>
    </row>
    <row r="13" customFormat="false" ht="39.55" hidden="false" customHeight="false" outlineLevel="0" collapsed="false">
      <c r="A13" s="19" t="n">
        <v>9</v>
      </c>
      <c r="B13" s="11" t="s">
        <v>72</v>
      </c>
      <c r="C13" s="19" t="n">
        <v>2</v>
      </c>
      <c r="D13" s="11" t="s">
        <v>18</v>
      </c>
      <c r="E13" s="22" t="s">
        <v>73</v>
      </c>
      <c r="F13" s="11" t="s">
        <v>74</v>
      </c>
      <c r="G13" s="11" t="s">
        <v>69</v>
      </c>
      <c r="H13" s="10" t="s">
        <v>22</v>
      </c>
      <c r="I13" s="11" t="s">
        <v>23</v>
      </c>
      <c r="J13" s="16" t="s">
        <v>75</v>
      </c>
      <c r="K13" s="15" t="s">
        <v>23</v>
      </c>
      <c r="L13" s="15" t="s">
        <v>25</v>
      </c>
      <c r="M13" s="15" t="s">
        <v>26</v>
      </c>
      <c r="N13" s="12" t="s">
        <v>71</v>
      </c>
      <c r="O13" s="16"/>
      <c r="P13" s="17" t="n">
        <f aca="false">O13*C13</f>
        <v>0</v>
      </c>
    </row>
    <row r="14" customFormat="false" ht="39.55" hidden="false" customHeight="false" outlineLevel="0" collapsed="false">
      <c r="A14" s="19" t="n">
        <v>10</v>
      </c>
      <c r="B14" s="11" t="s">
        <v>76</v>
      </c>
      <c r="C14" s="19" t="n">
        <v>2</v>
      </c>
      <c r="D14" s="11" t="s">
        <v>18</v>
      </c>
      <c r="E14" s="22" t="s">
        <v>77</v>
      </c>
      <c r="F14" s="11" t="s">
        <v>78</v>
      </c>
      <c r="G14" s="11" t="s">
        <v>69</v>
      </c>
      <c r="H14" s="10"/>
      <c r="I14" s="11" t="s">
        <v>23</v>
      </c>
      <c r="J14" s="16" t="s">
        <v>79</v>
      </c>
      <c r="K14" s="15" t="s">
        <v>23</v>
      </c>
      <c r="L14" s="15" t="s">
        <v>25</v>
      </c>
      <c r="M14" s="15" t="s">
        <v>26</v>
      </c>
      <c r="N14" s="12" t="s">
        <v>80</v>
      </c>
      <c r="O14" s="16"/>
      <c r="P14" s="17" t="n">
        <f aca="false">O14*C14</f>
        <v>0</v>
      </c>
    </row>
    <row r="15" customFormat="false" ht="14.15" hidden="false" customHeight="false" outlineLevel="0" collapsed="false">
      <c r="A15" s="19" t="n">
        <v>11</v>
      </c>
      <c r="B15" s="11" t="s">
        <v>81</v>
      </c>
      <c r="C15" s="19" t="n">
        <v>1</v>
      </c>
      <c r="D15" s="11" t="s">
        <v>82</v>
      </c>
      <c r="E15" s="11" t="s">
        <v>83</v>
      </c>
      <c r="F15" s="16" t="s">
        <v>84</v>
      </c>
      <c r="G15" s="16" t="s">
        <v>85</v>
      </c>
      <c r="H15" s="10" t="s">
        <v>22</v>
      </c>
      <c r="I15" s="11" t="s">
        <v>82</v>
      </c>
      <c r="J15" s="23" t="s">
        <v>86</v>
      </c>
      <c r="K15" s="15" t="s">
        <v>82</v>
      </c>
      <c r="L15" s="15" t="s">
        <v>87</v>
      </c>
      <c r="M15" s="20"/>
      <c r="N15" s="21" t="s">
        <v>88</v>
      </c>
      <c r="O15" s="16"/>
      <c r="P15" s="17" t="n">
        <f aca="false">O15*C15</f>
        <v>0</v>
      </c>
    </row>
    <row r="16" customFormat="false" ht="14.15" hidden="false" customHeight="false" outlineLevel="0" collapsed="false">
      <c r="A16" s="19" t="n">
        <v>11</v>
      </c>
      <c r="B16" s="11" t="s">
        <v>81</v>
      </c>
      <c r="C16" s="19" t="n">
        <v>1</v>
      </c>
      <c r="D16" s="24" t="s">
        <v>89</v>
      </c>
      <c r="E16" s="24" t="s">
        <v>90</v>
      </c>
      <c r="F16" s="16" t="s">
        <v>84</v>
      </c>
      <c r="G16" s="16" t="s">
        <v>85</v>
      </c>
      <c r="H16" s="10" t="s">
        <v>22</v>
      </c>
      <c r="I16" s="11" t="s">
        <v>87</v>
      </c>
      <c r="J16" s="23" t="s">
        <v>91</v>
      </c>
      <c r="K16" s="15" t="s">
        <v>87</v>
      </c>
      <c r="L16" s="15" t="s">
        <v>92</v>
      </c>
      <c r="M16" s="20"/>
      <c r="N16" s="21" t="s">
        <v>93</v>
      </c>
      <c r="O16" s="16"/>
      <c r="P16" s="17" t="n">
        <f aca="false">O16*C16</f>
        <v>0</v>
      </c>
    </row>
    <row r="17" customFormat="false" ht="39.55" hidden="false" customHeight="false" outlineLevel="0" collapsed="false">
      <c r="A17" s="19" t="n">
        <v>12</v>
      </c>
      <c r="B17" s="11" t="s">
        <v>94</v>
      </c>
      <c r="C17" s="19" t="n">
        <v>1</v>
      </c>
      <c r="D17" s="16" t="s">
        <v>95</v>
      </c>
      <c r="E17" s="16" t="s">
        <v>96</v>
      </c>
      <c r="F17" s="16" t="s">
        <v>97</v>
      </c>
      <c r="G17" s="11" t="s">
        <v>98</v>
      </c>
      <c r="H17" s="10" t="s">
        <v>22</v>
      </c>
      <c r="I17" s="11" t="s">
        <v>23</v>
      </c>
      <c r="J17" s="16" t="s">
        <v>99</v>
      </c>
      <c r="K17" s="15" t="s">
        <v>23</v>
      </c>
      <c r="L17" s="16"/>
      <c r="M17" s="16"/>
      <c r="N17" s="21" t="s">
        <v>100</v>
      </c>
      <c r="O17" s="16"/>
      <c r="P17" s="17" t="n">
        <f aca="false">O17*C17</f>
        <v>0</v>
      </c>
    </row>
    <row r="18" customFormat="false" ht="39.55" hidden="false" customHeight="false" outlineLevel="0" collapsed="false">
      <c r="A18" s="19" t="n">
        <v>13</v>
      </c>
      <c r="B18" s="11" t="s">
        <v>101</v>
      </c>
      <c r="C18" s="19" t="n">
        <v>1</v>
      </c>
      <c r="D18" s="16" t="s">
        <v>95</v>
      </c>
      <c r="E18" s="16" t="s">
        <v>102</v>
      </c>
      <c r="F18" s="11" t="s">
        <v>103</v>
      </c>
      <c r="G18" s="11" t="s">
        <v>104</v>
      </c>
      <c r="H18" s="10" t="s">
        <v>105</v>
      </c>
      <c r="I18" s="11" t="s">
        <v>23</v>
      </c>
      <c r="J18" s="16" t="s">
        <v>106</v>
      </c>
      <c r="K18" s="15" t="s">
        <v>23</v>
      </c>
      <c r="L18" s="15" t="s">
        <v>25</v>
      </c>
      <c r="M18" s="16"/>
      <c r="N18" s="21" t="s">
        <v>107</v>
      </c>
      <c r="O18" s="16"/>
      <c r="P18" s="17" t="n">
        <f aca="false">O18*C18</f>
        <v>0</v>
      </c>
    </row>
    <row r="19" customFormat="false" ht="13.8" hidden="false" customHeight="false" outlineLevel="0" collapsed="false">
      <c r="A19" s="5"/>
      <c r="H19" s="5"/>
    </row>
    <row r="20" customFormat="false" ht="13.8" hidden="false" customHeight="false" outlineLevel="0" collapsed="false">
      <c r="H20" s="5"/>
    </row>
    <row r="21" customFormat="false" ht="13.8" hidden="false" customHeight="false" outlineLevel="0" collapsed="false">
      <c r="H21" s="5"/>
    </row>
  </sheetData>
  <hyperlinks>
    <hyperlink ref="K5" r:id="rId1" display="Mouser"/>
    <hyperlink ref="L5" r:id="rId2" display="Reichelt"/>
    <hyperlink ref="M5" r:id="rId3" display="Voelkner"/>
    <hyperlink ref="K6" r:id="rId4" display="Reichelt"/>
    <hyperlink ref="L6" r:id="rId5" display="Voelkner"/>
    <hyperlink ref="M6" r:id="rId6" display="TME"/>
    <hyperlink ref="K7" r:id="rId7" display="Voelkner"/>
    <hyperlink ref="L7" r:id="rId8" display="Reichelt"/>
    <hyperlink ref="M7" r:id="rId9" display="Mouser"/>
    <hyperlink ref="K8" r:id="rId10" display="Mouser"/>
    <hyperlink ref="L8" r:id="rId11" display="Reichelt"/>
    <hyperlink ref="M8" r:id="rId12" display="Voelkner"/>
    <hyperlink ref="K9" r:id="rId13" display="Voelkner"/>
    <hyperlink ref="L9" r:id="rId14" display="smdv"/>
    <hyperlink ref="K10" r:id="rId15" display="Mouser"/>
    <hyperlink ref="K11" r:id="rId16" display="Mouser"/>
    <hyperlink ref="L11" r:id="rId17" display="Reichelt"/>
    <hyperlink ref="M11" r:id="rId18" display="Voelkner"/>
    <hyperlink ref="K12" r:id="rId19" display="Mouser"/>
    <hyperlink ref="L12" r:id="rId20" display="Reichelt"/>
    <hyperlink ref="M12" r:id="rId21" display="Voelkner"/>
    <hyperlink ref="K13" r:id="rId22" display="Mouser"/>
    <hyperlink ref="L13" r:id="rId23" display="Reichelt"/>
    <hyperlink ref="M13" r:id="rId24" display="Voelkner"/>
    <hyperlink ref="K14" r:id="rId25" display="Mouser"/>
    <hyperlink ref="L14" r:id="rId26" display="Reichelt"/>
    <hyperlink ref="M14" r:id="rId27" display="Voelkner"/>
    <hyperlink ref="K15" r:id="rId28" display="Heltec"/>
    <hyperlink ref="L15" r:id="rId29" display="AliExpress"/>
    <hyperlink ref="K16" r:id="rId30" display="AliExpress"/>
    <hyperlink ref="L16" r:id="rId31" display="Banggood"/>
    <hyperlink ref="K17" r:id="rId32" display="Mouser"/>
    <hyperlink ref="K18" r:id="rId33" display="Mouser"/>
    <hyperlink ref="L18" r:id="rId34" display="Reichelt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1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69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1" customFormat="false" ht="14.25" hidden="false" customHeight="false" outlineLevel="0" collapsed="false">
      <c r="H1" s="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664062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2021-09-10T11:47:05Z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