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mémoire\"/>
    </mc:Choice>
  </mc:AlternateContent>
  <xr:revisionPtr revIDLastSave="0" documentId="13_ncr:1_{1958F09E-AABB-4193-A18B-6AFBA31E61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au" sheetId="8" r:id="rId1"/>
    <sheet name="CLEANdata" sheetId="5" r:id="rId2"/>
    <sheet name="Feuil2" sheetId="7" r:id="rId3"/>
    <sheet name="DP_LIVE_16072020000021927" sheetId="2" r:id="rId4"/>
    <sheet name="DETTEOCDE" sheetId="1" r:id="rId5"/>
    <sheet name="Feuil1" sheetId="6" r:id="rId6"/>
    <sheet name="SURPLUSIMF" sheetId="3" r:id="rId7"/>
    <sheet name="SURPLUSECB" sheetId="4" r:id="rId8"/>
  </sheets>
  <definedNames>
    <definedName name="solver_adj" localSheetId="1" hidden="1">CLEANdata!$C$32:$D$32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CLEANdata!$D$30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AC35" i="1" l="1"/>
  <c r="AC36" i="1"/>
  <c r="AC37" i="1"/>
  <c r="AC38" i="1"/>
  <c r="AC39" i="1"/>
  <c r="AC40" i="1"/>
  <c r="AC41" i="1"/>
  <c r="AC42" i="1"/>
  <c r="AC34" i="1"/>
  <c r="AB35" i="1"/>
  <c r="AB36" i="1"/>
  <c r="AB37" i="1"/>
  <c r="AB38" i="1"/>
  <c r="AB39" i="1"/>
  <c r="AB40" i="1"/>
  <c r="AB41" i="1"/>
  <c r="AB42" i="1"/>
  <c r="AB43" i="1"/>
  <c r="AB34" i="1"/>
  <c r="Z43" i="1"/>
  <c r="Z42" i="1"/>
  <c r="Z41" i="1"/>
  <c r="Z40" i="1"/>
  <c r="Z39" i="1"/>
  <c r="Z38" i="1"/>
  <c r="Z37" i="1"/>
  <c r="Z36" i="1"/>
  <c r="Z35" i="1"/>
  <c r="Z34" i="1"/>
  <c r="B84" i="6" l="1"/>
  <c r="B4" i="6"/>
</calcChain>
</file>

<file path=xl/sharedStrings.xml><?xml version="1.0" encoding="utf-8"?>
<sst xmlns="http://schemas.openxmlformats.org/spreadsheetml/2006/main" count="4186" uniqueCount="136">
  <si>
    <t>AUT</t>
  </si>
  <si>
    <t>BEL</t>
  </si>
  <si>
    <t>FRA</t>
  </si>
  <si>
    <t>GRC</t>
  </si>
  <si>
    <t>IRL</t>
  </si>
  <si>
    <t>ITA</t>
  </si>
  <si>
    <t>PRT</t>
  </si>
  <si>
    <t>ESP</t>
  </si>
  <si>
    <t>DNK</t>
  </si>
  <si>
    <t>DEU</t>
  </si>
  <si>
    <t>NLD</t>
  </si>
  <si>
    <t>SWE</t>
  </si>
  <si>
    <t>A</t>
  </si>
  <si>
    <t>PC_GDP</t>
  </si>
  <si>
    <t>TOT</t>
  </si>
  <si>
    <t>GGDEBT</t>
  </si>
  <si>
    <t>LTU</t>
  </si>
  <si>
    <t>COL</t>
  </si>
  <si>
    <t>LVA</t>
  </si>
  <si>
    <t>ISL</t>
  </si>
  <si>
    <t>SVN</t>
  </si>
  <si>
    <t>ISR</t>
  </si>
  <si>
    <t>EST</t>
  </si>
  <si>
    <t>CHL</t>
  </si>
  <si>
    <t>USA</t>
  </si>
  <si>
    <t>GBR</t>
  </si>
  <si>
    <t>TUR</t>
  </si>
  <si>
    <t>CHE</t>
  </si>
  <si>
    <t>SVK</t>
  </si>
  <si>
    <t>POL</t>
  </si>
  <si>
    <t>NOR</t>
  </si>
  <si>
    <t>MEX</t>
  </si>
  <si>
    <t>LUX</t>
  </si>
  <si>
    <t>JPN</t>
  </si>
  <si>
    <t>HUN</t>
  </si>
  <si>
    <t>FIN</t>
  </si>
  <si>
    <t>CZE</t>
  </si>
  <si>
    <t>CAN</t>
  </si>
  <si>
    <t>AUS</t>
  </si>
  <si>
    <t>Flag Codes</t>
  </si>
  <si>
    <t>Value</t>
  </si>
  <si>
    <t>TIME</t>
  </si>
  <si>
    <t>FREQUENCY</t>
  </si>
  <si>
    <t>MEASURE</t>
  </si>
  <si>
    <t>SUBJECT</t>
  </si>
  <si>
    <t>INDICATOR</t>
  </si>
  <si>
    <t>LOCATION</t>
  </si>
  <si>
    <t>Government primary balance, percent of GDP (% of GDP)</t>
  </si>
  <si>
    <t>Austria</t>
  </si>
  <si>
    <t>Denmark</t>
  </si>
  <si>
    <t>France</t>
  </si>
  <si>
    <t>Germany</t>
  </si>
  <si>
    <t>Greece</t>
  </si>
  <si>
    <t>Ireland</t>
  </si>
  <si>
    <t>Italy</t>
  </si>
  <si>
    <t>Netherlands</t>
  </si>
  <si>
    <t>Portugal</t>
  </si>
  <si>
    <t>Spain</t>
  </si>
  <si>
    <t>Sweden</t>
  </si>
  <si>
    <t>©IMF, 2020</t>
  </si>
  <si>
    <t>OCDE</t>
  </si>
  <si>
    <t>Period\Unit:,,,,,,,,,,,,,,,,,,,,,,,,,,,,</t>
  </si>
  <si>
    <t>Belgium</t>
  </si>
  <si>
    <t>Finland</t>
  </si>
  <si>
    <t>Source : ECB</t>
  </si>
  <si>
    <t>https://sdw.ecb.europa.eu/browse.do?node=bbn4700</t>
  </si>
  <si>
    <t xml:space="preserve">Autriche </t>
  </si>
  <si>
    <t>Belgique</t>
  </si>
  <si>
    <t>Allemagne</t>
  </si>
  <si>
    <t>Espagne</t>
  </si>
  <si>
    <t>Grèce</t>
  </si>
  <si>
    <t>Irlande</t>
  </si>
  <si>
    <t>Italie</t>
  </si>
  <si>
    <t>PB</t>
  </si>
  <si>
    <t>D</t>
  </si>
  <si>
    <t>GAP</t>
  </si>
  <si>
    <t>OR</t>
  </si>
  <si>
    <t>TE</t>
  </si>
  <si>
    <t>PB(t-1)</t>
  </si>
  <si>
    <t>OT (OR*TE)</t>
  </si>
  <si>
    <t>Pays-Bas</t>
  </si>
  <si>
    <t>Year</t>
  </si>
  <si>
    <t>ODA/AUT_NGAP_NPGDP/VALUE</t>
  </si>
  <si>
    <t>DATE</t>
  </si>
  <si>
    <t>ODA/BEL_NGAP_NPGDP/VALUE</t>
  </si>
  <si>
    <t>ODA/ITA_NGAP_NPGDP/VALUE</t>
  </si>
  <si>
    <t>ODA/IRL_NGAP_NPGDP/VALUE</t>
  </si>
  <si>
    <t>ODA/ESP_NGAP_NPGDP/VALUE</t>
  </si>
  <si>
    <t>ODA/NLD_NGAP_NPGDP/VALUE</t>
  </si>
  <si>
    <t>ODA/FRA_NGAP_NPGDP/VALUE</t>
  </si>
  <si>
    <t>ODA/PRT_NGAP_NPGDP/VALUE</t>
  </si>
  <si>
    <t>ODA/DEU_NGAP_NPGDP/VALUE</t>
  </si>
  <si>
    <t>Output Gap IMF</t>
  </si>
  <si>
    <t>Openess ratio</t>
  </si>
  <si>
    <t>Country Name</t>
  </si>
  <si>
    <t>Country Code</t>
  </si>
  <si>
    <t>Indicator Name</t>
  </si>
  <si>
    <t>Trade (% of GDP)</t>
  </si>
  <si>
    <t>Indicator Code</t>
  </si>
  <si>
    <t>NE.TRD.GNFS.ZS</t>
  </si>
  <si>
    <t>Source : IDA, WorldBank</t>
  </si>
  <si>
    <t>ODA/GRC_NGAP_NPGDP/VALUE</t>
  </si>
  <si>
    <t>OECD/NAAG_AUT_TOT/VALUE</t>
  </si>
  <si>
    <t>OECD/NAAG_PRT_TOT/VALUE</t>
  </si>
  <si>
    <t>OECD/NAAG_DEU_TOT/VALUE</t>
  </si>
  <si>
    <t>OECD/NAAG_ITA_TOT/VALUE</t>
  </si>
  <si>
    <t>OECD/NAAG_NLD_TOT/VALUE</t>
  </si>
  <si>
    <t>OECD/NAAG_BEL_TOT/VALUE</t>
  </si>
  <si>
    <t>OECD/NAAG_FRA_TOT/VALUE</t>
  </si>
  <si>
    <t>OECD/NAAG_GRC_TOT/VALUE</t>
  </si>
  <si>
    <t>OECD/NAAG_IRL_TOT/VALUE</t>
  </si>
  <si>
    <t>OECD/NAAG_ESP_TOT/VALUE</t>
  </si>
  <si>
    <t>Termes of trade</t>
  </si>
  <si>
    <t>Source : OCDE,  Base 100 en 2015</t>
  </si>
  <si>
    <t>d1</t>
  </si>
  <si>
    <t>d2</t>
  </si>
  <si>
    <t xml:space="preserve">Groupe 1 </t>
  </si>
  <si>
    <t>Gr, It, PT, SP</t>
  </si>
  <si>
    <t>Groupe 2</t>
  </si>
  <si>
    <t>Ir, Fr, Be</t>
  </si>
  <si>
    <t>Groupe 3</t>
  </si>
  <si>
    <t>Aut, Ge, Nld</t>
  </si>
  <si>
    <t>Autriche</t>
  </si>
  <si>
    <t xml:space="preserve">Italie </t>
  </si>
  <si>
    <t xml:space="preserve">Grèce </t>
  </si>
  <si>
    <t>Source : European Commission</t>
  </si>
  <si>
    <t>2019e</t>
  </si>
  <si>
    <t>2020e</t>
  </si>
  <si>
    <t>2021e</t>
  </si>
  <si>
    <t>Limitte Dette*</t>
  </si>
  <si>
    <t xml:space="preserve">France </t>
  </si>
  <si>
    <t>Dette max. 2019-2021</t>
  </si>
  <si>
    <t>Seuil Maximum</t>
  </si>
  <si>
    <t xml:space="preserve">Ecart </t>
  </si>
  <si>
    <t xml:space="preserve">Niveau </t>
  </si>
  <si>
    <t>Niveau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</si>
</sst>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18" fillId="0" borderId="0" xfId="0" applyFont="1"/>
    <xf numFmtId="0" fontId="18" fillId="0" borderId="0" xfId="0" applyFont="1" applyFill="1"/>
    <xf numFmtId="0" fontId="0" fillId="33" borderId="0" xfId="0" applyFill="1"/>
    <xf numFmtId="0" fontId="0" fillId="34" borderId="0" xfId="0" applyFill="1"/>
    <xf numFmtId="0" fontId="20" fillId="0" borderId="0" xfId="43"/>
    <xf numFmtId="0" fontId="0" fillId="0" borderId="1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0" xfId="0" applyNumberForma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14" fillId="0" borderId="0" xfId="0" applyFont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3" xfId="42" xr:uid="{6A211685-1546-4CAB-B3D1-440A12FB7A5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DETTEOCDE!$Z$20</c:f>
              <c:strCache>
                <c:ptCount val="1"/>
                <c:pt idx="0">
                  <c:v>Allemagne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DETTEOCDE!$Z$21:$Z$23</c:f>
              <c:numCache>
                <c:formatCode>General</c:formatCode>
                <c:ptCount val="3"/>
                <c:pt idx="0">
                  <c:v>59.8</c:v>
                </c:pt>
                <c:pt idx="1">
                  <c:v>75</c:v>
                </c:pt>
                <c:pt idx="2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4B14-896B-57C97AA4E951}"/>
            </c:ext>
          </c:extLst>
        </c:ser>
        <c:ser>
          <c:idx val="2"/>
          <c:order val="1"/>
          <c:tx>
            <c:strRef>
              <c:f>DETTEOCDE!$AA$20</c:f>
              <c:strCache>
                <c:ptCount val="1"/>
                <c:pt idx="0">
                  <c:v>Autriche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DETTEOCDE!$AA$21:$AA$23</c:f>
              <c:numCache>
                <c:formatCode>General</c:formatCode>
                <c:ptCount val="3"/>
                <c:pt idx="0">
                  <c:v>70.400000000000006</c:v>
                </c:pt>
                <c:pt idx="1">
                  <c:v>78.8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F-4B14-896B-57C97AA4E951}"/>
            </c:ext>
          </c:extLst>
        </c:ser>
        <c:ser>
          <c:idx val="3"/>
          <c:order val="2"/>
          <c:tx>
            <c:strRef>
              <c:f>DETTEOCDE!$AB$20</c:f>
              <c:strCache>
                <c:ptCount val="1"/>
                <c:pt idx="0">
                  <c:v>Belgique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DETTEOCDE!$AB$21:$AB$23</c:f>
              <c:numCache>
                <c:formatCode>General</c:formatCode>
                <c:ptCount val="3"/>
                <c:pt idx="0">
                  <c:v>98.6</c:v>
                </c:pt>
                <c:pt idx="1">
                  <c:v>113.8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F-4B14-896B-57C97AA4E951}"/>
            </c:ext>
          </c:extLst>
        </c:ser>
        <c:ser>
          <c:idx val="4"/>
          <c:order val="3"/>
          <c:tx>
            <c:strRef>
              <c:f>DETTEOCDE!$AC$20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DETTEOCDE!$AC$21:$AC$23</c:f>
              <c:numCache>
                <c:formatCode>General</c:formatCode>
                <c:ptCount val="3"/>
                <c:pt idx="0">
                  <c:v>98.1</c:v>
                </c:pt>
                <c:pt idx="1">
                  <c:v>116.6</c:v>
                </c:pt>
                <c:pt idx="2">
                  <c:v>111.9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F-4B14-896B-57C97AA4E951}"/>
            </c:ext>
          </c:extLst>
        </c:ser>
        <c:ser>
          <c:idx val="5"/>
          <c:order val="4"/>
          <c:tx>
            <c:strRef>
              <c:f>DETTEOCDE!$AD$20</c:f>
              <c:strCache>
                <c:ptCount val="1"/>
                <c:pt idx="0">
                  <c:v>Pays-Bas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DETTEOCDE!$AD$21:$AD$23</c:f>
              <c:numCache>
                <c:formatCode>General</c:formatCode>
                <c:ptCount val="3"/>
                <c:pt idx="0">
                  <c:v>48.6</c:v>
                </c:pt>
                <c:pt idx="1">
                  <c:v>62.1</c:v>
                </c:pt>
                <c:pt idx="2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F-4B14-896B-57C97AA4E951}"/>
            </c:ext>
          </c:extLst>
        </c:ser>
        <c:ser>
          <c:idx val="6"/>
          <c:order val="5"/>
          <c:tx>
            <c:strRef>
              <c:f>DETTEOCDE!$AE$20</c:f>
              <c:strCache>
                <c:ptCount val="1"/>
                <c:pt idx="0">
                  <c:v>Limitte Dette*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DETTEOCDE!$Y$21:$Y$23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DETTEOCDE!$AE$21:$AE$23</c:f>
              <c:numCache>
                <c:formatCode>General</c:formatCode>
                <c:ptCount val="3"/>
                <c:pt idx="0">
                  <c:v>101.9</c:v>
                </c:pt>
                <c:pt idx="1">
                  <c:v>101.9</c:v>
                </c:pt>
                <c:pt idx="2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F-4B14-896B-57C97AA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99728"/>
        <c:axId val="617067024"/>
      </c:lineChart>
      <c:catAx>
        <c:axId val="6299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67024"/>
        <c:crosses val="autoZero"/>
        <c:auto val="1"/>
        <c:lblAlgn val="ctr"/>
        <c:lblOffset val="100"/>
        <c:noMultiLvlLbl val="0"/>
      </c:catAx>
      <c:valAx>
        <c:axId val="617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(Debt as % of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99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DETTEOCDE!$Z$27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DETTEOCDE!$Z$28:$Z$30</c:f>
              <c:numCache>
                <c:formatCode>General</c:formatCode>
                <c:ptCount val="3"/>
                <c:pt idx="0">
                  <c:v>95.5</c:v>
                </c:pt>
                <c:pt idx="1">
                  <c:v>115.6</c:v>
                </c:pt>
                <c:pt idx="2">
                  <c:v>113.7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D-4F04-B1D9-9A037D8232EB}"/>
            </c:ext>
          </c:extLst>
        </c:ser>
        <c:ser>
          <c:idx val="2"/>
          <c:order val="1"/>
          <c:tx>
            <c:strRef>
              <c:f>DETTEOCDE!$AA$27</c:f>
              <c:strCache>
                <c:ptCount val="1"/>
                <c:pt idx="0">
                  <c:v>Italie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DETTEOCDE!$AA$28:$AA$30</c:f>
              <c:numCache>
                <c:formatCode>General</c:formatCode>
                <c:ptCount val="3"/>
                <c:pt idx="0">
                  <c:v>134.80000000000001</c:v>
                </c:pt>
                <c:pt idx="1">
                  <c:v>158.9</c:v>
                </c:pt>
                <c:pt idx="2">
                  <c:v>153.6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D-4F04-B1D9-9A037D8232EB}"/>
            </c:ext>
          </c:extLst>
        </c:ser>
        <c:ser>
          <c:idx val="3"/>
          <c:order val="2"/>
          <c:tx>
            <c:strRef>
              <c:f>DETTEOCDE!$AB$27</c:f>
              <c:strCache>
                <c:ptCount val="1"/>
                <c:pt idx="0">
                  <c:v>Irlande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DETTEOCDE!$AB$28:$AB$30</c:f>
              <c:numCache>
                <c:formatCode>General</c:formatCode>
                <c:ptCount val="3"/>
                <c:pt idx="0">
                  <c:v>58.8</c:v>
                </c:pt>
                <c:pt idx="1">
                  <c:v>66.400000000000006</c:v>
                </c:pt>
                <c:pt idx="2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D-4F04-B1D9-9A037D8232EB}"/>
            </c:ext>
          </c:extLst>
        </c:ser>
        <c:ser>
          <c:idx val="4"/>
          <c:order val="3"/>
          <c:tx>
            <c:strRef>
              <c:f>DETTEOCDE!$AC$27</c:f>
              <c:strCache>
                <c:ptCount val="1"/>
                <c:pt idx="0">
                  <c:v>Grèce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DETTEOCDE!$AC$28:$AC$30</c:f>
              <c:numCache>
                <c:formatCode>General</c:formatCode>
                <c:ptCount val="3"/>
                <c:pt idx="0">
                  <c:v>176.6</c:v>
                </c:pt>
                <c:pt idx="1">
                  <c:v>196.4</c:v>
                </c:pt>
                <c:pt idx="2">
                  <c:v>182.6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D-4F04-B1D9-9A037D8232EB}"/>
            </c:ext>
          </c:extLst>
        </c:ser>
        <c:ser>
          <c:idx val="5"/>
          <c:order val="4"/>
          <c:tx>
            <c:strRef>
              <c:f>DETTEOCDE!$AD$27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DETTEOCDE!$AD$28:$AD$30</c:f>
              <c:numCache>
                <c:formatCode>General</c:formatCode>
                <c:ptCount val="3"/>
                <c:pt idx="0">
                  <c:v>117.7</c:v>
                </c:pt>
                <c:pt idx="1">
                  <c:v>131.6</c:v>
                </c:pt>
                <c:pt idx="2">
                  <c:v>124.4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D-4F04-B1D9-9A037D8232EB}"/>
            </c:ext>
          </c:extLst>
        </c:ser>
        <c:ser>
          <c:idx val="6"/>
          <c:order val="5"/>
          <c:tx>
            <c:strRef>
              <c:f>DETTEOCDE!$AE$27</c:f>
              <c:strCache>
                <c:ptCount val="1"/>
                <c:pt idx="0">
                  <c:v>Limitte Dette*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DETTEOCDE!$Y$28:$Y$30</c:f>
              <c:strCache>
                <c:ptCount val="3"/>
                <c:pt idx="0">
                  <c:v>2019e</c:v>
                </c:pt>
                <c:pt idx="1">
                  <c:v>2020e</c:v>
                </c:pt>
                <c:pt idx="2">
                  <c:v>2021e</c:v>
                </c:pt>
              </c:strCache>
            </c:strRef>
          </c:cat>
          <c:val>
            <c:numRef>
              <c:f>DETTEOCDE!$AE$28:$AE$30</c:f>
              <c:numCache>
                <c:formatCode>General</c:formatCode>
                <c:ptCount val="3"/>
                <c:pt idx="0">
                  <c:v>129.4</c:v>
                </c:pt>
                <c:pt idx="1">
                  <c:v>129.4</c:v>
                </c:pt>
                <c:pt idx="2">
                  <c:v>129.4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D-4F04-B1D9-9A037D82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99728"/>
        <c:axId val="617067024"/>
      </c:lineChart>
      <c:catAx>
        <c:axId val="6299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67024"/>
        <c:crosses val="autoZero"/>
        <c:auto val="1"/>
        <c:lblAlgn val="ctr"/>
        <c:lblOffset val="100"/>
        <c:noMultiLvlLbl val="0"/>
      </c:catAx>
      <c:valAx>
        <c:axId val="617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(Debt as % of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99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19048</xdr:colOff>
      <xdr:row>20</xdr:row>
      <xdr:rowOff>190499</xdr:rowOff>
    </xdr:from>
    <xdr:to>
      <xdr:col>21</xdr:col>
      <xdr:colOff>642937</xdr:colOff>
      <xdr:row>38</xdr:row>
      <xdr:rowOff>142874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6C175C2-94E4-4C10-B00D-FF89B8CD8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7938</xdr:colOff>
      <xdr:row>38</xdr:row>
      <xdr:rowOff>111126</xdr:rowOff>
    </xdr:from>
    <xdr:to>
      <xdr:col>21</xdr:col>
      <xdr:colOff>635000</xdr:colOff>
      <xdr:row>55</xdr:row>
      <xdr:rowOff>146050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C9E2F32-3ECD-4484-9DA9-735EB9746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info/sites/info/files/economy-finance/ie_assessment_2020_sp.pdf" TargetMode="External"/><Relationship Id="rId3" Type="http://schemas.openxmlformats.org/officeDocument/2006/relationships/hyperlink" Target="https://ec.europa.eu/info/sites/info/files/economy-finance/at_sp_assessment_2020.pdf" TargetMode="External"/><Relationship Id="rId7" Type="http://schemas.openxmlformats.org/officeDocument/2006/relationships/hyperlink" Target="https://ec.europa.eu/info/sites/info/files/economy-finance/it_assessment_of_2020_sp.pdf" TargetMode="External"/><Relationship Id="rId2" Type="http://schemas.openxmlformats.org/officeDocument/2006/relationships/hyperlink" Target="https://ec.europa.eu/info/sites/info/files/economy-finance/be_assessment_of_2020_sp.pdf" TargetMode="External"/><Relationship Id="rId1" Type="http://schemas.openxmlformats.org/officeDocument/2006/relationships/hyperlink" Target="https://ec.europa.eu/info/sites/info/files/economy-finance/de_sp_assessment_2020.pdf" TargetMode="External"/><Relationship Id="rId6" Type="http://schemas.openxmlformats.org/officeDocument/2006/relationships/hyperlink" Target="https://ec.europa.eu/info/sites/info/files/economy-finance/es_-_assessment_of_2020_sp.pdf" TargetMode="External"/><Relationship Id="rId5" Type="http://schemas.openxmlformats.org/officeDocument/2006/relationships/hyperlink" Target="https://ec.europa.eu/info/sites/info/files/economy-finance/nl_-_assessment_of_2020_scp.pdf" TargetMode="External"/><Relationship Id="rId10" Type="http://schemas.openxmlformats.org/officeDocument/2006/relationships/hyperlink" Target="https://ec.europa.eu/info/sites/info/files/economy-finance/pt_-_assessment_of_2020_sp.pdf" TargetMode="External"/><Relationship Id="rId4" Type="http://schemas.openxmlformats.org/officeDocument/2006/relationships/hyperlink" Target="https://ec.europa.eu/info/sites/info/files/economy-finance/fr_sp_assessment_2020.pdf" TargetMode="External"/><Relationship Id="rId9" Type="http://schemas.openxmlformats.org/officeDocument/2006/relationships/hyperlink" Target="https://ec.europa.eu/info/sites/info/files/economy-finance/el_-_assessment_of_2020_sp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info/sites/info/files/economy-finance/ie_assessment_2020_sp.pdf" TargetMode="External"/><Relationship Id="rId13" Type="http://schemas.openxmlformats.org/officeDocument/2006/relationships/hyperlink" Target="https://ec.europa.eu/info/sites/info/files/economy-finance/at_sp_assessment_2020.pdf" TargetMode="External"/><Relationship Id="rId18" Type="http://schemas.openxmlformats.org/officeDocument/2006/relationships/hyperlink" Target="https://ec.europa.eu/info/sites/info/files/economy-finance/ie_assessment_2020_sp.pdf" TargetMode="External"/><Relationship Id="rId3" Type="http://schemas.openxmlformats.org/officeDocument/2006/relationships/hyperlink" Target="https://ec.europa.eu/info/sites/info/files/economy-finance/at_sp_assessment_2020.pdf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ec.europa.eu/info/sites/info/files/economy-finance/it_assessment_of_2020_sp.pdf" TargetMode="External"/><Relationship Id="rId12" Type="http://schemas.openxmlformats.org/officeDocument/2006/relationships/hyperlink" Target="https://ec.europa.eu/info/sites/info/files/economy-finance/be_assessment_of_2020_sp.pdf" TargetMode="External"/><Relationship Id="rId17" Type="http://schemas.openxmlformats.org/officeDocument/2006/relationships/hyperlink" Target="https://ec.europa.eu/info/sites/info/files/economy-finance/it_assessment_of_2020_sp.pdf" TargetMode="External"/><Relationship Id="rId2" Type="http://schemas.openxmlformats.org/officeDocument/2006/relationships/hyperlink" Target="https://ec.europa.eu/info/sites/info/files/economy-finance/be_assessment_of_2020_sp.pdf" TargetMode="External"/><Relationship Id="rId16" Type="http://schemas.openxmlformats.org/officeDocument/2006/relationships/hyperlink" Target="https://ec.europa.eu/info/sites/info/files/economy-finance/es_-_assessment_of_2020_sp.pdf" TargetMode="External"/><Relationship Id="rId20" Type="http://schemas.openxmlformats.org/officeDocument/2006/relationships/hyperlink" Target="https://ec.europa.eu/info/sites/info/files/economy-finance/pt_-_assessment_of_2020_sp.pdf" TargetMode="External"/><Relationship Id="rId1" Type="http://schemas.openxmlformats.org/officeDocument/2006/relationships/hyperlink" Target="https://ec.europa.eu/info/sites/info/files/economy-finance/de_sp_assessment_2020.pdf" TargetMode="External"/><Relationship Id="rId6" Type="http://schemas.openxmlformats.org/officeDocument/2006/relationships/hyperlink" Target="https://ec.europa.eu/info/sites/info/files/economy-finance/es_-_assessment_of_2020_sp.pdf" TargetMode="External"/><Relationship Id="rId11" Type="http://schemas.openxmlformats.org/officeDocument/2006/relationships/hyperlink" Target="https://ec.europa.eu/info/sites/info/files/economy-finance/de_sp_assessment_2020.pdf" TargetMode="External"/><Relationship Id="rId5" Type="http://schemas.openxmlformats.org/officeDocument/2006/relationships/hyperlink" Target="https://ec.europa.eu/info/sites/info/files/economy-finance/nl_-_assessment_of_2020_scp.pdf" TargetMode="External"/><Relationship Id="rId15" Type="http://schemas.openxmlformats.org/officeDocument/2006/relationships/hyperlink" Target="https://ec.europa.eu/info/sites/info/files/economy-finance/nl_-_assessment_of_2020_scp.pdf" TargetMode="External"/><Relationship Id="rId10" Type="http://schemas.openxmlformats.org/officeDocument/2006/relationships/hyperlink" Target="https://ec.europa.eu/info/sites/info/files/economy-finance/pt_-_assessment_of_2020_sp.pdf" TargetMode="External"/><Relationship Id="rId19" Type="http://schemas.openxmlformats.org/officeDocument/2006/relationships/hyperlink" Target="https://ec.europa.eu/info/sites/info/files/economy-finance/el_-_assessment_of_2020_sp.pdf" TargetMode="External"/><Relationship Id="rId4" Type="http://schemas.openxmlformats.org/officeDocument/2006/relationships/hyperlink" Target="https://ec.europa.eu/info/sites/info/files/economy-finance/fr_sp_assessment_2020.pdf" TargetMode="External"/><Relationship Id="rId9" Type="http://schemas.openxmlformats.org/officeDocument/2006/relationships/hyperlink" Target="https://ec.europa.eu/info/sites/info/files/economy-finance/el_-_assessment_of_2020_sp.pdf" TargetMode="External"/><Relationship Id="rId14" Type="http://schemas.openxmlformats.org/officeDocument/2006/relationships/hyperlink" Target="https://ec.europa.eu/info/sites/info/files/economy-finance/fr_sp_assessment_202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dw.ecb.europa.eu/browse.do?node=bbn4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BA2-522B-433F-AC9B-33FA9FB3352A}">
  <dimension ref="A1:K4"/>
  <sheetViews>
    <sheetView tabSelected="1" workbookViewId="0">
      <selection activeCell="B17" sqref="B17"/>
    </sheetView>
  </sheetViews>
  <sheetFormatPr defaultRowHeight="14.5" x14ac:dyDescent="0.35"/>
  <sheetData>
    <row r="1" spans="1:11" x14ac:dyDescent="0.35">
      <c r="A1" t="s">
        <v>81</v>
      </c>
      <c r="B1" s="6" t="s">
        <v>68</v>
      </c>
      <c r="C1" s="6" t="s">
        <v>122</v>
      </c>
      <c r="D1" s="6" t="s">
        <v>67</v>
      </c>
      <c r="E1" s="6" t="s">
        <v>50</v>
      </c>
      <c r="F1" s="6" t="s">
        <v>80</v>
      </c>
      <c r="G1" s="6" t="s">
        <v>69</v>
      </c>
      <c r="H1" s="6" t="s">
        <v>123</v>
      </c>
      <c r="I1" s="6" t="s">
        <v>71</v>
      </c>
      <c r="J1" s="6" t="s">
        <v>124</v>
      </c>
      <c r="K1" s="6" t="s">
        <v>56</v>
      </c>
    </row>
    <row r="2" spans="1:11" x14ac:dyDescent="0.35">
      <c r="A2" t="s">
        <v>126</v>
      </c>
      <c r="B2">
        <v>59.8</v>
      </c>
      <c r="C2">
        <v>70.400000000000006</v>
      </c>
      <c r="D2">
        <v>98.6</v>
      </c>
      <c r="E2">
        <v>98.1</v>
      </c>
      <c r="F2">
        <v>48.6</v>
      </c>
      <c r="G2">
        <v>95.5</v>
      </c>
      <c r="H2">
        <v>134.80000000000001</v>
      </c>
      <c r="I2">
        <v>58.8</v>
      </c>
      <c r="J2">
        <v>176.6</v>
      </c>
      <c r="K2">
        <v>117.7</v>
      </c>
    </row>
    <row r="3" spans="1:11" x14ac:dyDescent="0.35">
      <c r="A3" t="s">
        <v>127</v>
      </c>
      <c r="B3">
        <v>75</v>
      </c>
      <c r="C3">
        <v>78.8</v>
      </c>
      <c r="D3">
        <v>113.8</v>
      </c>
      <c r="E3">
        <v>116.6</v>
      </c>
      <c r="F3">
        <v>62.1</v>
      </c>
      <c r="G3">
        <v>115.6</v>
      </c>
      <c r="H3">
        <v>158.9</v>
      </c>
      <c r="I3">
        <v>66.400000000000006</v>
      </c>
      <c r="J3">
        <v>196.4</v>
      </c>
      <c r="K3">
        <v>131.6</v>
      </c>
    </row>
    <row r="4" spans="1:11" x14ac:dyDescent="0.35">
      <c r="A4" t="s">
        <v>128</v>
      </c>
      <c r="B4">
        <v>71.8</v>
      </c>
      <c r="C4">
        <v>75.8</v>
      </c>
      <c r="D4">
        <v>110</v>
      </c>
      <c r="E4">
        <v>111.9</v>
      </c>
      <c r="F4">
        <v>57.6</v>
      </c>
      <c r="G4">
        <v>113.7</v>
      </c>
      <c r="H4">
        <v>153.6</v>
      </c>
      <c r="I4">
        <v>66.7</v>
      </c>
      <c r="J4">
        <v>182.6</v>
      </c>
      <c r="K4">
        <v>124.4</v>
      </c>
    </row>
  </sheetData>
  <hyperlinks>
    <hyperlink ref="B1" r:id="rId1" xr:uid="{2487DD14-B574-4800-A87F-719BEEF91577}"/>
    <hyperlink ref="D1" r:id="rId2" xr:uid="{11191137-1A85-4C8F-9D92-DB0EEC01B8D0}"/>
    <hyperlink ref="C1" r:id="rId3" xr:uid="{4983222F-5A0A-4FAD-A72F-AFB09D7B26AE}"/>
    <hyperlink ref="E1" r:id="rId4" xr:uid="{C3A51653-3C7B-4844-BB51-1BE5A3DACE24}"/>
    <hyperlink ref="F1" r:id="rId5" xr:uid="{4F26CBF2-6BAC-49CB-8BDD-F4E724A72080}"/>
    <hyperlink ref="G1" r:id="rId6" xr:uid="{82B96016-6DB4-46E8-B9AD-973E287956B2}"/>
    <hyperlink ref="H1" r:id="rId7" xr:uid="{73C42CE1-9388-4165-A729-AEEFA3840DE9}"/>
    <hyperlink ref="I1" r:id="rId8" xr:uid="{A661206B-B068-40A3-B909-0F419B1C4792}"/>
    <hyperlink ref="J1" r:id="rId9" xr:uid="{E422A5A5-C31B-493B-A8F6-2C02ED8685B0}"/>
    <hyperlink ref="K1" r:id="rId10" xr:uid="{628D75D6-4170-4D4D-95F4-E9AE731444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64CC-FC37-4772-AD31-E91D58011505}">
  <sheetPr>
    <tabColor theme="9"/>
  </sheetPr>
  <dimension ref="A1:BS36"/>
  <sheetViews>
    <sheetView topLeftCell="AS1" zoomScale="60" zoomScaleNormal="60" workbookViewId="0">
      <selection activeCell="BN4" sqref="BN4:BN27"/>
    </sheetView>
  </sheetViews>
  <sheetFormatPr defaultColWidth="10.90625" defaultRowHeight="14.5" x14ac:dyDescent="0.35"/>
  <cols>
    <col min="2" max="2" width="11.453125" style="8"/>
    <col min="8" max="8" width="11.453125" style="7"/>
    <col min="15" max="15" width="11.453125" style="7"/>
    <col min="22" max="22" width="11.453125" style="7"/>
    <col min="29" max="29" width="11.453125" style="7"/>
    <col min="36" max="36" width="11.453125" style="7"/>
    <col min="43" max="43" width="11.453125" style="7"/>
    <col min="50" max="50" width="11.453125" style="7"/>
    <col min="57" max="57" width="11.453125" style="7"/>
    <col min="64" max="64" width="11.453125" style="7"/>
    <col min="71" max="71" width="11.453125" style="7"/>
  </cols>
  <sheetData>
    <row r="1" spans="1:71" ht="15" thickBot="1" x14ac:dyDescent="0.4">
      <c r="B1" s="26" t="s">
        <v>66</v>
      </c>
      <c r="C1" s="27"/>
      <c r="D1" s="27"/>
      <c r="E1" s="27"/>
      <c r="F1" s="27"/>
      <c r="G1" s="27"/>
      <c r="H1" s="28"/>
      <c r="I1" s="26" t="s">
        <v>67</v>
      </c>
      <c r="J1" s="27"/>
      <c r="K1" s="27"/>
      <c r="L1" s="27"/>
      <c r="M1" s="27"/>
      <c r="N1" s="27"/>
      <c r="O1" s="28"/>
      <c r="P1" s="26" t="s">
        <v>68</v>
      </c>
      <c r="Q1" s="27"/>
      <c r="R1" s="27"/>
      <c r="S1" s="27"/>
      <c r="T1" s="27"/>
      <c r="U1" s="27"/>
      <c r="V1" s="28"/>
      <c r="W1" s="26" t="s">
        <v>69</v>
      </c>
      <c r="X1" s="27"/>
      <c r="Y1" s="27"/>
      <c r="Z1" s="27"/>
      <c r="AA1" s="27"/>
      <c r="AB1" s="27"/>
      <c r="AC1" s="28"/>
      <c r="AD1" s="26" t="s">
        <v>50</v>
      </c>
      <c r="AE1" s="27"/>
      <c r="AF1" s="27"/>
      <c r="AG1" s="27"/>
      <c r="AH1" s="27"/>
      <c r="AI1" s="27"/>
      <c r="AJ1" s="28"/>
      <c r="AK1" s="26" t="s">
        <v>70</v>
      </c>
      <c r="AL1" s="27"/>
      <c r="AM1" s="27"/>
      <c r="AN1" s="27"/>
      <c r="AO1" s="27"/>
      <c r="AP1" s="27"/>
      <c r="AQ1" s="28"/>
      <c r="AR1" s="26" t="s">
        <v>71</v>
      </c>
      <c r="AS1" s="27"/>
      <c r="AT1" s="27"/>
      <c r="AU1" s="27"/>
      <c r="AV1" s="27"/>
      <c r="AW1" s="27"/>
      <c r="AX1" s="28"/>
      <c r="AY1" s="26" t="s">
        <v>72</v>
      </c>
      <c r="AZ1" s="27"/>
      <c r="BA1" s="27"/>
      <c r="BB1" s="27"/>
      <c r="BC1" s="27"/>
      <c r="BD1" s="27"/>
      <c r="BE1" s="28"/>
      <c r="BF1" s="26" t="s">
        <v>56</v>
      </c>
      <c r="BG1" s="27"/>
      <c r="BH1" s="27"/>
      <c r="BI1" s="27"/>
      <c r="BJ1" s="27"/>
      <c r="BK1" s="27"/>
      <c r="BL1" s="28"/>
      <c r="BM1" s="26" t="s">
        <v>80</v>
      </c>
      <c r="BN1" s="27"/>
      <c r="BO1" s="27"/>
      <c r="BP1" s="27"/>
      <c r="BQ1" s="27"/>
      <c r="BR1" s="27"/>
      <c r="BS1" s="28"/>
    </row>
    <row r="2" spans="1:71" x14ac:dyDescent="0.35">
      <c r="B2" s="9" t="s">
        <v>73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79</v>
      </c>
      <c r="H2" s="11" t="s">
        <v>78</v>
      </c>
      <c r="I2" s="10" t="s">
        <v>73</v>
      </c>
      <c r="J2" s="10" t="s">
        <v>74</v>
      </c>
      <c r="K2" s="10" t="s">
        <v>75</v>
      </c>
      <c r="L2" s="10" t="s">
        <v>76</v>
      </c>
      <c r="M2" s="10" t="s">
        <v>77</v>
      </c>
      <c r="N2" s="10" t="s">
        <v>79</v>
      </c>
      <c r="O2" s="11" t="s">
        <v>78</v>
      </c>
      <c r="P2" s="10" t="s">
        <v>73</v>
      </c>
      <c r="Q2" s="10" t="s">
        <v>74</v>
      </c>
      <c r="R2" s="10" t="s">
        <v>75</v>
      </c>
      <c r="S2" s="10" t="s">
        <v>76</v>
      </c>
      <c r="T2" s="10" t="s">
        <v>77</v>
      </c>
      <c r="U2" s="10" t="s">
        <v>79</v>
      </c>
      <c r="V2" s="11" t="s">
        <v>78</v>
      </c>
      <c r="W2" s="10" t="s">
        <v>73</v>
      </c>
      <c r="X2" s="10" t="s">
        <v>74</v>
      </c>
      <c r="Y2" s="10" t="s">
        <v>75</v>
      </c>
      <c r="Z2" s="10" t="s">
        <v>76</v>
      </c>
      <c r="AA2" s="10" t="s">
        <v>77</v>
      </c>
      <c r="AB2" s="10" t="s">
        <v>79</v>
      </c>
      <c r="AC2" s="11" t="s">
        <v>78</v>
      </c>
      <c r="AD2" s="10" t="s">
        <v>73</v>
      </c>
      <c r="AE2" s="10" t="s">
        <v>74</v>
      </c>
      <c r="AF2" s="10" t="s">
        <v>75</v>
      </c>
      <c r="AG2" s="10" t="s">
        <v>76</v>
      </c>
      <c r="AH2" s="10" t="s">
        <v>77</v>
      </c>
      <c r="AI2" s="10" t="s">
        <v>79</v>
      </c>
      <c r="AJ2" s="11" t="s">
        <v>78</v>
      </c>
      <c r="AK2" s="10" t="s">
        <v>73</v>
      </c>
      <c r="AL2" s="10" t="s">
        <v>74</v>
      </c>
      <c r="AM2" s="10" t="s">
        <v>75</v>
      </c>
      <c r="AN2" s="10" t="s">
        <v>76</v>
      </c>
      <c r="AO2" s="10" t="s">
        <v>77</v>
      </c>
      <c r="AP2" s="10" t="s">
        <v>79</v>
      </c>
      <c r="AQ2" s="11" t="s">
        <v>78</v>
      </c>
      <c r="AR2" s="10" t="s">
        <v>73</v>
      </c>
      <c r="AS2" s="10" t="s">
        <v>74</v>
      </c>
      <c r="AT2" s="10" t="s">
        <v>75</v>
      </c>
      <c r="AU2" s="10" t="s">
        <v>76</v>
      </c>
      <c r="AV2" s="10" t="s">
        <v>77</v>
      </c>
      <c r="AW2" s="10" t="s">
        <v>79</v>
      </c>
      <c r="AX2" s="11" t="s">
        <v>78</v>
      </c>
      <c r="AY2" s="10" t="s">
        <v>73</v>
      </c>
      <c r="AZ2" s="10" t="s">
        <v>74</v>
      </c>
      <c r="BA2" s="10" t="s">
        <v>75</v>
      </c>
      <c r="BB2" s="10" t="s">
        <v>76</v>
      </c>
      <c r="BC2" s="10" t="s">
        <v>77</v>
      </c>
      <c r="BD2" s="10" t="s">
        <v>79</v>
      </c>
      <c r="BE2" s="11" t="s">
        <v>78</v>
      </c>
      <c r="BF2" s="9" t="s">
        <v>73</v>
      </c>
      <c r="BG2" s="10" t="s">
        <v>74</v>
      </c>
      <c r="BH2" s="10" t="s">
        <v>75</v>
      </c>
      <c r="BI2" s="10" t="s">
        <v>76</v>
      </c>
      <c r="BJ2" s="10" t="s">
        <v>77</v>
      </c>
      <c r="BK2" s="10" t="s">
        <v>79</v>
      </c>
      <c r="BL2" s="11" t="s">
        <v>78</v>
      </c>
      <c r="BM2" s="9" t="s">
        <v>73</v>
      </c>
      <c r="BN2" s="10" t="s">
        <v>74</v>
      </c>
      <c r="BO2" s="10" t="s">
        <v>75</v>
      </c>
      <c r="BP2" s="10" t="s">
        <v>76</v>
      </c>
      <c r="BQ2" s="10" t="s">
        <v>77</v>
      </c>
      <c r="BR2" s="10" t="s">
        <v>79</v>
      </c>
      <c r="BS2" s="11" t="s">
        <v>78</v>
      </c>
    </row>
    <row r="3" spans="1:71" x14ac:dyDescent="0.35">
      <c r="A3">
        <v>2019</v>
      </c>
      <c r="B3" s="8">
        <v>2.153</v>
      </c>
      <c r="D3">
        <v>0.93600000000000005</v>
      </c>
      <c r="E3">
        <v>107.72470344561999</v>
      </c>
      <c r="F3">
        <v>98.692799637693099</v>
      </c>
      <c r="G3">
        <v>10631.652573188481</v>
      </c>
      <c r="H3" s="7">
        <v>1.8</v>
      </c>
      <c r="I3">
        <v>6.5000000000000002E-2</v>
      </c>
      <c r="K3">
        <v>0.16800000000000001</v>
      </c>
      <c r="L3">
        <v>163.29322145212399</v>
      </c>
      <c r="M3">
        <v>99.273320484519502</v>
      </c>
      <c r="N3">
        <v>16210.660306166319</v>
      </c>
      <c r="O3" s="7">
        <v>1.2849999999999999</v>
      </c>
      <c r="P3">
        <v>2.2709999999999999</v>
      </c>
      <c r="R3">
        <v>0.751</v>
      </c>
      <c r="S3">
        <v>88.098660635012095</v>
      </c>
      <c r="T3">
        <v>100.76563150452</v>
      </c>
      <c r="U3">
        <v>8877.3171735893902</v>
      </c>
      <c r="V3">
        <v>2.8149999999999999</v>
      </c>
      <c r="W3">
        <v>-0.54200000000000004</v>
      </c>
      <c r="X3">
        <v>117.3052</v>
      </c>
      <c r="Y3">
        <v>0.68799999999999994</v>
      </c>
      <c r="Z3">
        <v>66.917068634764604</v>
      </c>
      <c r="AA3">
        <v>97.116521218492394</v>
      </c>
      <c r="AB3">
        <v>6498.7529159474288</v>
      </c>
      <c r="AC3" s="7">
        <v>-9.9000000000000005E-2</v>
      </c>
      <c r="AD3">
        <v>-1.5609999999999999</v>
      </c>
      <c r="AF3">
        <v>0.113</v>
      </c>
      <c r="AG3">
        <v>64.522729034162396</v>
      </c>
      <c r="AH3">
        <v>99.364689314200703</v>
      </c>
      <c r="AI3">
        <v>6411.2809241839041</v>
      </c>
      <c r="AJ3" s="7">
        <v>-0.55800000000000005</v>
      </c>
      <c r="AK3">
        <v>4.4009999999999998</v>
      </c>
      <c r="AL3">
        <v>195.4658</v>
      </c>
      <c r="AM3">
        <v>-4.4009999999999998</v>
      </c>
      <c r="AN3">
        <v>74.384466774498605</v>
      </c>
      <c r="AO3">
        <v>95.788779105323798</v>
      </c>
      <c r="AP3">
        <v>7125.1972567297444</v>
      </c>
      <c r="AQ3" s="7">
        <v>4.2839999999999998</v>
      </c>
      <c r="AR3">
        <v>1.67</v>
      </c>
      <c r="AT3">
        <v>1.3089999999999999</v>
      </c>
      <c r="AU3">
        <v>239.215091683884</v>
      </c>
      <c r="AV3">
        <v>97.426768820360195</v>
      </c>
      <c r="AW3">
        <v>23305.953435827036</v>
      </c>
      <c r="AX3" s="7">
        <v>1.758</v>
      </c>
      <c r="AY3">
        <v>1.734</v>
      </c>
      <c r="BA3">
        <v>-1.0469999999999999</v>
      </c>
      <c r="BB3">
        <v>60.139429996944102</v>
      </c>
      <c r="BC3">
        <v>101.71734231009501</v>
      </c>
      <c r="BD3">
        <v>6117.2229873331589</v>
      </c>
      <c r="BE3" s="7">
        <v>1.4590000000000001</v>
      </c>
      <c r="BF3">
        <v>3.1949999999999998</v>
      </c>
      <c r="BG3">
        <v>137.11420000000001</v>
      </c>
      <c r="BH3">
        <v>0.23699999999999999</v>
      </c>
      <c r="BI3">
        <v>87.641209000058595</v>
      </c>
      <c r="BJ3">
        <v>101.21541794325201</v>
      </c>
      <c r="BK3">
        <v>8870.6415979928297</v>
      </c>
      <c r="BL3" s="7">
        <v>2.9340000000000002</v>
      </c>
      <c r="BM3">
        <v>2.4969999999999999</v>
      </c>
      <c r="BO3">
        <v>0.9</v>
      </c>
      <c r="BP3">
        <v>154.322327045961</v>
      </c>
      <c r="BQ3">
        <v>100.810731491825</v>
      </c>
      <c r="BR3">
        <v>15557.346675023977</v>
      </c>
      <c r="BS3" s="7">
        <v>2.2559999999999998</v>
      </c>
    </row>
    <row r="4" spans="1:71" x14ac:dyDescent="0.35">
      <c r="A4">
        <v>2018</v>
      </c>
      <c r="B4" s="8">
        <v>1.8</v>
      </c>
      <c r="C4">
        <v>89.818950000000001</v>
      </c>
      <c r="D4">
        <v>0.752</v>
      </c>
      <c r="E4">
        <v>107.790261820777</v>
      </c>
      <c r="F4">
        <v>98.912938286352798</v>
      </c>
      <c r="G4">
        <v>10661.851515348326</v>
      </c>
      <c r="H4" s="7">
        <v>1.0209999999999999</v>
      </c>
      <c r="I4">
        <v>1.2849999999999999</v>
      </c>
      <c r="J4">
        <v>118.11109999999999</v>
      </c>
      <c r="K4">
        <v>0.24299999999999999</v>
      </c>
      <c r="L4">
        <v>165.41833031721899</v>
      </c>
      <c r="M4">
        <v>98.939766274405898</v>
      </c>
      <c r="N4">
        <v>16366.450939088118</v>
      </c>
      <c r="O4" s="7">
        <v>1.6160000000000001</v>
      </c>
      <c r="P4">
        <v>2.8149999999999999</v>
      </c>
      <c r="Q4">
        <v>70.386049999999997</v>
      </c>
      <c r="R4">
        <v>1</v>
      </c>
      <c r="S4">
        <v>88.670840845959006</v>
      </c>
      <c r="T4">
        <v>99.905984333082401</v>
      </c>
      <c r="U4">
        <v>8858.7476363576243</v>
      </c>
      <c r="V4">
        <v>2.2970000000000002</v>
      </c>
      <c r="W4">
        <v>-9.9000000000000005E-2</v>
      </c>
      <c r="X4">
        <v>114.7127</v>
      </c>
      <c r="Y4">
        <v>0.24</v>
      </c>
      <c r="Z4">
        <v>67.519691097852004</v>
      </c>
      <c r="AA4">
        <v>98.001989573979301</v>
      </c>
      <c r="AB4">
        <v>6617.0640630099952</v>
      </c>
      <c r="AC4" s="7">
        <v>-0.50700000000000001</v>
      </c>
      <c r="AD4">
        <v>-0.55800000000000005</v>
      </c>
      <c r="AE4">
        <v>121.7285</v>
      </c>
      <c r="AF4">
        <v>0.23300000000000001</v>
      </c>
      <c r="AG4">
        <v>64.479196098423898</v>
      </c>
      <c r="AH4">
        <v>98.558075446685905</v>
      </c>
      <c r="AI4">
        <v>6354.9454738101176</v>
      </c>
      <c r="AJ4" s="7">
        <v>-1.204</v>
      </c>
      <c r="AK4">
        <v>4.2839999999999998</v>
      </c>
      <c r="AL4">
        <v>193.69759999999999</v>
      </c>
      <c r="AM4">
        <v>-6.26</v>
      </c>
      <c r="AN4">
        <v>72.519700053803106</v>
      </c>
      <c r="AO4">
        <v>97.276929520688</v>
      </c>
      <c r="AP4">
        <v>7054.4937509952388</v>
      </c>
      <c r="AQ4" s="7">
        <v>3.8039999999999998</v>
      </c>
      <c r="AR4">
        <v>1.758</v>
      </c>
      <c r="AS4">
        <v>75.237430000000003</v>
      </c>
      <c r="AT4">
        <v>1.506</v>
      </c>
      <c r="AU4">
        <v>211.51107435935199</v>
      </c>
      <c r="AV4">
        <v>97.030186501127105</v>
      </c>
      <c r="AW4">
        <v>20522.958992141688</v>
      </c>
      <c r="AX4" s="7">
        <v>1.6739999999999999</v>
      </c>
      <c r="AY4">
        <v>1.4590000000000001</v>
      </c>
      <c r="AZ4">
        <v>147.2595</v>
      </c>
      <c r="BA4">
        <v>-0.91900000000000004</v>
      </c>
      <c r="BB4">
        <v>60.511535651021198</v>
      </c>
      <c r="BC4">
        <v>100.948808079839</v>
      </c>
      <c r="BD4">
        <v>6108.5673990512742</v>
      </c>
      <c r="BE4" s="7">
        <v>1.3240000000000001</v>
      </c>
      <c r="BF4">
        <v>2.9340000000000002</v>
      </c>
      <c r="BG4">
        <v>137.9188</v>
      </c>
      <c r="BH4">
        <v>-3.5999999999999997E-2</v>
      </c>
      <c r="BI4">
        <v>86.996556091025198</v>
      </c>
      <c r="BJ4">
        <v>100.560556057036</v>
      </c>
      <c r="BK4">
        <v>8748.4220555606153</v>
      </c>
      <c r="BL4" s="7">
        <v>0.82</v>
      </c>
      <c r="BM4">
        <v>2.2559999999999998</v>
      </c>
      <c r="BN4">
        <v>65.573070000000001</v>
      </c>
      <c r="BO4">
        <v>0.7</v>
      </c>
      <c r="BP4">
        <v>157.65329653932201</v>
      </c>
      <c r="BQ4">
        <v>100.216486003816</v>
      </c>
      <c r="BR4">
        <v>15799.459386088418</v>
      </c>
      <c r="BS4" s="7">
        <v>2.262</v>
      </c>
    </row>
    <row r="5" spans="1:71" x14ac:dyDescent="0.35">
      <c r="A5">
        <v>2017</v>
      </c>
      <c r="B5" s="8">
        <v>1.0209999999999999</v>
      </c>
      <c r="C5">
        <v>95.148359999999997</v>
      </c>
      <c r="D5">
        <v>-0.251</v>
      </c>
      <c r="E5">
        <v>104.77317631794701</v>
      </c>
      <c r="F5">
        <v>99.558208296433605</v>
      </c>
      <c r="G5">
        <v>10431.029711741132</v>
      </c>
      <c r="H5" s="7">
        <v>0.54800000000000004</v>
      </c>
      <c r="I5">
        <v>1.6160000000000001</v>
      </c>
      <c r="J5">
        <v>120.6704</v>
      </c>
      <c r="K5">
        <v>0.08</v>
      </c>
      <c r="L5">
        <v>163.378633705612</v>
      </c>
      <c r="M5">
        <v>99.970544274553504</v>
      </c>
      <c r="N5">
        <v>16333.050934382944</v>
      </c>
      <c r="O5" s="7">
        <v>0.314</v>
      </c>
      <c r="P5">
        <v>2.2970000000000002</v>
      </c>
      <c r="Q5">
        <v>74.223619999999997</v>
      </c>
      <c r="R5">
        <v>0.9</v>
      </c>
      <c r="S5">
        <v>87.693398130656803</v>
      </c>
      <c r="T5">
        <v>100.79545149868601</v>
      </c>
      <c r="U5">
        <v>8839.0956580335805</v>
      </c>
      <c r="V5">
        <v>2.39</v>
      </c>
      <c r="W5">
        <v>-0.50700000000000001</v>
      </c>
      <c r="X5">
        <v>115.77589999999999</v>
      </c>
      <c r="Y5">
        <v>-0.76600000000000001</v>
      </c>
      <c r="Z5">
        <v>66.777579057353705</v>
      </c>
      <c r="AA5">
        <v>99.610639139481194</v>
      </c>
      <c r="AB5">
        <v>6651.7573300902368</v>
      </c>
      <c r="AC5" s="7">
        <v>-1.5529999999999999</v>
      </c>
      <c r="AD5">
        <v>-1.204</v>
      </c>
      <c r="AE5">
        <v>122.6694</v>
      </c>
      <c r="AF5">
        <v>7.8E-2</v>
      </c>
      <c r="AG5">
        <v>62.961847293406599</v>
      </c>
      <c r="AH5">
        <v>99.676266621477893</v>
      </c>
      <c r="AI5">
        <v>6275.8018777983725</v>
      </c>
      <c r="AJ5" s="7">
        <v>-1.7729999999999999</v>
      </c>
      <c r="AK5">
        <v>3.8039999999999998</v>
      </c>
      <c r="AL5">
        <v>189.4682</v>
      </c>
      <c r="AM5">
        <v>-8.6240000000000006</v>
      </c>
      <c r="AN5">
        <v>67.000555005743095</v>
      </c>
      <c r="AO5">
        <v>99.183594694250104</v>
      </c>
      <c r="AP5">
        <v>6645.3558919794332</v>
      </c>
      <c r="AQ5" s="7">
        <v>3.6629999999999998</v>
      </c>
      <c r="AR5">
        <v>1.6739999999999999</v>
      </c>
      <c r="AS5">
        <v>76.506360000000001</v>
      </c>
      <c r="AT5">
        <v>0.69599999999999995</v>
      </c>
      <c r="AU5">
        <v>219.99834861300701</v>
      </c>
      <c r="AV5">
        <v>98.347390816524893</v>
      </c>
      <c r="AW5">
        <v>21636.263570033487</v>
      </c>
      <c r="AX5" s="7">
        <v>1.615</v>
      </c>
      <c r="AY5">
        <v>1.3240000000000001</v>
      </c>
      <c r="AZ5">
        <v>152.10570000000001</v>
      </c>
      <c r="BA5">
        <v>-1.4570000000000001</v>
      </c>
      <c r="BB5">
        <v>58.604175947291701</v>
      </c>
      <c r="BC5">
        <v>101.72300885760001</v>
      </c>
      <c r="BD5">
        <v>5961.3931089787029</v>
      </c>
      <c r="BE5" s="7">
        <v>1.5109999999999999</v>
      </c>
      <c r="BF5">
        <v>0.82</v>
      </c>
      <c r="BG5">
        <v>143.19149999999999</v>
      </c>
      <c r="BH5">
        <v>-0.8</v>
      </c>
      <c r="BI5">
        <v>84.439140521572099</v>
      </c>
      <c r="BJ5">
        <v>100.832311894862</v>
      </c>
      <c r="BK5">
        <v>8514.193753205238</v>
      </c>
      <c r="BL5" s="7">
        <v>2.2149999999999999</v>
      </c>
      <c r="BM5">
        <v>2.262</v>
      </c>
      <c r="BN5">
        <v>70.773120000000006</v>
      </c>
      <c r="BO5">
        <v>-0.05</v>
      </c>
      <c r="BP5">
        <v>156.028211221086</v>
      </c>
      <c r="BQ5">
        <v>100.352532415005</v>
      </c>
      <c r="BR5">
        <v>15657.82612421928</v>
      </c>
      <c r="BS5" s="7">
        <v>1.1719999999999999</v>
      </c>
    </row>
    <row r="6" spans="1:71" x14ac:dyDescent="0.35">
      <c r="A6">
        <v>2016</v>
      </c>
      <c r="B6" s="8">
        <v>0.54800000000000004</v>
      </c>
      <c r="C6">
        <v>101.46129999999999</v>
      </c>
      <c r="D6">
        <v>-1.2090000000000001</v>
      </c>
      <c r="E6">
        <v>101.068685446176</v>
      </c>
      <c r="F6">
        <v>100.82586389482501</v>
      </c>
      <c r="G6">
        <v>10190.337522825022</v>
      </c>
      <c r="H6" s="7">
        <v>1.3220000000000001</v>
      </c>
      <c r="I6">
        <v>0.314</v>
      </c>
      <c r="J6">
        <v>127.5668</v>
      </c>
      <c r="K6">
        <v>-0.36499999999999999</v>
      </c>
      <c r="L6">
        <v>157.61159525659599</v>
      </c>
      <c r="M6">
        <v>100.617009230207</v>
      </c>
      <c r="N6">
        <v>15858.407334720569</v>
      </c>
      <c r="O6" s="7">
        <v>0.47199999999999998</v>
      </c>
      <c r="P6">
        <v>2.39</v>
      </c>
      <c r="Q6">
        <v>78.505849999999995</v>
      </c>
      <c r="R6">
        <v>0.2</v>
      </c>
      <c r="S6">
        <v>84.683162630420199</v>
      </c>
      <c r="T6">
        <v>101.72169428447999</v>
      </c>
      <c r="U6">
        <v>8614.1147801345051</v>
      </c>
      <c r="V6">
        <v>2.3530000000000002</v>
      </c>
      <c r="W6">
        <v>-1.5529999999999999</v>
      </c>
      <c r="X6">
        <v>117.3305</v>
      </c>
      <c r="Y6">
        <v>-2.427</v>
      </c>
      <c r="Z6">
        <v>63.772624434389101</v>
      </c>
      <c r="AA6">
        <v>100.42941956456499</v>
      </c>
      <c r="AB6">
        <v>6404.6476560546926</v>
      </c>
      <c r="AC6" s="7">
        <v>-2.17</v>
      </c>
      <c r="AD6">
        <v>-1.7729999999999999</v>
      </c>
      <c r="AE6">
        <v>123.66119999999999</v>
      </c>
      <c r="AF6">
        <v>-0.754</v>
      </c>
      <c r="AG6">
        <v>61.100142382109503</v>
      </c>
      <c r="AH6">
        <v>100.98525154300999</v>
      </c>
      <c r="AI6">
        <v>6170.2132477710538</v>
      </c>
      <c r="AJ6" s="7">
        <v>-1.6319999999999999</v>
      </c>
      <c r="AK6">
        <v>3.6629999999999998</v>
      </c>
      <c r="AL6">
        <v>186.97909999999999</v>
      </c>
      <c r="AM6">
        <v>-10.849</v>
      </c>
      <c r="AN6">
        <v>60.840527700467597</v>
      </c>
      <c r="AO6">
        <v>99.582975619625799</v>
      </c>
      <c r="AP6">
        <v>6058.6807866808331</v>
      </c>
      <c r="AQ6" s="7">
        <v>-2.0710000000000002</v>
      </c>
      <c r="AR6">
        <v>1.615</v>
      </c>
      <c r="AS6">
        <v>84.6584</v>
      </c>
      <c r="AT6">
        <v>1.9</v>
      </c>
      <c r="AU6">
        <v>226.041377263329</v>
      </c>
      <c r="AV6">
        <v>99.740833810982906</v>
      </c>
      <c r="AW6">
        <v>22545.555444027388</v>
      </c>
      <c r="AX6" s="7">
        <v>0.66400000000000003</v>
      </c>
      <c r="AY6">
        <v>1.5109999999999999</v>
      </c>
      <c r="AZ6">
        <v>154.4674</v>
      </c>
      <c r="BA6">
        <v>-2.661</v>
      </c>
      <c r="BB6">
        <v>55.367602814221698</v>
      </c>
      <c r="BC6">
        <v>103.25309355940099</v>
      </c>
      <c r="BD6">
        <v>5716.8762735365872</v>
      </c>
      <c r="BE6" s="7">
        <v>1.5609999999999999</v>
      </c>
      <c r="BF6">
        <v>2.2149999999999999</v>
      </c>
      <c r="BG6">
        <v>144.31180000000001</v>
      </c>
      <c r="BH6">
        <v>-2.4359999999999999</v>
      </c>
      <c r="BI6">
        <v>79.274229625338606</v>
      </c>
      <c r="BJ6">
        <v>101.626311080759</v>
      </c>
      <c r="BK6">
        <v>8056.3475205921814</v>
      </c>
      <c r="BL6" s="7">
        <v>0.13600000000000001</v>
      </c>
      <c r="BM6">
        <v>1.1719999999999999</v>
      </c>
      <c r="BN6">
        <v>77.544870000000003</v>
      </c>
      <c r="BO6">
        <v>-1.1599999999999999</v>
      </c>
      <c r="BP6">
        <v>148.85866473161801</v>
      </c>
      <c r="BQ6">
        <v>100.5781969263</v>
      </c>
      <c r="BR6">
        <v>14971.936095562744</v>
      </c>
      <c r="BS6" s="7">
        <v>-0.72299999999999998</v>
      </c>
    </row>
    <row r="7" spans="1:71" x14ac:dyDescent="0.35">
      <c r="A7">
        <v>2015</v>
      </c>
      <c r="B7" s="8">
        <v>1.3220000000000001</v>
      </c>
      <c r="C7">
        <v>101.2852</v>
      </c>
      <c r="D7">
        <v>-1.798</v>
      </c>
      <c r="E7">
        <v>102.42731538918</v>
      </c>
      <c r="F7">
        <v>100</v>
      </c>
      <c r="G7">
        <v>10242.731538918</v>
      </c>
      <c r="H7" s="7">
        <v>-0.29199999999999998</v>
      </c>
      <c r="I7">
        <v>0.47199999999999998</v>
      </c>
      <c r="J7">
        <v>126.1773</v>
      </c>
      <c r="K7">
        <v>-0.67600000000000005</v>
      </c>
      <c r="L7">
        <v>154.19254650932299</v>
      </c>
      <c r="M7">
        <v>100</v>
      </c>
      <c r="N7">
        <v>15419.2546509323</v>
      </c>
      <c r="O7" s="7">
        <v>0.14799999999999999</v>
      </c>
      <c r="P7">
        <v>2.3530000000000002</v>
      </c>
      <c r="Q7">
        <v>81.398939999999996</v>
      </c>
      <c r="R7">
        <v>0.14000000000000001</v>
      </c>
      <c r="S7">
        <v>86.135138792173095</v>
      </c>
      <c r="T7">
        <v>100</v>
      </c>
      <c r="U7">
        <v>8613.5138792173093</v>
      </c>
      <c r="V7">
        <v>2.19</v>
      </c>
      <c r="W7">
        <v>-2.17</v>
      </c>
      <c r="X7">
        <v>117.0753</v>
      </c>
      <c r="Y7">
        <v>-4.4589999999999996</v>
      </c>
      <c r="Z7">
        <v>64.212641171503094</v>
      </c>
      <c r="AA7">
        <v>100</v>
      </c>
      <c r="AB7">
        <v>6421.2641171503092</v>
      </c>
      <c r="AC7" s="7">
        <v>-2.4820000000000002</v>
      </c>
      <c r="AD7">
        <v>-1.6319999999999999</v>
      </c>
      <c r="AE7">
        <v>120.8252</v>
      </c>
      <c r="AF7">
        <v>-0.78800000000000003</v>
      </c>
      <c r="AG7">
        <v>61.7516939345861</v>
      </c>
      <c r="AH7">
        <v>100</v>
      </c>
      <c r="AI7">
        <v>6175.1693934586101</v>
      </c>
      <c r="AJ7" s="7">
        <v>-1.744</v>
      </c>
      <c r="AK7">
        <v>-2.0710000000000002</v>
      </c>
      <c r="AL7">
        <v>183.71960000000001</v>
      </c>
      <c r="AM7">
        <v>-11.974</v>
      </c>
      <c r="AN7">
        <v>63.055160775075201</v>
      </c>
      <c r="AO7">
        <v>100</v>
      </c>
      <c r="AP7">
        <v>6305.5160775075201</v>
      </c>
      <c r="AQ7" s="7">
        <v>0.4</v>
      </c>
      <c r="AR7">
        <v>0.66400000000000003</v>
      </c>
      <c r="AS7">
        <v>88.412649999999999</v>
      </c>
      <c r="AT7">
        <v>0.5</v>
      </c>
      <c r="AU7">
        <v>215.13664050708201</v>
      </c>
      <c r="AV7">
        <v>100</v>
      </c>
      <c r="AW7">
        <v>21513.664050708201</v>
      </c>
      <c r="AX7" s="7">
        <v>0.27300000000000002</v>
      </c>
      <c r="AY7">
        <v>1.5609999999999999</v>
      </c>
      <c r="AZ7">
        <v>156.66829999999999</v>
      </c>
      <c r="BA7">
        <v>-3.43</v>
      </c>
      <c r="BB7">
        <v>56.418176161608798</v>
      </c>
      <c r="BC7">
        <v>100</v>
      </c>
      <c r="BD7">
        <v>5641.8176161608799</v>
      </c>
      <c r="BE7" s="7">
        <v>1.6259999999999999</v>
      </c>
      <c r="BF7">
        <v>0.13600000000000001</v>
      </c>
      <c r="BG7">
        <v>148.41839999999999</v>
      </c>
      <c r="BH7">
        <v>-3.5129999999999999</v>
      </c>
      <c r="BI7">
        <v>80.490894381306802</v>
      </c>
      <c r="BJ7">
        <v>100</v>
      </c>
      <c r="BK7">
        <v>8049.0894381306798</v>
      </c>
      <c r="BL7" s="7">
        <v>-2.476</v>
      </c>
      <c r="BM7">
        <v>-0.72299999999999998</v>
      </c>
      <c r="BN7">
        <v>79.547780000000003</v>
      </c>
      <c r="BO7">
        <v>-1.84</v>
      </c>
      <c r="BP7">
        <v>157.81657603969799</v>
      </c>
      <c r="BQ7">
        <v>100</v>
      </c>
      <c r="BR7">
        <v>15781.657603969799</v>
      </c>
      <c r="BS7" s="7">
        <v>-0.68400000000000005</v>
      </c>
    </row>
    <row r="8" spans="1:71" x14ac:dyDescent="0.35">
      <c r="A8">
        <v>2014</v>
      </c>
      <c r="B8" s="8">
        <v>-0.29199999999999998</v>
      </c>
      <c r="C8">
        <v>101.86920000000001</v>
      </c>
      <c r="D8">
        <v>-1.5920000000000001</v>
      </c>
      <c r="E8">
        <v>103.503535251069</v>
      </c>
      <c r="F8">
        <v>98.442852455046307</v>
      </c>
      <c r="G8">
        <v>10189.18324929667</v>
      </c>
      <c r="H8" s="7">
        <v>0.65200000000000002</v>
      </c>
      <c r="I8">
        <v>0.14799999999999999</v>
      </c>
      <c r="J8">
        <v>130.53659999999999</v>
      </c>
      <c r="K8">
        <v>-1.2210000000000001</v>
      </c>
      <c r="L8">
        <v>158.78321591907601</v>
      </c>
      <c r="M8">
        <v>99.011997929672503</v>
      </c>
      <c r="N8">
        <v>15721.443445846297</v>
      </c>
      <c r="O8" s="7">
        <v>0.14499999999999999</v>
      </c>
      <c r="P8">
        <v>2.19</v>
      </c>
      <c r="Q8">
        <v>85.547669999999997</v>
      </c>
      <c r="R8">
        <v>0.14000000000000001</v>
      </c>
      <c r="S8">
        <v>84.620093392497907</v>
      </c>
      <c r="T8">
        <v>97.747999624086404</v>
      </c>
      <c r="U8">
        <v>8271.444857120041</v>
      </c>
      <c r="V8">
        <v>1.871</v>
      </c>
      <c r="W8">
        <v>-2.4820000000000002</v>
      </c>
      <c r="X8">
        <v>119.4734</v>
      </c>
      <c r="Y8">
        <v>-6.7519999999999998</v>
      </c>
      <c r="Z8">
        <v>63.865609722542501</v>
      </c>
      <c r="AA8">
        <v>99.511702456425994</v>
      </c>
      <c r="AB8">
        <v>6355.3755519078768</v>
      </c>
      <c r="AC8" s="7">
        <v>-3.5659999999999998</v>
      </c>
      <c r="AD8">
        <v>-1.744</v>
      </c>
      <c r="AE8">
        <v>120.1551</v>
      </c>
      <c r="AF8">
        <v>-0.85099999999999998</v>
      </c>
      <c r="AG8">
        <v>60.4787965196196</v>
      </c>
      <c r="AH8">
        <v>96.905776559101596</v>
      </c>
      <c r="AI8">
        <v>5860.7447420936278</v>
      </c>
      <c r="AJ8" s="7">
        <v>-1.776</v>
      </c>
      <c r="AK8">
        <v>0.4</v>
      </c>
      <c r="AL8">
        <v>182.31030000000001</v>
      </c>
      <c r="AM8">
        <v>-13.266</v>
      </c>
      <c r="AN8">
        <v>67.149453690622806</v>
      </c>
      <c r="AO8">
        <v>95.424671021257197</v>
      </c>
      <c r="AP8">
        <v>6407.714527684826</v>
      </c>
      <c r="AQ8" s="7">
        <v>-9.0489999999999995</v>
      </c>
      <c r="AR8">
        <v>0.27300000000000002</v>
      </c>
      <c r="AS8">
        <v>76.506360000000001</v>
      </c>
      <c r="AT8">
        <v>-1.2</v>
      </c>
      <c r="AU8">
        <v>201.99034562090401</v>
      </c>
      <c r="AV8">
        <v>95.577404832137304</v>
      </c>
      <c r="AW8">
        <v>19305.713035592475</v>
      </c>
      <c r="AX8" s="7">
        <v>-1.867</v>
      </c>
      <c r="AY8">
        <v>1.6259999999999999</v>
      </c>
      <c r="AZ8">
        <v>155.45179999999999</v>
      </c>
      <c r="BA8">
        <v>-4.0999999999999996</v>
      </c>
      <c r="BB8">
        <v>55.322115150642198</v>
      </c>
      <c r="BC8">
        <v>97.731548119504495</v>
      </c>
      <c r="BD8">
        <v>5406.7159589177563</v>
      </c>
      <c r="BE8" s="7">
        <v>1.9750000000000001</v>
      </c>
      <c r="BF8">
        <v>-2.476</v>
      </c>
      <c r="BG8">
        <v>150.745</v>
      </c>
      <c r="BH8">
        <v>-5.0330000000000004</v>
      </c>
      <c r="BI8">
        <v>80.282307876345698</v>
      </c>
      <c r="BJ8">
        <v>96.915241970376201</v>
      </c>
      <c r="BK8">
        <v>7780.5792937762826</v>
      </c>
      <c r="BL8" s="7">
        <v>-0.27400000000000002</v>
      </c>
      <c r="BM8">
        <v>-0.68400000000000005</v>
      </c>
      <c r="BN8">
        <v>83.286230000000003</v>
      </c>
      <c r="BO8">
        <v>-2.5099999999999998</v>
      </c>
      <c r="BP8">
        <v>150.05375543510601</v>
      </c>
      <c r="BQ8">
        <v>98.884867994024802</v>
      </c>
      <c r="BR8">
        <v>14838.045798208139</v>
      </c>
      <c r="BS8" s="7">
        <v>-1.37</v>
      </c>
    </row>
    <row r="9" spans="1:71" x14ac:dyDescent="0.35">
      <c r="A9">
        <v>2013</v>
      </c>
      <c r="B9" s="8">
        <v>0.65200000000000002</v>
      </c>
      <c r="C9">
        <v>94.359700000000004</v>
      </c>
      <c r="D9">
        <v>-0.70299999999999996</v>
      </c>
      <c r="E9">
        <v>104.066414086373</v>
      </c>
      <c r="F9">
        <v>97.489184859161497</v>
      </c>
      <c r="G9">
        <v>10145.349880496466</v>
      </c>
      <c r="H9" s="7">
        <v>0.52400000000000002</v>
      </c>
      <c r="I9">
        <v>0.14499999999999999</v>
      </c>
      <c r="J9">
        <v>118.6302</v>
      </c>
      <c r="K9">
        <v>-1.377</v>
      </c>
      <c r="L9">
        <v>157.85084504174301</v>
      </c>
      <c r="M9">
        <v>98.680773726343602</v>
      </c>
      <c r="N9">
        <v>15576.843522076369</v>
      </c>
      <c r="O9" s="7">
        <v>-0.83099999999999996</v>
      </c>
      <c r="P9">
        <v>1.871</v>
      </c>
      <c r="Q9">
        <v>85.534530000000004</v>
      </c>
      <c r="R9">
        <v>-0.3</v>
      </c>
      <c r="S9">
        <v>85.078876696249097</v>
      </c>
      <c r="T9">
        <v>96.490785278141303</v>
      </c>
      <c r="U9">
        <v>8209.3276230032316</v>
      </c>
      <c r="V9">
        <v>2.3220000000000001</v>
      </c>
      <c r="W9">
        <v>-3.5659999999999998</v>
      </c>
      <c r="X9">
        <v>106.5573</v>
      </c>
      <c r="Y9">
        <v>-7.7610000000000001</v>
      </c>
      <c r="Z9">
        <v>61.9962993018068</v>
      </c>
      <c r="AA9">
        <v>100.33849204632</v>
      </c>
      <c r="AB9">
        <v>6220.6151843956159</v>
      </c>
      <c r="AC9" s="7">
        <v>-7.7050000000000001</v>
      </c>
      <c r="AD9">
        <v>-1.776</v>
      </c>
      <c r="AE9">
        <v>112.4676</v>
      </c>
      <c r="AF9">
        <v>-0.84499999999999997</v>
      </c>
      <c r="AG9">
        <v>59.764055074913003</v>
      </c>
      <c r="AH9">
        <v>95.714719177916805</v>
      </c>
      <c r="AI9">
        <v>5720.2997484288517</v>
      </c>
      <c r="AJ9" s="7">
        <v>-2.363</v>
      </c>
      <c r="AK9">
        <v>-9.0489999999999995</v>
      </c>
      <c r="AL9">
        <v>181.32640000000001</v>
      </c>
      <c r="AM9">
        <v>-15.81</v>
      </c>
      <c r="AN9">
        <v>63.519142447224802</v>
      </c>
      <c r="AO9">
        <v>93.879091907449407</v>
      </c>
      <c r="AP9">
        <v>5963.1194116853876</v>
      </c>
      <c r="AQ9" s="7">
        <v>-3.5960000000000001</v>
      </c>
      <c r="AR9">
        <v>-1.867</v>
      </c>
      <c r="AS9">
        <v>84.6584</v>
      </c>
      <c r="AT9">
        <v>-3.165</v>
      </c>
      <c r="AU9">
        <v>188.52159074151899</v>
      </c>
      <c r="AV9">
        <v>97.565348947763198</v>
      </c>
      <c r="AW9">
        <v>18393.174784883704</v>
      </c>
      <c r="AX9" s="7">
        <v>-3.9279999999999999</v>
      </c>
      <c r="AY9">
        <v>1.9750000000000001</v>
      </c>
      <c r="AZ9">
        <v>142.92439999999999</v>
      </c>
      <c r="BA9">
        <v>-4.07</v>
      </c>
      <c r="BB9">
        <v>54.867579396773699</v>
      </c>
      <c r="BC9">
        <v>95.280426799973895</v>
      </c>
      <c r="BD9">
        <v>5227.8063824060528</v>
      </c>
      <c r="BE9" s="7">
        <v>2.2160000000000002</v>
      </c>
      <c r="BF9">
        <v>-0.27400000000000002</v>
      </c>
      <c r="BG9">
        <v>141.066</v>
      </c>
      <c r="BH9">
        <v>-6.093</v>
      </c>
      <c r="BI9">
        <v>78.114434619906405</v>
      </c>
      <c r="BJ9">
        <v>95.980626733560996</v>
      </c>
      <c r="BK9">
        <v>7497.4723917563915</v>
      </c>
      <c r="BL9" s="7">
        <v>-1.306</v>
      </c>
      <c r="BM9">
        <v>-1.37</v>
      </c>
      <c r="BN9">
        <v>78.913579999999996</v>
      </c>
      <c r="BO9">
        <v>-2.83</v>
      </c>
      <c r="BP9">
        <v>149.54933130243501</v>
      </c>
      <c r="BQ9">
        <v>98.968910726891394</v>
      </c>
      <c r="BR9">
        <v>14800.734418936994</v>
      </c>
      <c r="BS9" s="7">
        <v>-2.2410000000000001</v>
      </c>
    </row>
    <row r="10" spans="1:71" x14ac:dyDescent="0.35">
      <c r="A10">
        <v>2012</v>
      </c>
      <c r="B10" s="8">
        <v>0.52400000000000002</v>
      </c>
      <c r="C10">
        <v>97.337559999999996</v>
      </c>
      <c r="D10">
        <v>0.51700000000000002</v>
      </c>
      <c r="E10">
        <v>105.152177427838</v>
      </c>
      <c r="F10">
        <v>97.344096236675398</v>
      </c>
      <c r="G10">
        <v>10235.943679031428</v>
      </c>
      <c r="H10" s="7">
        <v>0.23100000000000001</v>
      </c>
      <c r="I10">
        <v>-0.83099999999999996</v>
      </c>
      <c r="J10">
        <v>120.96510000000001</v>
      </c>
      <c r="K10">
        <v>-0.54700000000000004</v>
      </c>
      <c r="L10">
        <v>160.74603022932399</v>
      </c>
      <c r="M10">
        <v>98.319813532378802</v>
      </c>
      <c r="N10">
        <v>15804.519718217261</v>
      </c>
      <c r="O10" s="7">
        <v>-0.79600000000000004</v>
      </c>
      <c r="P10">
        <v>2.3220000000000001</v>
      </c>
      <c r="Q10">
        <v>90.435360000000003</v>
      </c>
      <c r="R10">
        <v>0.46</v>
      </c>
      <c r="S10">
        <v>86.514054879048302</v>
      </c>
      <c r="T10">
        <v>95.460397738867201</v>
      </c>
      <c r="U10">
        <v>8258.6660887561357</v>
      </c>
      <c r="V10">
        <v>1.613</v>
      </c>
      <c r="W10">
        <v>-7.7050000000000001</v>
      </c>
      <c r="X10">
        <v>93.456400000000002</v>
      </c>
      <c r="Y10">
        <v>-6.1269999999999998</v>
      </c>
      <c r="Z10">
        <v>60.845369843244903</v>
      </c>
      <c r="AA10">
        <v>98.942810248778301</v>
      </c>
      <c r="AB10">
        <v>6020.2118829169176</v>
      </c>
      <c r="AC10" s="7">
        <v>-7.2539999999999996</v>
      </c>
      <c r="AD10">
        <v>-2.363</v>
      </c>
      <c r="AE10">
        <v>111.93819999999999</v>
      </c>
      <c r="AF10">
        <v>-0.51400000000000001</v>
      </c>
      <c r="AG10">
        <v>59.7020591687875</v>
      </c>
      <c r="AH10">
        <v>94.619096489035101</v>
      </c>
      <c r="AI10">
        <v>5648.9548970855876</v>
      </c>
      <c r="AJ10" s="7">
        <v>-2.4489999999999998</v>
      </c>
      <c r="AK10">
        <v>-3.5960000000000001</v>
      </c>
      <c r="AL10">
        <v>165.43819999999999</v>
      </c>
      <c r="AM10">
        <v>-15.401999999999999</v>
      </c>
      <c r="AN10">
        <v>61.8177666440886</v>
      </c>
      <c r="AO10">
        <v>92.352437229673598</v>
      </c>
      <c r="AP10">
        <v>5709.0214136768027</v>
      </c>
      <c r="AQ10" s="7">
        <v>-2.7440000000000002</v>
      </c>
      <c r="AR10">
        <v>-3.9279999999999999</v>
      </c>
      <c r="AS10">
        <v>88.412649999999999</v>
      </c>
      <c r="AT10">
        <v>-4.9480000000000004</v>
      </c>
      <c r="AU10">
        <v>191.537017476589</v>
      </c>
      <c r="AV10">
        <v>97.6947883582977</v>
      </c>
      <c r="AW10">
        <v>18712.168385154931</v>
      </c>
      <c r="AX10" s="7">
        <v>-9.468</v>
      </c>
      <c r="AY10">
        <v>2.2160000000000002</v>
      </c>
      <c r="AZ10">
        <v>135.28819999999999</v>
      </c>
      <c r="BA10">
        <v>-2.79</v>
      </c>
      <c r="BB10">
        <v>55.654720844601599</v>
      </c>
      <c r="BC10">
        <v>93.702327923379499</v>
      </c>
      <c r="BD10">
        <v>5214.9769030650032</v>
      </c>
      <c r="BE10" s="7">
        <v>1.056</v>
      </c>
      <c r="BF10">
        <v>-1.306</v>
      </c>
      <c r="BG10">
        <v>137.316</v>
      </c>
      <c r="BH10">
        <v>-5.4509999999999996</v>
      </c>
      <c r="BI10">
        <v>76.050838866708403</v>
      </c>
      <c r="BJ10">
        <v>94.330862570406296</v>
      </c>
      <c r="BK10">
        <v>7173.9412294995846</v>
      </c>
      <c r="BL10" s="7">
        <v>-3.3420000000000001</v>
      </c>
      <c r="BM10">
        <v>-2.2410000000000001</v>
      </c>
      <c r="BN10">
        <v>79.458500000000001</v>
      </c>
      <c r="BO10">
        <v>-1.84</v>
      </c>
      <c r="BP10">
        <v>149.268415200791</v>
      </c>
      <c r="BQ10">
        <v>98.6003401943737</v>
      </c>
      <c r="BR10">
        <v>14717.916519073015</v>
      </c>
      <c r="BS10" s="7">
        <v>-2.6360000000000001</v>
      </c>
    </row>
    <row r="11" spans="1:71" x14ac:dyDescent="0.35">
      <c r="A11">
        <v>2011</v>
      </c>
      <c r="B11" s="8">
        <v>0.23100000000000001</v>
      </c>
      <c r="C11">
        <v>91.473699999999994</v>
      </c>
      <c r="D11">
        <v>1.0409999999999999</v>
      </c>
      <c r="E11">
        <v>105.102788629725</v>
      </c>
      <c r="F11">
        <v>97.841218015289002</v>
      </c>
      <c r="G11">
        <v>10283.384856335762</v>
      </c>
      <c r="H11" s="7">
        <v>-1.548</v>
      </c>
      <c r="I11">
        <v>-0.79600000000000004</v>
      </c>
      <c r="J11">
        <v>111.6015</v>
      </c>
      <c r="K11">
        <v>0.26800000000000002</v>
      </c>
      <c r="L11">
        <v>161.49372366463299</v>
      </c>
      <c r="M11">
        <v>98.308140025726402</v>
      </c>
      <c r="N11">
        <v>15876.147599298705</v>
      </c>
      <c r="O11" s="7">
        <v>-0.52800000000000002</v>
      </c>
      <c r="P11">
        <v>1.613</v>
      </c>
      <c r="Q11">
        <v>87.364940000000004</v>
      </c>
      <c r="R11">
        <v>1.1000000000000001</v>
      </c>
      <c r="S11">
        <v>85.206121267022098</v>
      </c>
      <c r="T11">
        <v>95.612530002968597</v>
      </c>
      <c r="U11">
        <v>8146.7728260797312</v>
      </c>
      <c r="V11">
        <v>-1.92</v>
      </c>
      <c r="W11">
        <v>-7.2539999999999996</v>
      </c>
      <c r="X11">
        <v>78.339349999999996</v>
      </c>
      <c r="Y11">
        <v>-3.0939999999999999</v>
      </c>
      <c r="Z11">
        <v>58.793171035277602</v>
      </c>
      <c r="AA11">
        <v>100.030947593915</v>
      </c>
      <c r="AB11">
        <v>5881.1366107099357</v>
      </c>
      <c r="AC11" s="7">
        <v>-7.633</v>
      </c>
      <c r="AD11">
        <v>-2.4489999999999998</v>
      </c>
      <c r="AE11">
        <v>103.8066</v>
      </c>
      <c r="AF11">
        <v>6.0999999999999999E-2</v>
      </c>
      <c r="AG11">
        <v>58.790576422400498</v>
      </c>
      <c r="AH11">
        <v>94.918305732721606</v>
      </c>
      <c r="AI11">
        <v>5580.301907064345</v>
      </c>
      <c r="AJ11" s="7">
        <v>-4.359</v>
      </c>
      <c r="AK11">
        <v>-2.7440000000000002</v>
      </c>
      <c r="AL11">
        <v>111.3626</v>
      </c>
      <c r="AM11">
        <v>-11.333</v>
      </c>
      <c r="AN11">
        <v>57.8446200446513</v>
      </c>
      <c r="AO11">
        <v>93.841644164232605</v>
      </c>
      <c r="AP11">
        <v>5428.2342510454037</v>
      </c>
      <c r="AQ11" s="7">
        <v>-5.1539999999999999</v>
      </c>
      <c r="AR11">
        <v>-9.468</v>
      </c>
      <c r="AS11">
        <v>121.5025</v>
      </c>
      <c r="AT11">
        <v>-4.2</v>
      </c>
      <c r="AU11">
        <v>188.75576290590101</v>
      </c>
      <c r="AV11">
        <v>99.445091582309701</v>
      </c>
      <c r="AW11">
        <v>18770.834128866063</v>
      </c>
      <c r="AX11" s="7">
        <v>-29.231999999999999</v>
      </c>
      <c r="AY11">
        <v>1.056</v>
      </c>
      <c r="AZ11">
        <v>117.1801</v>
      </c>
      <c r="BA11">
        <v>-0.45800000000000002</v>
      </c>
      <c r="BB11">
        <v>55.145522460027102</v>
      </c>
      <c r="BC11">
        <v>95.054123482903705</v>
      </c>
      <c r="BD11">
        <v>5241.8093014446558</v>
      </c>
      <c r="BE11" s="7">
        <v>3.7999999999999999E-2</v>
      </c>
      <c r="BF11">
        <v>-3.3420000000000001</v>
      </c>
      <c r="BG11">
        <v>109.88039999999999</v>
      </c>
      <c r="BH11">
        <v>-1.9950000000000001</v>
      </c>
      <c r="BI11">
        <v>73.099543998602897</v>
      </c>
      <c r="BJ11">
        <v>93.711744112770205</v>
      </c>
      <c r="BK11">
        <v>6850.2857619572615</v>
      </c>
      <c r="BL11" s="7">
        <v>-8.4570000000000007</v>
      </c>
      <c r="BM11">
        <v>-2.6360000000000001</v>
      </c>
      <c r="BN11">
        <v>73.724360000000004</v>
      </c>
      <c r="BO11">
        <v>-7.0000000000000007E-2</v>
      </c>
      <c r="BP11">
        <v>142.47177328214099</v>
      </c>
      <c r="BQ11">
        <v>98.574536772684993</v>
      </c>
      <c r="BR11">
        <v>14044.089054470047</v>
      </c>
      <c r="BS11" s="7">
        <v>-3.4630000000000001</v>
      </c>
    </row>
    <row r="12" spans="1:71" x14ac:dyDescent="0.35">
      <c r="A12">
        <v>2010</v>
      </c>
      <c r="B12" s="8">
        <v>-1.548</v>
      </c>
      <c r="C12">
        <v>90.543970000000002</v>
      </c>
      <c r="D12">
        <v>-0.65300000000000002</v>
      </c>
      <c r="E12">
        <v>99.019796236956296</v>
      </c>
      <c r="F12">
        <v>99.563067379926196</v>
      </c>
      <c r="G12">
        <v>9858.7146446866427</v>
      </c>
      <c r="H12" s="7">
        <v>-2.1869999999999998</v>
      </c>
      <c r="I12">
        <v>-0.52800000000000002</v>
      </c>
      <c r="J12">
        <v>108.6611</v>
      </c>
      <c r="K12">
        <v>-0.40699999999999997</v>
      </c>
      <c r="L12">
        <v>149.997673074386</v>
      </c>
      <c r="M12">
        <v>99.741395198876802</v>
      </c>
      <c r="N12">
        <v>14960.977189024255</v>
      </c>
      <c r="O12" s="7">
        <v>-1.5429999999999999</v>
      </c>
      <c r="P12">
        <v>-1.92</v>
      </c>
      <c r="Q12">
        <v>87.961079999999995</v>
      </c>
      <c r="R12">
        <v>-1.2</v>
      </c>
      <c r="S12">
        <v>79.8686242395882</v>
      </c>
      <c r="T12">
        <v>98.1654745059719</v>
      </c>
      <c r="U12">
        <v>7840.3413966183452</v>
      </c>
      <c r="V12">
        <v>-0.51100000000000001</v>
      </c>
      <c r="W12">
        <v>-7.633</v>
      </c>
      <c r="X12">
        <v>67.376800000000003</v>
      </c>
      <c r="Y12">
        <v>-1.581</v>
      </c>
      <c r="Z12">
        <v>52.928240557317999</v>
      </c>
      <c r="AA12">
        <v>103.733354324171</v>
      </c>
      <c r="AB12">
        <v>5490.4239314872257</v>
      </c>
      <c r="AC12" s="7">
        <v>-9.5589999999999993</v>
      </c>
      <c r="AD12">
        <v>-4.359</v>
      </c>
      <c r="AE12">
        <v>100.9953</v>
      </c>
      <c r="AF12">
        <v>-1.1200000000000001</v>
      </c>
      <c r="AG12">
        <v>54.867791081893401</v>
      </c>
      <c r="AH12">
        <v>97.241235843477298</v>
      </c>
      <c r="AI12">
        <v>5335.4118128050368</v>
      </c>
      <c r="AJ12" s="7">
        <v>-4.6310000000000002</v>
      </c>
      <c r="AK12">
        <v>-5.1539999999999999</v>
      </c>
      <c r="AL12">
        <v>129.1001</v>
      </c>
      <c r="AM12">
        <v>-4.6189999999999998</v>
      </c>
      <c r="AN12">
        <v>52.8290979327057</v>
      </c>
      <c r="AO12">
        <v>94.3450897072711</v>
      </c>
      <c r="AP12">
        <v>4984.1659836153294</v>
      </c>
      <c r="AQ12" s="7">
        <v>-10.108000000000001</v>
      </c>
      <c r="AR12">
        <v>-29.231999999999999</v>
      </c>
      <c r="AS12">
        <v>131.9221</v>
      </c>
      <c r="AT12">
        <v>-3.8759999999999999</v>
      </c>
      <c r="AU12">
        <v>189.42170164439301</v>
      </c>
      <c r="AV12">
        <v>97.536992038794097</v>
      </c>
      <c r="AW12">
        <v>18475.623005263991</v>
      </c>
      <c r="AX12" s="7">
        <v>-11.819000000000001</v>
      </c>
      <c r="AY12">
        <v>3.7999999999999999E-2</v>
      </c>
      <c r="AZ12">
        <v>124.3593</v>
      </c>
      <c r="BA12">
        <v>-1.31</v>
      </c>
      <c r="BB12">
        <v>52.006188374281898</v>
      </c>
      <c r="BC12">
        <v>97.605252552542098</v>
      </c>
      <c r="BD12">
        <v>5076.0771505668636</v>
      </c>
      <c r="BE12" s="7">
        <v>-0.71299999999999997</v>
      </c>
      <c r="BF12">
        <v>-8.4570000000000007</v>
      </c>
      <c r="BG12">
        <v>105.6683</v>
      </c>
      <c r="BH12">
        <v>-0.317</v>
      </c>
      <c r="BI12">
        <v>67.783295455781101</v>
      </c>
      <c r="BJ12">
        <v>95.470868731172004</v>
      </c>
      <c r="BK12">
        <v>6471.3301026251256</v>
      </c>
      <c r="BL12" s="7">
        <v>-6.8860000000000001</v>
      </c>
      <c r="BM12">
        <v>-3.4630000000000001</v>
      </c>
      <c r="BN12">
        <v>69.50282</v>
      </c>
      <c r="BO12">
        <v>-0.74</v>
      </c>
      <c r="BP12">
        <v>131.522074134799</v>
      </c>
      <c r="BQ12">
        <v>100.112042086846</v>
      </c>
      <c r="BR12">
        <v>13166.943421132277</v>
      </c>
      <c r="BS12" s="7">
        <v>-3.052</v>
      </c>
    </row>
    <row r="13" spans="1:71" x14ac:dyDescent="0.35">
      <c r="A13">
        <v>2009</v>
      </c>
      <c r="B13" s="8">
        <v>-2.1869999999999998</v>
      </c>
      <c r="C13">
        <v>86.330439999999996</v>
      </c>
      <c r="D13">
        <v>-1.2470000000000001</v>
      </c>
      <c r="E13">
        <v>87.062230974279601</v>
      </c>
      <c r="F13">
        <v>101.22564655623199</v>
      </c>
      <c r="G13">
        <v>8812.9306209994611</v>
      </c>
      <c r="H13" s="7">
        <v>1.452</v>
      </c>
      <c r="I13">
        <v>-1.5429999999999999</v>
      </c>
      <c r="J13">
        <v>110.7111</v>
      </c>
      <c r="K13">
        <v>-1.913</v>
      </c>
      <c r="L13">
        <v>135.40604053189699</v>
      </c>
      <c r="M13">
        <v>101.505977455688</v>
      </c>
      <c r="N13">
        <v>13744.522497594711</v>
      </c>
      <c r="O13" s="7">
        <v>2.9340000000000002</v>
      </c>
      <c r="P13">
        <v>-0.51100000000000001</v>
      </c>
      <c r="Q13">
        <v>77.838560000000001</v>
      </c>
      <c r="R13">
        <v>-3.9</v>
      </c>
      <c r="S13">
        <v>71.228712899625094</v>
      </c>
      <c r="T13">
        <v>100.40014674259101</v>
      </c>
      <c r="U13">
        <v>7151.373227408244</v>
      </c>
      <c r="V13">
        <v>2.5449999999999999</v>
      </c>
      <c r="W13">
        <v>-9.5589999999999993</v>
      </c>
      <c r="X13">
        <v>62.656190000000002</v>
      </c>
      <c r="Y13">
        <v>-0.59199999999999997</v>
      </c>
      <c r="Z13">
        <v>46.994874327027503</v>
      </c>
      <c r="AA13">
        <v>106.70614961502601</v>
      </c>
      <c r="AB13">
        <v>5014.6420910791412</v>
      </c>
      <c r="AC13" s="7">
        <v>-2.9910000000000001</v>
      </c>
      <c r="AD13">
        <v>-4.6310000000000002</v>
      </c>
      <c r="AE13">
        <v>97.573099999999997</v>
      </c>
      <c r="AF13">
        <v>-2.137</v>
      </c>
      <c r="AG13">
        <v>50.462450850072997</v>
      </c>
      <c r="AH13">
        <v>98.601688405551698</v>
      </c>
      <c r="AI13">
        <v>4975.6828548993653</v>
      </c>
      <c r="AJ13" s="7">
        <v>-0.38600000000000001</v>
      </c>
      <c r="AK13">
        <v>-10.108000000000001</v>
      </c>
      <c r="AL13">
        <v>135.36760000000001</v>
      </c>
      <c r="AM13">
        <v>-0.26800000000000002</v>
      </c>
      <c r="AN13">
        <v>47.743846541934403</v>
      </c>
      <c r="AO13">
        <v>93.996124124094095</v>
      </c>
      <c r="AP13">
        <v>4487.7365257173669</v>
      </c>
      <c r="AQ13" s="7">
        <v>-5.3609999999999998</v>
      </c>
      <c r="AR13">
        <v>-11.819000000000001</v>
      </c>
      <c r="AS13">
        <v>129.43100000000001</v>
      </c>
      <c r="AT13">
        <v>-3.7789999999999999</v>
      </c>
      <c r="AU13">
        <v>172.99873764663701</v>
      </c>
      <c r="AV13">
        <v>100.917910902778</v>
      </c>
      <c r="AW13">
        <v>17458.671192116381</v>
      </c>
      <c r="AX13" s="7">
        <v>-5.742</v>
      </c>
      <c r="AY13">
        <v>-0.71299999999999997</v>
      </c>
      <c r="AZ13">
        <v>125.6129</v>
      </c>
      <c r="BA13">
        <v>-3.17</v>
      </c>
      <c r="BB13">
        <v>45.418761787481699</v>
      </c>
      <c r="BC13">
        <v>101.643930039046</v>
      </c>
      <c r="BD13">
        <v>4616.5414455868859</v>
      </c>
      <c r="BE13" s="7">
        <v>2.3479999999999999</v>
      </c>
      <c r="BF13">
        <v>-6.8860000000000001</v>
      </c>
      <c r="BG13">
        <v>97.632270000000005</v>
      </c>
      <c r="BH13">
        <v>-1.845</v>
      </c>
      <c r="BI13">
        <v>61.492693526775902</v>
      </c>
      <c r="BJ13">
        <v>96.813360122679995</v>
      </c>
      <c r="BK13">
        <v>5953.3142833213487</v>
      </c>
      <c r="BL13" s="7">
        <v>-0.57999999999999996</v>
      </c>
      <c r="BM13">
        <v>-3.052</v>
      </c>
      <c r="BN13">
        <v>65.313789999999997</v>
      </c>
      <c r="BO13">
        <v>-1.2</v>
      </c>
      <c r="BP13">
        <v>116.889549678159</v>
      </c>
      <c r="BQ13">
        <v>101.920222476454</v>
      </c>
      <c r="BR13">
        <v>11913.408908370488</v>
      </c>
      <c r="BS13" s="7">
        <v>2.2429999999999999</v>
      </c>
    </row>
    <row r="14" spans="1:71" x14ac:dyDescent="0.35">
      <c r="A14">
        <v>2008</v>
      </c>
      <c r="B14" s="8">
        <v>1.452</v>
      </c>
      <c r="C14">
        <v>74.192779999999999</v>
      </c>
      <c r="D14">
        <v>2.9239999999999999</v>
      </c>
      <c r="E14">
        <v>102.073682731706</v>
      </c>
      <c r="F14">
        <v>99.346304038850505</v>
      </c>
      <c r="G14">
        <v>10140.64311902923</v>
      </c>
      <c r="H14" s="7">
        <v>1.78</v>
      </c>
      <c r="I14">
        <v>2.9340000000000002</v>
      </c>
      <c r="J14">
        <v>102.355</v>
      </c>
      <c r="K14">
        <v>1.391</v>
      </c>
      <c r="L14">
        <v>161.08844779044699</v>
      </c>
      <c r="M14">
        <v>98.531404013006195</v>
      </c>
      <c r="N14">
        <v>15872.270931068588</v>
      </c>
      <c r="O14" s="7">
        <v>4.0960000000000001</v>
      </c>
      <c r="P14">
        <v>2.5449999999999999</v>
      </c>
      <c r="Q14">
        <v>70.551929999999999</v>
      </c>
      <c r="R14">
        <v>2.1629999999999998</v>
      </c>
      <c r="S14">
        <v>81.524804731218296</v>
      </c>
      <c r="T14">
        <v>96.099615587771794</v>
      </c>
      <c r="U14">
        <v>7834.5023955382376</v>
      </c>
      <c r="V14">
        <v>2.9380000000000002</v>
      </c>
      <c r="W14">
        <v>-2.9910000000000001</v>
      </c>
      <c r="X14">
        <v>47.684849999999997</v>
      </c>
      <c r="Y14">
        <v>4.7160000000000002</v>
      </c>
      <c r="Z14">
        <v>55.983330043684703</v>
      </c>
      <c r="AA14">
        <v>102.00549740086799</v>
      </c>
      <c r="AB14">
        <v>5710.6074272630149</v>
      </c>
      <c r="AC14" s="7">
        <v>3.468</v>
      </c>
      <c r="AD14">
        <v>-0.38600000000000001</v>
      </c>
      <c r="AE14">
        <v>82.503489999999999</v>
      </c>
      <c r="AF14">
        <v>1.4259999999999999</v>
      </c>
      <c r="AG14">
        <v>57.397082885794902</v>
      </c>
      <c r="AH14">
        <v>96.054328389582096</v>
      </c>
      <c r="AI14">
        <v>5513.2382481162058</v>
      </c>
      <c r="AJ14" s="7">
        <v>5.3999999999999999E-2</v>
      </c>
      <c r="AK14">
        <v>-5.3609999999999998</v>
      </c>
      <c r="AL14">
        <v>117.49639999999999</v>
      </c>
      <c r="AM14">
        <v>4.0620000000000003</v>
      </c>
      <c r="AN14">
        <v>59.329715721078699</v>
      </c>
      <c r="AO14">
        <v>94.634986344123107</v>
      </c>
      <c r="AP14">
        <v>5614.6668370649886</v>
      </c>
      <c r="AQ14" s="7">
        <v>-2.2080000000000002</v>
      </c>
      <c r="AR14">
        <v>-5.742</v>
      </c>
      <c r="AS14">
        <v>111.6598</v>
      </c>
      <c r="AT14">
        <v>2.4129999999999998</v>
      </c>
      <c r="AU14">
        <v>159.62515592219199</v>
      </c>
      <c r="AV14">
        <v>102.385045413802</v>
      </c>
      <c r="AW14">
        <v>16343.228838278854</v>
      </c>
      <c r="AX14" s="7">
        <v>1.2649999999999999</v>
      </c>
      <c r="AY14">
        <v>2.3479999999999999</v>
      </c>
      <c r="AZ14">
        <v>112.6113</v>
      </c>
      <c r="BA14">
        <v>1.78</v>
      </c>
      <c r="BB14">
        <v>54.492875798818801</v>
      </c>
      <c r="BC14">
        <v>96.066498727742797</v>
      </c>
      <c r="BD14">
        <v>5234.9397835982727</v>
      </c>
      <c r="BE14" s="7">
        <v>3.4079999999999999</v>
      </c>
      <c r="BF14">
        <v>-0.57999999999999996</v>
      </c>
      <c r="BG14">
        <v>84.499399999999994</v>
      </c>
      <c r="BH14">
        <v>1.379</v>
      </c>
      <c r="BI14">
        <v>72.075742922160401</v>
      </c>
      <c r="BJ14">
        <v>92.347296238519306</v>
      </c>
      <c r="BK14">
        <v>6655.9999832441081</v>
      </c>
      <c r="BL14" s="7">
        <v>6.8000000000000005E-2</v>
      </c>
      <c r="BM14">
        <v>2.2429999999999999</v>
      </c>
      <c r="BN14">
        <v>62.806429999999999</v>
      </c>
      <c r="BO14">
        <v>3.27</v>
      </c>
      <c r="BP14">
        <v>131.05989202686001</v>
      </c>
      <c r="BQ14">
        <v>101.033189458943</v>
      </c>
      <c r="BR14">
        <v>13241.39890161836</v>
      </c>
      <c r="BS14" s="7">
        <v>1.875</v>
      </c>
    </row>
    <row r="15" spans="1:71" x14ac:dyDescent="0.35">
      <c r="A15">
        <v>2007</v>
      </c>
      <c r="B15" s="8">
        <v>1.78</v>
      </c>
      <c r="C15">
        <v>68.96463</v>
      </c>
      <c r="D15">
        <v>2.786</v>
      </c>
      <c r="E15">
        <v>100.733254061926</v>
      </c>
      <c r="F15">
        <v>100.588436226939</v>
      </c>
      <c r="G15">
        <v>10132.600502140087</v>
      </c>
      <c r="H15" s="7">
        <v>0.6</v>
      </c>
      <c r="I15">
        <v>4.0960000000000001</v>
      </c>
      <c r="J15">
        <v>94.630459999999999</v>
      </c>
      <c r="K15">
        <v>1.97</v>
      </c>
      <c r="L15">
        <v>152.46844687530299</v>
      </c>
      <c r="M15">
        <v>101.174744927663</v>
      </c>
      <c r="N15">
        <v>15425.956222125717</v>
      </c>
      <c r="O15" s="7">
        <v>4.383</v>
      </c>
      <c r="P15">
        <v>2.9380000000000002</v>
      </c>
      <c r="Q15">
        <v>66.529340000000005</v>
      </c>
      <c r="R15">
        <v>2.2599999999999998</v>
      </c>
      <c r="S15">
        <v>79.874417395131104</v>
      </c>
      <c r="T15">
        <v>97.748333743074895</v>
      </c>
      <c r="U15">
        <v>7807.5912090729416</v>
      </c>
      <c r="V15">
        <v>1.0549999999999999</v>
      </c>
      <c r="W15">
        <v>3.468</v>
      </c>
      <c r="X15">
        <v>42.352809999999998</v>
      </c>
      <c r="Y15">
        <v>6.0469999999999997</v>
      </c>
      <c r="Z15">
        <v>57.747603759603301</v>
      </c>
      <c r="AA15">
        <v>103.68574638384599</v>
      </c>
      <c r="AB15">
        <v>5987.6033976930594</v>
      </c>
      <c r="AC15" s="7">
        <v>3.7349999999999999</v>
      </c>
      <c r="AD15">
        <v>5.3999999999999999E-2</v>
      </c>
      <c r="AE15">
        <v>75.941810000000004</v>
      </c>
      <c r="AF15">
        <v>2.1240000000000001</v>
      </c>
      <c r="AG15">
        <v>56.420756583013997</v>
      </c>
      <c r="AH15">
        <v>96.688200426975598</v>
      </c>
      <c r="AI15">
        <v>5455.2214207400602</v>
      </c>
      <c r="AJ15" s="7">
        <v>0.158</v>
      </c>
      <c r="AK15">
        <v>-2.2080000000000002</v>
      </c>
      <c r="AL15">
        <v>112.8484</v>
      </c>
      <c r="AM15">
        <v>5.4249999999999998</v>
      </c>
      <c r="AN15">
        <v>57.524374222383898</v>
      </c>
      <c r="AO15">
        <v>95.730508766871907</v>
      </c>
      <c r="AP15">
        <v>5506.8376108047423</v>
      </c>
      <c r="AQ15" s="7">
        <v>-1.5289999999999999</v>
      </c>
      <c r="AR15">
        <v>1.2649999999999999</v>
      </c>
      <c r="AS15">
        <v>83.492559999999997</v>
      </c>
      <c r="AT15">
        <v>5.6459999999999999</v>
      </c>
      <c r="AU15">
        <v>153.29367710247899</v>
      </c>
      <c r="AV15">
        <v>101.323642983345</v>
      </c>
      <c r="AW15">
        <v>15532.27381033575</v>
      </c>
      <c r="AX15" s="7">
        <v>3.7639999999999998</v>
      </c>
      <c r="AY15">
        <v>3.4079999999999999</v>
      </c>
      <c r="AZ15">
        <v>110.3379</v>
      </c>
      <c r="BA15">
        <v>2.69</v>
      </c>
      <c r="BB15">
        <v>55.061455631698003</v>
      </c>
      <c r="BC15">
        <v>98.469694123777899</v>
      </c>
      <c r="BD15">
        <v>5421.8846940632702</v>
      </c>
      <c r="BE15" s="7">
        <v>0.82</v>
      </c>
      <c r="BF15">
        <v>6.8000000000000005E-2</v>
      </c>
      <c r="BG15">
        <v>80.511859999999999</v>
      </c>
      <c r="BH15">
        <v>1.75</v>
      </c>
      <c r="BI15">
        <v>69.946117581799101</v>
      </c>
      <c r="BJ15">
        <v>94.540588447423204</v>
      </c>
      <c r="BK15">
        <v>6612.7471157959408</v>
      </c>
      <c r="BL15" s="7">
        <v>-1.3979999999999999</v>
      </c>
      <c r="BM15">
        <v>1.875</v>
      </c>
      <c r="BN15">
        <v>50.489359999999998</v>
      </c>
      <c r="BO15">
        <v>2.4</v>
      </c>
      <c r="BP15">
        <v>130.457871020883</v>
      </c>
      <c r="BQ15">
        <v>101.195457092927</v>
      </c>
      <c r="BR15">
        <v>13201.743889328371</v>
      </c>
      <c r="BS15" s="7">
        <v>2.1139999999999999</v>
      </c>
    </row>
    <row r="16" spans="1:71" x14ac:dyDescent="0.35">
      <c r="A16">
        <v>2006</v>
      </c>
      <c r="B16" s="8">
        <v>0.6</v>
      </c>
      <c r="C16">
        <v>72.686359999999993</v>
      </c>
      <c r="D16">
        <v>1.077</v>
      </c>
      <c r="E16">
        <v>98.088311205343601</v>
      </c>
      <c r="F16">
        <v>101.023683887506</v>
      </c>
      <c r="G16">
        <v>9909.242544267945</v>
      </c>
      <c r="H16" s="7">
        <v>0.71399999999999997</v>
      </c>
      <c r="I16">
        <v>4.383</v>
      </c>
      <c r="J16">
        <v>101.0675</v>
      </c>
      <c r="K16">
        <v>0.32700000000000001</v>
      </c>
      <c r="L16">
        <v>149.56750929951099</v>
      </c>
      <c r="M16">
        <v>101.018508230328</v>
      </c>
      <c r="N16">
        <v>15109.08666916231</v>
      </c>
      <c r="O16" s="7">
        <v>1.69</v>
      </c>
      <c r="P16">
        <v>1.0549999999999999</v>
      </c>
      <c r="Q16">
        <v>69.481279999999998</v>
      </c>
      <c r="R16">
        <v>0.14499999999999999</v>
      </c>
      <c r="S16">
        <v>77.4497291495463</v>
      </c>
      <c r="T16">
        <v>97.266188486401006</v>
      </c>
      <c r="U16">
        <v>7533.2399536804769</v>
      </c>
      <c r="V16">
        <v>-0.56599999999999995</v>
      </c>
      <c r="W16">
        <v>3.7349999999999999</v>
      </c>
      <c r="X16">
        <v>46.095579999999998</v>
      </c>
      <c r="Y16">
        <v>5.0359999999999996</v>
      </c>
      <c r="Z16">
        <v>56.177134813607601</v>
      </c>
      <c r="AA16">
        <v>102.797587930646</v>
      </c>
      <c r="AB16">
        <v>5774.8739556935825</v>
      </c>
      <c r="AC16" s="7">
        <v>2.9790000000000001</v>
      </c>
      <c r="AD16">
        <v>0.158</v>
      </c>
      <c r="AE16">
        <v>77.269329999999997</v>
      </c>
      <c r="AF16">
        <v>1.0149999999999999</v>
      </c>
      <c r="AG16">
        <v>56.103424449625599</v>
      </c>
      <c r="AH16">
        <v>95.589377134575003</v>
      </c>
      <c r="AI16">
        <v>5362.8913982563972</v>
      </c>
      <c r="AJ16" s="7">
        <v>-0.65400000000000003</v>
      </c>
      <c r="AK16">
        <v>-1.5289999999999999</v>
      </c>
      <c r="AL16">
        <v>115.3764</v>
      </c>
      <c r="AM16">
        <v>4.17</v>
      </c>
      <c r="AN16">
        <v>52.8502386406672</v>
      </c>
      <c r="AO16">
        <v>95.260475183698304</v>
      </c>
      <c r="AP16">
        <v>5034.5388464818107</v>
      </c>
      <c r="AQ16" s="7">
        <v>-1.494</v>
      </c>
      <c r="AR16">
        <v>3.7639999999999998</v>
      </c>
      <c r="AS16">
        <v>67.542400000000001</v>
      </c>
      <c r="AT16">
        <v>4.4139999999999997</v>
      </c>
      <c r="AU16">
        <v>149.958964447509</v>
      </c>
      <c r="AV16">
        <v>100.84336333030301</v>
      </c>
      <c r="AW16">
        <v>15122.366336416142</v>
      </c>
      <c r="AX16" s="7">
        <v>2.5840000000000001</v>
      </c>
      <c r="AY16">
        <v>0.82</v>
      </c>
      <c r="AZ16">
        <v>114.6998</v>
      </c>
      <c r="BA16">
        <v>1.48</v>
      </c>
      <c r="BB16">
        <v>53.168179184623703</v>
      </c>
      <c r="BC16">
        <v>97.339508114467193</v>
      </c>
      <c r="BD16">
        <v>5175.3644091731248</v>
      </c>
      <c r="BE16" s="7">
        <v>0.41799999999999998</v>
      </c>
      <c r="BF16">
        <v>-1.3979999999999999</v>
      </c>
      <c r="BG16">
        <v>82.981920000000002</v>
      </c>
      <c r="BH16">
        <v>0.27200000000000002</v>
      </c>
      <c r="BI16">
        <v>68.547053118200907</v>
      </c>
      <c r="BJ16">
        <v>94.106395576895096</v>
      </c>
      <c r="BK16">
        <v>6450.7160963718552</v>
      </c>
      <c r="BL16" s="7">
        <v>-3.5630000000000002</v>
      </c>
      <c r="BM16">
        <v>2.1139999999999999</v>
      </c>
      <c r="BN16">
        <v>53.056899999999999</v>
      </c>
      <c r="BO16">
        <v>0.37</v>
      </c>
      <c r="BP16">
        <v>127.77215137901899</v>
      </c>
      <c r="BQ16">
        <v>101.47411027109401</v>
      </c>
      <c r="BR16">
        <v>12965.56537860949</v>
      </c>
      <c r="BS16" s="7">
        <v>1.7729999999999999</v>
      </c>
    </row>
    <row r="17" spans="1:71" x14ac:dyDescent="0.35">
      <c r="A17">
        <v>2005</v>
      </c>
      <c r="B17" s="8">
        <v>0.71399999999999997</v>
      </c>
      <c r="C17">
        <v>76.251819999999995</v>
      </c>
      <c r="D17">
        <v>-0.41499999999999998</v>
      </c>
      <c r="E17">
        <v>94.033805683305403</v>
      </c>
      <c r="F17">
        <v>102.141765106736</v>
      </c>
      <c r="G17">
        <v>9604.7788921966367</v>
      </c>
      <c r="H17" s="7">
        <v>-1.7989999999999999</v>
      </c>
      <c r="I17">
        <v>1.69</v>
      </c>
      <c r="J17">
        <v>108.9872</v>
      </c>
      <c r="K17">
        <v>-0.19</v>
      </c>
      <c r="L17">
        <v>144.52905066998301</v>
      </c>
      <c r="M17">
        <v>101.738785593825</v>
      </c>
      <c r="N17">
        <v>14704.21009819247</v>
      </c>
      <c r="O17" s="7">
        <v>4.6189999999999998</v>
      </c>
      <c r="P17">
        <v>-0.56599999999999995</v>
      </c>
      <c r="Q17">
        <v>71.560760000000002</v>
      </c>
      <c r="R17">
        <v>-2.2919999999999998</v>
      </c>
      <c r="S17">
        <v>70.918712936621304</v>
      </c>
      <c r="T17">
        <v>98.947977100266101</v>
      </c>
      <c r="U17">
        <v>7017.2631836331502</v>
      </c>
      <c r="V17">
        <v>-0.53400000000000003</v>
      </c>
      <c r="W17">
        <v>2.9790000000000001</v>
      </c>
      <c r="X17">
        <v>50.479909999999997</v>
      </c>
      <c r="Y17">
        <v>3.7229999999999999</v>
      </c>
      <c r="Z17">
        <v>54.762297583347099</v>
      </c>
      <c r="AA17">
        <v>102.266171501779</v>
      </c>
      <c r="AB17">
        <v>5600.3305164900321</v>
      </c>
      <c r="AC17" s="7">
        <v>1.881</v>
      </c>
      <c r="AD17">
        <v>-0.65400000000000003</v>
      </c>
      <c r="AE17">
        <v>82.142240000000001</v>
      </c>
      <c r="AF17">
        <v>0.13300000000000001</v>
      </c>
      <c r="AG17">
        <v>53.980706776412099</v>
      </c>
      <c r="AH17">
        <v>97.056838295538299</v>
      </c>
      <c r="AI17">
        <v>5239.1967286770978</v>
      </c>
      <c r="AJ17" s="7">
        <v>-0.81499999999999995</v>
      </c>
      <c r="AK17">
        <v>-1.494</v>
      </c>
      <c r="AL17">
        <v>116.6919</v>
      </c>
      <c r="AM17">
        <v>1.147</v>
      </c>
      <c r="AN17">
        <v>50.9008641205698</v>
      </c>
      <c r="AO17">
        <v>95.312107018655396</v>
      </c>
      <c r="AP17">
        <v>4851.4686084017858</v>
      </c>
      <c r="AQ17" s="7">
        <v>-4.0430000000000001</v>
      </c>
      <c r="AR17">
        <v>2.5840000000000001</v>
      </c>
      <c r="AS17">
        <v>47.471609999999998</v>
      </c>
      <c r="AT17">
        <v>2.512</v>
      </c>
      <c r="AU17">
        <v>148.279869735847</v>
      </c>
      <c r="AV17">
        <v>101.809659410253</v>
      </c>
      <c r="AW17">
        <v>15096.323035203266</v>
      </c>
      <c r="AX17" s="7">
        <v>2.3860000000000001</v>
      </c>
      <c r="AY17">
        <v>0.41799999999999998</v>
      </c>
      <c r="AZ17">
        <v>117.11069999999999</v>
      </c>
      <c r="BA17">
        <v>3.0000000000000001E-3</v>
      </c>
      <c r="BB17">
        <v>49.301010762131803</v>
      </c>
      <c r="BC17">
        <v>100.317712468137</v>
      </c>
      <c r="BD17">
        <v>4945.7646220240658</v>
      </c>
      <c r="BE17" s="7">
        <v>1.117</v>
      </c>
      <c r="BF17">
        <v>-3.5630000000000002</v>
      </c>
      <c r="BG17">
        <v>83.865539999999996</v>
      </c>
      <c r="BH17">
        <v>-0.20100000000000001</v>
      </c>
      <c r="BI17">
        <v>62.944504560452003</v>
      </c>
      <c r="BJ17">
        <v>93.475561491068802</v>
      </c>
      <c r="BK17">
        <v>5883.7729065653921</v>
      </c>
      <c r="BL17" s="7">
        <v>-3.6160000000000001</v>
      </c>
      <c r="BM17">
        <v>1.7729999999999999</v>
      </c>
      <c r="BN17">
        <v>59.247970000000002</v>
      </c>
      <c r="BO17">
        <v>-1.17</v>
      </c>
      <c r="BP17">
        <v>122.806657675042</v>
      </c>
      <c r="BQ17">
        <v>101.35752268746801</v>
      </c>
      <c r="BR17">
        <v>12447.378591470188</v>
      </c>
      <c r="BS17" s="7">
        <v>0.497</v>
      </c>
    </row>
    <row r="18" spans="1:71" x14ac:dyDescent="0.35">
      <c r="A18">
        <v>2004</v>
      </c>
      <c r="B18" s="8">
        <v>-1.7989999999999999</v>
      </c>
      <c r="C18">
        <v>71.765299999999996</v>
      </c>
      <c r="D18">
        <v>-0.68500000000000005</v>
      </c>
      <c r="E18">
        <v>90.7923456929297</v>
      </c>
      <c r="F18">
        <v>102.965562715383</v>
      </c>
      <c r="G18">
        <v>9348.4849645220875</v>
      </c>
      <c r="H18" s="7">
        <v>1.3939999999999999</v>
      </c>
      <c r="I18">
        <v>4.6189999999999998</v>
      </c>
      <c r="J18">
        <v>111.36450000000001</v>
      </c>
      <c r="K18">
        <v>-0.16700000000000001</v>
      </c>
      <c r="L18">
        <v>136.918405348432</v>
      </c>
      <c r="M18">
        <v>102.454267182677</v>
      </c>
      <c r="N18">
        <v>14027.874883794324</v>
      </c>
      <c r="O18" s="7">
        <v>3.5529999999999999</v>
      </c>
      <c r="P18">
        <v>-0.53400000000000003</v>
      </c>
      <c r="Q18">
        <v>68.982150000000004</v>
      </c>
      <c r="R18">
        <v>-1.9910000000000001</v>
      </c>
      <c r="S18">
        <v>66.226199105422296</v>
      </c>
      <c r="T18">
        <v>100.68423354111199</v>
      </c>
      <c r="U18">
        <v>6667.9340972705204</v>
      </c>
      <c r="V18">
        <v>-0.78300000000000003</v>
      </c>
      <c r="W18">
        <v>1.881</v>
      </c>
      <c r="X18">
        <v>53.06485</v>
      </c>
      <c r="Y18">
        <v>2.7639999999999998</v>
      </c>
      <c r="Z18">
        <v>54.524182691692303</v>
      </c>
      <c r="AA18">
        <v>101.390563578032</v>
      </c>
      <c r="AB18">
        <v>5528.2376117422609</v>
      </c>
      <c r="AC18" s="7">
        <v>1.9259999999999999</v>
      </c>
      <c r="AD18">
        <v>-0.81499999999999995</v>
      </c>
      <c r="AE18">
        <v>80.549449999999993</v>
      </c>
      <c r="AF18">
        <v>0.17799999999999999</v>
      </c>
      <c r="AG18">
        <v>51.925007878433298</v>
      </c>
      <c r="AH18">
        <v>98.380542934555805</v>
      </c>
      <c r="AI18">
        <v>5108.4104669613553</v>
      </c>
      <c r="AJ18" s="7">
        <v>-1.1739999999999999</v>
      </c>
      <c r="AK18">
        <v>-4.0430000000000001</v>
      </c>
      <c r="AL18">
        <v>115.1461</v>
      </c>
      <c r="AM18">
        <v>3.2240000000000002</v>
      </c>
      <c r="AN18">
        <v>49.8984415953514</v>
      </c>
      <c r="AO18">
        <v>96.187436134705393</v>
      </c>
      <c r="AP18">
        <v>4799.6031641741902</v>
      </c>
      <c r="AQ18" s="7">
        <v>-2.9329999999999998</v>
      </c>
      <c r="AR18">
        <v>2.3860000000000001</v>
      </c>
      <c r="AS18">
        <v>27.456099999999999</v>
      </c>
      <c r="AT18">
        <v>0.81100000000000005</v>
      </c>
      <c r="AU18">
        <v>146.69689106067801</v>
      </c>
      <c r="AV18">
        <v>100.101015950045</v>
      </c>
      <c r="AW18">
        <v>14684.507831886944</v>
      </c>
      <c r="AX18" s="7">
        <v>1.5529999999999999</v>
      </c>
      <c r="AY18">
        <v>1.117</v>
      </c>
      <c r="AZ18">
        <v>114.3689</v>
      </c>
      <c r="BA18">
        <v>-0.31900000000000001</v>
      </c>
      <c r="BB18">
        <v>47.430330388847104</v>
      </c>
      <c r="BC18">
        <v>103.031787473219</v>
      </c>
      <c r="BD18">
        <v>4886.831720408255</v>
      </c>
      <c r="BE18" s="7">
        <v>1.736</v>
      </c>
      <c r="BF18">
        <v>-3.6160000000000001</v>
      </c>
      <c r="BG18">
        <v>80.574529999999996</v>
      </c>
      <c r="BH18">
        <v>0.183</v>
      </c>
      <c r="BI18">
        <v>63.2045936670279</v>
      </c>
      <c r="BJ18">
        <v>94.537251684864401</v>
      </c>
      <c r="BK18">
        <v>5975.1885791394034</v>
      </c>
      <c r="BL18" s="7">
        <v>-2.996</v>
      </c>
      <c r="BM18">
        <v>0.497</v>
      </c>
      <c r="BN18">
        <v>60.032380000000003</v>
      </c>
      <c r="BO18">
        <v>-1.3</v>
      </c>
      <c r="BP18">
        <v>117.608627471726</v>
      </c>
      <c r="BQ18">
        <v>101.054536773639</v>
      </c>
      <c r="BR18">
        <v>11884.885369738744</v>
      </c>
      <c r="BS18" s="7">
        <v>-0.77100000000000002</v>
      </c>
    </row>
    <row r="19" spans="1:71" x14ac:dyDescent="0.35">
      <c r="A19">
        <v>2003</v>
      </c>
      <c r="B19" s="8">
        <v>1.3939999999999999</v>
      </c>
      <c r="C19">
        <v>72.532150000000001</v>
      </c>
      <c r="D19">
        <v>-1.161</v>
      </c>
      <c r="E19">
        <v>86.387382416282506</v>
      </c>
      <c r="F19">
        <v>103.50950719107399</v>
      </c>
      <c r="G19">
        <v>8941.9153814362526</v>
      </c>
      <c r="H19" s="7">
        <v>2.0630000000000002</v>
      </c>
      <c r="I19">
        <v>3.5529999999999999</v>
      </c>
      <c r="J19">
        <v>115.7452</v>
      </c>
      <c r="K19">
        <v>-1.474</v>
      </c>
      <c r="L19">
        <v>132.71555283388801</v>
      </c>
      <c r="M19">
        <v>103.297146693489</v>
      </c>
      <c r="N19">
        <v>13709.137929589619</v>
      </c>
      <c r="O19" s="7">
        <v>5.7949999999999999</v>
      </c>
      <c r="P19">
        <v>-0.78300000000000003</v>
      </c>
      <c r="Q19">
        <v>66.518039999999999</v>
      </c>
      <c r="R19">
        <v>-1.591</v>
      </c>
      <c r="S19">
        <v>61.849319714049301</v>
      </c>
      <c r="T19">
        <v>100.538762583356</v>
      </c>
      <c r="U19">
        <v>6218.2540706728823</v>
      </c>
      <c r="V19">
        <v>-0.88900000000000001</v>
      </c>
      <c r="W19">
        <v>1.9259999999999999</v>
      </c>
      <c r="X19">
        <v>54.94661</v>
      </c>
      <c r="Y19">
        <v>2.4670000000000001</v>
      </c>
      <c r="Z19">
        <v>53.463689100622503</v>
      </c>
      <c r="AA19">
        <v>101.71835640168401</v>
      </c>
      <c r="AB19">
        <v>5438.2385824859484</v>
      </c>
      <c r="AC19" s="7">
        <v>2.3130000000000002</v>
      </c>
      <c r="AD19">
        <v>-1.1739999999999999</v>
      </c>
      <c r="AE19">
        <v>79.077569999999994</v>
      </c>
      <c r="AF19">
        <v>-0.70699999999999996</v>
      </c>
      <c r="AG19">
        <v>50.797833523235298</v>
      </c>
      <c r="AH19">
        <v>99.285613525274499</v>
      </c>
      <c r="AI19">
        <v>5043.4940671091726</v>
      </c>
      <c r="AJ19" s="7">
        <v>-0.17599999999999999</v>
      </c>
      <c r="AK19">
        <v>-2.9329999999999998</v>
      </c>
      <c r="AL19">
        <v>110.83369999999999</v>
      </c>
      <c r="AM19">
        <v>2.2189999999999999</v>
      </c>
      <c r="AN19">
        <v>48.190053717560602</v>
      </c>
      <c r="AO19">
        <v>96.295403551952305</v>
      </c>
      <c r="AP19">
        <v>4640.4806699227574</v>
      </c>
      <c r="AQ19" s="7">
        <v>-0.45500000000000002</v>
      </c>
      <c r="AR19">
        <v>1.5529999999999999</v>
      </c>
      <c r="AS19">
        <v>27.641480000000001</v>
      </c>
      <c r="AT19">
        <v>1.2390000000000001</v>
      </c>
      <c r="AU19">
        <v>146.55225811095701</v>
      </c>
      <c r="AV19">
        <v>105.784041056253</v>
      </c>
      <c r="AW19">
        <v>15502.890088896063</v>
      </c>
      <c r="AX19" s="7">
        <v>0.78600000000000003</v>
      </c>
      <c r="AY19">
        <v>1.736</v>
      </c>
      <c r="AZ19">
        <v>113.94970000000001</v>
      </c>
      <c r="BA19">
        <v>-1.08</v>
      </c>
      <c r="BB19">
        <v>46.1488447781921</v>
      </c>
      <c r="BC19">
        <v>104.03251895713601</v>
      </c>
      <c r="BD19">
        <v>4800.9805692371965</v>
      </c>
      <c r="BE19" s="7">
        <v>2.5640000000000001</v>
      </c>
      <c r="BF19">
        <v>-2.996</v>
      </c>
      <c r="BG19">
        <v>75.640950000000004</v>
      </c>
      <c r="BH19">
        <v>-0.30499999999999999</v>
      </c>
      <c r="BI19">
        <v>61.138947488365297</v>
      </c>
      <c r="BJ19">
        <v>94.8594716098183</v>
      </c>
      <c r="BK19">
        <v>5799.6082535267597</v>
      </c>
      <c r="BL19" s="7">
        <v>-0.497</v>
      </c>
      <c r="BM19">
        <v>-0.77100000000000002</v>
      </c>
      <c r="BN19">
        <v>59.72251</v>
      </c>
      <c r="BO19">
        <v>-1.25</v>
      </c>
      <c r="BP19">
        <v>111.920009360192</v>
      </c>
      <c r="BQ19">
        <v>101.494416687794</v>
      </c>
      <c r="BR19">
        <v>11359.256065705131</v>
      </c>
      <c r="BS19" s="7">
        <v>0.442</v>
      </c>
    </row>
    <row r="20" spans="1:71" x14ac:dyDescent="0.35">
      <c r="A20">
        <v>2002</v>
      </c>
      <c r="B20" s="8">
        <v>2.0630000000000002</v>
      </c>
      <c r="C20">
        <v>74.024619999999999</v>
      </c>
      <c r="D20">
        <v>0.28899999999999998</v>
      </c>
      <c r="E20">
        <v>86.948167999660598</v>
      </c>
      <c r="F20">
        <v>102.68502192851101</v>
      </c>
      <c r="G20">
        <v>8928.274537689007</v>
      </c>
      <c r="H20" s="7">
        <v>2.944</v>
      </c>
      <c r="I20">
        <v>5.7949999999999999</v>
      </c>
      <c r="J20">
        <v>119.5321</v>
      </c>
      <c r="K20">
        <v>-0.15</v>
      </c>
      <c r="L20">
        <v>136.08514948808099</v>
      </c>
      <c r="M20">
        <v>103.583782407718</v>
      </c>
      <c r="N20">
        <v>14096.214513495159</v>
      </c>
      <c r="O20" s="7">
        <v>6.8040000000000003</v>
      </c>
      <c r="P20">
        <v>-0.88900000000000001</v>
      </c>
      <c r="Q20">
        <v>63.580100000000002</v>
      </c>
      <c r="R20">
        <v>0.17299999999999999</v>
      </c>
      <c r="S20">
        <v>60.934889814932802</v>
      </c>
      <c r="T20">
        <v>98.675154659881798</v>
      </c>
      <c r="U20">
        <v>6012.7596766713505</v>
      </c>
      <c r="V20">
        <v>-1E-3</v>
      </c>
      <c r="W20">
        <v>2.3130000000000002</v>
      </c>
      <c r="X20">
        <v>59.580660000000002</v>
      </c>
      <c r="Y20">
        <v>2.3559999999999999</v>
      </c>
      <c r="Z20">
        <v>55.099179243067901</v>
      </c>
      <c r="AA20">
        <v>100.378657969629</v>
      </c>
      <c r="AB20">
        <v>5530.7816676471948</v>
      </c>
      <c r="AC20" s="7">
        <v>2.5139999999999998</v>
      </c>
      <c r="AD20">
        <v>-0.17599999999999999</v>
      </c>
      <c r="AE20">
        <v>75.161559999999994</v>
      </c>
      <c r="AF20">
        <v>0.35499999999999998</v>
      </c>
      <c r="AG20">
        <v>53.072024758333498</v>
      </c>
      <c r="AH20">
        <v>99.318959024132496</v>
      </c>
      <c r="AI20">
        <v>5271.0582523006697</v>
      </c>
      <c r="AJ20" s="7">
        <v>1.6339999999999999</v>
      </c>
      <c r="AK20">
        <v>-0.45500000000000002</v>
      </c>
      <c r="AL20">
        <v>117.288</v>
      </c>
      <c r="AM20">
        <v>1.194</v>
      </c>
      <c r="AN20">
        <v>50.348996257568601</v>
      </c>
      <c r="AO20">
        <v>94.649032061888406</v>
      </c>
      <c r="AP20">
        <v>4765.4837610665099</v>
      </c>
      <c r="AQ20" s="7">
        <v>0.81899999999999995</v>
      </c>
      <c r="AR20">
        <v>0.78600000000000003</v>
      </c>
      <c r="AS20">
        <v>31.329070000000002</v>
      </c>
      <c r="AT20">
        <v>0.78500000000000003</v>
      </c>
      <c r="AU20">
        <v>163.76554266470399</v>
      </c>
      <c r="AV20">
        <v>106.89753091516801</v>
      </c>
      <c r="AW20">
        <v>17506.132159839461</v>
      </c>
      <c r="AX20" s="7">
        <v>2.3860000000000001</v>
      </c>
      <c r="AY20">
        <v>2.5640000000000001</v>
      </c>
      <c r="AZ20">
        <v>116.5633</v>
      </c>
      <c r="BA20">
        <v>-0.4</v>
      </c>
      <c r="BB20">
        <v>48.0579242988141</v>
      </c>
      <c r="BC20">
        <v>103.133862430042</v>
      </c>
      <c r="BD20">
        <v>4956.3993533072662</v>
      </c>
      <c r="BE20" s="7">
        <v>2.8679999999999999</v>
      </c>
      <c r="BF20">
        <v>-0.497</v>
      </c>
      <c r="BG20">
        <v>71.819329999999994</v>
      </c>
      <c r="BH20">
        <v>1.9450000000000001</v>
      </c>
      <c r="BI20">
        <v>62.308259416977201</v>
      </c>
      <c r="BJ20">
        <v>94.601776676931095</v>
      </c>
      <c r="BK20">
        <v>5894.4720424931656</v>
      </c>
      <c r="BL20" s="7">
        <v>-1.7989999999999999</v>
      </c>
      <c r="BM20">
        <v>0.442</v>
      </c>
      <c r="BN20">
        <v>58.657220000000002</v>
      </c>
      <c r="BO20">
        <v>0.67</v>
      </c>
      <c r="BP20">
        <v>113.457397877227</v>
      </c>
      <c r="BQ20">
        <v>101.477269705701</v>
      </c>
      <c r="BR20">
        <v>11513.346964494393</v>
      </c>
      <c r="BS20" s="7">
        <v>2.407</v>
      </c>
    </row>
    <row r="21" spans="1:71" x14ac:dyDescent="0.35">
      <c r="A21">
        <v>2001</v>
      </c>
      <c r="B21" s="8">
        <v>2.944</v>
      </c>
      <c r="C21">
        <v>72.121899999999997</v>
      </c>
      <c r="D21">
        <v>0.75700000000000001</v>
      </c>
      <c r="E21">
        <v>87.536664763935207</v>
      </c>
      <c r="F21">
        <v>101.96182040853</v>
      </c>
      <c r="G21">
        <v>8925.3976918220578</v>
      </c>
      <c r="H21" s="7">
        <v>1.155</v>
      </c>
      <c r="I21">
        <v>6.8040000000000003</v>
      </c>
      <c r="J21">
        <v>120.04640000000001</v>
      </c>
      <c r="K21">
        <v>0.28399999999999997</v>
      </c>
      <c r="L21">
        <v>139.57683983461899</v>
      </c>
      <c r="M21">
        <v>102.928433347919</v>
      </c>
      <c r="N21">
        <v>14366.425455830746</v>
      </c>
      <c r="O21" s="7">
        <v>6.6349999999999998</v>
      </c>
      <c r="P21">
        <v>-1E-3</v>
      </c>
      <c r="Q21">
        <v>61.140920000000001</v>
      </c>
      <c r="R21">
        <v>1.379</v>
      </c>
      <c r="S21">
        <v>62.062838889042297</v>
      </c>
      <c r="T21">
        <v>96.764639981576906</v>
      </c>
      <c r="U21">
        <v>6005.4882613327882</v>
      </c>
      <c r="V21">
        <v>1.597</v>
      </c>
      <c r="W21">
        <v>2.5139999999999998</v>
      </c>
      <c r="X21">
        <v>60.91516</v>
      </c>
      <c r="Y21">
        <v>2.7109999999999999</v>
      </c>
      <c r="Z21">
        <v>57.997155463749301</v>
      </c>
      <c r="AA21">
        <v>97.593752132907397</v>
      </c>
      <c r="AB21">
        <v>5660.1600147428453</v>
      </c>
      <c r="AC21" s="7">
        <v>2.0009999999999999</v>
      </c>
      <c r="AD21">
        <v>1.6339999999999999</v>
      </c>
      <c r="AE21">
        <v>71.473079999999996</v>
      </c>
      <c r="AF21">
        <v>1.2290000000000001</v>
      </c>
      <c r="AG21">
        <v>54.959368092575701</v>
      </c>
      <c r="AH21">
        <v>97.617006596741703</v>
      </c>
      <c r="AI21">
        <v>5364.9689976457175</v>
      </c>
      <c r="AJ21" s="7">
        <v>1.607</v>
      </c>
      <c r="AK21">
        <v>0.81899999999999995</v>
      </c>
      <c r="AL21">
        <v>116.032</v>
      </c>
      <c r="AM21">
        <v>1.3340000000000001</v>
      </c>
      <c r="AN21">
        <v>56.139969267809498</v>
      </c>
      <c r="AO21">
        <v>93.305985259714404</v>
      </c>
      <c r="AP21">
        <v>5238.1951449830531</v>
      </c>
      <c r="AQ21" s="7">
        <v>2.7559999999999998</v>
      </c>
      <c r="AR21">
        <v>2.3860000000000001</v>
      </c>
      <c r="AS21">
        <v>31.513259999999999</v>
      </c>
      <c r="AT21">
        <v>1.8580000000000001</v>
      </c>
      <c r="AU21">
        <v>175.027857291</v>
      </c>
      <c r="AV21">
        <v>104.68806433877501</v>
      </c>
      <c r="AW21">
        <v>18323.327585158138</v>
      </c>
      <c r="AX21" s="7">
        <v>6.7869999999999999</v>
      </c>
      <c r="AY21">
        <v>2.8679999999999999</v>
      </c>
      <c r="AZ21">
        <v>117.6523</v>
      </c>
      <c r="BA21">
        <v>0.35799999999999998</v>
      </c>
      <c r="BB21">
        <v>50.034804630925201</v>
      </c>
      <c r="BC21">
        <v>101.592184557585</v>
      </c>
      <c r="BD21">
        <v>5083.1451063676614</v>
      </c>
      <c r="BE21" s="7">
        <v>3.69</v>
      </c>
      <c r="BF21">
        <v>-1.7989999999999999</v>
      </c>
      <c r="BG21">
        <v>69.682209999999998</v>
      </c>
      <c r="BH21">
        <v>2.91</v>
      </c>
      <c r="BI21">
        <v>65.091955177112197</v>
      </c>
      <c r="BJ21">
        <v>92.946835021609999</v>
      </c>
      <c r="BK21">
        <v>6050.0912190810805</v>
      </c>
      <c r="BL21" s="7">
        <v>-0.20699999999999999</v>
      </c>
      <c r="BM21">
        <v>2.407</v>
      </c>
      <c r="BN21">
        <v>58.183039999999998</v>
      </c>
      <c r="BO21">
        <v>2.82</v>
      </c>
      <c r="BP21">
        <v>120.038764757274</v>
      </c>
      <c r="BQ21">
        <v>100.699517018669</v>
      </c>
      <c r="BR21">
        <v>12087.845634575116</v>
      </c>
      <c r="BS21" s="7">
        <v>4.4589999999999996</v>
      </c>
    </row>
    <row r="22" spans="1:71" x14ac:dyDescent="0.35">
      <c r="A22">
        <v>2000</v>
      </c>
      <c r="B22" s="8">
        <v>1.155</v>
      </c>
      <c r="C22">
        <v>71.049909999999997</v>
      </c>
      <c r="D22">
        <v>1.655</v>
      </c>
      <c r="E22">
        <v>85.360495617923206</v>
      </c>
      <c r="F22">
        <v>101.74674348398</v>
      </c>
      <c r="G22">
        <v>8685.1524513022305</v>
      </c>
      <c r="H22" s="7">
        <v>0.83799999999999997</v>
      </c>
      <c r="I22">
        <v>6.6349999999999998</v>
      </c>
      <c r="J22">
        <v>121.6588</v>
      </c>
      <c r="K22">
        <v>1.6479999999999999</v>
      </c>
      <c r="L22">
        <v>142.23013506703401</v>
      </c>
      <c r="M22">
        <v>102.866121789312</v>
      </c>
      <c r="N22">
        <v>14630.662395915817</v>
      </c>
      <c r="O22" s="7">
        <v>6.2880000000000003</v>
      </c>
      <c r="P22">
        <v>1.597</v>
      </c>
      <c r="Q22">
        <v>62.098959999999998</v>
      </c>
      <c r="R22">
        <v>1.012</v>
      </c>
      <c r="S22">
        <v>61.526061002612501</v>
      </c>
      <c r="T22">
        <v>96.756490102122697</v>
      </c>
      <c r="U22">
        <v>5953.0457124218738</v>
      </c>
      <c r="V22">
        <v>1.3819999999999999</v>
      </c>
      <c r="W22">
        <v>2.0009999999999999</v>
      </c>
      <c r="X22">
        <v>65.464129999999997</v>
      </c>
      <c r="Y22">
        <v>1.7769999999999999</v>
      </c>
      <c r="Z22">
        <v>60.0823337464942</v>
      </c>
      <c r="AA22">
        <v>95.925060355556397</v>
      </c>
      <c r="AB22">
        <v>5763.401490935139</v>
      </c>
      <c r="AC22" s="7">
        <v>2.17</v>
      </c>
      <c r="AD22">
        <v>1.607</v>
      </c>
      <c r="AE22">
        <v>72.429180000000002</v>
      </c>
      <c r="AF22">
        <v>1.4590000000000001</v>
      </c>
      <c r="AG22">
        <v>55.861245718034503</v>
      </c>
      <c r="AH22">
        <v>97.330870451220704</v>
      </c>
      <c r="AI22">
        <v>5437.0236702258235</v>
      </c>
      <c r="AJ22" s="7">
        <v>1.44</v>
      </c>
      <c r="AK22">
        <v>2.7559999999999998</v>
      </c>
      <c r="AL22">
        <v>112.31480000000001</v>
      </c>
      <c r="AM22">
        <v>1.3360000000000001</v>
      </c>
      <c r="AN22">
        <v>58.415677540690197</v>
      </c>
      <c r="AO22">
        <v>92.539560796768299</v>
      </c>
      <c r="AP22">
        <v>5405.7611432611129</v>
      </c>
      <c r="AQ22" s="7">
        <v>1.71</v>
      </c>
      <c r="AR22">
        <v>6.7869999999999999</v>
      </c>
      <c r="AS22">
        <v>32.847880000000004</v>
      </c>
      <c r="AT22">
        <v>2.907</v>
      </c>
      <c r="AU22">
        <v>175.140015305904</v>
      </c>
      <c r="AV22">
        <v>103.370380141282</v>
      </c>
      <c r="AW22">
        <v>18104.289960121245</v>
      </c>
      <c r="AX22" s="7">
        <v>5.8860000000000001</v>
      </c>
      <c r="AY22">
        <v>3.69</v>
      </c>
      <c r="AZ22">
        <v>118.7732</v>
      </c>
      <c r="BA22">
        <v>-0.108</v>
      </c>
      <c r="BB22">
        <v>50.405589825123798</v>
      </c>
      <c r="BC22">
        <v>100.038434601185</v>
      </c>
      <c r="BD22">
        <v>5042.4963012548033</v>
      </c>
      <c r="BE22" s="7">
        <v>4.5979999999999999</v>
      </c>
      <c r="BF22">
        <v>-0.20699999999999999</v>
      </c>
      <c r="BG22">
        <v>67.710980000000006</v>
      </c>
      <c r="BH22">
        <v>3.1019999999999999</v>
      </c>
      <c r="BI22">
        <v>67.452997986324704</v>
      </c>
      <c r="BJ22">
        <v>92.835785922262104</v>
      </c>
      <c r="BK22">
        <v>6262.0520808732172</v>
      </c>
      <c r="BL22" s="7">
        <v>-8.5999999999999993E-2</v>
      </c>
      <c r="BM22">
        <v>4.4589999999999996</v>
      </c>
      <c r="BN22">
        <v>62.085990000000002</v>
      </c>
      <c r="BO22">
        <v>3.27</v>
      </c>
      <c r="BP22">
        <v>125.52194988130699</v>
      </c>
      <c r="BQ22">
        <v>99.218669637130503</v>
      </c>
      <c r="BR22">
        <v>12454.120877481851</v>
      </c>
      <c r="BS22" s="7">
        <v>4.1390000000000002</v>
      </c>
    </row>
    <row r="23" spans="1:71" x14ac:dyDescent="0.35">
      <c r="A23">
        <v>1999</v>
      </c>
      <c r="B23" s="8">
        <v>0.83799999999999997</v>
      </c>
      <c r="C23">
        <v>70.725290000000001</v>
      </c>
      <c r="D23">
        <v>1.0529999999999999</v>
      </c>
      <c r="E23">
        <v>78.260140343971599</v>
      </c>
      <c r="F23">
        <v>102.793507677363</v>
      </c>
      <c r="G23">
        <v>8044.63433727955</v>
      </c>
      <c r="H23" s="7">
        <v>0.88100000000000001</v>
      </c>
      <c r="I23">
        <v>6.2880000000000003</v>
      </c>
      <c r="J23">
        <v>127.99469999999999</v>
      </c>
      <c r="K23">
        <v>0.39100000000000001</v>
      </c>
      <c r="L23">
        <v>125.169990540949</v>
      </c>
      <c r="M23">
        <v>104.677665184804</v>
      </c>
      <c r="N23">
        <v>13102.502361030543</v>
      </c>
      <c r="O23" s="7">
        <v>6.444</v>
      </c>
      <c r="P23">
        <v>1.3819999999999999</v>
      </c>
      <c r="Q23">
        <v>60.639139999999998</v>
      </c>
      <c r="R23">
        <v>-0.54300000000000004</v>
      </c>
      <c r="S23">
        <v>53.365849631945899</v>
      </c>
      <c r="T23">
        <v>100.891707143573</v>
      </c>
      <c r="U23">
        <v>5384.1716725342385</v>
      </c>
      <c r="V23">
        <v>0.79</v>
      </c>
      <c r="W23">
        <v>2.17</v>
      </c>
      <c r="X23">
        <v>68.249170000000007</v>
      </c>
      <c r="Y23">
        <v>0.64100000000000001</v>
      </c>
      <c r="Z23">
        <v>54.636466948565001</v>
      </c>
      <c r="AA23">
        <v>99.396038824815506</v>
      </c>
      <c r="AB23">
        <v>5430.6483900703161</v>
      </c>
      <c r="AC23" s="7">
        <v>1.4379999999999999</v>
      </c>
      <c r="AD23">
        <v>1.44</v>
      </c>
      <c r="AE23">
        <v>74.015180000000001</v>
      </c>
      <c r="AF23">
        <v>2.3E-2</v>
      </c>
      <c r="AG23">
        <v>49.7609206002288</v>
      </c>
      <c r="AH23">
        <v>99.995860668238194</v>
      </c>
      <c r="AI23">
        <v>4975.8860830637432</v>
      </c>
      <c r="AJ23" s="7">
        <v>0.98399999999999999</v>
      </c>
      <c r="AK23">
        <v>1.71</v>
      </c>
      <c r="AL23">
        <v>102.71550000000001</v>
      </c>
      <c r="AM23">
        <v>1.57</v>
      </c>
      <c r="AN23">
        <v>47.377598436577401</v>
      </c>
      <c r="AO23">
        <v>94.242292151519706</v>
      </c>
      <c r="AP23">
        <v>4464.9734732973111</v>
      </c>
      <c r="AQ23" s="7">
        <v>1.389</v>
      </c>
      <c r="AR23">
        <v>5.8860000000000001</v>
      </c>
      <c r="AS23">
        <v>34.04551</v>
      </c>
      <c r="AT23">
        <v>0.45800000000000002</v>
      </c>
      <c r="AU23">
        <v>160.14396394860799</v>
      </c>
      <c r="AV23">
        <v>103.488219020126</v>
      </c>
      <c r="AW23">
        <v>16573.013615864704</v>
      </c>
      <c r="AX23" s="7">
        <v>5.3940000000000001</v>
      </c>
      <c r="AY23">
        <v>4.5979999999999999</v>
      </c>
      <c r="AZ23">
        <v>123.3931</v>
      </c>
      <c r="BA23">
        <v>-2.16</v>
      </c>
      <c r="BB23">
        <v>44.6207908015108</v>
      </c>
      <c r="BC23">
        <v>105.793976627397</v>
      </c>
      <c r="BD23">
        <v>4720.6108991510046</v>
      </c>
      <c r="BE23" s="7">
        <v>4.851</v>
      </c>
      <c r="BF23">
        <v>-8.5999999999999993E-2</v>
      </c>
      <c r="BG23">
        <v>69.684229999999999</v>
      </c>
      <c r="BH23">
        <v>1.9079999999999999</v>
      </c>
      <c r="BI23">
        <v>63.314329817223701</v>
      </c>
      <c r="BJ23">
        <v>95.513162451293795</v>
      </c>
      <c r="BK23">
        <v>6047.3518693272817</v>
      </c>
      <c r="BL23" s="7">
        <v>-1.248</v>
      </c>
      <c r="BM23">
        <v>4.1390000000000002</v>
      </c>
      <c r="BN23">
        <v>68.236230000000006</v>
      </c>
      <c r="BO23">
        <v>2.27</v>
      </c>
      <c r="BP23">
        <v>114.401884331961</v>
      </c>
      <c r="BQ23">
        <v>99.289866094551996</v>
      </c>
      <c r="BR23">
        <v>11358.947776284835</v>
      </c>
      <c r="BS23" s="7">
        <v>2.8260000000000001</v>
      </c>
    </row>
    <row r="24" spans="1:71" x14ac:dyDescent="0.35">
      <c r="A24">
        <v>1998</v>
      </c>
      <c r="B24" s="8">
        <v>0.88100000000000001</v>
      </c>
      <c r="C24">
        <v>67.117009999999993</v>
      </c>
      <c r="D24">
        <v>0.54800000000000004</v>
      </c>
      <c r="E24">
        <v>76.927149391578496</v>
      </c>
      <c r="F24">
        <v>103.315700174702</v>
      </c>
      <c r="G24">
        <v>7947.7823018348336</v>
      </c>
      <c r="H24" s="7">
        <v>1.0249999999999999</v>
      </c>
      <c r="I24">
        <v>6.444</v>
      </c>
      <c r="J24">
        <v>139.39699999999999</v>
      </c>
      <c r="K24">
        <v>-0.748</v>
      </c>
      <c r="L24">
        <v>124.70912262631801</v>
      </c>
      <c r="M24">
        <v>105.65883348693301</v>
      </c>
      <c r="N24">
        <v>13176.620421875643</v>
      </c>
      <c r="O24" s="7">
        <v>5.6639999999999997</v>
      </c>
      <c r="P24">
        <v>0.79</v>
      </c>
      <c r="Q24">
        <v>60.663170000000001</v>
      </c>
      <c r="R24">
        <v>-0.83</v>
      </c>
      <c r="S24">
        <v>51.584972349361102</v>
      </c>
      <c r="T24">
        <v>100.237579167669</v>
      </c>
      <c r="U24">
        <v>5170.7527497310994</v>
      </c>
      <c r="V24">
        <v>0.45900000000000002</v>
      </c>
      <c r="W24">
        <v>1.4379999999999999</v>
      </c>
      <c r="X24">
        <v>73.640309999999999</v>
      </c>
      <c r="Y24">
        <v>-0.40300000000000002</v>
      </c>
      <c r="Z24">
        <v>52.661454370828402</v>
      </c>
      <c r="AA24">
        <v>99.668974005467106</v>
      </c>
      <c r="AB24">
        <v>5248.7131267761879</v>
      </c>
      <c r="AC24" s="7">
        <v>0.67700000000000005</v>
      </c>
      <c r="AD24">
        <v>0.98399999999999999</v>
      </c>
      <c r="AE24">
        <v>77.6053</v>
      </c>
      <c r="AF24">
        <v>-0.88100000000000001</v>
      </c>
      <c r="AG24">
        <v>49.5067667927119</v>
      </c>
      <c r="AH24">
        <v>99.745770239509</v>
      </c>
      <c r="AI24">
        <v>4938.0905858067954</v>
      </c>
      <c r="AJ24" s="7">
        <v>-0.129</v>
      </c>
      <c r="AK24">
        <v>1.389</v>
      </c>
      <c r="AL24">
        <v>101.8439</v>
      </c>
      <c r="AM24">
        <v>2.3069999999999999</v>
      </c>
      <c r="AN24">
        <v>42.268280250133799</v>
      </c>
      <c r="AO24">
        <v>93.872116669624106</v>
      </c>
      <c r="AP24">
        <v>3967.8129350649283</v>
      </c>
      <c r="AQ24" s="7">
        <v>2.0640000000000001</v>
      </c>
      <c r="AR24">
        <v>5.3940000000000001</v>
      </c>
      <c r="AS24">
        <v>35.54401</v>
      </c>
      <c r="AT24">
        <v>0.23300000000000001</v>
      </c>
      <c r="AU24">
        <v>157.977961345664</v>
      </c>
      <c r="AV24">
        <v>103.70701508884</v>
      </c>
      <c r="AW24">
        <v>16383.422820978958</v>
      </c>
      <c r="AX24" s="7">
        <v>10.603</v>
      </c>
      <c r="AY24">
        <v>4.851</v>
      </c>
      <c r="AZ24">
        <v>129.143</v>
      </c>
      <c r="BA24">
        <v>-2.2000000000000002</v>
      </c>
      <c r="BB24">
        <v>45.0927382309319</v>
      </c>
      <c r="BC24">
        <v>105.908131667123</v>
      </c>
      <c r="BD24">
        <v>4775.6876577926469</v>
      </c>
      <c r="BE24" s="7">
        <v>6.1559999999999997</v>
      </c>
      <c r="BF24">
        <v>-1.248</v>
      </c>
      <c r="BG24">
        <v>72.707980000000006</v>
      </c>
      <c r="BH24">
        <v>0.875</v>
      </c>
      <c r="BI24">
        <v>63.830898857036097</v>
      </c>
      <c r="BJ24">
        <v>94.466520703759301</v>
      </c>
      <c r="BK24">
        <v>6029.8829284177664</v>
      </c>
      <c r="BL24" s="7">
        <v>0.126</v>
      </c>
      <c r="BM24">
        <v>2.8260000000000001</v>
      </c>
      <c r="BN24">
        <v>76.753699999999995</v>
      </c>
      <c r="BO24">
        <v>0.71</v>
      </c>
      <c r="BP24">
        <v>112.552023231337</v>
      </c>
      <c r="BQ24">
        <v>100.023157367248</v>
      </c>
      <c r="BR24">
        <v>11257.808731670175</v>
      </c>
      <c r="BS24" s="7">
        <v>2.847</v>
      </c>
    </row>
    <row r="25" spans="1:71" x14ac:dyDescent="0.35">
      <c r="A25">
        <v>1997</v>
      </c>
      <c r="B25" s="8">
        <v>1.0249999999999999</v>
      </c>
      <c r="C25">
        <v>65.372</v>
      </c>
      <c r="D25">
        <v>-0.46800000000000003</v>
      </c>
      <c r="E25">
        <v>74.867690215582797</v>
      </c>
      <c r="F25">
        <v>103.706728952739</v>
      </c>
      <c r="G25">
        <v>7764.2832565050749</v>
      </c>
      <c r="H25" s="7">
        <v>-0.58199999999999996</v>
      </c>
      <c r="I25">
        <v>5.6639999999999997</v>
      </c>
      <c r="J25">
        <v>135.4402</v>
      </c>
      <c r="K25">
        <v>-0.39700000000000002</v>
      </c>
      <c r="L25">
        <v>125.68894005618</v>
      </c>
      <c r="M25">
        <v>105.094224719886</v>
      </c>
      <c r="N25">
        <v>13209.181711068462</v>
      </c>
      <c r="O25" s="7">
        <v>4.5709999999999997</v>
      </c>
      <c r="P25">
        <v>0.45900000000000002</v>
      </c>
      <c r="Q25">
        <v>58.838639999999998</v>
      </c>
      <c r="R25">
        <v>-1.014</v>
      </c>
      <c r="S25">
        <v>49.6426586441629</v>
      </c>
      <c r="T25">
        <v>98.230281761908799</v>
      </c>
      <c r="U25">
        <v>4876.4123460263791</v>
      </c>
      <c r="V25">
        <v>-9.8000000000000004E-2</v>
      </c>
      <c r="W25">
        <v>0.67700000000000005</v>
      </c>
      <c r="X25">
        <v>73.686419999999998</v>
      </c>
      <c r="Y25">
        <v>-1.6950000000000001</v>
      </c>
      <c r="Z25">
        <v>51.166257115786102</v>
      </c>
      <c r="AA25">
        <v>96.826662520364906</v>
      </c>
      <c r="AB25">
        <v>4954.2579101804404</v>
      </c>
      <c r="AC25" s="7">
        <v>-0.83399999999999996</v>
      </c>
      <c r="AD25">
        <v>-0.129</v>
      </c>
      <c r="AE25">
        <v>75.952550000000002</v>
      </c>
      <c r="AF25">
        <v>-1.962</v>
      </c>
      <c r="AG25">
        <v>48.033496883066398</v>
      </c>
      <c r="AH25">
        <v>98.415615936440503</v>
      </c>
      <c r="AI25">
        <v>4727.2461813280743</v>
      </c>
      <c r="AJ25" s="7">
        <v>-0.34200000000000003</v>
      </c>
      <c r="AK25">
        <v>2.0640000000000001</v>
      </c>
      <c r="AL25">
        <v>103.2099</v>
      </c>
      <c r="AM25">
        <v>1.9350000000000001</v>
      </c>
      <c r="AN25">
        <v>39.274228748475402</v>
      </c>
      <c r="AO25">
        <v>93.119973261518197</v>
      </c>
      <c r="AP25">
        <v>3657.2151309247788</v>
      </c>
      <c r="AQ25" s="7">
        <v>1.8819999999999999</v>
      </c>
      <c r="AR25">
        <v>10.603</v>
      </c>
      <c r="AS25">
        <v>38.717329999999997</v>
      </c>
      <c r="AT25">
        <v>-2.242</v>
      </c>
      <c r="AU25">
        <v>142.321899573064</v>
      </c>
      <c r="AV25">
        <v>102.75392214181301</v>
      </c>
      <c r="AW25">
        <v>14624.133387805548</v>
      </c>
      <c r="AX25" s="7">
        <v>4.16</v>
      </c>
      <c r="AY25">
        <v>6.1559999999999997</v>
      </c>
      <c r="AZ25">
        <v>128.33590000000001</v>
      </c>
      <c r="BA25">
        <v>-2.25</v>
      </c>
      <c r="BB25">
        <v>44.588505976936297</v>
      </c>
      <c r="BC25">
        <v>103.00342163953999</v>
      </c>
      <c r="BD25">
        <v>4592.7686814195185</v>
      </c>
      <c r="BE25" s="7">
        <v>4.431</v>
      </c>
      <c r="BF25">
        <v>0.126</v>
      </c>
      <c r="BG25">
        <v>74.143619999999999</v>
      </c>
      <c r="BH25">
        <v>-0.89100000000000001</v>
      </c>
      <c r="BI25">
        <v>62.304951502458302</v>
      </c>
      <c r="BJ25">
        <v>91.912367841414195</v>
      </c>
      <c r="BK25">
        <v>5726.5956208354191</v>
      </c>
      <c r="BL25" s="7">
        <v>9.0999999999999998E-2</v>
      </c>
      <c r="BM25">
        <v>2.847</v>
      </c>
      <c r="BN25">
        <v>78.932169999999999</v>
      </c>
      <c r="BO25">
        <v>-0.51</v>
      </c>
      <c r="BP25">
        <v>114.340759688494</v>
      </c>
      <c r="BQ25">
        <v>98.773103370448396</v>
      </c>
      <c r="BR25">
        <v>11293.791676167217</v>
      </c>
      <c r="BS25" s="7">
        <v>2.919</v>
      </c>
    </row>
    <row r="26" spans="1:71" x14ac:dyDescent="0.35">
      <c r="A26">
        <v>1996</v>
      </c>
      <c r="B26" s="8">
        <v>-0.58199999999999996</v>
      </c>
      <c r="C26">
        <v>69.711579999999998</v>
      </c>
      <c r="D26">
        <v>-0.77300000000000002</v>
      </c>
      <c r="E26">
        <v>70.083671120682695</v>
      </c>
      <c r="F26">
        <v>104.839846582451</v>
      </c>
      <c r="G26">
        <v>7347.5613282273252</v>
      </c>
      <c r="H26" s="7">
        <v>-2.137</v>
      </c>
      <c r="I26">
        <v>4.5709999999999997</v>
      </c>
      <c r="J26">
        <v>141.0966</v>
      </c>
      <c r="K26">
        <v>-1.637</v>
      </c>
      <c r="L26">
        <v>119.212775757383</v>
      </c>
      <c r="M26">
        <v>105.43502295676601</v>
      </c>
      <c r="N26">
        <v>12569.201748719475</v>
      </c>
      <c r="O26" s="7">
        <v>4.49</v>
      </c>
      <c r="P26">
        <v>-9.8000000000000004E-2</v>
      </c>
      <c r="Q26">
        <v>57.345759999999999</v>
      </c>
      <c r="R26">
        <v>-1.264</v>
      </c>
      <c r="S26">
        <v>45.005620959935001</v>
      </c>
      <c r="T26">
        <v>99.806983660699601</v>
      </c>
      <c r="U26">
        <v>4491.8752757878719</v>
      </c>
      <c r="V26">
        <v>-5.9260000000000002</v>
      </c>
      <c r="W26">
        <v>-0.83399999999999996</v>
      </c>
      <c r="X26">
        <v>74.644069999999999</v>
      </c>
      <c r="Y26">
        <v>-2.6379999999999999</v>
      </c>
      <c r="Z26">
        <v>46.245219264804199</v>
      </c>
      <c r="AA26">
        <v>96.694766340940703</v>
      </c>
      <c r="AB26">
        <v>4471.6706711958113</v>
      </c>
      <c r="AC26" s="7">
        <v>-1.851</v>
      </c>
      <c r="AD26">
        <v>-0.34200000000000003</v>
      </c>
      <c r="AE26">
        <v>73.291370000000001</v>
      </c>
      <c r="AF26">
        <v>-2.0150000000000001</v>
      </c>
      <c r="AG26">
        <v>44.329239953811701</v>
      </c>
      <c r="AH26">
        <v>98.479799674602802</v>
      </c>
      <c r="AI26">
        <v>4365.5346703787754</v>
      </c>
      <c r="AJ26" s="7">
        <v>-1.659</v>
      </c>
      <c r="AK26">
        <v>1.8819999999999999</v>
      </c>
      <c r="AL26">
        <v>98.981840000000005</v>
      </c>
      <c r="AM26">
        <v>0.64600000000000002</v>
      </c>
      <c r="AN26">
        <v>37.496233439506902</v>
      </c>
      <c r="AO26">
        <v>92.470880467452204</v>
      </c>
      <c r="AP26">
        <v>3467.3097203643269</v>
      </c>
      <c r="AQ26" s="7">
        <v>0.85699999999999998</v>
      </c>
      <c r="AR26">
        <v>4.16</v>
      </c>
      <c r="AS26">
        <v>50.483429999999998</v>
      </c>
      <c r="AT26">
        <v>-4.3099999999999996</v>
      </c>
      <c r="AU26">
        <v>138.70373777417399</v>
      </c>
      <c r="AV26">
        <v>102.434141662277</v>
      </c>
      <c r="AW26">
        <v>14207.998324247059</v>
      </c>
      <c r="AX26" s="7">
        <v>3.0209999999999999</v>
      </c>
      <c r="AY26">
        <v>4.431</v>
      </c>
      <c r="AZ26">
        <v>126.7599</v>
      </c>
      <c r="BA26">
        <v>-2.44</v>
      </c>
      <c r="BB26">
        <v>42.878698334893002</v>
      </c>
      <c r="BC26">
        <v>102.54645703099</v>
      </c>
      <c r="BD26">
        <v>4397.058596343888</v>
      </c>
      <c r="BE26" s="7">
        <v>3.8940000000000001</v>
      </c>
      <c r="BF26">
        <v>9.0999999999999998E-2</v>
      </c>
      <c r="BG26">
        <v>77.557429999999997</v>
      </c>
      <c r="BH26">
        <v>-2.2549999999999999</v>
      </c>
      <c r="BI26">
        <v>60.209805047166597</v>
      </c>
      <c r="BJ26">
        <v>91.313009564607697</v>
      </c>
      <c r="BK26">
        <v>5497.9385041550886</v>
      </c>
      <c r="BL26" s="7">
        <v>0.35799999999999998</v>
      </c>
      <c r="BM26">
        <v>2.919</v>
      </c>
      <c r="BN26">
        <v>84.163659999999993</v>
      </c>
      <c r="BO26">
        <v>-1.51</v>
      </c>
      <c r="BP26">
        <v>108.732970620239</v>
      </c>
      <c r="BQ26">
        <v>97.620966030533495</v>
      </c>
      <c r="BR26">
        <v>10614.617631317347</v>
      </c>
      <c r="BS26" s="7">
        <v>-3.657</v>
      </c>
    </row>
    <row r="27" spans="1:71" x14ac:dyDescent="0.35">
      <c r="A27">
        <v>1995</v>
      </c>
      <c r="B27" s="8">
        <v>-2.137</v>
      </c>
      <c r="C27">
        <v>69.174030000000002</v>
      </c>
      <c r="D27">
        <v>-0.82799999999999996</v>
      </c>
      <c r="E27">
        <v>68.256601102719998</v>
      </c>
      <c r="F27">
        <v>106.40729542126201</v>
      </c>
      <c r="G27">
        <v>7263.0003179883652</v>
      </c>
      <c r="I27">
        <v>4.49</v>
      </c>
      <c r="J27">
        <v>139.32169999999999</v>
      </c>
      <c r="K27">
        <v>-1.0129999999999999</v>
      </c>
      <c r="L27">
        <v>116.378567821327</v>
      </c>
      <c r="M27">
        <v>106.224722326825</v>
      </c>
      <c r="N27">
        <v>12362.281051614031</v>
      </c>
      <c r="P27">
        <v>-5.9260000000000002</v>
      </c>
      <c r="Q27">
        <v>54.245620000000002</v>
      </c>
      <c r="R27">
        <v>-0.48299999999999998</v>
      </c>
      <c r="S27">
        <v>43.581634214957198</v>
      </c>
      <c r="T27">
        <v>100.17991769950299</v>
      </c>
      <c r="U27">
        <v>4366.0045288642559</v>
      </c>
      <c r="W27">
        <v>-1.851</v>
      </c>
      <c r="X27">
        <v>68.218450000000004</v>
      </c>
      <c r="Y27">
        <v>-1.0289999999999999</v>
      </c>
      <c r="Z27">
        <v>44.775374087036603</v>
      </c>
      <c r="AA27">
        <v>94.992883321627104</v>
      </c>
      <c r="AB27">
        <v>4253.341886332074</v>
      </c>
      <c r="AD27">
        <v>-1.659</v>
      </c>
      <c r="AE27">
        <v>67.290419999999997</v>
      </c>
      <c r="AF27">
        <v>-1.3560000000000001</v>
      </c>
      <c r="AG27">
        <v>43.646128577092298</v>
      </c>
      <c r="AH27">
        <v>99.5224225971576</v>
      </c>
      <c r="AI27">
        <v>4343.7684529792568</v>
      </c>
      <c r="AK27">
        <v>0.85699999999999998</v>
      </c>
      <c r="AL27">
        <v>97.844290000000001</v>
      </c>
      <c r="AM27">
        <v>0.50600000000000001</v>
      </c>
      <c r="AN27">
        <v>37.1078807984061</v>
      </c>
      <c r="AO27">
        <v>90.448906266956001</v>
      </c>
      <c r="AP27">
        <v>3356.3672321004096</v>
      </c>
      <c r="AR27">
        <v>3.0209999999999999</v>
      </c>
      <c r="AS27">
        <v>61.277659999999997</v>
      </c>
      <c r="AT27">
        <v>-6.7439999999999998</v>
      </c>
      <c r="AU27">
        <v>135.94034880707201</v>
      </c>
      <c r="AV27">
        <v>102.366670061633</v>
      </c>
      <c r="AW27">
        <v>13915.760834396846</v>
      </c>
      <c r="AY27">
        <v>3.8940000000000001</v>
      </c>
      <c r="AZ27">
        <v>120.83880000000001</v>
      </c>
      <c r="BA27">
        <v>-2.09</v>
      </c>
      <c r="BB27">
        <v>45.684554166423801</v>
      </c>
      <c r="BC27">
        <v>99.998880116435899</v>
      </c>
      <c r="BD27">
        <v>4568.4042552610363</v>
      </c>
      <c r="BF27">
        <v>0.35799999999999998</v>
      </c>
      <c r="BG27">
        <v>76.354249999999993</v>
      </c>
      <c r="BH27">
        <v>-2.8380000000000001</v>
      </c>
      <c r="BI27">
        <v>59.914472162005303</v>
      </c>
      <c r="BJ27">
        <v>93.318368654225296</v>
      </c>
      <c r="BK27">
        <v>5591.1208009373295</v>
      </c>
      <c r="BM27">
        <v>-3.657</v>
      </c>
      <c r="BN27">
        <v>85.370829999999998</v>
      </c>
      <c r="BO27">
        <v>-1.87</v>
      </c>
      <c r="BP27">
        <v>107.81861160926999</v>
      </c>
      <c r="BQ27">
        <v>97.685557891822299</v>
      </c>
      <c r="BR27">
        <v>10532.321226173248</v>
      </c>
    </row>
    <row r="31" spans="1:71" ht="15" thickBot="1" x14ac:dyDescent="0.4">
      <c r="C31" t="s">
        <v>114</v>
      </c>
      <c r="D31" t="s">
        <v>115</v>
      </c>
      <c r="J31" t="s">
        <v>114</v>
      </c>
      <c r="K31" t="s">
        <v>115</v>
      </c>
    </row>
    <row r="32" spans="1:71" ht="15" thickBot="1" x14ac:dyDescent="0.4">
      <c r="B32" s="13" t="s">
        <v>66</v>
      </c>
      <c r="C32" s="14"/>
      <c r="D32" s="14"/>
      <c r="E32" s="14"/>
      <c r="F32" s="14"/>
      <c r="G32" s="14"/>
      <c r="H32" s="15"/>
      <c r="I32" s="13" t="s">
        <v>69</v>
      </c>
      <c r="J32" s="14"/>
      <c r="K32" s="14">
        <v>190</v>
      </c>
      <c r="L32" s="14"/>
      <c r="M32" s="14"/>
      <c r="N32" s="14"/>
      <c r="O32" s="15"/>
      <c r="Q32" s="14"/>
      <c r="R32" s="14"/>
      <c r="S32" s="14"/>
      <c r="T32" s="14"/>
      <c r="U32" s="14"/>
      <c r="V32" s="15"/>
      <c r="X32" s="14"/>
      <c r="Y32" s="14"/>
      <c r="Z32" s="14"/>
      <c r="AA32" s="14"/>
      <c r="AB32" s="14"/>
      <c r="AC32" s="15"/>
      <c r="AE32" s="14"/>
      <c r="AF32" s="14"/>
      <c r="AG32" s="14"/>
      <c r="AH32" s="14"/>
      <c r="AI32" s="14"/>
      <c r="AJ32" s="15"/>
      <c r="AL32" s="14"/>
      <c r="AM32" s="14"/>
      <c r="AN32" s="14"/>
      <c r="AO32" s="14"/>
      <c r="AP32" s="14"/>
      <c r="AQ32" s="15"/>
      <c r="AS32" s="14"/>
      <c r="AT32" s="14"/>
      <c r="AU32" s="14"/>
      <c r="AV32" s="14"/>
      <c r="AW32" s="14"/>
      <c r="AX32" s="15"/>
      <c r="AZ32" s="14"/>
      <c r="BA32" s="14"/>
      <c r="BB32" s="14"/>
      <c r="BC32" s="14"/>
      <c r="BD32" s="14"/>
      <c r="BE32" s="15"/>
      <c r="BG32" s="14"/>
      <c r="BH32" s="14"/>
      <c r="BI32" s="14"/>
      <c r="BJ32" s="14"/>
      <c r="BK32" s="14"/>
      <c r="BL32" s="15"/>
      <c r="BN32" s="14"/>
      <c r="BO32" s="14"/>
      <c r="BP32" s="14"/>
      <c r="BQ32" s="14"/>
      <c r="BR32" s="14"/>
      <c r="BS32" s="15"/>
    </row>
    <row r="33" spans="2:11" ht="15" thickBot="1" x14ac:dyDescent="0.4">
      <c r="B33" s="13" t="s">
        <v>67</v>
      </c>
      <c r="D33" s="14">
        <v>220</v>
      </c>
      <c r="I33" s="13" t="s">
        <v>70</v>
      </c>
      <c r="K33" s="14">
        <v>190</v>
      </c>
    </row>
    <row r="34" spans="2:11" ht="15" thickBot="1" x14ac:dyDescent="0.4">
      <c r="B34" s="13" t="s">
        <v>68</v>
      </c>
      <c r="D34" s="14">
        <v>220</v>
      </c>
      <c r="I34" s="13" t="s">
        <v>71</v>
      </c>
      <c r="K34" s="14">
        <v>190</v>
      </c>
    </row>
    <row r="35" spans="2:11" ht="15" thickBot="1" x14ac:dyDescent="0.4">
      <c r="B35" s="13" t="s">
        <v>50</v>
      </c>
      <c r="D35" s="14">
        <v>220</v>
      </c>
      <c r="I35" s="13" t="s">
        <v>72</v>
      </c>
      <c r="K35" s="14">
        <v>190</v>
      </c>
    </row>
    <row r="36" spans="2:11" ht="15" thickBot="1" x14ac:dyDescent="0.4">
      <c r="B36" s="13" t="s">
        <v>80</v>
      </c>
      <c r="D36" s="14">
        <v>220</v>
      </c>
      <c r="I36" s="13" t="s">
        <v>56</v>
      </c>
      <c r="K36" s="14">
        <v>190</v>
      </c>
    </row>
  </sheetData>
  <mergeCells count="10">
    <mergeCell ref="B1:H1"/>
    <mergeCell ref="I1:O1"/>
    <mergeCell ref="P1:V1"/>
    <mergeCell ref="W1:AC1"/>
    <mergeCell ref="BM1:BS1"/>
    <mergeCell ref="AD1:AJ1"/>
    <mergeCell ref="AK1:AQ1"/>
    <mergeCell ref="AR1:AX1"/>
    <mergeCell ref="AY1:BE1"/>
    <mergeCell ref="BF1:B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A2BE-0BE5-4EB1-81E7-9F092AE9242D}">
  <dimension ref="A1:V27"/>
  <sheetViews>
    <sheetView topLeftCell="A8" workbookViewId="0">
      <selection activeCell="M20" sqref="M20"/>
    </sheetView>
  </sheetViews>
  <sheetFormatPr defaultColWidth="10.90625" defaultRowHeight="14.5" x14ac:dyDescent="0.35"/>
  <cols>
    <col min="1" max="1" width="11.453125" style="7"/>
    <col min="3" max="3" width="11.453125" style="7"/>
    <col min="5" max="5" width="11.453125" style="7"/>
    <col min="7" max="7" width="11.453125" style="7"/>
    <col min="9" max="9" width="11.453125" style="7"/>
    <col min="11" max="11" width="11.453125" style="7"/>
  </cols>
  <sheetData>
    <row r="1" spans="1:22" ht="15" thickBot="1" x14ac:dyDescent="0.4">
      <c r="B1" s="26" t="s">
        <v>66</v>
      </c>
      <c r="C1" s="28"/>
      <c r="D1" s="26" t="s">
        <v>67</v>
      </c>
      <c r="E1" s="30"/>
      <c r="F1" s="27" t="s">
        <v>68</v>
      </c>
      <c r="G1" s="27"/>
      <c r="H1" s="26" t="s">
        <v>50</v>
      </c>
      <c r="I1" s="28"/>
      <c r="J1" s="26" t="s">
        <v>80</v>
      </c>
      <c r="K1" s="28"/>
      <c r="L1" s="16"/>
      <c r="M1" s="16"/>
      <c r="N1" s="16"/>
      <c r="O1" s="16"/>
      <c r="P1" s="29"/>
      <c r="Q1" s="29"/>
      <c r="R1" s="29"/>
      <c r="S1" s="29"/>
      <c r="T1" s="29"/>
      <c r="U1" s="29"/>
      <c r="V1" s="29"/>
    </row>
    <row r="2" spans="1:22" x14ac:dyDescent="0.35">
      <c r="B2" s="19" t="s">
        <v>74</v>
      </c>
      <c r="C2" s="18" t="s">
        <v>73</v>
      </c>
      <c r="D2" s="19" t="s">
        <v>74</v>
      </c>
      <c r="E2" s="18" t="s">
        <v>73</v>
      </c>
      <c r="F2" s="19" t="s">
        <v>74</v>
      </c>
      <c r="G2" s="18" t="s">
        <v>73</v>
      </c>
      <c r="H2" s="19" t="s">
        <v>74</v>
      </c>
      <c r="I2" s="18" t="s">
        <v>73</v>
      </c>
      <c r="J2" s="19" t="s">
        <v>74</v>
      </c>
      <c r="K2" s="18" t="s">
        <v>73</v>
      </c>
    </row>
    <row r="3" spans="1:22" x14ac:dyDescent="0.35">
      <c r="A3" s="17">
        <v>2019</v>
      </c>
      <c r="C3" s="20">
        <v>2.153</v>
      </c>
      <c r="E3" s="7">
        <v>6.5000000000000002E-2</v>
      </c>
      <c r="G3" s="7">
        <v>2.2709999999999999</v>
      </c>
      <c r="I3" s="7">
        <v>-1.5609999999999999</v>
      </c>
      <c r="K3" s="7">
        <v>2.4969999999999999</v>
      </c>
    </row>
    <row r="4" spans="1:22" x14ac:dyDescent="0.35">
      <c r="A4" s="17">
        <v>2018</v>
      </c>
      <c r="B4">
        <v>89.818950000000001</v>
      </c>
      <c r="C4" s="20">
        <v>1.8</v>
      </c>
      <c r="D4">
        <v>118.11109999999999</v>
      </c>
      <c r="E4" s="7">
        <v>1.2849999999999999</v>
      </c>
      <c r="F4">
        <v>70.386049999999997</v>
      </c>
      <c r="G4" s="7">
        <v>2.8149999999999999</v>
      </c>
      <c r="H4">
        <v>121.7285</v>
      </c>
      <c r="I4" s="7">
        <v>-0.55800000000000005</v>
      </c>
      <c r="J4">
        <v>65.573070000000001</v>
      </c>
      <c r="K4" s="7">
        <v>2.2559999999999998</v>
      </c>
    </row>
    <row r="5" spans="1:22" x14ac:dyDescent="0.35">
      <c r="A5" s="17">
        <v>2017</v>
      </c>
      <c r="B5">
        <v>95.148359999999997</v>
      </c>
      <c r="C5" s="20">
        <v>1.0209999999999999</v>
      </c>
      <c r="D5">
        <v>120.6704</v>
      </c>
      <c r="E5" s="7">
        <v>1.6160000000000001</v>
      </c>
      <c r="F5">
        <v>74.223619999999997</v>
      </c>
      <c r="G5" s="7">
        <v>2.2970000000000002</v>
      </c>
      <c r="H5">
        <v>122.6694</v>
      </c>
      <c r="I5" s="7">
        <v>-1.204</v>
      </c>
      <c r="J5">
        <v>70.773120000000006</v>
      </c>
      <c r="K5" s="7">
        <v>2.262</v>
      </c>
    </row>
    <row r="6" spans="1:22" x14ac:dyDescent="0.35">
      <c r="A6" s="17">
        <v>2016</v>
      </c>
      <c r="B6">
        <v>101.46129999999999</v>
      </c>
      <c r="C6" s="20">
        <v>0.54800000000000004</v>
      </c>
      <c r="D6">
        <v>127.5668</v>
      </c>
      <c r="E6" s="7">
        <v>0.314</v>
      </c>
      <c r="F6">
        <v>78.505849999999995</v>
      </c>
      <c r="G6" s="7">
        <v>2.39</v>
      </c>
      <c r="H6">
        <v>123.66119999999999</v>
      </c>
      <c r="I6" s="7">
        <v>-1.7729999999999999</v>
      </c>
      <c r="J6">
        <v>77.544870000000003</v>
      </c>
      <c r="K6" s="7">
        <v>1.1719999999999999</v>
      </c>
    </row>
    <row r="7" spans="1:22" x14ac:dyDescent="0.35">
      <c r="A7" s="17">
        <v>2015</v>
      </c>
      <c r="B7">
        <v>101.2852</v>
      </c>
      <c r="C7" s="20">
        <v>1.3220000000000001</v>
      </c>
      <c r="D7">
        <v>126.1773</v>
      </c>
      <c r="E7" s="7">
        <v>0.47199999999999998</v>
      </c>
      <c r="F7">
        <v>81.398939999999996</v>
      </c>
      <c r="G7" s="7">
        <v>2.3530000000000002</v>
      </c>
      <c r="H7">
        <v>120.8252</v>
      </c>
      <c r="I7" s="7">
        <v>-1.6319999999999999</v>
      </c>
      <c r="J7">
        <v>79.547780000000003</v>
      </c>
      <c r="K7" s="7">
        <v>-0.72299999999999998</v>
      </c>
    </row>
    <row r="8" spans="1:22" x14ac:dyDescent="0.35">
      <c r="A8" s="17">
        <v>2014</v>
      </c>
      <c r="B8">
        <v>101.86920000000001</v>
      </c>
      <c r="C8" s="20">
        <v>-0.29199999999999998</v>
      </c>
      <c r="D8">
        <v>130.53659999999999</v>
      </c>
      <c r="E8" s="7">
        <v>0.14799999999999999</v>
      </c>
      <c r="F8">
        <v>85.547669999999997</v>
      </c>
      <c r="G8" s="7">
        <v>2.19</v>
      </c>
      <c r="H8">
        <v>120.1551</v>
      </c>
      <c r="I8" s="7">
        <v>-1.744</v>
      </c>
      <c r="J8">
        <v>83.286230000000003</v>
      </c>
      <c r="K8" s="7">
        <v>-0.68400000000000005</v>
      </c>
    </row>
    <row r="9" spans="1:22" x14ac:dyDescent="0.35">
      <c r="A9" s="17">
        <v>2013</v>
      </c>
      <c r="B9">
        <v>94.359700000000004</v>
      </c>
      <c r="C9" s="20">
        <v>0.65200000000000002</v>
      </c>
      <c r="D9">
        <v>118.6302</v>
      </c>
      <c r="E9" s="7">
        <v>0.14499999999999999</v>
      </c>
      <c r="F9">
        <v>85.534530000000004</v>
      </c>
      <c r="G9" s="7">
        <v>1.871</v>
      </c>
      <c r="H9">
        <v>112.4676</v>
      </c>
      <c r="I9" s="7">
        <v>-1.776</v>
      </c>
      <c r="J9">
        <v>78.913579999999996</v>
      </c>
      <c r="K9" s="7">
        <v>-1.37</v>
      </c>
    </row>
    <row r="10" spans="1:22" x14ac:dyDescent="0.35">
      <c r="A10" s="17">
        <v>2012</v>
      </c>
      <c r="B10">
        <v>97.337559999999996</v>
      </c>
      <c r="C10" s="20">
        <v>0.52400000000000002</v>
      </c>
      <c r="D10">
        <v>120.96510000000001</v>
      </c>
      <c r="E10" s="7">
        <v>-0.83099999999999996</v>
      </c>
      <c r="F10">
        <v>90.435360000000003</v>
      </c>
      <c r="G10" s="7">
        <v>2.3220000000000001</v>
      </c>
      <c r="H10">
        <v>111.93819999999999</v>
      </c>
      <c r="I10" s="7">
        <v>-2.363</v>
      </c>
      <c r="J10">
        <v>79.458500000000001</v>
      </c>
      <c r="K10" s="7">
        <v>-2.2410000000000001</v>
      </c>
    </row>
    <row r="11" spans="1:22" x14ac:dyDescent="0.35">
      <c r="A11" s="17">
        <v>2011</v>
      </c>
      <c r="B11">
        <v>91.473699999999994</v>
      </c>
      <c r="C11" s="20">
        <v>0.23100000000000001</v>
      </c>
      <c r="D11">
        <v>111.6015</v>
      </c>
      <c r="E11" s="7">
        <v>-0.79600000000000004</v>
      </c>
      <c r="F11">
        <v>87.364940000000004</v>
      </c>
      <c r="G11" s="7">
        <v>1.613</v>
      </c>
      <c r="H11">
        <v>103.8066</v>
      </c>
      <c r="I11" s="7">
        <v>-2.4489999999999998</v>
      </c>
      <c r="J11">
        <v>73.724360000000004</v>
      </c>
      <c r="K11" s="7">
        <v>-2.6360000000000001</v>
      </c>
    </row>
    <row r="12" spans="1:22" x14ac:dyDescent="0.35">
      <c r="A12" s="17">
        <v>2010</v>
      </c>
      <c r="B12">
        <v>90.543970000000002</v>
      </c>
      <c r="C12" s="20">
        <v>-1.548</v>
      </c>
      <c r="D12">
        <v>108.6611</v>
      </c>
      <c r="E12" s="7">
        <v>-0.52800000000000002</v>
      </c>
      <c r="F12">
        <v>87.961079999999995</v>
      </c>
      <c r="G12" s="7">
        <v>-1.92</v>
      </c>
      <c r="H12">
        <v>100.9953</v>
      </c>
      <c r="I12" s="7">
        <v>-4.359</v>
      </c>
      <c r="J12">
        <v>69.50282</v>
      </c>
      <c r="K12" s="7">
        <v>-3.4630000000000001</v>
      </c>
    </row>
    <row r="13" spans="1:22" x14ac:dyDescent="0.35">
      <c r="A13" s="17">
        <v>2009</v>
      </c>
      <c r="B13">
        <v>86.330439999999996</v>
      </c>
      <c r="C13" s="20">
        <v>-2.1869999999999998</v>
      </c>
      <c r="D13">
        <v>110.7111</v>
      </c>
      <c r="E13" s="7">
        <v>-1.5429999999999999</v>
      </c>
      <c r="F13">
        <v>77.838560000000001</v>
      </c>
      <c r="G13" s="7">
        <v>-0.51100000000000001</v>
      </c>
      <c r="H13">
        <v>97.573099999999997</v>
      </c>
      <c r="I13" s="7">
        <v>-4.6310000000000002</v>
      </c>
      <c r="J13">
        <v>65.313789999999997</v>
      </c>
      <c r="K13" s="7">
        <v>-3.052</v>
      </c>
    </row>
    <row r="14" spans="1:22" x14ac:dyDescent="0.35">
      <c r="A14" s="17">
        <v>2008</v>
      </c>
      <c r="B14">
        <v>74.192779999999999</v>
      </c>
      <c r="C14" s="20">
        <v>1.452</v>
      </c>
      <c r="D14">
        <v>102.355</v>
      </c>
      <c r="E14" s="7">
        <v>2.9340000000000002</v>
      </c>
      <c r="F14">
        <v>70.551929999999999</v>
      </c>
      <c r="G14" s="7">
        <v>2.5449999999999999</v>
      </c>
      <c r="H14">
        <v>82.503489999999999</v>
      </c>
      <c r="I14" s="7">
        <v>-0.38600000000000001</v>
      </c>
      <c r="J14">
        <v>62.806429999999999</v>
      </c>
      <c r="K14" s="7">
        <v>2.2429999999999999</v>
      </c>
    </row>
    <row r="15" spans="1:22" x14ac:dyDescent="0.35">
      <c r="A15" s="17">
        <v>2007</v>
      </c>
      <c r="B15">
        <v>68.96463</v>
      </c>
      <c r="C15" s="20">
        <v>1.78</v>
      </c>
      <c r="D15">
        <v>94.630459999999999</v>
      </c>
      <c r="E15" s="7">
        <v>4.0960000000000001</v>
      </c>
      <c r="F15">
        <v>66.529340000000005</v>
      </c>
      <c r="G15" s="7">
        <v>2.9380000000000002</v>
      </c>
      <c r="H15">
        <v>75.941810000000004</v>
      </c>
      <c r="I15" s="7">
        <v>5.3999999999999999E-2</v>
      </c>
      <c r="J15">
        <v>50.489359999999998</v>
      </c>
      <c r="K15" s="7">
        <v>1.875</v>
      </c>
    </row>
    <row r="16" spans="1:22" x14ac:dyDescent="0.35">
      <c r="A16" s="17">
        <v>2006</v>
      </c>
      <c r="B16">
        <v>72.686359999999993</v>
      </c>
      <c r="C16" s="20">
        <v>0.6</v>
      </c>
      <c r="D16">
        <v>101.0675</v>
      </c>
      <c r="E16" s="7">
        <v>4.383</v>
      </c>
      <c r="F16">
        <v>69.481279999999998</v>
      </c>
      <c r="G16" s="7">
        <v>1.0549999999999999</v>
      </c>
      <c r="H16">
        <v>77.269329999999997</v>
      </c>
      <c r="I16" s="7">
        <v>0.158</v>
      </c>
      <c r="J16">
        <v>53.056899999999999</v>
      </c>
      <c r="K16" s="7">
        <v>2.1139999999999999</v>
      </c>
    </row>
    <row r="17" spans="1:11" x14ac:dyDescent="0.35">
      <c r="A17" s="17">
        <v>2005</v>
      </c>
      <c r="B17">
        <v>76.251819999999995</v>
      </c>
      <c r="C17" s="20">
        <v>0.71399999999999997</v>
      </c>
      <c r="D17">
        <v>108.9872</v>
      </c>
      <c r="E17" s="7">
        <v>1.69</v>
      </c>
      <c r="F17">
        <v>71.560760000000002</v>
      </c>
      <c r="G17" s="7">
        <v>-0.56599999999999995</v>
      </c>
      <c r="H17">
        <v>82.142240000000001</v>
      </c>
      <c r="I17" s="7">
        <v>-0.65400000000000003</v>
      </c>
      <c r="J17">
        <v>59.247970000000002</v>
      </c>
      <c r="K17" s="7">
        <v>1.7729999999999999</v>
      </c>
    </row>
    <row r="18" spans="1:11" x14ac:dyDescent="0.35">
      <c r="A18" s="17">
        <v>2004</v>
      </c>
      <c r="B18">
        <v>71.765299999999996</v>
      </c>
      <c r="C18" s="20">
        <v>-1.7989999999999999</v>
      </c>
      <c r="D18">
        <v>111.36450000000001</v>
      </c>
      <c r="E18" s="7">
        <v>4.6189999999999998</v>
      </c>
      <c r="F18">
        <v>68.982150000000004</v>
      </c>
      <c r="G18" s="7">
        <v>-0.53400000000000003</v>
      </c>
      <c r="H18">
        <v>80.549449999999993</v>
      </c>
      <c r="I18" s="7">
        <v>-0.81499999999999995</v>
      </c>
      <c r="J18">
        <v>60.032380000000003</v>
      </c>
      <c r="K18" s="7">
        <v>0.497</v>
      </c>
    </row>
    <row r="19" spans="1:11" x14ac:dyDescent="0.35">
      <c r="A19" s="17">
        <v>2003</v>
      </c>
      <c r="B19">
        <v>72.532150000000001</v>
      </c>
      <c r="C19" s="20">
        <v>1.3939999999999999</v>
      </c>
      <c r="D19">
        <v>115.7452</v>
      </c>
      <c r="E19" s="7">
        <v>3.5529999999999999</v>
      </c>
      <c r="F19">
        <v>66.518039999999999</v>
      </c>
      <c r="G19" s="7">
        <v>-0.78300000000000003</v>
      </c>
      <c r="H19">
        <v>79.077569999999994</v>
      </c>
      <c r="I19" s="7">
        <v>-1.1739999999999999</v>
      </c>
      <c r="J19">
        <v>59.72251</v>
      </c>
      <c r="K19" s="7">
        <v>-0.77100000000000002</v>
      </c>
    </row>
    <row r="20" spans="1:11" x14ac:dyDescent="0.35">
      <c r="A20" s="17">
        <v>2002</v>
      </c>
      <c r="B20">
        <v>74.024619999999999</v>
      </c>
      <c r="C20" s="20">
        <v>2.0630000000000002</v>
      </c>
      <c r="D20">
        <v>119.5321</v>
      </c>
      <c r="E20" s="7">
        <v>5.7949999999999999</v>
      </c>
      <c r="F20">
        <v>63.580100000000002</v>
      </c>
      <c r="G20" s="7">
        <v>-0.88900000000000001</v>
      </c>
      <c r="H20">
        <v>75.161559999999994</v>
      </c>
      <c r="I20" s="7">
        <v>-0.17599999999999999</v>
      </c>
      <c r="J20">
        <v>58.657220000000002</v>
      </c>
      <c r="K20" s="7">
        <v>0.442</v>
      </c>
    </row>
    <row r="21" spans="1:11" x14ac:dyDescent="0.35">
      <c r="A21" s="17">
        <v>2001</v>
      </c>
      <c r="B21">
        <v>72.121899999999997</v>
      </c>
      <c r="C21" s="20">
        <v>2.944</v>
      </c>
      <c r="D21">
        <v>120.04640000000001</v>
      </c>
      <c r="E21" s="7">
        <v>6.8040000000000003</v>
      </c>
      <c r="F21">
        <v>61.140920000000001</v>
      </c>
      <c r="G21" s="7">
        <v>-1E-3</v>
      </c>
      <c r="H21">
        <v>71.473079999999996</v>
      </c>
      <c r="I21" s="7">
        <v>1.6339999999999999</v>
      </c>
      <c r="J21">
        <v>58.183039999999998</v>
      </c>
      <c r="K21" s="7">
        <v>2.407</v>
      </c>
    </row>
    <row r="22" spans="1:11" x14ac:dyDescent="0.35">
      <c r="A22" s="17">
        <v>2000</v>
      </c>
      <c r="B22">
        <v>71.049909999999997</v>
      </c>
      <c r="C22" s="20">
        <v>1.155</v>
      </c>
      <c r="D22">
        <v>121.6588</v>
      </c>
      <c r="E22" s="7">
        <v>6.6349999999999998</v>
      </c>
      <c r="F22">
        <v>62.098959999999998</v>
      </c>
      <c r="G22" s="7">
        <v>1.597</v>
      </c>
      <c r="H22">
        <v>72.429180000000002</v>
      </c>
      <c r="I22" s="7">
        <v>1.607</v>
      </c>
      <c r="J22">
        <v>62.085990000000002</v>
      </c>
      <c r="K22" s="7">
        <v>4.4589999999999996</v>
      </c>
    </row>
    <row r="23" spans="1:11" x14ac:dyDescent="0.35">
      <c r="A23" s="17">
        <v>1999</v>
      </c>
      <c r="B23">
        <v>70.725290000000001</v>
      </c>
      <c r="C23" s="20">
        <v>0.83799999999999997</v>
      </c>
      <c r="D23">
        <v>127.99469999999999</v>
      </c>
      <c r="E23" s="7">
        <v>6.2880000000000003</v>
      </c>
      <c r="F23">
        <v>60.639139999999998</v>
      </c>
      <c r="G23" s="7">
        <v>1.3819999999999999</v>
      </c>
      <c r="H23">
        <v>74.015180000000001</v>
      </c>
      <c r="I23" s="7">
        <v>1.44</v>
      </c>
      <c r="J23">
        <v>68.236230000000006</v>
      </c>
      <c r="K23" s="7">
        <v>4.1390000000000002</v>
      </c>
    </row>
    <row r="24" spans="1:11" x14ac:dyDescent="0.35">
      <c r="A24" s="17">
        <v>1998</v>
      </c>
      <c r="B24">
        <v>67.117009999999993</v>
      </c>
      <c r="C24" s="20">
        <v>0.88100000000000001</v>
      </c>
      <c r="D24">
        <v>139.39699999999999</v>
      </c>
      <c r="E24" s="7">
        <v>6.444</v>
      </c>
      <c r="F24">
        <v>60.663170000000001</v>
      </c>
      <c r="G24" s="7">
        <v>0.79</v>
      </c>
      <c r="H24">
        <v>77.6053</v>
      </c>
      <c r="I24" s="7">
        <v>0.98399999999999999</v>
      </c>
      <c r="J24">
        <v>76.753699999999995</v>
      </c>
      <c r="K24" s="7">
        <v>2.8260000000000001</v>
      </c>
    </row>
    <row r="25" spans="1:11" x14ac:dyDescent="0.35">
      <c r="A25" s="17">
        <v>1997</v>
      </c>
      <c r="B25">
        <v>65.372</v>
      </c>
      <c r="C25" s="20">
        <v>1.0249999999999999</v>
      </c>
      <c r="D25">
        <v>135.4402</v>
      </c>
      <c r="E25" s="7">
        <v>5.6639999999999997</v>
      </c>
      <c r="F25">
        <v>58.838639999999998</v>
      </c>
      <c r="G25" s="7">
        <v>0.45900000000000002</v>
      </c>
      <c r="H25">
        <v>75.952550000000002</v>
      </c>
      <c r="I25" s="7">
        <v>-0.129</v>
      </c>
      <c r="J25">
        <v>78.932169999999999</v>
      </c>
      <c r="K25" s="7">
        <v>2.847</v>
      </c>
    </row>
    <row r="26" spans="1:11" x14ac:dyDescent="0.35">
      <c r="A26" s="17">
        <v>1996</v>
      </c>
      <c r="B26">
        <v>69.711579999999998</v>
      </c>
      <c r="C26" s="20">
        <v>-0.58199999999999996</v>
      </c>
      <c r="D26">
        <v>141.0966</v>
      </c>
      <c r="E26" s="7">
        <v>4.5709999999999997</v>
      </c>
      <c r="F26">
        <v>57.345759999999999</v>
      </c>
      <c r="G26" s="7">
        <v>-9.8000000000000004E-2</v>
      </c>
      <c r="H26">
        <v>73.291370000000001</v>
      </c>
      <c r="I26" s="7">
        <v>-0.34200000000000003</v>
      </c>
      <c r="J26">
        <v>84.163659999999993</v>
      </c>
      <c r="K26" s="7">
        <v>2.919</v>
      </c>
    </row>
    <row r="27" spans="1:11" x14ac:dyDescent="0.35">
      <c r="A27" s="17">
        <v>1995</v>
      </c>
      <c r="B27">
        <v>69.174030000000002</v>
      </c>
      <c r="C27" s="20">
        <v>-2.137</v>
      </c>
      <c r="D27">
        <v>139.32169999999999</v>
      </c>
      <c r="E27" s="7">
        <v>4.49</v>
      </c>
      <c r="F27">
        <v>54.245620000000002</v>
      </c>
      <c r="G27" s="7">
        <v>-5.9260000000000002</v>
      </c>
      <c r="H27">
        <v>67.290419999999997</v>
      </c>
      <c r="I27" s="7">
        <v>-1.659</v>
      </c>
      <c r="J27">
        <v>85.370829999999998</v>
      </c>
      <c r="K27" s="7">
        <v>-3.657</v>
      </c>
    </row>
  </sheetData>
  <mergeCells count="6">
    <mergeCell ref="P1:V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3"/>
  <sheetViews>
    <sheetView workbookViewId="0">
      <selection activeCell="K6" sqref="K6"/>
    </sheetView>
  </sheetViews>
  <sheetFormatPr defaultColWidth="10.90625" defaultRowHeight="14.5" x14ac:dyDescent="0.35"/>
  <sheetData>
    <row r="1" spans="1:8" x14ac:dyDescent="0.35">
      <c r="A1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</row>
    <row r="2" spans="1:8" x14ac:dyDescent="0.35">
      <c r="A2" t="s">
        <v>38</v>
      </c>
      <c r="B2" t="s">
        <v>15</v>
      </c>
      <c r="C2" t="s">
        <v>14</v>
      </c>
      <c r="D2" t="s">
        <v>13</v>
      </c>
      <c r="E2" t="s">
        <v>12</v>
      </c>
      <c r="F2">
        <v>1995</v>
      </c>
      <c r="G2">
        <v>57.56626</v>
      </c>
    </row>
    <row r="3" spans="1:8" x14ac:dyDescent="0.35">
      <c r="A3" t="s">
        <v>38</v>
      </c>
      <c r="B3" t="s">
        <v>15</v>
      </c>
      <c r="C3" t="s">
        <v>14</v>
      </c>
      <c r="D3" t="s">
        <v>13</v>
      </c>
      <c r="E3" t="s">
        <v>12</v>
      </c>
      <c r="F3">
        <v>1996</v>
      </c>
      <c r="G3">
        <v>55.410220000000002</v>
      </c>
    </row>
    <row r="4" spans="1:8" x14ac:dyDescent="0.35">
      <c r="A4" t="s">
        <v>38</v>
      </c>
      <c r="B4" t="s">
        <v>15</v>
      </c>
      <c r="C4" t="s">
        <v>14</v>
      </c>
      <c r="D4" t="s">
        <v>13</v>
      </c>
      <c r="E4" t="s">
        <v>12</v>
      </c>
      <c r="F4">
        <v>1997</v>
      </c>
      <c r="G4">
        <v>54.60069</v>
      </c>
    </row>
    <row r="5" spans="1:8" x14ac:dyDescent="0.35">
      <c r="A5" t="s">
        <v>38</v>
      </c>
      <c r="B5" t="s">
        <v>15</v>
      </c>
      <c r="C5" t="s">
        <v>14</v>
      </c>
      <c r="D5" t="s">
        <v>13</v>
      </c>
      <c r="E5" t="s">
        <v>12</v>
      </c>
      <c r="F5">
        <v>1998</v>
      </c>
      <c r="G5">
        <v>52.443069999999999</v>
      </c>
    </row>
    <row r="6" spans="1:8" x14ac:dyDescent="0.35">
      <c r="A6" t="s">
        <v>38</v>
      </c>
      <c r="B6" t="s">
        <v>15</v>
      </c>
      <c r="C6" t="s">
        <v>14</v>
      </c>
      <c r="D6" t="s">
        <v>13</v>
      </c>
      <c r="E6" t="s">
        <v>12</v>
      </c>
      <c r="F6">
        <v>1999</v>
      </c>
      <c r="G6">
        <v>44.788930000000001</v>
      </c>
    </row>
    <row r="7" spans="1:8" x14ac:dyDescent="0.35">
      <c r="A7" t="s">
        <v>38</v>
      </c>
      <c r="B7" t="s">
        <v>15</v>
      </c>
      <c r="C7" t="s">
        <v>14</v>
      </c>
      <c r="D7" t="s">
        <v>13</v>
      </c>
      <c r="E7" t="s">
        <v>12</v>
      </c>
      <c r="F7">
        <v>2000</v>
      </c>
      <c r="G7">
        <v>41.147500000000001</v>
      </c>
    </row>
    <row r="8" spans="1:8" x14ac:dyDescent="0.35">
      <c r="A8" t="s">
        <v>38</v>
      </c>
      <c r="B8" t="s">
        <v>15</v>
      </c>
      <c r="C8" t="s">
        <v>14</v>
      </c>
      <c r="D8" t="s">
        <v>13</v>
      </c>
      <c r="E8" t="s">
        <v>12</v>
      </c>
      <c r="F8">
        <v>2001</v>
      </c>
      <c r="G8">
        <v>40.404879999999999</v>
      </c>
    </row>
    <row r="9" spans="1:8" x14ac:dyDescent="0.35">
      <c r="A9" t="s">
        <v>38</v>
      </c>
      <c r="B9" t="s">
        <v>15</v>
      </c>
      <c r="C9" t="s">
        <v>14</v>
      </c>
      <c r="D9" t="s">
        <v>13</v>
      </c>
      <c r="E9" t="s">
        <v>12</v>
      </c>
      <c r="F9">
        <v>2002</v>
      </c>
      <c r="G9">
        <v>38.672840000000001</v>
      </c>
    </row>
    <row r="10" spans="1:8" x14ac:dyDescent="0.35">
      <c r="A10" t="s">
        <v>38</v>
      </c>
      <c r="B10" t="s">
        <v>15</v>
      </c>
      <c r="C10" t="s">
        <v>14</v>
      </c>
      <c r="D10" t="s">
        <v>13</v>
      </c>
      <c r="E10" t="s">
        <v>12</v>
      </c>
      <c r="F10">
        <v>2003</v>
      </c>
      <c r="G10">
        <v>35.667259999999999</v>
      </c>
    </row>
    <row r="11" spans="1:8" x14ac:dyDescent="0.35">
      <c r="A11" t="s">
        <v>38</v>
      </c>
      <c r="B11" t="s">
        <v>15</v>
      </c>
      <c r="C11" t="s">
        <v>14</v>
      </c>
      <c r="D11" t="s">
        <v>13</v>
      </c>
      <c r="E11" t="s">
        <v>12</v>
      </c>
      <c r="F11">
        <v>2004</v>
      </c>
      <c r="G11">
        <v>32.310540000000003</v>
      </c>
    </row>
    <row r="12" spans="1:8" x14ac:dyDescent="0.35">
      <c r="A12" t="s">
        <v>38</v>
      </c>
      <c r="B12" t="s">
        <v>15</v>
      </c>
      <c r="C12" t="s">
        <v>14</v>
      </c>
      <c r="D12" t="s">
        <v>13</v>
      </c>
      <c r="E12" t="s">
        <v>12</v>
      </c>
      <c r="F12">
        <v>2005</v>
      </c>
      <c r="G12">
        <v>30.27036</v>
      </c>
    </row>
    <row r="13" spans="1:8" x14ac:dyDescent="0.35">
      <c r="A13" t="s">
        <v>38</v>
      </c>
      <c r="B13" t="s">
        <v>15</v>
      </c>
      <c r="C13" t="s">
        <v>14</v>
      </c>
      <c r="D13" t="s">
        <v>13</v>
      </c>
      <c r="E13" t="s">
        <v>12</v>
      </c>
      <c r="F13">
        <v>2006</v>
      </c>
      <c r="G13">
        <v>29.578420000000001</v>
      </c>
    </row>
    <row r="14" spans="1:8" x14ac:dyDescent="0.35">
      <c r="A14" t="s">
        <v>38</v>
      </c>
      <c r="B14" t="s">
        <v>15</v>
      </c>
      <c r="C14" t="s">
        <v>14</v>
      </c>
      <c r="D14" t="s">
        <v>13</v>
      </c>
      <c r="E14" t="s">
        <v>12</v>
      </c>
      <c r="F14">
        <v>2007</v>
      </c>
      <c r="G14">
        <v>28.280239999999999</v>
      </c>
    </row>
    <row r="15" spans="1:8" x14ac:dyDescent="0.35">
      <c r="A15" t="s">
        <v>38</v>
      </c>
      <c r="B15" t="s">
        <v>15</v>
      </c>
      <c r="C15" t="s">
        <v>14</v>
      </c>
      <c r="D15" t="s">
        <v>13</v>
      </c>
      <c r="E15" t="s">
        <v>12</v>
      </c>
      <c r="F15">
        <v>2008</v>
      </c>
      <c r="G15">
        <v>30.594809999999999</v>
      </c>
    </row>
    <row r="16" spans="1:8" x14ac:dyDescent="0.35">
      <c r="A16" t="s">
        <v>38</v>
      </c>
      <c r="B16" t="s">
        <v>15</v>
      </c>
      <c r="C16" t="s">
        <v>14</v>
      </c>
      <c r="D16" t="s">
        <v>13</v>
      </c>
      <c r="E16" t="s">
        <v>12</v>
      </c>
      <c r="F16">
        <v>2009</v>
      </c>
      <c r="G16">
        <v>39.163290000000003</v>
      </c>
    </row>
    <row r="17" spans="1:7" x14ac:dyDescent="0.35">
      <c r="A17" t="s">
        <v>38</v>
      </c>
      <c r="B17" t="s">
        <v>15</v>
      </c>
      <c r="C17" t="s">
        <v>14</v>
      </c>
      <c r="D17" t="s">
        <v>13</v>
      </c>
      <c r="E17" t="s">
        <v>12</v>
      </c>
      <c r="F17">
        <v>2010</v>
      </c>
      <c r="G17">
        <v>41.98516</v>
      </c>
    </row>
    <row r="18" spans="1:7" x14ac:dyDescent="0.35">
      <c r="A18" t="s">
        <v>38</v>
      </c>
      <c r="B18" t="s">
        <v>15</v>
      </c>
      <c r="C18" t="s">
        <v>14</v>
      </c>
      <c r="D18" t="s">
        <v>13</v>
      </c>
      <c r="E18" t="s">
        <v>12</v>
      </c>
      <c r="F18">
        <v>2011</v>
      </c>
      <c r="G18">
        <v>46.293390000000002</v>
      </c>
    </row>
    <row r="19" spans="1:7" x14ac:dyDescent="0.35">
      <c r="A19" t="s">
        <v>38</v>
      </c>
      <c r="B19" t="s">
        <v>15</v>
      </c>
      <c r="C19" t="s">
        <v>14</v>
      </c>
      <c r="D19" t="s">
        <v>13</v>
      </c>
      <c r="E19" t="s">
        <v>12</v>
      </c>
      <c r="F19">
        <v>2012</v>
      </c>
      <c r="G19">
        <v>59.239460000000001</v>
      </c>
    </row>
    <row r="20" spans="1:7" x14ac:dyDescent="0.35">
      <c r="A20" t="s">
        <v>38</v>
      </c>
      <c r="B20" t="s">
        <v>15</v>
      </c>
      <c r="C20" t="s">
        <v>14</v>
      </c>
      <c r="D20" t="s">
        <v>13</v>
      </c>
      <c r="E20" t="s">
        <v>12</v>
      </c>
      <c r="F20">
        <v>2013</v>
      </c>
      <c r="G20">
        <v>55.709679999999999</v>
      </c>
    </row>
    <row r="21" spans="1:7" x14ac:dyDescent="0.35">
      <c r="A21" t="s">
        <v>38</v>
      </c>
      <c r="B21" t="s">
        <v>15</v>
      </c>
      <c r="C21" t="s">
        <v>14</v>
      </c>
      <c r="D21" t="s">
        <v>13</v>
      </c>
      <c r="E21" t="s">
        <v>12</v>
      </c>
      <c r="F21">
        <v>2014</v>
      </c>
      <c r="G21">
        <v>61.36842</v>
      </c>
    </row>
    <row r="22" spans="1:7" x14ac:dyDescent="0.35">
      <c r="A22" t="s">
        <v>38</v>
      </c>
      <c r="B22" t="s">
        <v>15</v>
      </c>
      <c r="C22" t="s">
        <v>14</v>
      </c>
      <c r="D22" t="s">
        <v>13</v>
      </c>
      <c r="E22" t="s">
        <v>12</v>
      </c>
      <c r="F22">
        <v>2015</v>
      </c>
      <c r="G22">
        <v>64.180049999999994</v>
      </c>
    </row>
    <row r="23" spans="1:7" x14ac:dyDescent="0.35">
      <c r="A23" t="s">
        <v>38</v>
      </c>
      <c r="B23" t="s">
        <v>15</v>
      </c>
      <c r="C23" t="s">
        <v>14</v>
      </c>
      <c r="D23" t="s">
        <v>13</v>
      </c>
      <c r="E23" t="s">
        <v>12</v>
      </c>
      <c r="F23">
        <v>2016</v>
      </c>
      <c r="G23">
        <v>68.342849999999999</v>
      </c>
    </row>
    <row r="24" spans="1:7" x14ac:dyDescent="0.35">
      <c r="A24" t="s">
        <v>38</v>
      </c>
      <c r="B24" t="s">
        <v>15</v>
      </c>
      <c r="C24" t="s">
        <v>14</v>
      </c>
      <c r="D24" t="s">
        <v>13</v>
      </c>
      <c r="E24" t="s">
        <v>12</v>
      </c>
      <c r="F24">
        <v>2017</v>
      </c>
      <c r="G24">
        <v>65.554739999999995</v>
      </c>
    </row>
    <row r="25" spans="1:7" x14ac:dyDescent="0.35">
      <c r="A25" t="s">
        <v>38</v>
      </c>
      <c r="B25" t="s">
        <v>15</v>
      </c>
      <c r="C25" t="s">
        <v>14</v>
      </c>
      <c r="D25" t="s">
        <v>13</v>
      </c>
      <c r="E25" t="s">
        <v>12</v>
      </c>
      <c r="F25">
        <v>2018</v>
      </c>
      <c r="G25">
        <v>66.076030000000003</v>
      </c>
    </row>
    <row r="26" spans="1:7" x14ac:dyDescent="0.35">
      <c r="A26" t="s">
        <v>38</v>
      </c>
      <c r="B26" t="s">
        <v>15</v>
      </c>
      <c r="C26" t="s">
        <v>14</v>
      </c>
      <c r="D26" t="s">
        <v>13</v>
      </c>
      <c r="E26" t="s">
        <v>12</v>
      </c>
      <c r="F26">
        <v>2019</v>
      </c>
      <c r="G26">
        <v>73.355770000000007</v>
      </c>
    </row>
    <row r="27" spans="1:7" x14ac:dyDescent="0.35">
      <c r="A27" t="s">
        <v>0</v>
      </c>
      <c r="B27" t="s">
        <v>15</v>
      </c>
      <c r="C27" t="s">
        <v>14</v>
      </c>
      <c r="D27" t="s">
        <v>13</v>
      </c>
      <c r="E27" t="s">
        <v>12</v>
      </c>
      <c r="F27">
        <v>1995</v>
      </c>
      <c r="G27">
        <v>69.174030000000002</v>
      </c>
    </row>
    <row r="28" spans="1:7" x14ac:dyDescent="0.35">
      <c r="A28" t="s">
        <v>0</v>
      </c>
      <c r="B28" t="s">
        <v>15</v>
      </c>
      <c r="C28" t="s">
        <v>14</v>
      </c>
      <c r="D28" t="s">
        <v>13</v>
      </c>
      <c r="E28" t="s">
        <v>12</v>
      </c>
      <c r="F28">
        <v>1996</v>
      </c>
      <c r="G28">
        <v>69.711579999999998</v>
      </c>
    </row>
    <row r="29" spans="1:7" x14ac:dyDescent="0.35">
      <c r="A29" t="s">
        <v>0</v>
      </c>
      <c r="B29" t="s">
        <v>15</v>
      </c>
      <c r="C29" t="s">
        <v>14</v>
      </c>
      <c r="D29" t="s">
        <v>13</v>
      </c>
      <c r="E29" t="s">
        <v>12</v>
      </c>
      <c r="F29">
        <v>1997</v>
      </c>
      <c r="G29">
        <v>65.372</v>
      </c>
    </row>
    <row r="30" spans="1:7" x14ac:dyDescent="0.35">
      <c r="A30" t="s">
        <v>0</v>
      </c>
      <c r="B30" t="s">
        <v>15</v>
      </c>
      <c r="C30" t="s">
        <v>14</v>
      </c>
      <c r="D30" t="s">
        <v>13</v>
      </c>
      <c r="E30" t="s">
        <v>12</v>
      </c>
      <c r="F30">
        <v>1998</v>
      </c>
      <c r="G30">
        <v>67.117009999999993</v>
      </c>
    </row>
    <row r="31" spans="1:7" x14ac:dyDescent="0.35">
      <c r="A31" t="s">
        <v>0</v>
      </c>
      <c r="B31" t="s">
        <v>15</v>
      </c>
      <c r="C31" t="s">
        <v>14</v>
      </c>
      <c r="D31" t="s">
        <v>13</v>
      </c>
      <c r="E31" t="s">
        <v>12</v>
      </c>
      <c r="F31">
        <v>1999</v>
      </c>
      <c r="G31">
        <v>70.725290000000001</v>
      </c>
    </row>
    <row r="32" spans="1:7" x14ac:dyDescent="0.35">
      <c r="A32" t="s">
        <v>0</v>
      </c>
      <c r="B32" t="s">
        <v>15</v>
      </c>
      <c r="C32" t="s">
        <v>14</v>
      </c>
      <c r="D32" t="s">
        <v>13</v>
      </c>
      <c r="E32" t="s">
        <v>12</v>
      </c>
      <c r="F32">
        <v>2000</v>
      </c>
      <c r="G32">
        <v>71.049909999999997</v>
      </c>
    </row>
    <row r="33" spans="1:7" x14ac:dyDescent="0.35">
      <c r="A33" t="s">
        <v>0</v>
      </c>
      <c r="B33" t="s">
        <v>15</v>
      </c>
      <c r="C33" t="s">
        <v>14</v>
      </c>
      <c r="D33" t="s">
        <v>13</v>
      </c>
      <c r="E33" t="s">
        <v>12</v>
      </c>
      <c r="F33">
        <v>2001</v>
      </c>
      <c r="G33">
        <v>72.121899999999997</v>
      </c>
    </row>
    <row r="34" spans="1:7" x14ac:dyDescent="0.35">
      <c r="A34" t="s">
        <v>0</v>
      </c>
      <c r="B34" t="s">
        <v>15</v>
      </c>
      <c r="C34" t="s">
        <v>14</v>
      </c>
      <c r="D34" t="s">
        <v>13</v>
      </c>
      <c r="E34" t="s">
        <v>12</v>
      </c>
      <c r="F34">
        <v>2002</v>
      </c>
      <c r="G34">
        <v>74.024619999999999</v>
      </c>
    </row>
    <row r="35" spans="1:7" x14ac:dyDescent="0.35">
      <c r="A35" t="s">
        <v>0</v>
      </c>
      <c r="B35" t="s">
        <v>15</v>
      </c>
      <c r="C35" t="s">
        <v>14</v>
      </c>
      <c r="D35" t="s">
        <v>13</v>
      </c>
      <c r="E35" t="s">
        <v>12</v>
      </c>
      <c r="F35">
        <v>2003</v>
      </c>
      <c r="G35">
        <v>72.532150000000001</v>
      </c>
    </row>
    <row r="36" spans="1:7" x14ac:dyDescent="0.35">
      <c r="A36" t="s">
        <v>0</v>
      </c>
      <c r="B36" t="s">
        <v>15</v>
      </c>
      <c r="C36" t="s">
        <v>14</v>
      </c>
      <c r="D36" t="s">
        <v>13</v>
      </c>
      <c r="E36" t="s">
        <v>12</v>
      </c>
      <c r="F36">
        <v>2004</v>
      </c>
      <c r="G36">
        <v>71.765299999999996</v>
      </c>
    </row>
    <row r="37" spans="1:7" x14ac:dyDescent="0.35">
      <c r="A37" t="s">
        <v>0</v>
      </c>
      <c r="B37" t="s">
        <v>15</v>
      </c>
      <c r="C37" t="s">
        <v>14</v>
      </c>
      <c r="D37" t="s">
        <v>13</v>
      </c>
      <c r="E37" t="s">
        <v>12</v>
      </c>
      <c r="F37">
        <v>2005</v>
      </c>
      <c r="G37">
        <v>76.251819999999995</v>
      </c>
    </row>
    <row r="38" spans="1:7" x14ac:dyDescent="0.35">
      <c r="A38" t="s">
        <v>0</v>
      </c>
      <c r="B38" t="s">
        <v>15</v>
      </c>
      <c r="C38" t="s">
        <v>14</v>
      </c>
      <c r="D38" t="s">
        <v>13</v>
      </c>
      <c r="E38" t="s">
        <v>12</v>
      </c>
      <c r="F38">
        <v>2006</v>
      </c>
      <c r="G38">
        <v>72.686359999999993</v>
      </c>
    </row>
    <row r="39" spans="1:7" x14ac:dyDescent="0.35">
      <c r="A39" t="s">
        <v>0</v>
      </c>
      <c r="B39" t="s">
        <v>15</v>
      </c>
      <c r="C39" t="s">
        <v>14</v>
      </c>
      <c r="D39" t="s">
        <v>13</v>
      </c>
      <c r="E39" t="s">
        <v>12</v>
      </c>
      <c r="F39">
        <v>2007</v>
      </c>
      <c r="G39">
        <v>68.96463</v>
      </c>
    </row>
    <row r="40" spans="1:7" x14ac:dyDescent="0.35">
      <c r="A40" t="s">
        <v>0</v>
      </c>
      <c r="B40" t="s">
        <v>15</v>
      </c>
      <c r="C40" t="s">
        <v>14</v>
      </c>
      <c r="D40" t="s">
        <v>13</v>
      </c>
      <c r="E40" t="s">
        <v>12</v>
      </c>
      <c r="F40">
        <v>2008</v>
      </c>
      <c r="G40">
        <v>74.192779999999999</v>
      </c>
    </row>
    <row r="41" spans="1:7" x14ac:dyDescent="0.35">
      <c r="A41" t="s">
        <v>0</v>
      </c>
      <c r="B41" t="s">
        <v>15</v>
      </c>
      <c r="C41" t="s">
        <v>14</v>
      </c>
      <c r="D41" t="s">
        <v>13</v>
      </c>
      <c r="E41" t="s">
        <v>12</v>
      </c>
      <c r="F41">
        <v>2009</v>
      </c>
      <c r="G41">
        <v>86.330439999999996</v>
      </c>
    </row>
    <row r="42" spans="1:7" x14ac:dyDescent="0.35">
      <c r="A42" t="s">
        <v>0</v>
      </c>
      <c r="B42" t="s">
        <v>15</v>
      </c>
      <c r="C42" t="s">
        <v>14</v>
      </c>
      <c r="D42" t="s">
        <v>13</v>
      </c>
      <c r="E42" t="s">
        <v>12</v>
      </c>
      <c r="F42">
        <v>2010</v>
      </c>
      <c r="G42">
        <v>90.543970000000002</v>
      </c>
    </row>
    <row r="43" spans="1:7" x14ac:dyDescent="0.35">
      <c r="A43" t="s">
        <v>0</v>
      </c>
      <c r="B43" t="s">
        <v>15</v>
      </c>
      <c r="C43" t="s">
        <v>14</v>
      </c>
      <c r="D43" t="s">
        <v>13</v>
      </c>
      <c r="E43" t="s">
        <v>12</v>
      </c>
      <c r="F43">
        <v>2011</v>
      </c>
      <c r="G43">
        <v>91.473699999999994</v>
      </c>
    </row>
    <row r="44" spans="1:7" x14ac:dyDescent="0.35">
      <c r="A44" t="s">
        <v>0</v>
      </c>
      <c r="B44" t="s">
        <v>15</v>
      </c>
      <c r="C44" t="s">
        <v>14</v>
      </c>
      <c r="D44" t="s">
        <v>13</v>
      </c>
      <c r="E44" t="s">
        <v>12</v>
      </c>
      <c r="F44">
        <v>2012</v>
      </c>
      <c r="G44">
        <v>97.337559999999996</v>
      </c>
    </row>
    <row r="45" spans="1:7" x14ac:dyDescent="0.35">
      <c r="A45" t="s">
        <v>0</v>
      </c>
      <c r="B45" t="s">
        <v>15</v>
      </c>
      <c r="C45" t="s">
        <v>14</v>
      </c>
      <c r="D45" t="s">
        <v>13</v>
      </c>
      <c r="E45" t="s">
        <v>12</v>
      </c>
      <c r="F45">
        <v>2013</v>
      </c>
      <c r="G45">
        <v>94.359700000000004</v>
      </c>
    </row>
    <row r="46" spans="1:7" x14ac:dyDescent="0.35">
      <c r="A46" t="s">
        <v>0</v>
      </c>
      <c r="B46" t="s">
        <v>15</v>
      </c>
      <c r="C46" t="s">
        <v>14</v>
      </c>
      <c r="D46" t="s">
        <v>13</v>
      </c>
      <c r="E46" t="s">
        <v>12</v>
      </c>
      <c r="F46">
        <v>2014</v>
      </c>
      <c r="G46">
        <v>101.86920000000001</v>
      </c>
    </row>
    <row r="47" spans="1:7" x14ac:dyDescent="0.35">
      <c r="A47" t="s">
        <v>0</v>
      </c>
      <c r="B47" t="s">
        <v>15</v>
      </c>
      <c r="C47" t="s">
        <v>14</v>
      </c>
      <c r="D47" t="s">
        <v>13</v>
      </c>
      <c r="E47" t="s">
        <v>12</v>
      </c>
      <c r="F47">
        <v>2015</v>
      </c>
      <c r="G47">
        <v>101.2852</v>
      </c>
    </row>
    <row r="48" spans="1:7" x14ac:dyDescent="0.35">
      <c r="A48" t="s">
        <v>0</v>
      </c>
      <c r="B48" t="s">
        <v>15</v>
      </c>
      <c r="C48" t="s">
        <v>14</v>
      </c>
      <c r="D48" t="s">
        <v>13</v>
      </c>
      <c r="E48" t="s">
        <v>12</v>
      </c>
      <c r="F48">
        <v>2016</v>
      </c>
      <c r="G48">
        <v>101.46129999999999</v>
      </c>
    </row>
    <row r="49" spans="1:7" x14ac:dyDescent="0.35">
      <c r="A49" t="s">
        <v>0</v>
      </c>
      <c r="B49" t="s">
        <v>15</v>
      </c>
      <c r="C49" t="s">
        <v>14</v>
      </c>
      <c r="D49" t="s">
        <v>13</v>
      </c>
      <c r="E49" t="s">
        <v>12</v>
      </c>
      <c r="F49">
        <v>2017</v>
      </c>
      <c r="G49">
        <v>95.148359999999997</v>
      </c>
    </row>
    <row r="50" spans="1:7" x14ac:dyDescent="0.35">
      <c r="A50" t="s">
        <v>0</v>
      </c>
      <c r="B50" t="s">
        <v>15</v>
      </c>
      <c r="C50" t="s">
        <v>14</v>
      </c>
      <c r="D50" t="s">
        <v>13</v>
      </c>
      <c r="E50" t="s">
        <v>12</v>
      </c>
      <c r="F50">
        <v>2018</v>
      </c>
      <c r="G50">
        <v>89.818950000000001</v>
      </c>
    </row>
    <row r="51" spans="1:7" x14ac:dyDescent="0.35">
      <c r="A51" t="s">
        <v>1</v>
      </c>
      <c r="B51" t="s">
        <v>15</v>
      </c>
      <c r="C51" t="s">
        <v>14</v>
      </c>
      <c r="D51" t="s">
        <v>13</v>
      </c>
      <c r="E51" t="s">
        <v>12</v>
      </c>
      <c r="F51">
        <v>1995</v>
      </c>
      <c r="G51">
        <v>139.32169999999999</v>
      </c>
    </row>
    <row r="52" spans="1:7" x14ac:dyDescent="0.35">
      <c r="A52" t="s">
        <v>1</v>
      </c>
      <c r="B52" t="s">
        <v>15</v>
      </c>
      <c r="C52" t="s">
        <v>14</v>
      </c>
      <c r="D52" t="s">
        <v>13</v>
      </c>
      <c r="E52" t="s">
        <v>12</v>
      </c>
      <c r="F52">
        <v>1996</v>
      </c>
      <c r="G52">
        <v>141.0966</v>
      </c>
    </row>
    <row r="53" spans="1:7" x14ac:dyDescent="0.35">
      <c r="A53" t="s">
        <v>1</v>
      </c>
      <c r="B53" t="s">
        <v>15</v>
      </c>
      <c r="C53" t="s">
        <v>14</v>
      </c>
      <c r="D53" t="s">
        <v>13</v>
      </c>
      <c r="E53" t="s">
        <v>12</v>
      </c>
      <c r="F53">
        <v>1997</v>
      </c>
      <c r="G53">
        <v>135.4402</v>
      </c>
    </row>
    <row r="54" spans="1:7" x14ac:dyDescent="0.35">
      <c r="A54" t="s">
        <v>1</v>
      </c>
      <c r="B54" t="s">
        <v>15</v>
      </c>
      <c r="C54" t="s">
        <v>14</v>
      </c>
      <c r="D54" t="s">
        <v>13</v>
      </c>
      <c r="E54" t="s">
        <v>12</v>
      </c>
      <c r="F54">
        <v>1998</v>
      </c>
      <c r="G54">
        <v>139.39699999999999</v>
      </c>
    </row>
    <row r="55" spans="1:7" x14ac:dyDescent="0.35">
      <c r="A55" t="s">
        <v>1</v>
      </c>
      <c r="B55" t="s">
        <v>15</v>
      </c>
      <c r="C55" t="s">
        <v>14</v>
      </c>
      <c r="D55" t="s">
        <v>13</v>
      </c>
      <c r="E55" t="s">
        <v>12</v>
      </c>
      <c r="F55">
        <v>1999</v>
      </c>
      <c r="G55">
        <v>127.99469999999999</v>
      </c>
    </row>
    <row r="56" spans="1:7" x14ac:dyDescent="0.35">
      <c r="A56" t="s">
        <v>1</v>
      </c>
      <c r="B56" t="s">
        <v>15</v>
      </c>
      <c r="C56" t="s">
        <v>14</v>
      </c>
      <c r="D56" t="s">
        <v>13</v>
      </c>
      <c r="E56" t="s">
        <v>12</v>
      </c>
      <c r="F56">
        <v>2000</v>
      </c>
      <c r="G56">
        <v>121.6588</v>
      </c>
    </row>
    <row r="57" spans="1:7" x14ac:dyDescent="0.35">
      <c r="A57" t="s">
        <v>1</v>
      </c>
      <c r="B57" t="s">
        <v>15</v>
      </c>
      <c r="C57" t="s">
        <v>14</v>
      </c>
      <c r="D57" t="s">
        <v>13</v>
      </c>
      <c r="E57" t="s">
        <v>12</v>
      </c>
      <c r="F57">
        <v>2001</v>
      </c>
      <c r="G57">
        <v>120.04640000000001</v>
      </c>
    </row>
    <row r="58" spans="1:7" x14ac:dyDescent="0.35">
      <c r="A58" t="s">
        <v>1</v>
      </c>
      <c r="B58" t="s">
        <v>15</v>
      </c>
      <c r="C58" t="s">
        <v>14</v>
      </c>
      <c r="D58" t="s">
        <v>13</v>
      </c>
      <c r="E58" t="s">
        <v>12</v>
      </c>
      <c r="F58">
        <v>2002</v>
      </c>
      <c r="G58">
        <v>119.5321</v>
      </c>
    </row>
    <row r="59" spans="1:7" x14ac:dyDescent="0.35">
      <c r="A59" t="s">
        <v>1</v>
      </c>
      <c r="B59" t="s">
        <v>15</v>
      </c>
      <c r="C59" t="s">
        <v>14</v>
      </c>
      <c r="D59" t="s">
        <v>13</v>
      </c>
      <c r="E59" t="s">
        <v>12</v>
      </c>
      <c r="F59">
        <v>2003</v>
      </c>
      <c r="G59">
        <v>115.7452</v>
      </c>
    </row>
    <row r="60" spans="1:7" x14ac:dyDescent="0.35">
      <c r="A60" t="s">
        <v>1</v>
      </c>
      <c r="B60" t="s">
        <v>15</v>
      </c>
      <c r="C60" t="s">
        <v>14</v>
      </c>
      <c r="D60" t="s">
        <v>13</v>
      </c>
      <c r="E60" t="s">
        <v>12</v>
      </c>
      <c r="F60">
        <v>2004</v>
      </c>
      <c r="G60">
        <v>111.36450000000001</v>
      </c>
    </row>
    <row r="61" spans="1:7" x14ac:dyDescent="0.35">
      <c r="A61" t="s">
        <v>1</v>
      </c>
      <c r="B61" t="s">
        <v>15</v>
      </c>
      <c r="C61" t="s">
        <v>14</v>
      </c>
      <c r="D61" t="s">
        <v>13</v>
      </c>
      <c r="E61" t="s">
        <v>12</v>
      </c>
      <c r="F61">
        <v>2005</v>
      </c>
      <c r="G61">
        <v>108.9872</v>
      </c>
    </row>
    <row r="62" spans="1:7" x14ac:dyDescent="0.35">
      <c r="A62" t="s">
        <v>1</v>
      </c>
      <c r="B62" t="s">
        <v>15</v>
      </c>
      <c r="C62" t="s">
        <v>14</v>
      </c>
      <c r="D62" t="s">
        <v>13</v>
      </c>
      <c r="E62" t="s">
        <v>12</v>
      </c>
      <c r="F62">
        <v>2006</v>
      </c>
      <c r="G62">
        <v>101.0675</v>
      </c>
    </row>
    <row r="63" spans="1:7" x14ac:dyDescent="0.35">
      <c r="A63" t="s">
        <v>1</v>
      </c>
      <c r="B63" t="s">
        <v>15</v>
      </c>
      <c r="C63" t="s">
        <v>14</v>
      </c>
      <c r="D63" t="s">
        <v>13</v>
      </c>
      <c r="E63" t="s">
        <v>12</v>
      </c>
      <c r="F63">
        <v>2007</v>
      </c>
      <c r="G63">
        <v>94.630459999999999</v>
      </c>
    </row>
    <row r="64" spans="1:7" x14ac:dyDescent="0.35">
      <c r="A64" t="s">
        <v>1</v>
      </c>
      <c r="B64" t="s">
        <v>15</v>
      </c>
      <c r="C64" t="s">
        <v>14</v>
      </c>
      <c r="D64" t="s">
        <v>13</v>
      </c>
      <c r="E64" t="s">
        <v>12</v>
      </c>
      <c r="F64">
        <v>2008</v>
      </c>
      <c r="G64">
        <v>102.355</v>
      </c>
    </row>
    <row r="65" spans="1:7" x14ac:dyDescent="0.35">
      <c r="A65" t="s">
        <v>1</v>
      </c>
      <c r="B65" t="s">
        <v>15</v>
      </c>
      <c r="C65" t="s">
        <v>14</v>
      </c>
      <c r="D65" t="s">
        <v>13</v>
      </c>
      <c r="E65" t="s">
        <v>12</v>
      </c>
      <c r="F65">
        <v>2009</v>
      </c>
      <c r="G65">
        <v>110.7111</v>
      </c>
    </row>
    <row r="66" spans="1:7" x14ac:dyDescent="0.35">
      <c r="A66" t="s">
        <v>1</v>
      </c>
      <c r="B66" t="s">
        <v>15</v>
      </c>
      <c r="C66" t="s">
        <v>14</v>
      </c>
      <c r="D66" t="s">
        <v>13</v>
      </c>
      <c r="E66" t="s">
        <v>12</v>
      </c>
      <c r="F66">
        <v>2010</v>
      </c>
      <c r="G66">
        <v>108.6611</v>
      </c>
    </row>
    <row r="67" spans="1:7" x14ac:dyDescent="0.35">
      <c r="A67" t="s">
        <v>1</v>
      </c>
      <c r="B67" t="s">
        <v>15</v>
      </c>
      <c r="C67" t="s">
        <v>14</v>
      </c>
      <c r="D67" t="s">
        <v>13</v>
      </c>
      <c r="E67" t="s">
        <v>12</v>
      </c>
      <c r="F67">
        <v>2011</v>
      </c>
      <c r="G67">
        <v>111.6015</v>
      </c>
    </row>
    <row r="68" spans="1:7" x14ac:dyDescent="0.35">
      <c r="A68" t="s">
        <v>1</v>
      </c>
      <c r="B68" t="s">
        <v>15</v>
      </c>
      <c r="C68" t="s">
        <v>14</v>
      </c>
      <c r="D68" t="s">
        <v>13</v>
      </c>
      <c r="E68" t="s">
        <v>12</v>
      </c>
      <c r="F68">
        <v>2012</v>
      </c>
      <c r="G68">
        <v>120.96510000000001</v>
      </c>
    </row>
    <row r="69" spans="1:7" x14ac:dyDescent="0.35">
      <c r="A69" t="s">
        <v>1</v>
      </c>
      <c r="B69" t="s">
        <v>15</v>
      </c>
      <c r="C69" t="s">
        <v>14</v>
      </c>
      <c r="D69" t="s">
        <v>13</v>
      </c>
      <c r="E69" t="s">
        <v>12</v>
      </c>
      <c r="F69">
        <v>2013</v>
      </c>
      <c r="G69">
        <v>118.6302</v>
      </c>
    </row>
    <row r="70" spans="1:7" x14ac:dyDescent="0.35">
      <c r="A70" t="s">
        <v>1</v>
      </c>
      <c r="B70" t="s">
        <v>15</v>
      </c>
      <c r="C70" t="s">
        <v>14</v>
      </c>
      <c r="D70" t="s">
        <v>13</v>
      </c>
      <c r="E70" t="s">
        <v>12</v>
      </c>
      <c r="F70">
        <v>2014</v>
      </c>
      <c r="G70">
        <v>130.53659999999999</v>
      </c>
    </row>
    <row r="71" spans="1:7" x14ac:dyDescent="0.35">
      <c r="A71" t="s">
        <v>1</v>
      </c>
      <c r="B71" t="s">
        <v>15</v>
      </c>
      <c r="C71" t="s">
        <v>14</v>
      </c>
      <c r="D71" t="s">
        <v>13</v>
      </c>
      <c r="E71" t="s">
        <v>12</v>
      </c>
      <c r="F71">
        <v>2015</v>
      </c>
      <c r="G71">
        <v>126.1773</v>
      </c>
    </row>
    <row r="72" spans="1:7" x14ac:dyDescent="0.35">
      <c r="A72" t="s">
        <v>1</v>
      </c>
      <c r="B72" t="s">
        <v>15</v>
      </c>
      <c r="C72" t="s">
        <v>14</v>
      </c>
      <c r="D72" t="s">
        <v>13</v>
      </c>
      <c r="E72" t="s">
        <v>12</v>
      </c>
      <c r="F72">
        <v>2016</v>
      </c>
      <c r="G72">
        <v>127.5668</v>
      </c>
    </row>
    <row r="73" spans="1:7" x14ac:dyDescent="0.35">
      <c r="A73" t="s">
        <v>1</v>
      </c>
      <c r="B73" t="s">
        <v>15</v>
      </c>
      <c r="C73" t="s">
        <v>14</v>
      </c>
      <c r="D73" t="s">
        <v>13</v>
      </c>
      <c r="E73" t="s">
        <v>12</v>
      </c>
      <c r="F73">
        <v>2017</v>
      </c>
      <c r="G73">
        <v>120.6704</v>
      </c>
    </row>
    <row r="74" spans="1:7" x14ac:dyDescent="0.35">
      <c r="A74" t="s">
        <v>1</v>
      </c>
      <c r="B74" t="s">
        <v>15</v>
      </c>
      <c r="C74" t="s">
        <v>14</v>
      </c>
      <c r="D74" t="s">
        <v>13</v>
      </c>
      <c r="E74" t="s">
        <v>12</v>
      </c>
      <c r="F74">
        <v>2018</v>
      </c>
      <c r="G74">
        <v>118.11109999999999</v>
      </c>
    </row>
    <row r="75" spans="1:7" x14ac:dyDescent="0.35">
      <c r="A75" t="s">
        <v>37</v>
      </c>
      <c r="B75" t="s">
        <v>15</v>
      </c>
      <c r="C75" t="s">
        <v>14</v>
      </c>
      <c r="D75" t="s">
        <v>13</v>
      </c>
      <c r="E75" t="s">
        <v>12</v>
      </c>
      <c r="F75">
        <v>1995</v>
      </c>
      <c r="G75">
        <v>123.96250000000001</v>
      </c>
    </row>
    <row r="76" spans="1:7" x14ac:dyDescent="0.35">
      <c r="A76" t="s">
        <v>37</v>
      </c>
      <c r="B76" t="s">
        <v>15</v>
      </c>
      <c r="C76" t="s">
        <v>14</v>
      </c>
      <c r="D76" t="s">
        <v>13</v>
      </c>
      <c r="E76" t="s">
        <v>12</v>
      </c>
      <c r="F76">
        <v>1996</v>
      </c>
      <c r="G76">
        <v>130.04580000000001</v>
      </c>
    </row>
    <row r="77" spans="1:7" x14ac:dyDescent="0.35">
      <c r="A77" t="s">
        <v>37</v>
      </c>
      <c r="B77" t="s">
        <v>15</v>
      </c>
      <c r="C77" t="s">
        <v>14</v>
      </c>
      <c r="D77" t="s">
        <v>13</v>
      </c>
      <c r="E77" t="s">
        <v>12</v>
      </c>
      <c r="F77">
        <v>1997</v>
      </c>
      <c r="G77">
        <v>123.94329999999999</v>
      </c>
    </row>
    <row r="78" spans="1:7" x14ac:dyDescent="0.35">
      <c r="A78" t="s">
        <v>37</v>
      </c>
      <c r="B78" t="s">
        <v>15</v>
      </c>
      <c r="C78" t="s">
        <v>14</v>
      </c>
      <c r="D78" t="s">
        <v>13</v>
      </c>
      <c r="E78" t="s">
        <v>12</v>
      </c>
      <c r="F78">
        <v>1998</v>
      </c>
      <c r="G78">
        <v>123.4712</v>
      </c>
    </row>
    <row r="79" spans="1:7" x14ac:dyDescent="0.35">
      <c r="A79" t="s">
        <v>37</v>
      </c>
      <c r="B79" t="s">
        <v>15</v>
      </c>
      <c r="C79" t="s">
        <v>14</v>
      </c>
      <c r="D79" t="s">
        <v>13</v>
      </c>
      <c r="E79" t="s">
        <v>12</v>
      </c>
      <c r="F79">
        <v>1999</v>
      </c>
      <c r="G79">
        <v>113.87560000000001</v>
      </c>
    </row>
    <row r="80" spans="1:7" x14ac:dyDescent="0.35">
      <c r="A80" t="s">
        <v>37</v>
      </c>
      <c r="B80" t="s">
        <v>15</v>
      </c>
      <c r="C80" t="s">
        <v>14</v>
      </c>
      <c r="D80" t="s">
        <v>13</v>
      </c>
      <c r="E80" t="s">
        <v>12</v>
      </c>
      <c r="F80">
        <v>2000</v>
      </c>
      <c r="G80">
        <v>105.07040000000001</v>
      </c>
    </row>
    <row r="81" spans="1:7" x14ac:dyDescent="0.35">
      <c r="A81" t="s">
        <v>37</v>
      </c>
      <c r="B81" t="s">
        <v>15</v>
      </c>
      <c r="C81" t="s">
        <v>14</v>
      </c>
      <c r="D81" t="s">
        <v>13</v>
      </c>
      <c r="E81" t="s">
        <v>12</v>
      </c>
      <c r="F81">
        <v>2001</v>
      </c>
      <c r="G81">
        <v>104.77589999999999</v>
      </c>
    </row>
    <row r="82" spans="1:7" x14ac:dyDescent="0.35">
      <c r="A82" t="s">
        <v>37</v>
      </c>
      <c r="B82" t="s">
        <v>15</v>
      </c>
      <c r="C82" t="s">
        <v>14</v>
      </c>
      <c r="D82" t="s">
        <v>13</v>
      </c>
      <c r="E82" t="s">
        <v>12</v>
      </c>
      <c r="F82">
        <v>2002</v>
      </c>
      <c r="G82">
        <v>103.57510000000001</v>
      </c>
    </row>
    <row r="83" spans="1:7" x14ac:dyDescent="0.35">
      <c r="A83" t="s">
        <v>37</v>
      </c>
      <c r="B83" t="s">
        <v>15</v>
      </c>
      <c r="C83" t="s">
        <v>14</v>
      </c>
      <c r="D83" t="s">
        <v>13</v>
      </c>
      <c r="E83" t="s">
        <v>12</v>
      </c>
      <c r="F83">
        <v>2003</v>
      </c>
      <c r="G83">
        <v>99.240809999999996</v>
      </c>
    </row>
    <row r="84" spans="1:7" x14ac:dyDescent="0.35">
      <c r="A84" t="s">
        <v>37</v>
      </c>
      <c r="B84" t="s">
        <v>15</v>
      </c>
      <c r="C84" t="s">
        <v>14</v>
      </c>
      <c r="D84" t="s">
        <v>13</v>
      </c>
      <c r="E84" t="s">
        <v>12</v>
      </c>
      <c r="F84">
        <v>2004</v>
      </c>
      <c r="G84">
        <v>95.322109999999995</v>
      </c>
    </row>
    <row r="85" spans="1:7" x14ac:dyDescent="0.35">
      <c r="A85" t="s">
        <v>37</v>
      </c>
      <c r="B85" t="s">
        <v>15</v>
      </c>
      <c r="C85" t="s">
        <v>14</v>
      </c>
      <c r="D85" t="s">
        <v>13</v>
      </c>
      <c r="E85" t="s">
        <v>12</v>
      </c>
      <c r="F85">
        <v>2005</v>
      </c>
      <c r="G85">
        <v>93.87285</v>
      </c>
    </row>
    <row r="86" spans="1:7" x14ac:dyDescent="0.35">
      <c r="A86" t="s">
        <v>37</v>
      </c>
      <c r="B86" t="s">
        <v>15</v>
      </c>
      <c r="C86" t="s">
        <v>14</v>
      </c>
      <c r="D86" t="s">
        <v>13</v>
      </c>
      <c r="E86" t="s">
        <v>12</v>
      </c>
      <c r="F86">
        <v>2006</v>
      </c>
      <c r="G86">
        <v>91.148489999999995</v>
      </c>
    </row>
    <row r="87" spans="1:7" x14ac:dyDescent="0.35">
      <c r="A87" t="s">
        <v>37</v>
      </c>
      <c r="B87" t="s">
        <v>15</v>
      </c>
      <c r="C87" t="s">
        <v>14</v>
      </c>
      <c r="D87" t="s">
        <v>13</v>
      </c>
      <c r="E87" t="s">
        <v>12</v>
      </c>
      <c r="F87">
        <v>2007</v>
      </c>
      <c r="G87">
        <v>86.953659999999999</v>
      </c>
    </row>
    <row r="88" spans="1:7" x14ac:dyDescent="0.35">
      <c r="A88" t="s">
        <v>37</v>
      </c>
      <c r="B88" t="s">
        <v>15</v>
      </c>
      <c r="C88" t="s">
        <v>14</v>
      </c>
      <c r="D88" t="s">
        <v>13</v>
      </c>
      <c r="E88" t="s">
        <v>12</v>
      </c>
      <c r="F88">
        <v>2008</v>
      </c>
      <c r="G88">
        <v>89.754689999999997</v>
      </c>
    </row>
    <row r="89" spans="1:7" x14ac:dyDescent="0.35">
      <c r="A89" t="s">
        <v>37</v>
      </c>
      <c r="B89" t="s">
        <v>15</v>
      </c>
      <c r="C89" t="s">
        <v>14</v>
      </c>
      <c r="D89" t="s">
        <v>13</v>
      </c>
      <c r="E89" t="s">
        <v>12</v>
      </c>
      <c r="F89">
        <v>2009</v>
      </c>
      <c r="G89">
        <v>102.7109</v>
      </c>
    </row>
    <row r="90" spans="1:7" x14ac:dyDescent="0.35">
      <c r="A90" t="s">
        <v>37</v>
      </c>
      <c r="B90" t="s">
        <v>15</v>
      </c>
      <c r="C90" t="s">
        <v>14</v>
      </c>
      <c r="D90" t="s">
        <v>13</v>
      </c>
      <c r="E90" t="s">
        <v>12</v>
      </c>
      <c r="F90">
        <v>2010</v>
      </c>
      <c r="G90">
        <v>105.01739999999999</v>
      </c>
    </row>
    <row r="91" spans="1:7" x14ac:dyDescent="0.35">
      <c r="A91" t="s">
        <v>37</v>
      </c>
      <c r="B91" t="s">
        <v>15</v>
      </c>
      <c r="C91" t="s">
        <v>14</v>
      </c>
      <c r="D91" t="s">
        <v>13</v>
      </c>
      <c r="E91" t="s">
        <v>12</v>
      </c>
      <c r="F91">
        <v>2011</v>
      </c>
      <c r="G91">
        <v>107.6597</v>
      </c>
    </row>
    <row r="92" spans="1:7" x14ac:dyDescent="0.35">
      <c r="A92" t="s">
        <v>37</v>
      </c>
      <c r="B92" t="s">
        <v>15</v>
      </c>
      <c r="C92" t="s">
        <v>14</v>
      </c>
      <c r="D92" t="s">
        <v>13</v>
      </c>
      <c r="E92" t="s">
        <v>12</v>
      </c>
      <c r="F92">
        <v>2012</v>
      </c>
      <c r="G92">
        <v>111.3074</v>
      </c>
    </row>
    <row r="93" spans="1:7" x14ac:dyDescent="0.35">
      <c r="A93" t="s">
        <v>37</v>
      </c>
      <c r="B93" t="s">
        <v>15</v>
      </c>
      <c r="C93" t="s">
        <v>14</v>
      </c>
      <c r="D93" t="s">
        <v>13</v>
      </c>
      <c r="E93" t="s">
        <v>12</v>
      </c>
      <c r="F93">
        <v>2013</v>
      </c>
      <c r="G93">
        <v>107.28400000000001</v>
      </c>
    </row>
    <row r="94" spans="1:7" x14ac:dyDescent="0.35">
      <c r="A94" t="s">
        <v>37</v>
      </c>
      <c r="B94" t="s">
        <v>15</v>
      </c>
      <c r="C94" t="s">
        <v>14</v>
      </c>
      <c r="D94" t="s">
        <v>13</v>
      </c>
      <c r="E94" t="s">
        <v>12</v>
      </c>
      <c r="F94">
        <v>2014</v>
      </c>
      <c r="G94">
        <v>108.3514</v>
      </c>
    </row>
    <row r="95" spans="1:7" x14ac:dyDescent="0.35">
      <c r="A95" t="s">
        <v>37</v>
      </c>
      <c r="B95" t="s">
        <v>15</v>
      </c>
      <c r="C95" t="s">
        <v>14</v>
      </c>
      <c r="D95" t="s">
        <v>13</v>
      </c>
      <c r="E95" t="s">
        <v>12</v>
      </c>
      <c r="F95">
        <v>2015</v>
      </c>
      <c r="G95">
        <v>114.6343</v>
      </c>
    </row>
    <row r="96" spans="1:7" x14ac:dyDescent="0.35">
      <c r="A96" t="s">
        <v>37</v>
      </c>
      <c r="B96" t="s">
        <v>15</v>
      </c>
      <c r="C96" t="s">
        <v>14</v>
      </c>
      <c r="D96" t="s">
        <v>13</v>
      </c>
      <c r="E96" t="s">
        <v>12</v>
      </c>
      <c r="F96">
        <v>2016</v>
      </c>
      <c r="G96">
        <v>114.14870000000001</v>
      </c>
    </row>
    <row r="97" spans="1:7" x14ac:dyDescent="0.35">
      <c r="A97" t="s">
        <v>37</v>
      </c>
      <c r="B97" t="s">
        <v>15</v>
      </c>
      <c r="C97" t="s">
        <v>14</v>
      </c>
      <c r="D97" t="s">
        <v>13</v>
      </c>
      <c r="E97" t="s">
        <v>12</v>
      </c>
      <c r="F97">
        <v>2017</v>
      </c>
      <c r="G97">
        <v>109.2</v>
      </c>
    </row>
    <row r="98" spans="1:7" x14ac:dyDescent="0.35">
      <c r="A98" t="s">
        <v>37</v>
      </c>
      <c r="B98" t="s">
        <v>15</v>
      </c>
      <c r="C98" t="s">
        <v>14</v>
      </c>
      <c r="D98" t="s">
        <v>13</v>
      </c>
      <c r="E98" t="s">
        <v>12</v>
      </c>
      <c r="F98">
        <v>2018</v>
      </c>
      <c r="G98">
        <v>108.4135</v>
      </c>
    </row>
    <row r="99" spans="1:7" x14ac:dyDescent="0.35">
      <c r="A99" t="s">
        <v>37</v>
      </c>
      <c r="B99" t="s">
        <v>15</v>
      </c>
      <c r="C99" t="s">
        <v>14</v>
      </c>
      <c r="D99" t="s">
        <v>13</v>
      </c>
      <c r="E99" t="s">
        <v>12</v>
      </c>
      <c r="F99">
        <v>2019</v>
      </c>
      <c r="G99">
        <v>108.458</v>
      </c>
    </row>
    <row r="100" spans="1:7" x14ac:dyDescent="0.35">
      <c r="A100" t="s">
        <v>36</v>
      </c>
      <c r="B100" t="s">
        <v>15</v>
      </c>
      <c r="C100" t="s">
        <v>14</v>
      </c>
      <c r="D100" t="s">
        <v>13</v>
      </c>
      <c r="E100" t="s">
        <v>12</v>
      </c>
      <c r="F100">
        <v>1995</v>
      </c>
      <c r="G100">
        <v>18.164110000000001</v>
      </c>
    </row>
    <row r="101" spans="1:7" x14ac:dyDescent="0.35">
      <c r="A101" t="s">
        <v>36</v>
      </c>
      <c r="B101" t="s">
        <v>15</v>
      </c>
      <c r="C101" t="s">
        <v>14</v>
      </c>
      <c r="D101" t="s">
        <v>13</v>
      </c>
      <c r="E101" t="s">
        <v>12</v>
      </c>
      <c r="F101">
        <v>1996</v>
      </c>
      <c r="G101">
        <v>16.753340000000001</v>
      </c>
    </row>
    <row r="102" spans="1:7" x14ac:dyDescent="0.35">
      <c r="A102" t="s">
        <v>36</v>
      </c>
      <c r="B102" t="s">
        <v>15</v>
      </c>
      <c r="C102" t="s">
        <v>14</v>
      </c>
      <c r="D102" t="s">
        <v>13</v>
      </c>
      <c r="E102" t="s">
        <v>12</v>
      </c>
      <c r="F102">
        <v>1997</v>
      </c>
      <c r="G102">
        <v>17.130120000000002</v>
      </c>
    </row>
    <row r="103" spans="1:7" x14ac:dyDescent="0.35">
      <c r="A103" t="s">
        <v>36</v>
      </c>
      <c r="B103" t="s">
        <v>15</v>
      </c>
      <c r="C103" t="s">
        <v>14</v>
      </c>
      <c r="D103" t="s">
        <v>13</v>
      </c>
      <c r="E103" t="s">
        <v>12</v>
      </c>
      <c r="F103">
        <v>1998</v>
      </c>
      <c r="G103">
        <v>17.984760000000001</v>
      </c>
    </row>
    <row r="104" spans="1:7" x14ac:dyDescent="0.35">
      <c r="A104" t="s">
        <v>36</v>
      </c>
      <c r="B104" t="s">
        <v>15</v>
      </c>
      <c r="C104" t="s">
        <v>14</v>
      </c>
      <c r="D104" t="s">
        <v>13</v>
      </c>
      <c r="E104" t="s">
        <v>12</v>
      </c>
      <c r="F104">
        <v>1999</v>
      </c>
      <c r="G104">
        <v>23.823039999999999</v>
      </c>
    </row>
    <row r="105" spans="1:7" x14ac:dyDescent="0.35">
      <c r="A105" t="s">
        <v>36</v>
      </c>
      <c r="B105" t="s">
        <v>15</v>
      </c>
      <c r="C105" t="s">
        <v>14</v>
      </c>
      <c r="D105" t="s">
        <v>13</v>
      </c>
      <c r="E105" t="s">
        <v>12</v>
      </c>
      <c r="F105">
        <v>2000</v>
      </c>
      <c r="G105">
        <v>24.38618</v>
      </c>
    </row>
    <row r="106" spans="1:7" x14ac:dyDescent="0.35">
      <c r="A106" t="s">
        <v>36</v>
      </c>
      <c r="B106" t="s">
        <v>15</v>
      </c>
      <c r="C106" t="s">
        <v>14</v>
      </c>
      <c r="D106" t="s">
        <v>13</v>
      </c>
      <c r="E106" t="s">
        <v>12</v>
      </c>
      <c r="F106">
        <v>2001</v>
      </c>
      <c r="G106">
        <v>28.319140000000001</v>
      </c>
    </row>
    <row r="107" spans="1:7" x14ac:dyDescent="0.35">
      <c r="A107" t="s">
        <v>36</v>
      </c>
      <c r="B107" t="s">
        <v>15</v>
      </c>
      <c r="C107" t="s">
        <v>14</v>
      </c>
      <c r="D107" t="s">
        <v>13</v>
      </c>
      <c r="E107" t="s">
        <v>12</v>
      </c>
      <c r="F107">
        <v>2002</v>
      </c>
      <c r="G107">
        <v>30.589590000000001</v>
      </c>
    </row>
    <row r="108" spans="1:7" x14ac:dyDescent="0.35">
      <c r="A108" t="s">
        <v>36</v>
      </c>
      <c r="B108" t="s">
        <v>15</v>
      </c>
      <c r="C108" t="s">
        <v>14</v>
      </c>
      <c r="D108" t="s">
        <v>13</v>
      </c>
      <c r="E108" t="s">
        <v>12</v>
      </c>
      <c r="F108">
        <v>2003</v>
      </c>
      <c r="G108">
        <v>33.390549999999998</v>
      </c>
    </row>
    <row r="109" spans="1:7" x14ac:dyDescent="0.35">
      <c r="A109" t="s">
        <v>36</v>
      </c>
      <c r="B109" t="s">
        <v>15</v>
      </c>
      <c r="C109" t="s">
        <v>14</v>
      </c>
      <c r="D109" t="s">
        <v>13</v>
      </c>
      <c r="E109" t="s">
        <v>12</v>
      </c>
      <c r="F109">
        <v>2004</v>
      </c>
      <c r="G109">
        <v>32.854089999999999</v>
      </c>
    </row>
    <row r="110" spans="1:7" x14ac:dyDescent="0.35">
      <c r="A110" t="s">
        <v>36</v>
      </c>
      <c r="B110" t="s">
        <v>15</v>
      </c>
      <c r="C110" t="s">
        <v>14</v>
      </c>
      <c r="D110" t="s">
        <v>13</v>
      </c>
      <c r="E110" t="s">
        <v>12</v>
      </c>
      <c r="F110">
        <v>2005</v>
      </c>
      <c r="G110">
        <v>32.392879999999998</v>
      </c>
    </row>
    <row r="111" spans="1:7" x14ac:dyDescent="0.35">
      <c r="A111" t="s">
        <v>36</v>
      </c>
      <c r="B111" t="s">
        <v>15</v>
      </c>
      <c r="C111" t="s">
        <v>14</v>
      </c>
      <c r="D111" t="s">
        <v>13</v>
      </c>
      <c r="E111" t="s">
        <v>12</v>
      </c>
      <c r="F111">
        <v>2006</v>
      </c>
      <c r="G111">
        <v>31.940660000000001</v>
      </c>
    </row>
    <row r="112" spans="1:7" x14ac:dyDescent="0.35">
      <c r="A112" t="s">
        <v>36</v>
      </c>
      <c r="B112" t="s">
        <v>15</v>
      </c>
      <c r="C112" t="s">
        <v>14</v>
      </c>
      <c r="D112" t="s">
        <v>13</v>
      </c>
      <c r="E112" t="s">
        <v>12</v>
      </c>
      <c r="F112">
        <v>2007</v>
      </c>
      <c r="G112">
        <v>30.539960000000001</v>
      </c>
    </row>
    <row r="113" spans="1:7" x14ac:dyDescent="0.35">
      <c r="A113" t="s">
        <v>36</v>
      </c>
      <c r="B113" t="s">
        <v>15</v>
      </c>
      <c r="C113" t="s">
        <v>14</v>
      </c>
      <c r="D113" t="s">
        <v>13</v>
      </c>
      <c r="E113" t="s">
        <v>12</v>
      </c>
      <c r="F113">
        <v>2008</v>
      </c>
      <c r="G113">
        <v>34.308489999999999</v>
      </c>
    </row>
    <row r="114" spans="1:7" x14ac:dyDescent="0.35">
      <c r="A114" t="s">
        <v>36</v>
      </c>
      <c r="B114" t="s">
        <v>15</v>
      </c>
      <c r="C114" t="s">
        <v>14</v>
      </c>
      <c r="D114" t="s">
        <v>13</v>
      </c>
      <c r="E114" t="s">
        <v>12</v>
      </c>
      <c r="F114">
        <v>2009</v>
      </c>
      <c r="G114">
        <v>41.077939999999998</v>
      </c>
    </row>
    <row r="115" spans="1:7" x14ac:dyDescent="0.35">
      <c r="A115" t="s">
        <v>36</v>
      </c>
      <c r="B115" t="s">
        <v>15</v>
      </c>
      <c r="C115" t="s">
        <v>14</v>
      </c>
      <c r="D115" t="s">
        <v>13</v>
      </c>
      <c r="E115" t="s">
        <v>12</v>
      </c>
      <c r="F115">
        <v>2010</v>
      </c>
      <c r="G115">
        <v>45.57788</v>
      </c>
    </row>
    <row r="116" spans="1:7" x14ac:dyDescent="0.35">
      <c r="A116" t="s">
        <v>36</v>
      </c>
      <c r="B116" t="s">
        <v>15</v>
      </c>
      <c r="C116" t="s">
        <v>14</v>
      </c>
      <c r="D116" t="s">
        <v>13</v>
      </c>
      <c r="E116" t="s">
        <v>12</v>
      </c>
      <c r="F116">
        <v>2011</v>
      </c>
      <c r="G116">
        <v>48.347290000000001</v>
      </c>
    </row>
    <row r="117" spans="1:7" x14ac:dyDescent="0.35">
      <c r="A117" t="s">
        <v>36</v>
      </c>
      <c r="B117" t="s">
        <v>15</v>
      </c>
      <c r="C117" t="s">
        <v>14</v>
      </c>
      <c r="D117" t="s">
        <v>13</v>
      </c>
      <c r="E117" t="s">
        <v>12</v>
      </c>
      <c r="F117">
        <v>2012</v>
      </c>
      <c r="G117">
        <v>57.878990000000002</v>
      </c>
    </row>
    <row r="118" spans="1:7" x14ac:dyDescent="0.35">
      <c r="A118" t="s">
        <v>36</v>
      </c>
      <c r="B118" t="s">
        <v>15</v>
      </c>
      <c r="C118" t="s">
        <v>14</v>
      </c>
      <c r="D118" t="s">
        <v>13</v>
      </c>
      <c r="E118" t="s">
        <v>12</v>
      </c>
      <c r="F118">
        <v>2013</v>
      </c>
      <c r="G118">
        <v>57.95966</v>
      </c>
    </row>
    <row r="119" spans="1:7" x14ac:dyDescent="0.35">
      <c r="A119" t="s">
        <v>36</v>
      </c>
      <c r="B119" t="s">
        <v>15</v>
      </c>
      <c r="C119" t="s">
        <v>14</v>
      </c>
      <c r="D119" t="s">
        <v>13</v>
      </c>
      <c r="E119" t="s">
        <v>12</v>
      </c>
      <c r="F119">
        <v>2014</v>
      </c>
      <c r="G119">
        <v>55.250149999999998</v>
      </c>
    </row>
    <row r="120" spans="1:7" x14ac:dyDescent="0.35">
      <c r="A120" t="s">
        <v>36</v>
      </c>
      <c r="B120" t="s">
        <v>15</v>
      </c>
      <c r="C120" t="s">
        <v>14</v>
      </c>
      <c r="D120" t="s">
        <v>13</v>
      </c>
      <c r="E120" t="s">
        <v>12</v>
      </c>
      <c r="F120">
        <v>2015</v>
      </c>
      <c r="G120">
        <v>52.013030000000001</v>
      </c>
    </row>
    <row r="121" spans="1:7" x14ac:dyDescent="0.35">
      <c r="A121" t="s">
        <v>36</v>
      </c>
      <c r="B121" t="s">
        <v>15</v>
      </c>
      <c r="C121" t="s">
        <v>14</v>
      </c>
      <c r="D121" t="s">
        <v>13</v>
      </c>
      <c r="E121" t="s">
        <v>12</v>
      </c>
      <c r="F121">
        <v>2016</v>
      </c>
      <c r="G121">
        <v>47.688769999999998</v>
      </c>
    </row>
    <row r="122" spans="1:7" x14ac:dyDescent="0.35">
      <c r="A122" t="s">
        <v>36</v>
      </c>
      <c r="B122" t="s">
        <v>15</v>
      </c>
      <c r="C122" t="s">
        <v>14</v>
      </c>
      <c r="D122" t="s">
        <v>13</v>
      </c>
      <c r="E122" t="s">
        <v>12</v>
      </c>
      <c r="F122">
        <v>2017</v>
      </c>
      <c r="G122">
        <v>43.811889999999998</v>
      </c>
    </row>
    <row r="123" spans="1:7" x14ac:dyDescent="0.35">
      <c r="A123" t="s">
        <v>36</v>
      </c>
      <c r="B123" t="s">
        <v>15</v>
      </c>
      <c r="C123" t="s">
        <v>14</v>
      </c>
      <c r="D123" t="s">
        <v>13</v>
      </c>
      <c r="E123" t="s">
        <v>12</v>
      </c>
      <c r="F123">
        <v>2018</v>
      </c>
      <c r="G123">
        <v>40.138570000000001</v>
      </c>
    </row>
    <row r="124" spans="1:7" x14ac:dyDescent="0.35">
      <c r="A124" t="s">
        <v>8</v>
      </c>
      <c r="B124" t="s">
        <v>15</v>
      </c>
      <c r="C124" t="s">
        <v>14</v>
      </c>
      <c r="D124" t="s">
        <v>13</v>
      </c>
      <c r="E124" t="s">
        <v>12</v>
      </c>
      <c r="F124">
        <v>1995</v>
      </c>
      <c r="G124">
        <v>81.556219999999996</v>
      </c>
    </row>
    <row r="125" spans="1:7" x14ac:dyDescent="0.35">
      <c r="A125" t="s">
        <v>8</v>
      </c>
      <c r="B125" t="s">
        <v>15</v>
      </c>
      <c r="C125" t="s">
        <v>14</v>
      </c>
      <c r="D125" t="s">
        <v>13</v>
      </c>
      <c r="E125" t="s">
        <v>12</v>
      </c>
      <c r="F125">
        <v>1996</v>
      </c>
      <c r="G125">
        <v>79.128150000000005</v>
      </c>
    </row>
    <row r="126" spans="1:7" x14ac:dyDescent="0.35">
      <c r="A126" t="s">
        <v>8</v>
      </c>
      <c r="B126" t="s">
        <v>15</v>
      </c>
      <c r="C126" t="s">
        <v>14</v>
      </c>
      <c r="D126" t="s">
        <v>13</v>
      </c>
      <c r="E126" t="s">
        <v>12</v>
      </c>
      <c r="F126">
        <v>1997</v>
      </c>
      <c r="G126">
        <v>75.002170000000007</v>
      </c>
    </row>
    <row r="127" spans="1:7" x14ac:dyDescent="0.35">
      <c r="A127" t="s">
        <v>8</v>
      </c>
      <c r="B127" t="s">
        <v>15</v>
      </c>
      <c r="C127" t="s">
        <v>14</v>
      </c>
      <c r="D127" t="s">
        <v>13</v>
      </c>
      <c r="E127" t="s">
        <v>12</v>
      </c>
      <c r="F127">
        <v>1998</v>
      </c>
      <c r="G127">
        <v>72.573779999999999</v>
      </c>
    </row>
    <row r="128" spans="1:7" x14ac:dyDescent="0.35">
      <c r="A128" t="s">
        <v>8</v>
      </c>
      <c r="B128" t="s">
        <v>15</v>
      </c>
      <c r="C128" t="s">
        <v>14</v>
      </c>
      <c r="D128" t="s">
        <v>13</v>
      </c>
      <c r="E128" t="s">
        <v>12</v>
      </c>
      <c r="F128">
        <v>1999</v>
      </c>
      <c r="G128">
        <v>67.09554</v>
      </c>
    </row>
    <row r="129" spans="1:7" x14ac:dyDescent="0.35">
      <c r="A129" t="s">
        <v>8</v>
      </c>
      <c r="B129" t="s">
        <v>15</v>
      </c>
      <c r="C129" t="s">
        <v>14</v>
      </c>
      <c r="D129" t="s">
        <v>13</v>
      </c>
      <c r="E129" t="s">
        <v>12</v>
      </c>
      <c r="F129">
        <v>2000</v>
      </c>
      <c r="G129">
        <v>60.455800000000004</v>
      </c>
    </row>
    <row r="130" spans="1:7" x14ac:dyDescent="0.35">
      <c r="A130" t="s">
        <v>8</v>
      </c>
      <c r="B130" t="s">
        <v>15</v>
      </c>
      <c r="C130" t="s">
        <v>14</v>
      </c>
      <c r="D130" t="s">
        <v>13</v>
      </c>
      <c r="E130" t="s">
        <v>12</v>
      </c>
      <c r="F130">
        <v>2001</v>
      </c>
      <c r="G130">
        <v>58.277050000000003</v>
      </c>
    </row>
    <row r="131" spans="1:7" x14ac:dyDescent="0.35">
      <c r="A131" t="s">
        <v>8</v>
      </c>
      <c r="B131" t="s">
        <v>15</v>
      </c>
      <c r="C131" t="s">
        <v>14</v>
      </c>
      <c r="D131" t="s">
        <v>13</v>
      </c>
      <c r="E131" t="s">
        <v>12</v>
      </c>
      <c r="F131">
        <v>2002</v>
      </c>
      <c r="G131">
        <v>58.147480000000002</v>
      </c>
    </row>
    <row r="132" spans="1:7" x14ac:dyDescent="0.35">
      <c r="A132" t="s">
        <v>8</v>
      </c>
      <c r="B132" t="s">
        <v>15</v>
      </c>
      <c r="C132" t="s">
        <v>14</v>
      </c>
      <c r="D132" t="s">
        <v>13</v>
      </c>
      <c r="E132" t="s">
        <v>12</v>
      </c>
      <c r="F132">
        <v>2003</v>
      </c>
      <c r="G132">
        <v>56.069130000000001</v>
      </c>
    </row>
    <row r="133" spans="1:7" x14ac:dyDescent="0.35">
      <c r="A133" t="s">
        <v>8</v>
      </c>
      <c r="B133" t="s">
        <v>15</v>
      </c>
      <c r="C133" t="s">
        <v>14</v>
      </c>
      <c r="D133" t="s">
        <v>13</v>
      </c>
      <c r="E133" t="s">
        <v>12</v>
      </c>
      <c r="F133">
        <v>2004</v>
      </c>
      <c r="G133">
        <v>52.335900000000002</v>
      </c>
    </row>
    <row r="134" spans="1:7" x14ac:dyDescent="0.35">
      <c r="A134" t="s">
        <v>8</v>
      </c>
      <c r="B134" t="s">
        <v>15</v>
      </c>
      <c r="C134" t="s">
        <v>14</v>
      </c>
      <c r="D134" t="s">
        <v>13</v>
      </c>
      <c r="E134" t="s">
        <v>12</v>
      </c>
      <c r="F134">
        <v>2005</v>
      </c>
      <c r="G134">
        <v>45.119430000000001</v>
      </c>
    </row>
    <row r="135" spans="1:7" x14ac:dyDescent="0.35">
      <c r="A135" t="s">
        <v>8</v>
      </c>
      <c r="B135" t="s">
        <v>15</v>
      </c>
      <c r="C135" t="s">
        <v>14</v>
      </c>
      <c r="D135" t="s">
        <v>13</v>
      </c>
      <c r="E135" t="s">
        <v>12</v>
      </c>
      <c r="F135">
        <v>2006</v>
      </c>
      <c r="G135">
        <v>40.492660000000001</v>
      </c>
    </row>
    <row r="136" spans="1:7" x14ac:dyDescent="0.35">
      <c r="A136" t="s">
        <v>8</v>
      </c>
      <c r="B136" t="s">
        <v>15</v>
      </c>
      <c r="C136" t="s">
        <v>14</v>
      </c>
      <c r="D136" t="s">
        <v>13</v>
      </c>
      <c r="E136" t="s">
        <v>12</v>
      </c>
      <c r="F136">
        <v>2007</v>
      </c>
      <c r="G136">
        <v>34.593820000000001</v>
      </c>
    </row>
    <row r="137" spans="1:7" x14ac:dyDescent="0.35">
      <c r="A137" t="s">
        <v>8</v>
      </c>
      <c r="B137" t="s">
        <v>15</v>
      </c>
      <c r="C137" t="s">
        <v>14</v>
      </c>
      <c r="D137" t="s">
        <v>13</v>
      </c>
      <c r="E137" t="s">
        <v>12</v>
      </c>
      <c r="F137">
        <v>2008</v>
      </c>
      <c r="G137">
        <v>41.939920000000001</v>
      </c>
    </row>
    <row r="138" spans="1:7" x14ac:dyDescent="0.35">
      <c r="A138" t="s">
        <v>8</v>
      </c>
      <c r="B138" t="s">
        <v>15</v>
      </c>
      <c r="C138" t="s">
        <v>14</v>
      </c>
      <c r="D138" t="s">
        <v>13</v>
      </c>
      <c r="E138" t="s">
        <v>12</v>
      </c>
      <c r="F138">
        <v>2009</v>
      </c>
      <c r="G138">
        <v>49.267470000000003</v>
      </c>
    </row>
    <row r="139" spans="1:7" x14ac:dyDescent="0.35">
      <c r="A139" t="s">
        <v>8</v>
      </c>
      <c r="B139" t="s">
        <v>15</v>
      </c>
      <c r="C139" t="s">
        <v>14</v>
      </c>
      <c r="D139" t="s">
        <v>13</v>
      </c>
      <c r="E139" t="s">
        <v>12</v>
      </c>
      <c r="F139">
        <v>2010</v>
      </c>
      <c r="G139">
        <v>53.441290000000002</v>
      </c>
    </row>
    <row r="140" spans="1:7" x14ac:dyDescent="0.35">
      <c r="A140" t="s">
        <v>8</v>
      </c>
      <c r="B140" t="s">
        <v>15</v>
      </c>
      <c r="C140" t="s">
        <v>14</v>
      </c>
      <c r="D140" t="s">
        <v>13</v>
      </c>
      <c r="E140" t="s">
        <v>12</v>
      </c>
      <c r="F140">
        <v>2011</v>
      </c>
      <c r="G140">
        <v>60.11121</v>
      </c>
    </row>
    <row r="141" spans="1:7" x14ac:dyDescent="0.35">
      <c r="A141" t="s">
        <v>8</v>
      </c>
      <c r="B141" t="s">
        <v>15</v>
      </c>
      <c r="C141" t="s">
        <v>14</v>
      </c>
      <c r="D141" t="s">
        <v>13</v>
      </c>
      <c r="E141" t="s">
        <v>12</v>
      </c>
      <c r="F141">
        <v>2012</v>
      </c>
      <c r="G141">
        <v>60.615180000000002</v>
      </c>
    </row>
    <row r="142" spans="1:7" x14ac:dyDescent="0.35">
      <c r="A142" t="s">
        <v>8</v>
      </c>
      <c r="B142" t="s">
        <v>15</v>
      </c>
      <c r="C142" t="s">
        <v>14</v>
      </c>
      <c r="D142" t="s">
        <v>13</v>
      </c>
      <c r="E142" t="s">
        <v>12</v>
      </c>
      <c r="F142">
        <v>2013</v>
      </c>
      <c r="G142">
        <v>56.732190000000003</v>
      </c>
    </row>
    <row r="143" spans="1:7" x14ac:dyDescent="0.35">
      <c r="A143" t="s">
        <v>8</v>
      </c>
      <c r="B143" t="s">
        <v>15</v>
      </c>
      <c r="C143" t="s">
        <v>14</v>
      </c>
      <c r="D143" t="s">
        <v>13</v>
      </c>
      <c r="E143" t="s">
        <v>12</v>
      </c>
      <c r="F143">
        <v>2014</v>
      </c>
      <c r="G143">
        <v>59.141919999999999</v>
      </c>
    </row>
    <row r="144" spans="1:7" x14ac:dyDescent="0.35">
      <c r="A144" t="s">
        <v>8</v>
      </c>
      <c r="B144" t="s">
        <v>15</v>
      </c>
      <c r="C144" t="s">
        <v>14</v>
      </c>
      <c r="D144" t="s">
        <v>13</v>
      </c>
      <c r="E144" t="s">
        <v>12</v>
      </c>
      <c r="F144">
        <v>2015</v>
      </c>
      <c r="G144">
        <v>53.428330000000003</v>
      </c>
    </row>
    <row r="145" spans="1:7" x14ac:dyDescent="0.35">
      <c r="A145" t="s">
        <v>8</v>
      </c>
      <c r="B145" t="s">
        <v>15</v>
      </c>
      <c r="C145" t="s">
        <v>14</v>
      </c>
      <c r="D145" t="s">
        <v>13</v>
      </c>
      <c r="E145" t="s">
        <v>12</v>
      </c>
      <c r="F145">
        <v>2016</v>
      </c>
      <c r="G145">
        <v>51.372079999999997</v>
      </c>
    </row>
    <row r="146" spans="1:7" x14ac:dyDescent="0.35">
      <c r="A146" t="s">
        <v>8</v>
      </c>
      <c r="B146" t="s">
        <v>15</v>
      </c>
      <c r="C146" t="s">
        <v>14</v>
      </c>
      <c r="D146" t="s">
        <v>13</v>
      </c>
      <c r="E146" t="s">
        <v>12</v>
      </c>
      <c r="F146">
        <v>2017</v>
      </c>
      <c r="G146">
        <v>49.140369999999997</v>
      </c>
    </row>
    <row r="147" spans="1:7" x14ac:dyDescent="0.35">
      <c r="A147" t="s">
        <v>8</v>
      </c>
      <c r="B147" t="s">
        <v>15</v>
      </c>
      <c r="C147" t="s">
        <v>14</v>
      </c>
      <c r="D147" t="s">
        <v>13</v>
      </c>
      <c r="E147" t="s">
        <v>12</v>
      </c>
      <c r="F147">
        <v>2018</v>
      </c>
      <c r="G147">
        <v>47.7532</v>
      </c>
    </row>
    <row r="148" spans="1:7" x14ac:dyDescent="0.35">
      <c r="A148" t="s">
        <v>35</v>
      </c>
      <c r="B148" t="s">
        <v>15</v>
      </c>
      <c r="C148" t="s">
        <v>14</v>
      </c>
      <c r="D148" t="s">
        <v>13</v>
      </c>
      <c r="E148" t="s">
        <v>12</v>
      </c>
      <c r="F148">
        <v>1995</v>
      </c>
      <c r="G148">
        <v>62.916919999999998</v>
      </c>
    </row>
    <row r="149" spans="1:7" x14ac:dyDescent="0.35">
      <c r="A149" t="s">
        <v>35</v>
      </c>
      <c r="B149" t="s">
        <v>15</v>
      </c>
      <c r="C149" t="s">
        <v>14</v>
      </c>
      <c r="D149" t="s">
        <v>13</v>
      </c>
      <c r="E149" t="s">
        <v>12</v>
      </c>
      <c r="F149">
        <v>1996</v>
      </c>
      <c r="G149">
        <v>63.744210000000002</v>
      </c>
    </row>
    <row r="150" spans="1:7" x14ac:dyDescent="0.35">
      <c r="A150" t="s">
        <v>35</v>
      </c>
      <c r="B150" t="s">
        <v>15</v>
      </c>
      <c r="C150" t="s">
        <v>14</v>
      </c>
      <c r="D150" t="s">
        <v>13</v>
      </c>
      <c r="E150" t="s">
        <v>12</v>
      </c>
      <c r="F150">
        <v>1997</v>
      </c>
      <c r="G150">
        <v>62.127850000000002</v>
      </c>
    </row>
    <row r="151" spans="1:7" x14ac:dyDescent="0.35">
      <c r="A151" t="s">
        <v>35</v>
      </c>
      <c r="B151" t="s">
        <v>15</v>
      </c>
      <c r="C151" t="s">
        <v>14</v>
      </c>
      <c r="D151" t="s">
        <v>13</v>
      </c>
      <c r="E151" t="s">
        <v>12</v>
      </c>
      <c r="F151">
        <v>1998</v>
      </c>
      <c r="G151">
        <v>59.074159999999999</v>
      </c>
    </row>
    <row r="152" spans="1:7" x14ac:dyDescent="0.35">
      <c r="A152" t="s">
        <v>35</v>
      </c>
      <c r="B152" t="s">
        <v>15</v>
      </c>
      <c r="C152" t="s">
        <v>14</v>
      </c>
      <c r="D152" t="s">
        <v>13</v>
      </c>
      <c r="E152" t="s">
        <v>12</v>
      </c>
      <c r="F152">
        <v>1999</v>
      </c>
      <c r="G152">
        <v>53.020110000000003</v>
      </c>
    </row>
    <row r="153" spans="1:7" x14ac:dyDescent="0.35">
      <c r="A153" t="s">
        <v>35</v>
      </c>
      <c r="B153" t="s">
        <v>15</v>
      </c>
      <c r="C153" t="s">
        <v>14</v>
      </c>
      <c r="D153" t="s">
        <v>13</v>
      </c>
      <c r="E153" t="s">
        <v>12</v>
      </c>
      <c r="F153">
        <v>2000</v>
      </c>
      <c r="G153">
        <v>50.943260000000002</v>
      </c>
    </row>
    <row r="154" spans="1:7" x14ac:dyDescent="0.35">
      <c r="A154" t="s">
        <v>35</v>
      </c>
      <c r="B154" t="s">
        <v>15</v>
      </c>
      <c r="C154" t="s">
        <v>14</v>
      </c>
      <c r="D154" t="s">
        <v>13</v>
      </c>
      <c r="E154" t="s">
        <v>12</v>
      </c>
      <c r="F154">
        <v>2001</v>
      </c>
      <c r="G154">
        <v>48.341259999999998</v>
      </c>
    </row>
    <row r="155" spans="1:7" x14ac:dyDescent="0.35">
      <c r="A155" t="s">
        <v>35</v>
      </c>
      <c r="B155" t="s">
        <v>15</v>
      </c>
      <c r="C155" t="s">
        <v>14</v>
      </c>
      <c r="D155" t="s">
        <v>13</v>
      </c>
      <c r="E155" t="s">
        <v>12</v>
      </c>
      <c r="F155">
        <v>2002</v>
      </c>
      <c r="G155">
        <v>48.172220000000003</v>
      </c>
    </row>
    <row r="156" spans="1:7" x14ac:dyDescent="0.35">
      <c r="A156" t="s">
        <v>35</v>
      </c>
      <c r="B156" t="s">
        <v>15</v>
      </c>
      <c r="C156" t="s">
        <v>14</v>
      </c>
      <c r="D156" t="s">
        <v>13</v>
      </c>
      <c r="E156" t="s">
        <v>12</v>
      </c>
      <c r="F156">
        <v>2003</v>
      </c>
      <c r="G156">
        <v>49.135739999999998</v>
      </c>
    </row>
    <row r="157" spans="1:7" x14ac:dyDescent="0.35">
      <c r="A157" t="s">
        <v>35</v>
      </c>
      <c r="B157" t="s">
        <v>15</v>
      </c>
      <c r="C157" t="s">
        <v>14</v>
      </c>
      <c r="D157" t="s">
        <v>13</v>
      </c>
      <c r="E157" t="s">
        <v>12</v>
      </c>
      <c r="F157">
        <v>2004</v>
      </c>
      <c r="G157">
        <v>49.309640000000002</v>
      </c>
    </row>
    <row r="158" spans="1:7" x14ac:dyDescent="0.35">
      <c r="A158" t="s">
        <v>35</v>
      </c>
      <c r="B158" t="s">
        <v>15</v>
      </c>
      <c r="C158" t="s">
        <v>14</v>
      </c>
      <c r="D158" t="s">
        <v>13</v>
      </c>
      <c r="E158" t="s">
        <v>12</v>
      </c>
      <c r="F158">
        <v>2005</v>
      </c>
      <c r="G158">
        <v>46.446899999999999</v>
      </c>
    </row>
    <row r="159" spans="1:7" x14ac:dyDescent="0.35">
      <c r="A159" t="s">
        <v>35</v>
      </c>
      <c r="B159" t="s">
        <v>15</v>
      </c>
      <c r="C159" t="s">
        <v>14</v>
      </c>
      <c r="D159" t="s">
        <v>13</v>
      </c>
      <c r="E159" t="s">
        <v>12</v>
      </c>
      <c r="F159">
        <v>2006</v>
      </c>
      <c r="G159">
        <v>43.011159999999997</v>
      </c>
    </row>
    <row r="160" spans="1:7" x14ac:dyDescent="0.35">
      <c r="A160" t="s">
        <v>35</v>
      </c>
      <c r="B160" t="s">
        <v>15</v>
      </c>
      <c r="C160" t="s">
        <v>14</v>
      </c>
      <c r="D160" t="s">
        <v>13</v>
      </c>
      <c r="E160" t="s">
        <v>12</v>
      </c>
      <c r="F160">
        <v>2007</v>
      </c>
      <c r="G160">
        <v>38.99194</v>
      </c>
    </row>
    <row r="161" spans="1:7" x14ac:dyDescent="0.35">
      <c r="A161" t="s">
        <v>35</v>
      </c>
      <c r="B161" t="s">
        <v>15</v>
      </c>
      <c r="C161" t="s">
        <v>14</v>
      </c>
      <c r="D161" t="s">
        <v>13</v>
      </c>
      <c r="E161" t="s">
        <v>12</v>
      </c>
      <c r="F161">
        <v>2008</v>
      </c>
      <c r="G161">
        <v>38.170020000000001</v>
      </c>
    </row>
    <row r="162" spans="1:7" x14ac:dyDescent="0.35">
      <c r="A162" t="s">
        <v>35</v>
      </c>
      <c r="B162" t="s">
        <v>15</v>
      </c>
      <c r="C162" t="s">
        <v>14</v>
      </c>
      <c r="D162" t="s">
        <v>13</v>
      </c>
      <c r="E162" t="s">
        <v>12</v>
      </c>
      <c r="F162">
        <v>2009</v>
      </c>
      <c r="G162">
        <v>49.036299999999997</v>
      </c>
    </row>
    <row r="163" spans="1:7" x14ac:dyDescent="0.35">
      <c r="A163" t="s">
        <v>35</v>
      </c>
      <c r="B163" t="s">
        <v>15</v>
      </c>
      <c r="C163" t="s">
        <v>14</v>
      </c>
      <c r="D163" t="s">
        <v>13</v>
      </c>
      <c r="E163" t="s">
        <v>12</v>
      </c>
      <c r="F163">
        <v>2010</v>
      </c>
      <c r="G163">
        <v>54.807780000000001</v>
      </c>
    </row>
    <row r="164" spans="1:7" x14ac:dyDescent="0.35">
      <c r="A164" t="s">
        <v>35</v>
      </c>
      <c r="B164" t="s">
        <v>15</v>
      </c>
      <c r="C164" t="s">
        <v>14</v>
      </c>
      <c r="D164" t="s">
        <v>13</v>
      </c>
      <c r="E164" t="s">
        <v>12</v>
      </c>
      <c r="F164">
        <v>2011</v>
      </c>
      <c r="G164">
        <v>57.235930000000003</v>
      </c>
    </row>
    <row r="165" spans="1:7" x14ac:dyDescent="0.35">
      <c r="A165" t="s">
        <v>35</v>
      </c>
      <c r="B165" t="s">
        <v>15</v>
      </c>
      <c r="C165" t="s">
        <v>14</v>
      </c>
      <c r="D165" t="s">
        <v>13</v>
      </c>
      <c r="E165" t="s">
        <v>12</v>
      </c>
      <c r="F165">
        <v>2012</v>
      </c>
      <c r="G165">
        <v>63.989220000000003</v>
      </c>
    </row>
    <row r="166" spans="1:7" x14ac:dyDescent="0.35">
      <c r="A166" t="s">
        <v>35</v>
      </c>
      <c r="B166" t="s">
        <v>15</v>
      </c>
      <c r="C166" t="s">
        <v>14</v>
      </c>
      <c r="D166" t="s">
        <v>13</v>
      </c>
      <c r="E166" t="s">
        <v>12</v>
      </c>
      <c r="F166">
        <v>2013</v>
      </c>
      <c r="G166">
        <v>64.522000000000006</v>
      </c>
    </row>
    <row r="167" spans="1:7" x14ac:dyDescent="0.35">
      <c r="A167" t="s">
        <v>35</v>
      </c>
      <c r="B167" t="s">
        <v>15</v>
      </c>
      <c r="C167" t="s">
        <v>14</v>
      </c>
      <c r="D167" t="s">
        <v>13</v>
      </c>
      <c r="E167" t="s">
        <v>12</v>
      </c>
      <c r="F167">
        <v>2014</v>
      </c>
      <c r="G167">
        <v>71.269279999999995</v>
      </c>
    </row>
    <row r="168" spans="1:7" x14ac:dyDescent="0.35">
      <c r="A168" t="s">
        <v>35</v>
      </c>
      <c r="B168" t="s">
        <v>15</v>
      </c>
      <c r="C168" t="s">
        <v>14</v>
      </c>
      <c r="D168" t="s">
        <v>13</v>
      </c>
      <c r="E168" t="s">
        <v>12</v>
      </c>
      <c r="F168">
        <v>2015</v>
      </c>
      <c r="G168">
        <v>75.231449999999995</v>
      </c>
    </row>
    <row r="169" spans="1:7" x14ac:dyDescent="0.35">
      <c r="A169" t="s">
        <v>35</v>
      </c>
      <c r="B169" t="s">
        <v>15</v>
      </c>
      <c r="C169" t="s">
        <v>14</v>
      </c>
      <c r="D169" t="s">
        <v>13</v>
      </c>
      <c r="E169" t="s">
        <v>12</v>
      </c>
      <c r="F169">
        <v>2016</v>
      </c>
      <c r="G169">
        <v>75.608919999999998</v>
      </c>
    </row>
    <row r="170" spans="1:7" x14ac:dyDescent="0.35">
      <c r="A170" t="s">
        <v>35</v>
      </c>
      <c r="B170" t="s">
        <v>15</v>
      </c>
      <c r="C170" t="s">
        <v>14</v>
      </c>
      <c r="D170" t="s">
        <v>13</v>
      </c>
      <c r="E170" t="s">
        <v>12</v>
      </c>
      <c r="F170">
        <v>2017</v>
      </c>
      <c r="G170">
        <v>73.159739999999999</v>
      </c>
    </row>
    <row r="171" spans="1:7" x14ac:dyDescent="0.35">
      <c r="A171" t="s">
        <v>35</v>
      </c>
      <c r="B171" t="s">
        <v>15</v>
      </c>
      <c r="C171" t="s">
        <v>14</v>
      </c>
      <c r="D171" t="s">
        <v>13</v>
      </c>
      <c r="E171" t="s">
        <v>12</v>
      </c>
      <c r="F171">
        <v>2018</v>
      </c>
      <c r="G171">
        <v>69.771289999999993</v>
      </c>
    </row>
    <row r="172" spans="1:7" x14ac:dyDescent="0.35">
      <c r="A172" t="s">
        <v>35</v>
      </c>
      <c r="B172" t="s">
        <v>15</v>
      </c>
      <c r="C172" t="s">
        <v>14</v>
      </c>
      <c r="D172" t="s">
        <v>13</v>
      </c>
      <c r="E172" t="s">
        <v>12</v>
      </c>
      <c r="F172">
        <v>2019</v>
      </c>
      <c r="G172">
        <v>69.709469999999996</v>
      </c>
    </row>
    <row r="173" spans="1:7" x14ac:dyDescent="0.35">
      <c r="A173" t="s">
        <v>2</v>
      </c>
      <c r="B173" t="s">
        <v>15</v>
      </c>
      <c r="C173" t="s">
        <v>14</v>
      </c>
      <c r="D173" t="s">
        <v>13</v>
      </c>
      <c r="E173" t="s">
        <v>12</v>
      </c>
      <c r="F173">
        <v>1995</v>
      </c>
      <c r="G173">
        <v>67.290419999999997</v>
      </c>
    </row>
    <row r="174" spans="1:7" x14ac:dyDescent="0.35">
      <c r="A174" t="s">
        <v>2</v>
      </c>
      <c r="B174" t="s">
        <v>15</v>
      </c>
      <c r="C174" t="s">
        <v>14</v>
      </c>
      <c r="D174" t="s">
        <v>13</v>
      </c>
      <c r="E174" t="s">
        <v>12</v>
      </c>
      <c r="F174">
        <v>1996</v>
      </c>
      <c r="G174">
        <v>73.291370000000001</v>
      </c>
    </row>
    <row r="175" spans="1:7" x14ac:dyDescent="0.35">
      <c r="A175" t="s">
        <v>2</v>
      </c>
      <c r="B175" t="s">
        <v>15</v>
      </c>
      <c r="C175" t="s">
        <v>14</v>
      </c>
      <c r="D175" t="s">
        <v>13</v>
      </c>
      <c r="E175" t="s">
        <v>12</v>
      </c>
      <c r="F175">
        <v>1997</v>
      </c>
      <c r="G175">
        <v>75.952550000000002</v>
      </c>
    </row>
    <row r="176" spans="1:7" x14ac:dyDescent="0.35">
      <c r="A176" t="s">
        <v>2</v>
      </c>
      <c r="B176" t="s">
        <v>15</v>
      </c>
      <c r="C176" t="s">
        <v>14</v>
      </c>
      <c r="D176" t="s">
        <v>13</v>
      </c>
      <c r="E176" t="s">
        <v>12</v>
      </c>
      <c r="F176">
        <v>1998</v>
      </c>
      <c r="G176">
        <v>77.6053</v>
      </c>
    </row>
    <row r="177" spans="1:7" x14ac:dyDescent="0.35">
      <c r="A177" t="s">
        <v>2</v>
      </c>
      <c r="B177" t="s">
        <v>15</v>
      </c>
      <c r="C177" t="s">
        <v>14</v>
      </c>
      <c r="D177" t="s">
        <v>13</v>
      </c>
      <c r="E177" t="s">
        <v>12</v>
      </c>
      <c r="F177">
        <v>1999</v>
      </c>
      <c r="G177">
        <v>74.015180000000001</v>
      </c>
    </row>
    <row r="178" spans="1:7" x14ac:dyDescent="0.35">
      <c r="A178" t="s">
        <v>2</v>
      </c>
      <c r="B178" t="s">
        <v>15</v>
      </c>
      <c r="C178" t="s">
        <v>14</v>
      </c>
      <c r="D178" t="s">
        <v>13</v>
      </c>
      <c r="E178" t="s">
        <v>12</v>
      </c>
      <c r="F178">
        <v>2000</v>
      </c>
      <c r="G178">
        <v>72.429180000000002</v>
      </c>
    </row>
    <row r="179" spans="1:7" x14ac:dyDescent="0.35">
      <c r="A179" t="s">
        <v>2</v>
      </c>
      <c r="B179" t="s">
        <v>15</v>
      </c>
      <c r="C179" t="s">
        <v>14</v>
      </c>
      <c r="D179" t="s">
        <v>13</v>
      </c>
      <c r="E179" t="s">
        <v>12</v>
      </c>
      <c r="F179">
        <v>2001</v>
      </c>
      <c r="G179">
        <v>71.473079999999996</v>
      </c>
    </row>
    <row r="180" spans="1:7" x14ac:dyDescent="0.35">
      <c r="A180" t="s">
        <v>2</v>
      </c>
      <c r="B180" t="s">
        <v>15</v>
      </c>
      <c r="C180" t="s">
        <v>14</v>
      </c>
      <c r="D180" t="s">
        <v>13</v>
      </c>
      <c r="E180" t="s">
        <v>12</v>
      </c>
      <c r="F180">
        <v>2002</v>
      </c>
      <c r="G180">
        <v>75.161559999999994</v>
      </c>
    </row>
    <row r="181" spans="1:7" x14ac:dyDescent="0.35">
      <c r="A181" t="s">
        <v>2</v>
      </c>
      <c r="B181" t="s">
        <v>15</v>
      </c>
      <c r="C181" t="s">
        <v>14</v>
      </c>
      <c r="D181" t="s">
        <v>13</v>
      </c>
      <c r="E181" t="s">
        <v>12</v>
      </c>
      <c r="F181">
        <v>2003</v>
      </c>
      <c r="G181">
        <v>79.077569999999994</v>
      </c>
    </row>
    <row r="182" spans="1:7" x14ac:dyDescent="0.35">
      <c r="A182" t="s">
        <v>2</v>
      </c>
      <c r="B182" t="s">
        <v>15</v>
      </c>
      <c r="C182" t="s">
        <v>14</v>
      </c>
      <c r="D182" t="s">
        <v>13</v>
      </c>
      <c r="E182" t="s">
        <v>12</v>
      </c>
      <c r="F182">
        <v>2004</v>
      </c>
      <c r="G182">
        <v>80.549449999999993</v>
      </c>
    </row>
    <row r="183" spans="1:7" x14ac:dyDescent="0.35">
      <c r="A183" t="s">
        <v>2</v>
      </c>
      <c r="B183" t="s">
        <v>15</v>
      </c>
      <c r="C183" t="s">
        <v>14</v>
      </c>
      <c r="D183" t="s">
        <v>13</v>
      </c>
      <c r="E183" t="s">
        <v>12</v>
      </c>
      <c r="F183">
        <v>2005</v>
      </c>
      <c r="G183">
        <v>82.142240000000001</v>
      </c>
    </row>
    <row r="184" spans="1:7" x14ac:dyDescent="0.35">
      <c r="A184" t="s">
        <v>2</v>
      </c>
      <c r="B184" t="s">
        <v>15</v>
      </c>
      <c r="C184" t="s">
        <v>14</v>
      </c>
      <c r="D184" t="s">
        <v>13</v>
      </c>
      <c r="E184" t="s">
        <v>12</v>
      </c>
      <c r="F184">
        <v>2006</v>
      </c>
      <c r="G184">
        <v>77.269329999999997</v>
      </c>
    </row>
    <row r="185" spans="1:7" x14ac:dyDescent="0.35">
      <c r="A185" t="s">
        <v>2</v>
      </c>
      <c r="B185" t="s">
        <v>15</v>
      </c>
      <c r="C185" t="s">
        <v>14</v>
      </c>
      <c r="D185" t="s">
        <v>13</v>
      </c>
      <c r="E185" t="s">
        <v>12</v>
      </c>
      <c r="F185">
        <v>2007</v>
      </c>
      <c r="G185">
        <v>75.941810000000004</v>
      </c>
    </row>
    <row r="186" spans="1:7" x14ac:dyDescent="0.35">
      <c r="A186" t="s">
        <v>2</v>
      </c>
      <c r="B186" t="s">
        <v>15</v>
      </c>
      <c r="C186" t="s">
        <v>14</v>
      </c>
      <c r="D186" t="s">
        <v>13</v>
      </c>
      <c r="E186" t="s">
        <v>12</v>
      </c>
      <c r="F186">
        <v>2008</v>
      </c>
      <c r="G186">
        <v>82.503489999999999</v>
      </c>
    </row>
    <row r="187" spans="1:7" x14ac:dyDescent="0.35">
      <c r="A187" t="s">
        <v>2</v>
      </c>
      <c r="B187" t="s">
        <v>15</v>
      </c>
      <c r="C187" t="s">
        <v>14</v>
      </c>
      <c r="D187" t="s">
        <v>13</v>
      </c>
      <c r="E187" t="s">
        <v>12</v>
      </c>
      <c r="F187">
        <v>2009</v>
      </c>
      <c r="G187">
        <v>97.573099999999997</v>
      </c>
    </row>
    <row r="188" spans="1:7" x14ac:dyDescent="0.35">
      <c r="A188" t="s">
        <v>2</v>
      </c>
      <c r="B188" t="s">
        <v>15</v>
      </c>
      <c r="C188" t="s">
        <v>14</v>
      </c>
      <c r="D188" t="s">
        <v>13</v>
      </c>
      <c r="E188" t="s">
        <v>12</v>
      </c>
      <c r="F188">
        <v>2010</v>
      </c>
      <c r="G188">
        <v>100.9953</v>
      </c>
    </row>
    <row r="189" spans="1:7" x14ac:dyDescent="0.35">
      <c r="A189" t="s">
        <v>2</v>
      </c>
      <c r="B189" t="s">
        <v>15</v>
      </c>
      <c r="C189" t="s">
        <v>14</v>
      </c>
      <c r="D189" t="s">
        <v>13</v>
      </c>
      <c r="E189" t="s">
        <v>12</v>
      </c>
      <c r="F189">
        <v>2011</v>
      </c>
      <c r="G189">
        <v>103.8066</v>
      </c>
    </row>
    <row r="190" spans="1:7" x14ac:dyDescent="0.35">
      <c r="A190" t="s">
        <v>2</v>
      </c>
      <c r="B190" t="s">
        <v>15</v>
      </c>
      <c r="C190" t="s">
        <v>14</v>
      </c>
      <c r="D190" t="s">
        <v>13</v>
      </c>
      <c r="E190" t="s">
        <v>12</v>
      </c>
      <c r="F190">
        <v>2012</v>
      </c>
      <c r="G190">
        <v>111.93819999999999</v>
      </c>
    </row>
    <row r="191" spans="1:7" x14ac:dyDescent="0.35">
      <c r="A191" t="s">
        <v>2</v>
      </c>
      <c r="B191" t="s">
        <v>15</v>
      </c>
      <c r="C191" t="s">
        <v>14</v>
      </c>
      <c r="D191" t="s">
        <v>13</v>
      </c>
      <c r="E191" t="s">
        <v>12</v>
      </c>
      <c r="F191">
        <v>2013</v>
      </c>
      <c r="G191">
        <v>112.4676</v>
      </c>
    </row>
    <row r="192" spans="1:7" x14ac:dyDescent="0.35">
      <c r="A192" t="s">
        <v>2</v>
      </c>
      <c r="B192" t="s">
        <v>15</v>
      </c>
      <c r="C192" t="s">
        <v>14</v>
      </c>
      <c r="D192" t="s">
        <v>13</v>
      </c>
      <c r="E192" t="s">
        <v>12</v>
      </c>
      <c r="F192">
        <v>2014</v>
      </c>
      <c r="G192">
        <v>120.1551</v>
      </c>
    </row>
    <row r="193" spans="1:7" x14ac:dyDescent="0.35">
      <c r="A193" t="s">
        <v>2</v>
      </c>
      <c r="B193" t="s">
        <v>15</v>
      </c>
      <c r="C193" t="s">
        <v>14</v>
      </c>
      <c r="D193" t="s">
        <v>13</v>
      </c>
      <c r="E193" t="s">
        <v>12</v>
      </c>
      <c r="F193">
        <v>2015</v>
      </c>
      <c r="G193">
        <v>120.8252</v>
      </c>
    </row>
    <row r="194" spans="1:7" x14ac:dyDescent="0.35">
      <c r="A194" t="s">
        <v>2</v>
      </c>
      <c r="B194" t="s">
        <v>15</v>
      </c>
      <c r="C194" t="s">
        <v>14</v>
      </c>
      <c r="D194" t="s">
        <v>13</v>
      </c>
      <c r="E194" t="s">
        <v>12</v>
      </c>
      <c r="F194">
        <v>2016</v>
      </c>
      <c r="G194">
        <v>123.66119999999999</v>
      </c>
    </row>
    <row r="195" spans="1:7" x14ac:dyDescent="0.35">
      <c r="A195" t="s">
        <v>2</v>
      </c>
      <c r="B195" t="s">
        <v>15</v>
      </c>
      <c r="C195" t="s">
        <v>14</v>
      </c>
      <c r="D195" t="s">
        <v>13</v>
      </c>
      <c r="E195" t="s">
        <v>12</v>
      </c>
      <c r="F195">
        <v>2017</v>
      </c>
      <c r="G195">
        <v>122.6694</v>
      </c>
    </row>
    <row r="196" spans="1:7" x14ac:dyDescent="0.35">
      <c r="A196" t="s">
        <v>2</v>
      </c>
      <c r="B196" t="s">
        <v>15</v>
      </c>
      <c r="C196" t="s">
        <v>14</v>
      </c>
      <c r="D196" t="s">
        <v>13</v>
      </c>
      <c r="E196" t="s">
        <v>12</v>
      </c>
      <c r="F196">
        <v>2018</v>
      </c>
      <c r="G196">
        <v>121.7285</v>
      </c>
    </row>
    <row r="197" spans="1:7" x14ac:dyDescent="0.35">
      <c r="A197" t="s">
        <v>9</v>
      </c>
      <c r="B197" t="s">
        <v>15</v>
      </c>
      <c r="C197" t="s">
        <v>14</v>
      </c>
      <c r="D197" t="s">
        <v>13</v>
      </c>
      <c r="E197" t="s">
        <v>12</v>
      </c>
      <c r="F197">
        <v>1995</v>
      </c>
      <c r="G197">
        <v>54.245620000000002</v>
      </c>
    </row>
    <row r="198" spans="1:7" x14ac:dyDescent="0.35">
      <c r="A198" t="s">
        <v>9</v>
      </c>
      <c r="B198" t="s">
        <v>15</v>
      </c>
      <c r="C198" t="s">
        <v>14</v>
      </c>
      <c r="D198" t="s">
        <v>13</v>
      </c>
      <c r="E198" t="s">
        <v>12</v>
      </c>
      <c r="F198">
        <v>1996</v>
      </c>
      <c r="G198">
        <v>57.345759999999999</v>
      </c>
    </row>
    <row r="199" spans="1:7" x14ac:dyDescent="0.35">
      <c r="A199" t="s">
        <v>9</v>
      </c>
      <c r="B199" t="s">
        <v>15</v>
      </c>
      <c r="C199" t="s">
        <v>14</v>
      </c>
      <c r="D199" t="s">
        <v>13</v>
      </c>
      <c r="E199" t="s">
        <v>12</v>
      </c>
      <c r="F199">
        <v>1997</v>
      </c>
      <c r="G199">
        <v>58.838639999999998</v>
      </c>
    </row>
    <row r="200" spans="1:7" x14ac:dyDescent="0.35">
      <c r="A200" t="s">
        <v>9</v>
      </c>
      <c r="B200" t="s">
        <v>15</v>
      </c>
      <c r="C200" t="s">
        <v>14</v>
      </c>
      <c r="D200" t="s">
        <v>13</v>
      </c>
      <c r="E200" t="s">
        <v>12</v>
      </c>
      <c r="F200">
        <v>1998</v>
      </c>
      <c r="G200">
        <v>60.663170000000001</v>
      </c>
    </row>
    <row r="201" spans="1:7" x14ac:dyDescent="0.35">
      <c r="A201" t="s">
        <v>9</v>
      </c>
      <c r="B201" t="s">
        <v>15</v>
      </c>
      <c r="C201" t="s">
        <v>14</v>
      </c>
      <c r="D201" t="s">
        <v>13</v>
      </c>
      <c r="E201" t="s">
        <v>12</v>
      </c>
      <c r="F201">
        <v>1999</v>
      </c>
      <c r="G201">
        <v>60.639139999999998</v>
      </c>
    </row>
    <row r="202" spans="1:7" x14ac:dyDescent="0.35">
      <c r="A202" t="s">
        <v>9</v>
      </c>
      <c r="B202" t="s">
        <v>15</v>
      </c>
      <c r="C202" t="s">
        <v>14</v>
      </c>
      <c r="D202" t="s">
        <v>13</v>
      </c>
      <c r="E202" t="s">
        <v>12</v>
      </c>
      <c r="F202">
        <v>2000</v>
      </c>
      <c r="G202">
        <v>62.098959999999998</v>
      </c>
    </row>
    <row r="203" spans="1:7" x14ac:dyDescent="0.35">
      <c r="A203" t="s">
        <v>9</v>
      </c>
      <c r="B203" t="s">
        <v>15</v>
      </c>
      <c r="C203" t="s">
        <v>14</v>
      </c>
      <c r="D203" t="s">
        <v>13</v>
      </c>
      <c r="E203" t="s">
        <v>12</v>
      </c>
      <c r="F203">
        <v>2001</v>
      </c>
      <c r="G203">
        <v>61.140920000000001</v>
      </c>
    </row>
    <row r="204" spans="1:7" x14ac:dyDescent="0.35">
      <c r="A204" t="s">
        <v>9</v>
      </c>
      <c r="B204" t="s">
        <v>15</v>
      </c>
      <c r="C204" t="s">
        <v>14</v>
      </c>
      <c r="D204" t="s">
        <v>13</v>
      </c>
      <c r="E204" t="s">
        <v>12</v>
      </c>
      <c r="F204">
        <v>2002</v>
      </c>
      <c r="G204">
        <v>63.580100000000002</v>
      </c>
    </row>
    <row r="205" spans="1:7" x14ac:dyDescent="0.35">
      <c r="A205" t="s">
        <v>9</v>
      </c>
      <c r="B205" t="s">
        <v>15</v>
      </c>
      <c r="C205" t="s">
        <v>14</v>
      </c>
      <c r="D205" t="s">
        <v>13</v>
      </c>
      <c r="E205" t="s">
        <v>12</v>
      </c>
      <c r="F205">
        <v>2003</v>
      </c>
      <c r="G205">
        <v>66.518039999999999</v>
      </c>
    </row>
    <row r="206" spans="1:7" x14ac:dyDescent="0.35">
      <c r="A206" t="s">
        <v>9</v>
      </c>
      <c r="B206" t="s">
        <v>15</v>
      </c>
      <c r="C206" t="s">
        <v>14</v>
      </c>
      <c r="D206" t="s">
        <v>13</v>
      </c>
      <c r="E206" t="s">
        <v>12</v>
      </c>
      <c r="F206">
        <v>2004</v>
      </c>
      <c r="G206">
        <v>68.982150000000004</v>
      </c>
    </row>
    <row r="207" spans="1:7" x14ac:dyDescent="0.35">
      <c r="A207" t="s">
        <v>9</v>
      </c>
      <c r="B207" t="s">
        <v>15</v>
      </c>
      <c r="C207" t="s">
        <v>14</v>
      </c>
      <c r="D207" t="s">
        <v>13</v>
      </c>
      <c r="E207" t="s">
        <v>12</v>
      </c>
      <c r="F207">
        <v>2005</v>
      </c>
      <c r="G207">
        <v>71.560760000000002</v>
      </c>
    </row>
    <row r="208" spans="1:7" x14ac:dyDescent="0.35">
      <c r="A208" t="s">
        <v>9</v>
      </c>
      <c r="B208" t="s">
        <v>15</v>
      </c>
      <c r="C208" t="s">
        <v>14</v>
      </c>
      <c r="D208" t="s">
        <v>13</v>
      </c>
      <c r="E208" t="s">
        <v>12</v>
      </c>
      <c r="F208">
        <v>2006</v>
      </c>
      <c r="G208">
        <v>69.481279999999998</v>
      </c>
    </row>
    <row r="209" spans="1:7" x14ac:dyDescent="0.35">
      <c r="A209" t="s">
        <v>9</v>
      </c>
      <c r="B209" t="s">
        <v>15</v>
      </c>
      <c r="C209" t="s">
        <v>14</v>
      </c>
      <c r="D209" t="s">
        <v>13</v>
      </c>
      <c r="E209" t="s">
        <v>12</v>
      </c>
      <c r="F209">
        <v>2007</v>
      </c>
      <c r="G209">
        <v>66.529340000000005</v>
      </c>
    </row>
    <row r="210" spans="1:7" x14ac:dyDescent="0.35">
      <c r="A210" t="s">
        <v>9</v>
      </c>
      <c r="B210" t="s">
        <v>15</v>
      </c>
      <c r="C210" t="s">
        <v>14</v>
      </c>
      <c r="D210" t="s">
        <v>13</v>
      </c>
      <c r="E210" t="s">
        <v>12</v>
      </c>
      <c r="F210">
        <v>2008</v>
      </c>
      <c r="G210">
        <v>70.551929999999999</v>
      </c>
    </row>
    <row r="211" spans="1:7" x14ac:dyDescent="0.35">
      <c r="A211" t="s">
        <v>9</v>
      </c>
      <c r="B211" t="s">
        <v>15</v>
      </c>
      <c r="C211" t="s">
        <v>14</v>
      </c>
      <c r="D211" t="s">
        <v>13</v>
      </c>
      <c r="E211" t="s">
        <v>12</v>
      </c>
      <c r="F211">
        <v>2009</v>
      </c>
      <c r="G211">
        <v>77.838560000000001</v>
      </c>
    </row>
    <row r="212" spans="1:7" x14ac:dyDescent="0.35">
      <c r="A212" t="s">
        <v>9</v>
      </c>
      <c r="B212" t="s">
        <v>15</v>
      </c>
      <c r="C212" t="s">
        <v>14</v>
      </c>
      <c r="D212" t="s">
        <v>13</v>
      </c>
      <c r="E212" t="s">
        <v>12</v>
      </c>
      <c r="F212">
        <v>2010</v>
      </c>
      <c r="G212">
        <v>87.961079999999995</v>
      </c>
    </row>
    <row r="213" spans="1:7" x14ac:dyDescent="0.35">
      <c r="A213" t="s">
        <v>9</v>
      </c>
      <c r="B213" t="s">
        <v>15</v>
      </c>
      <c r="C213" t="s">
        <v>14</v>
      </c>
      <c r="D213" t="s">
        <v>13</v>
      </c>
      <c r="E213" t="s">
        <v>12</v>
      </c>
      <c r="F213">
        <v>2011</v>
      </c>
      <c r="G213">
        <v>87.364940000000004</v>
      </c>
    </row>
    <row r="214" spans="1:7" x14ac:dyDescent="0.35">
      <c r="A214" t="s">
        <v>9</v>
      </c>
      <c r="B214" t="s">
        <v>15</v>
      </c>
      <c r="C214" t="s">
        <v>14</v>
      </c>
      <c r="D214" t="s">
        <v>13</v>
      </c>
      <c r="E214" t="s">
        <v>12</v>
      </c>
      <c r="F214">
        <v>2012</v>
      </c>
      <c r="G214">
        <v>90.435360000000003</v>
      </c>
    </row>
    <row r="215" spans="1:7" x14ac:dyDescent="0.35">
      <c r="A215" t="s">
        <v>9</v>
      </c>
      <c r="B215" t="s">
        <v>15</v>
      </c>
      <c r="C215" t="s">
        <v>14</v>
      </c>
      <c r="D215" t="s">
        <v>13</v>
      </c>
      <c r="E215" t="s">
        <v>12</v>
      </c>
      <c r="F215">
        <v>2013</v>
      </c>
      <c r="G215">
        <v>85.534530000000004</v>
      </c>
    </row>
    <row r="216" spans="1:7" x14ac:dyDescent="0.35">
      <c r="A216" t="s">
        <v>9</v>
      </c>
      <c r="B216" t="s">
        <v>15</v>
      </c>
      <c r="C216" t="s">
        <v>14</v>
      </c>
      <c r="D216" t="s">
        <v>13</v>
      </c>
      <c r="E216" t="s">
        <v>12</v>
      </c>
      <c r="F216">
        <v>2014</v>
      </c>
      <c r="G216">
        <v>85.547669999999997</v>
      </c>
    </row>
    <row r="217" spans="1:7" x14ac:dyDescent="0.35">
      <c r="A217" t="s">
        <v>9</v>
      </c>
      <c r="B217" t="s">
        <v>15</v>
      </c>
      <c r="C217" t="s">
        <v>14</v>
      </c>
      <c r="D217" t="s">
        <v>13</v>
      </c>
      <c r="E217" t="s">
        <v>12</v>
      </c>
      <c r="F217">
        <v>2015</v>
      </c>
      <c r="G217">
        <v>81.398939999999996</v>
      </c>
    </row>
    <row r="218" spans="1:7" x14ac:dyDescent="0.35">
      <c r="A218" t="s">
        <v>9</v>
      </c>
      <c r="B218" t="s">
        <v>15</v>
      </c>
      <c r="C218" t="s">
        <v>14</v>
      </c>
      <c r="D218" t="s">
        <v>13</v>
      </c>
      <c r="E218" t="s">
        <v>12</v>
      </c>
      <c r="F218">
        <v>2016</v>
      </c>
      <c r="G218">
        <v>78.505849999999995</v>
      </c>
    </row>
    <row r="219" spans="1:7" x14ac:dyDescent="0.35">
      <c r="A219" t="s">
        <v>9</v>
      </c>
      <c r="B219" t="s">
        <v>15</v>
      </c>
      <c r="C219" t="s">
        <v>14</v>
      </c>
      <c r="D219" t="s">
        <v>13</v>
      </c>
      <c r="E219" t="s">
        <v>12</v>
      </c>
      <c r="F219">
        <v>2017</v>
      </c>
      <c r="G219">
        <v>74.223619999999997</v>
      </c>
    </row>
    <row r="220" spans="1:7" x14ac:dyDescent="0.35">
      <c r="A220" t="s">
        <v>9</v>
      </c>
      <c r="B220" t="s">
        <v>15</v>
      </c>
      <c r="C220" t="s">
        <v>14</v>
      </c>
      <c r="D220" t="s">
        <v>13</v>
      </c>
      <c r="E220" t="s">
        <v>12</v>
      </c>
      <c r="F220">
        <v>2018</v>
      </c>
      <c r="G220">
        <v>70.386049999999997</v>
      </c>
    </row>
    <row r="221" spans="1:7" x14ac:dyDescent="0.35">
      <c r="A221" t="s">
        <v>3</v>
      </c>
      <c r="B221" t="s">
        <v>15</v>
      </c>
      <c r="C221" t="s">
        <v>14</v>
      </c>
      <c r="D221" t="s">
        <v>13</v>
      </c>
      <c r="E221" t="s">
        <v>12</v>
      </c>
      <c r="F221">
        <v>1995</v>
      </c>
      <c r="G221">
        <v>97.844290000000001</v>
      </c>
    </row>
    <row r="222" spans="1:7" x14ac:dyDescent="0.35">
      <c r="A222" t="s">
        <v>3</v>
      </c>
      <c r="B222" t="s">
        <v>15</v>
      </c>
      <c r="C222" t="s">
        <v>14</v>
      </c>
      <c r="D222" t="s">
        <v>13</v>
      </c>
      <c r="E222" t="s">
        <v>12</v>
      </c>
      <c r="F222">
        <v>1996</v>
      </c>
      <c r="G222">
        <v>98.981840000000005</v>
      </c>
    </row>
    <row r="223" spans="1:7" x14ac:dyDescent="0.35">
      <c r="A223" t="s">
        <v>3</v>
      </c>
      <c r="B223" t="s">
        <v>15</v>
      </c>
      <c r="C223" t="s">
        <v>14</v>
      </c>
      <c r="D223" t="s">
        <v>13</v>
      </c>
      <c r="E223" t="s">
        <v>12</v>
      </c>
      <c r="F223">
        <v>1997</v>
      </c>
      <c r="G223">
        <v>103.2099</v>
      </c>
    </row>
    <row r="224" spans="1:7" x14ac:dyDescent="0.35">
      <c r="A224" t="s">
        <v>3</v>
      </c>
      <c r="B224" t="s">
        <v>15</v>
      </c>
      <c r="C224" t="s">
        <v>14</v>
      </c>
      <c r="D224" t="s">
        <v>13</v>
      </c>
      <c r="E224" t="s">
        <v>12</v>
      </c>
      <c r="F224">
        <v>1998</v>
      </c>
      <c r="G224">
        <v>101.8439</v>
      </c>
    </row>
    <row r="225" spans="1:7" x14ac:dyDescent="0.35">
      <c r="A225" t="s">
        <v>3</v>
      </c>
      <c r="B225" t="s">
        <v>15</v>
      </c>
      <c r="C225" t="s">
        <v>14</v>
      </c>
      <c r="D225" t="s">
        <v>13</v>
      </c>
      <c r="E225" t="s">
        <v>12</v>
      </c>
      <c r="F225">
        <v>1999</v>
      </c>
      <c r="G225">
        <v>102.71550000000001</v>
      </c>
    </row>
    <row r="226" spans="1:7" x14ac:dyDescent="0.35">
      <c r="A226" t="s">
        <v>3</v>
      </c>
      <c r="B226" t="s">
        <v>15</v>
      </c>
      <c r="C226" t="s">
        <v>14</v>
      </c>
      <c r="D226" t="s">
        <v>13</v>
      </c>
      <c r="E226" t="s">
        <v>12</v>
      </c>
      <c r="F226">
        <v>2000</v>
      </c>
      <c r="G226">
        <v>112.31480000000001</v>
      </c>
    </row>
    <row r="227" spans="1:7" x14ac:dyDescent="0.35">
      <c r="A227" t="s">
        <v>3</v>
      </c>
      <c r="B227" t="s">
        <v>15</v>
      </c>
      <c r="C227" t="s">
        <v>14</v>
      </c>
      <c r="D227" t="s">
        <v>13</v>
      </c>
      <c r="E227" t="s">
        <v>12</v>
      </c>
      <c r="F227">
        <v>2001</v>
      </c>
      <c r="G227">
        <v>116.032</v>
      </c>
    </row>
    <row r="228" spans="1:7" x14ac:dyDescent="0.35">
      <c r="A228" t="s">
        <v>3</v>
      </c>
      <c r="B228" t="s">
        <v>15</v>
      </c>
      <c r="C228" t="s">
        <v>14</v>
      </c>
      <c r="D228" t="s">
        <v>13</v>
      </c>
      <c r="E228" t="s">
        <v>12</v>
      </c>
      <c r="F228">
        <v>2002</v>
      </c>
      <c r="G228">
        <v>117.288</v>
      </c>
    </row>
    <row r="229" spans="1:7" x14ac:dyDescent="0.35">
      <c r="A229" t="s">
        <v>3</v>
      </c>
      <c r="B229" t="s">
        <v>15</v>
      </c>
      <c r="C229" t="s">
        <v>14</v>
      </c>
      <c r="D229" t="s">
        <v>13</v>
      </c>
      <c r="E229" t="s">
        <v>12</v>
      </c>
      <c r="F229">
        <v>2003</v>
      </c>
      <c r="G229">
        <v>110.83369999999999</v>
      </c>
    </row>
    <row r="230" spans="1:7" x14ac:dyDescent="0.35">
      <c r="A230" t="s">
        <v>3</v>
      </c>
      <c r="B230" t="s">
        <v>15</v>
      </c>
      <c r="C230" t="s">
        <v>14</v>
      </c>
      <c r="D230" t="s">
        <v>13</v>
      </c>
      <c r="E230" t="s">
        <v>12</v>
      </c>
      <c r="F230">
        <v>2004</v>
      </c>
      <c r="G230">
        <v>115.1461</v>
      </c>
    </row>
    <row r="231" spans="1:7" x14ac:dyDescent="0.35">
      <c r="A231" t="s">
        <v>3</v>
      </c>
      <c r="B231" t="s">
        <v>15</v>
      </c>
      <c r="C231" t="s">
        <v>14</v>
      </c>
      <c r="D231" t="s">
        <v>13</v>
      </c>
      <c r="E231" t="s">
        <v>12</v>
      </c>
      <c r="F231">
        <v>2005</v>
      </c>
      <c r="G231">
        <v>116.6919</v>
      </c>
    </row>
    <row r="232" spans="1:7" x14ac:dyDescent="0.35">
      <c r="A232" t="s">
        <v>3</v>
      </c>
      <c r="B232" t="s">
        <v>15</v>
      </c>
      <c r="C232" t="s">
        <v>14</v>
      </c>
      <c r="D232" t="s">
        <v>13</v>
      </c>
      <c r="E232" t="s">
        <v>12</v>
      </c>
      <c r="F232">
        <v>2006</v>
      </c>
      <c r="G232">
        <v>115.3764</v>
      </c>
    </row>
    <row r="233" spans="1:7" x14ac:dyDescent="0.35">
      <c r="A233" t="s">
        <v>3</v>
      </c>
      <c r="B233" t="s">
        <v>15</v>
      </c>
      <c r="C233" t="s">
        <v>14</v>
      </c>
      <c r="D233" t="s">
        <v>13</v>
      </c>
      <c r="E233" t="s">
        <v>12</v>
      </c>
      <c r="F233">
        <v>2007</v>
      </c>
      <c r="G233">
        <v>112.8484</v>
      </c>
    </row>
    <row r="234" spans="1:7" x14ac:dyDescent="0.35">
      <c r="A234" t="s">
        <v>3</v>
      </c>
      <c r="B234" t="s">
        <v>15</v>
      </c>
      <c r="C234" t="s">
        <v>14</v>
      </c>
      <c r="D234" t="s">
        <v>13</v>
      </c>
      <c r="E234" t="s">
        <v>12</v>
      </c>
      <c r="F234">
        <v>2008</v>
      </c>
      <c r="G234">
        <v>117.49639999999999</v>
      </c>
    </row>
    <row r="235" spans="1:7" x14ac:dyDescent="0.35">
      <c r="A235" t="s">
        <v>3</v>
      </c>
      <c r="B235" t="s">
        <v>15</v>
      </c>
      <c r="C235" t="s">
        <v>14</v>
      </c>
      <c r="D235" t="s">
        <v>13</v>
      </c>
      <c r="E235" t="s">
        <v>12</v>
      </c>
      <c r="F235">
        <v>2009</v>
      </c>
      <c r="G235">
        <v>135.36760000000001</v>
      </c>
    </row>
    <row r="236" spans="1:7" x14ac:dyDescent="0.35">
      <c r="A236" t="s">
        <v>3</v>
      </c>
      <c r="B236" t="s">
        <v>15</v>
      </c>
      <c r="C236" t="s">
        <v>14</v>
      </c>
      <c r="D236" t="s">
        <v>13</v>
      </c>
      <c r="E236" t="s">
        <v>12</v>
      </c>
      <c r="F236">
        <v>2010</v>
      </c>
      <c r="G236">
        <v>129.1001</v>
      </c>
    </row>
    <row r="237" spans="1:7" x14ac:dyDescent="0.35">
      <c r="A237" t="s">
        <v>3</v>
      </c>
      <c r="B237" t="s">
        <v>15</v>
      </c>
      <c r="C237" t="s">
        <v>14</v>
      </c>
      <c r="D237" t="s">
        <v>13</v>
      </c>
      <c r="E237" t="s">
        <v>12</v>
      </c>
      <c r="F237">
        <v>2011</v>
      </c>
      <c r="G237">
        <v>111.3626</v>
      </c>
    </row>
    <row r="238" spans="1:7" x14ac:dyDescent="0.35">
      <c r="A238" t="s">
        <v>3</v>
      </c>
      <c r="B238" t="s">
        <v>15</v>
      </c>
      <c r="C238" t="s">
        <v>14</v>
      </c>
      <c r="D238" t="s">
        <v>13</v>
      </c>
      <c r="E238" t="s">
        <v>12</v>
      </c>
      <c r="F238">
        <v>2012</v>
      </c>
      <c r="G238">
        <v>165.43819999999999</v>
      </c>
    </row>
    <row r="239" spans="1:7" x14ac:dyDescent="0.35">
      <c r="A239" t="s">
        <v>3</v>
      </c>
      <c r="B239" t="s">
        <v>15</v>
      </c>
      <c r="C239" t="s">
        <v>14</v>
      </c>
      <c r="D239" t="s">
        <v>13</v>
      </c>
      <c r="E239" t="s">
        <v>12</v>
      </c>
      <c r="F239">
        <v>2013</v>
      </c>
      <c r="G239">
        <v>181.32640000000001</v>
      </c>
    </row>
    <row r="240" spans="1:7" x14ac:dyDescent="0.35">
      <c r="A240" t="s">
        <v>3</v>
      </c>
      <c r="B240" t="s">
        <v>15</v>
      </c>
      <c r="C240" t="s">
        <v>14</v>
      </c>
      <c r="D240" t="s">
        <v>13</v>
      </c>
      <c r="E240" t="s">
        <v>12</v>
      </c>
      <c r="F240">
        <v>2014</v>
      </c>
      <c r="G240">
        <v>182.31030000000001</v>
      </c>
    </row>
    <row r="241" spans="1:7" x14ac:dyDescent="0.35">
      <c r="A241" t="s">
        <v>3</v>
      </c>
      <c r="B241" t="s">
        <v>15</v>
      </c>
      <c r="C241" t="s">
        <v>14</v>
      </c>
      <c r="D241" t="s">
        <v>13</v>
      </c>
      <c r="E241" t="s">
        <v>12</v>
      </c>
      <c r="F241">
        <v>2015</v>
      </c>
      <c r="G241">
        <v>183.71960000000001</v>
      </c>
    </row>
    <row r="242" spans="1:7" x14ac:dyDescent="0.35">
      <c r="A242" t="s">
        <v>3</v>
      </c>
      <c r="B242" t="s">
        <v>15</v>
      </c>
      <c r="C242" t="s">
        <v>14</v>
      </c>
      <c r="D242" t="s">
        <v>13</v>
      </c>
      <c r="E242" t="s">
        <v>12</v>
      </c>
      <c r="F242">
        <v>2016</v>
      </c>
      <c r="G242">
        <v>186.97909999999999</v>
      </c>
    </row>
    <row r="243" spans="1:7" x14ac:dyDescent="0.35">
      <c r="A243" t="s">
        <v>3</v>
      </c>
      <c r="B243" t="s">
        <v>15</v>
      </c>
      <c r="C243" t="s">
        <v>14</v>
      </c>
      <c r="D243" t="s">
        <v>13</v>
      </c>
      <c r="E243" t="s">
        <v>12</v>
      </c>
      <c r="F243">
        <v>2017</v>
      </c>
      <c r="G243">
        <v>189.4682</v>
      </c>
    </row>
    <row r="244" spans="1:7" x14ac:dyDescent="0.35">
      <c r="A244" t="s">
        <v>3</v>
      </c>
      <c r="B244" t="s">
        <v>15</v>
      </c>
      <c r="C244" t="s">
        <v>14</v>
      </c>
      <c r="D244" t="s">
        <v>13</v>
      </c>
      <c r="E244" t="s">
        <v>12</v>
      </c>
      <c r="F244">
        <v>2018</v>
      </c>
      <c r="G244">
        <v>193.69759999999999</v>
      </c>
    </row>
    <row r="245" spans="1:7" x14ac:dyDescent="0.35">
      <c r="A245" t="s">
        <v>3</v>
      </c>
      <c r="B245" t="s">
        <v>15</v>
      </c>
      <c r="C245" t="s">
        <v>14</v>
      </c>
      <c r="D245" t="s">
        <v>13</v>
      </c>
      <c r="E245" t="s">
        <v>12</v>
      </c>
      <c r="F245">
        <v>2019</v>
      </c>
      <c r="G245">
        <v>195.4658</v>
      </c>
    </row>
    <row r="246" spans="1:7" x14ac:dyDescent="0.35">
      <c r="A246" t="s">
        <v>34</v>
      </c>
      <c r="B246" t="s">
        <v>15</v>
      </c>
      <c r="C246" t="s">
        <v>14</v>
      </c>
      <c r="D246" t="s">
        <v>13</v>
      </c>
      <c r="E246" t="s">
        <v>12</v>
      </c>
      <c r="F246">
        <v>1995</v>
      </c>
      <c r="G246">
        <v>87.508219999999994</v>
      </c>
    </row>
    <row r="247" spans="1:7" x14ac:dyDescent="0.35">
      <c r="A247" t="s">
        <v>34</v>
      </c>
      <c r="B247" t="s">
        <v>15</v>
      </c>
      <c r="C247" t="s">
        <v>14</v>
      </c>
      <c r="D247" t="s">
        <v>13</v>
      </c>
      <c r="E247" t="s">
        <v>12</v>
      </c>
      <c r="F247">
        <v>1996</v>
      </c>
      <c r="G247">
        <v>75.948080000000004</v>
      </c>
    </row>
    <row r="248" spans="1:7" x14ac:dyDescent="0.35">
      <c r="A248" t="s">
        <v>34</v>
      </c>
      <c r="B248" t="s">
        <v>15</v>
      </c>
      <c r="C248" t="s">
        <v>14</v>
      </c>
      <c r="D248" t="s">
        <v>13</v>
      </c>
      <c r="E248" t="s">
        <v>12</v>
      </c>
      <c r="F248">
        <v>1997</v>
      </c>
      <c r="G248">
        <v>66.115610000000004</v>
      </c>
    </row>
    <row r="249" spans="1:7" x14ac:dyDescent="0.35">
      <c r="A249" t="s">
        <v>34</v>
      </c>
      <c r="B249" t="s">
        <v>15</v>
      </c>
      <c r="C249" t="s">
        <v>14</v>
      </c>
      <c r="D249" t="s">
        <v>13</v>
      </c>
      <c r="E249" t="s">
        <v>12</v>
      </c>
      <c r="F249">
        <v>1998</v>
      </c>
      <c r="G249">
        <v>65.485699999999994</v>
      </c>
    </row>
    <row r="250" spans="1:7" x14ac:dyDescent="0.35">
      <c r="A250" t="s">
        <v>34</v>
      </c>
      <c r="B250" t="s">
        <v>15</v>
      </c>
      <c r="C250" t="s">
        <v>14</v>
      </c>
      <c r="D250" t="s">
        <v>13</v>
      </c>
      <c r="E250" t="s">
        <v>12</v>
      </c>
      <c r="F250">
        <v>1999</v>
      </c>
      <c r="G250">
        <v>67.25027</v>
      </c>
    </row>
    <row r="251" spans="1:7" x14ac:dyDescent="0.35">
      <c r="A251" t="s">
        <v>34</v>
      </c>
      <c r="B251" t="s">
        <v>15</v>
      </c>
      <c r="C251" t="s">
        <v>14</v>
      </c>
      <c r="D251" t="s">
        <v>13</v>
      </c>
      <c r="E251" t="s">
        <v>12</v>
      </c>
      <c r="F251">
        <v>2000</v>
      </c>
      <c r="G251">
        <v>61.555790000000002</v>
      </c>
    </row>
    <row r="252" spans="1:7" x14ac:dyDescent="0.35">
      <c r="A252" t="s">
        <v>34</v>
      </c>
      <c r="B252" t="s">
        <v>15</v>
      </c>
      <c r="C252" t="s">
        <v>14</v>
      </c>
      <c r="D252" t="s">
        <v>13</v>
      </c>
      <c r="E252" t="s">
        <v>12</v>
      </c>
      <c r="F252">
        <v>2001</v>
      </c>
      <c r="G252">
        <v>59.490839999999999</v>
      </c>
    </row>
    <row r="253" spans="1:7" x14ac:dyDescent="0.35">
      <c r="A253" t="s">
        <v>34</v>
      </c>
      <c r="B253" t="s">
        <v>15</v>
      </c>
      <c r="C253" t="s">
        <v>14</v>
      </c>
      <c r="D253" t="s">
        <v>13</v>
      </c>
      <c r="E253" t="s">
        <v>12</v>
      </c>
      <c r="F253">
        <v>2002</v>
      </c>
      <c r="G253">
        <v>60.634920000000001</v>
      </c>
    </row>
    <row r="254" spans="1:7" x14ac:dyDescent="0.35">
      <c r="A254" t="s">
        <v>34</v>
      </c>
      <c r="B254" t="s">
        <v>15</v>
      </c>
      <c r="C254" t="s">
        <v>14</v>
      </c>
      <c r="D254" t="s">
        <v>13</v>
      </c>
      <c r="E254" t="s">
        <v>12</v>
      </c>
      <c r="F254">
        <v>2003</v>
      </c>
      <c r="G254">
        <v>61.376309999999997</v>
      </c>
    </row>
    <row r="255" spans="1:7" x14ac:dyDescent="0.35">
      <c r="A255" t="s">
        <v>34</v>
      </c>
      <c r="B255" t="s">
        <v>15</v>
      </c>
      <c r="C255" t="s">
        <v>14</v>
      </c>
      <c r="D255" t="s">
        <v>13</v>
      </c>
      <c r="E255" t="s">
        <v>12</v>
      </c>
      <c r="F255">
        <v>2004</v>
      </c>
      <c r="G255">
        <v>64.781899999999993</v>
      </c>
    </row>
    <row r="256" spans="1:7" x14ac:dyDescent="0.35">
      <c r="A256" t="s">
        <v>34</v>
      </c>
      <c r="B256" t="s">
        <v>15</v>
      </c>
      <c r="C256" t="s">
        <v>14</v>
      </c>
      <c r="D256" t="s">
        <v>13</v>
      </c>
      <c r="E256" t="s">
        <v>12</v>
      </c>
      <c r="F256">
        <v>2005</v>
      </c>
      <c r="G256">
        <v>67.708820000000003</v>
      </c>
    </row>
    <row r="257" spans="1:7" x14ac:dyDescent="0.35">
      <c r="A257" t="s">
        <v>34</v>
      </c>
      <c r="B257" t="s">
        <v>15</v>
      </c>
      <c r="C257" t="s">
        <v>14</v>
      </c>
      <c r="D257" t="s">
        <v>13</v>
      </c>
      <c r="E257" t="s">
        <v>12</v>
      </c>
      <c r="F257">
        <v>2006</v>
      </c>
      <c r="G257">
        <v>70.956149999999994</v>
      </c>
    </row>
    <row r="258" spans="1:7" x14ac:dyDescent="0.35">
      <c r="A258" t="s">
        <v>34</v>
      </c>
      <c r="B258" t="s">
        <v>15</v>
      </c>
      <c r="C258" t="s">
        <v>14</v>
      </c>
      <c r="D258" t="s">
        <v>13</v>
      </c>
      <c r="E258" t="s">
        <v>12</v>
      </c>
      <c r="F258">
        <v>2007</v>
      </c>
      <c r="G258">
        <v>71.97533</v>
      </c>
    </row>
    <row r="259" spans="1:7" x14ac:dyDescent="0.35">
      <c r="A259" t="s">
        <v>34</v>
      </c>
      <c r="B259" t="s">
        <v>15</v>
      </c>
      <c r="C259" t="s">
        <v>14</v>
      </c>
      <c r="D259" t="s">
        <v>13</v>
      </c>
      <c r="E259" t="s">
        <v>12</v>
      </c>
      <c r="F259">
        <v>2008</v>
      </c>
      <c r="G259">
        <v>75.836569999999995</v>
      </c>
    </row>
    <row r="260" spans="1:7" x14ac:dyDescent="0.35">
      <c r="A260" t="s">
        <v>34</v>
      </c>
      <c r="B260" t="s">
        <v>15</v>
      </c>
      <c r="C260" t="s">
        <v>14</v>
      </c>
      <c r="D260" t="s">
        <v>13</v>
      </c>
      <c r="E260" t="s">
        <v>12</v>
      </c>
      <c r="F260">
        <v>2009</v>
      </c>
      <c r="G260">
        <v>85.10624</v>
      </c>
    </row>
    <row r="261" spans="1:7" x14ac:dyDescent="0.35">
      <c r="A261" t="s">
        <v>34</v>
      </c>
      <c r="B261" t="s">
        <v>15</v>
      </c>
      <c r="C261" t="s">
        <v>14</v>
      </c>
      <c r="D261" t="s">
        <v>13</v>
      </c>
      <c r="E261" t="s">
        <v>12</v>
      </c>
      <c r="F261">
        <v>2010</v>
      </c>
      <c r="G261">
        <v>86.743719999999996</v>
      </c>
    </row>
    <row r="262" spans="1:7" x14ac:dyDescent="0.35">
      <c r="A262" t="s">
        <v>34</v>
      </c>
      <c r="B262" t="s">
        <v>15</v>
      </c>
      <c r="C262" t="s">
        <v>14</v>
      </c>
      <c r="D262" t="s">
        <v>13</v>
      </c>
      <c r="E262" t="s">
        <v>12</v>
      </c>
      <c r="F262">
        <v>2011</v>
      </c>
      <c r="G262">
        <v>95.705960000000005</v>
      </c>
    </row>
    <row r="263" spans="1:7" x14ac:dyDescent="0.35">
      <c r="A263" t="s">
        <v>34</v>
      </c>
      <c r="B263" t="s">
        <v>15</v>
      </c>
      <c r="C263" t="s">
        <v>14</v>
      </c>
      <c r="D263" t="s">
        <v>13</v>
      </c>
      <c r="E263" t="s">
        <v>12</v>
      </c>
      <c r="F263">
        <v>2012</v>
      </c>
      <c r="G263">
        <v>98.902559999999994</v>
      </c>
    </row>
    <row r="264" spans="1:7" x14ac:dyDescent="0.35">
      <c r="A264" t="s">
        <v>34</v>
      </c>
      <c r="B264" t="s">
        <v>15</v>
      </c>
      <c r="C264" t="s">
        <v>14</v>
      </c>
      <c r="D264" t="s">
        <v>13</v>
      </c>
      <c r="E264" t="s">
        <v>12</v>
      </c>
      <c r="F264">
        <v>2013</v>
      </c>
      <c r="G264">
        <v>97.393969999999996</v>
      </c>
    </row>
    <row r="265" spans="1:7" x14ac:dyDescent="0.35">
      <c r="A265" t="s">
        <v>34</v>
      </c>
      <c r="B265" t="s">
        <v>15</v>
      </c>
      <c r="C265" t="s">
        <v>14</v>
      </c>
      <c r="D265" t="s">
        <v>13</v>
      </c>
      <c r="E265" t="s">
        <v>12</v>
      </c>
      <c r="F265">
        <v>2014</v>
      </c>
      <c r="G265">
        <v>100.96729999999999</v>
      </c>
    </row>
    <row r="266" spans="1:7" x14ac:dyDescent="0.35">
      <c r="A266" t="s">
        <v>34</v>
      </c>
      <c r="B266" t="s">
        <v>15</v>
      </c>
      <c r="C266" t="s">
        <v>14</v>
      </c>
      <c r="D266" t="s">
        <v>13</v>
      </c>
      <c r="E266" t="s">
        <v>12</v>
      </c>
      <c r="F266">
        <v>2015</v>
      </c>
      <c r="G266">
        <v>99.301779999999994</v>
      </c>
    </row>
    <row r="267" spans="1:7" x14ac:dyDescent="0.35">
      <c r="A267" t="s">
        <v>34</v>
      </c>
      <c r="B267" t="s">
        <v>15</v>
      </c>
      <c r="C267" t="s">
        <v>14</v>
      </c>
      <c r="D267" t="s">
        <v>13</v>
      </c>
      <c r="E267" t="s">
        <v>12</v>
      </c>
      <c r="F267">
        <v>2016</v>
      </c>
      <c r="G267">
        <v>99.474549999999994</v>
      </c>
    </row>
    <row r="268" spans="1:7" x14ac:dyDescent="0.35">
      <c r="A268" t="s">
        <v>34</v>
      </c>
      <c r="B268" t="s">
        <v>15</v>
      </c>
      <c r="C268" t="s">
        <v>14</v>
      </c>
      <c r="D268" t="s">
        <v>13</v>
      </c>
      <c r="E268" t="s">
        <v>12</v>
      </c>
      <c r="F268">
        <v>2017</v>
      </c>
      <c r="G268">
        <v>94.017070000000004</v>
      </c>
    </row>
    <row r="269" spans="1:7" x14ac:dyDescent="0.35">
      <c r="A269" t="s">
        <v>34</v>
      </c>
      <c r="B269" t="s">
        <v>15</v>
      </c>
      <c r="C269" t="s">
        <v>14</v>
      </c>
      <c r="D269" t="s">
        <v>13</v>
      </c>
      <c r="E269" t="s">
        <v>12</v>
      </c>
      <c r="F269">
        <v>2018</v>
      </c>
      <c r="G269">
        <v>87.87894</v>
      </c>
    </row>
    <row r="270" spans="1:7" x14ac:dyDescent="0.35">
      <c r="A270" t="s">
        <v>34</v>
      </c>
      <c r="B270" t="s">
        <v>15</v>
      </c>
      <c r="C270" t="s">
        <v>14</v>
      </c>
      <c r="D270" t="s">
        <v>13</v>
      </c>
      <c r="E270" t="s">
        <v>12</v>
      </c>
      <c r="F270">
        <v>2019</v>
      </c>
      <c r="G270">
        <v>84.479590000000002</v>
      </c>
    </row>
    <row r="271" spans="1:7" x14ac:dyDescent="0.35">
      <c r="A271" t="s">
        <v>4</v>
      </c>
      <c r="B271" t="s">
        <v>15</v>
      </c>
      <c r="C271" t="s">
        <v>14</v>
      </c>
      <c r="D271" t="s">
        <v>13</v>
      </c>
      <c r="E271" t="s">
        <v>12</v>
      </c>
      <c r="F271">
        <v>1998</v>
      </c>
      <c r="G271">
        <v>61.277659999999997</v>
      </c>
    </row>
    <row r="272" spans="1:7" x14ac:dyDescent="0.35">
      <c r="A272" t="s">
        <v>4</v>
      </c>
      <c r="B272" t="s">
        <v>15</v>
      </c>
      <c r="C272" t="s">
        <v>14</v>
      </c>
      <c r="D272" t="s">
        <v>13</v>
      </c>
      <c r="E272" t="s">
        <v>12</v>
      </c>
      <c r="F272">
        <v>1999</v>
      </c>
      <c r="G272">
        <v>50.483429999999998</v>
      </c>
    </row>
    <row r="273" spans="1:7" x14ac:dyDescent="0.35">
      <c r="A273" t="s">
        <v>4</v>
      </c>
      <c r="B273" t="s">
        <v>15</v>
      </c>
      <c r="C273" t="s">
        <v>14</v>
      </c>
      <c r="D273" t="s">
        <v>13</v>
      </c>
      <c r="E273" t="s">
        <v>12</v>
      </c>
      <c r="F273">
        <v>2000</v>
      </c>
      <c r="G273">
        <v>38.717329999999997</v>
      </c>
    </row>
    <row r="274" spans="1:7" x14ac:dyDescent="0.35">
      <c r="A274" t="s">
        <v>4</v>
      </c>
      <c r="B274" t="s">
        <v>15</v>
      </c>
      <c r="C274" t="s">
        <v>14</v>
      </c>
      <c r="D274" t="s">
        <v>13</v>
      </c>
      <c r="E274" t="s">
        <v>12</v>
      </c>
      <c r="F274">
        <v>2001</v>
      </c>
      <c r="G274">
        <v>35.54401</v>
      </c>
    </row>
    <row r="275" spans="1:7" x14ac:dyDescent="0.35">
      <c r="A275" t="s">
        <v>4</v>
      </c>
      <c r="B275" t="s">
        <v>15</v>
      </c>
      <c r="C275" t="s">
        <v>14</v>
      </c>
      <c r="D275" t="s">
        <v>13</v>
      </c>
      <c r="E275" t="s">
        <v>12</v>
      </c>
      <c r="F275">
        <v>2002</v>
      </c>
      <c r="G275">
        <v>34.04551</v>
      </c>
    </row>
    <row r="276" spans="1:7" x14ac:dyDescent="0.35">
      <c r="A276" t="s">
        <v>4</v>
      </c>
      <c r="B276" t="s">
        <v>15</v>
      </c>
      <c r="C276" t="s">
        <v>14</v>
      </c>
      <c r="D276" t="s">
        <v>13</v>
      </c>
      <c r="E276" t="s">
        <v>12</v>
      </c>
      <c r="F276">
        <v>2003</v>
      </c>
      <c r="G276">
        <v>32.847880000000004</v>
      </c>
    </row>
    <row r="277" spans="1:7" x14ac:dyDescent="0.35">
      <c r="A277" t="s">
        <v>4</v>
      </c>
      <c r="B277" t="s">
        <v>15</v>
      </c>
      <c r="C277" t="s">
        <v>14</v>
      </c>
      <c r="D277" t="s">
        <v>13</v>
      </c>
      <c r="E277" t="s">
        <v>12</v>
      </c>
      <c r="F277">
        <v>2004</v>
      </c>
      <c r="G277">
        <v>31.513259999999999</v>
      </c>
    </row>
    <row r="278" spans="1:7" x14ac:dyDescent="0.35">
      <c r="A278" t="s">
        <v>4</v>
      </c>
      <c r="B278" t="s">
        <v>15</v>
      </c>
      <c r="C278" t="s">
        <v>14</v>
      </c>
      <c r="D278" t="s">
        <v>13</v>
      </c>
      <c r="E278" t="s">
        <v>12</v>
      </c>
      <c r="F278">
        <v>2005</v>
      </c>
      <c r="G278">
        <v>31.329070000000002</v>
      </c>
    </row>
    <row r="279" spans="1:7" x14ac:dyDescent="0.35">
      <c r="A279" t="s">
        <v>4</v>
      </c>
      <c r="B279" t="s">
        <v>15</v>
      </c>
      <c r="C279" t="s">
        <v>14</v>
      </c>
      <c r="D279" t="s">
        <v>13</v>
      </c>
      <c r="E279" t="s">
        <v>12</v>
      </c>
      <c r="F279">
        <v>2006</v>
      </c>
      <c r="G279">
        <v>27.641480000000001</v>
      </c>
    </row>
    <row r="280" spans="1:7" x14ac:dyDescent="0.35">
      <c r="A280" t="s">
        <v>4</v>
      </c>
      <c r="B280" t="s">
        <v>15</v>
      </c>
      <c r="C280" t="s">
        <v>14</v>
      </c>
      <c r="D280" t="s">
        <v>13</v>
      </c>
      <c r="E280" t="s">
        <v>12</v>
      </c>
      <c r="F280">
        <v>2007</v>
      </c>
      <c r="G280">
        <v>27.456099999999999</v>
      </c>
    </row>
    <row r="281" spans="1:7" x14ac:dyDescent="0.35">
      <c r="A281" t="s">
        <v>4</v>
      </c>
      <c r="B281" t="s">
        <v>15</v>
      </c>
      <c r="C281" t="s">
        <v>14</v>
      </c>
      <c r="D281" t="s">
        <v>13</v>
      </c>
      <c r="E281" t="s">
        <v>12</v>
      </c>
      <c r="F281">
        <v>2008</v>
      </c>
      <c r="G281">
        <v>47.471609999999998</v>
      </c>
    </row>
    <row r="282" spans="1:7" x14ac:dyDescent="0.35">
      <c r="A282" t="s">
        <v>4</v>
      </c>
      <c r="B282" t="s">
        <v>15</v>
      </c>
      <c r="C282" t="s">
        <v>14</v>
      </c>
      <c r="D282" t="s">
        <v>13</v>
      </c>
      <c r="E282" t="s">
        <v>12</v>
      </c>
      <c r="F282">
        <v>2009</v>
      </c>
      <c r="G282">
        <v>67.542400000000001</v>
      </c>
    </row>
    <row r="283" spans="1:7" x14ac:dyDescent="0.35">
      <c r="A283" t="s">
        <v>4</v>
      </c>
      <c r="B283" t="s">
        <v>15</v>
      </c>
      <c r="C283" t="s">
        <v>14</v>
      </c>
      <c r="D283" t="s">
        <v>13</v>
      </c>
      <c r="E283" t="s">
        <v>12</v>
      </c>
      <c r="F283">
        <v>2010</v>
      </c>
      <c r="G283">
        <v>83.492559999999997</v>
      </c>
    </row>
    <row r="284" spans="1:7" x14ac:dyDescent="0.35">
      <c r="A284" t="s">
        <v>4</v>
      </c>
      <c r="B284" t="s">
        <v>15</v>
      </c>
      <c r="C284" t="s">
        <v>14</v>
      </c>
      <c r="D284" t="s">
        <v>13</v>
      </c>
      <c r="E284" t="s">
        <v>12</v>
      </c>
      <c r="F284">
        <v>2011</v>
      </c>
      <c r="G284">
        <v>111.6598</v>
      </c>
    </row>
    <row r="285" spans="1:7" x14ac:dyDescent="0.35">
      <c r="A285" t="s">
        <v>4</v>
      </c>
      <c r="B285" t="s">
        <v>15</v>
      </c>
      <c r="C285" t="s">
        <v>14</v>
      </c>
      <c r="D285" t="s">
        <v>13</v>
      </c>
      <c r="E285" t="s">
        <v>12</v>
      </c>
      <c r="F285">
        <v>2012</v>
      </c>
      <c r="G285">
        <v>129.43100000000001</v>
      </c>
    </row>
    <row r="286" spans="1:7" x14ac:dyDescent="0.35">
      <c r="A286" t="s">
        <v>4</v>
      </c>
      <c r="B286" t="s">
        <v>15</v>
      </c>
      <c r="C286" t="s">
        <v>14</v>
      </c>
      <c r="D286" t="s">
        <v>13</v>
      </c>
      <c r="E286" t="s">
        <v>12</v>
      </c>
      <c r="F286">
        <v>2013</v>
      </c>
      <c r="G286">
        <v>131.9221</v>
      </c>
    </row>
    <row r="287" spans="1:7" x14ac:dyDescent="0.35">
      <c r="A287" t="s">
        <v>4</v>
      </c>
      <c r="B287" t="s">
        <v>15</v>
      </c>
      <c r="C287" t="s">
        <v>14</v>
      </c>
      <c r="D287" t="s">
        <v>13</v>
      </c>
      <c r="E287" t="s">
        <v>12</v>
      </c>
      <c r="F287">
        <v>2014</v>
      </c>
      <c r="G287">
        <v>121.5025</v>
      </c>
    </row>
    <row r="288" spans="1:7" x14ac:dyDescent="0.35">
      <c r="A288" t="s">
        <v>4</v>
      </c>
      <c r="B288" t="s">
        <v>15</v>
      </c>
      <c r="C288" t="s">
        <v>14</v>
      </c>
      <c r="D288" t="s">
        <v>13</v>
      </c>
      <c r="E288" t="s">
        <v>12</v>
      </c>
      <c r="F288">
        <v>2015</v>
      </c>
      <c r="G288">
        <v>88.412649999999999</v>
      </c>
    </row>
    <row r="289" spans="1:7" x14ac:dyDescent="0.35">
      <c r="A289" t="s">
        <v>4</v>
      </c>
      <c r="B289" t="s">
        <v>15</v>
      </c>
      <c r="C289" t="s">
        <v>14</v>
      </c>
      <c r="D289" t="s">
        <v>13</v>
      </c>
      <c r="E289" t="s">
        <v>12</v>
      </c>
      <c r="F289">
        <v>2016</v>
      </c>
      <c r="G289">
        <v>84.6584</v>
      </c>
    </row>
    <row r="290" spans="1:7" x14ac:dyDescent="0.35">
      <c r="A290" t="s">
        <v>4</v>
      </c>
      <c r="B290" t="s">
        <v>15</v>
      </c>
      <c r="C290" t="s">
        <v>14</v>
      </c>
      <c r="D290" t="s">
        <v>13</v>
      </c>
      <c r="E290" t="s">
        <v>12</v>
      </c>
      <c r="F290">
        <v>2017</v>
      </c>
      <c r="G290">
        <v>76.506360000000001</v>
      </c>
    </row>
    <row r="291" spans="1:7" x14ac:dyDescent="0.35">
      <c r="A291" t="s">
        <v>4</v>
      </c>
      <c r="B291" t="s">
        <v>15</v>
      </c>
      <c r="C291" t="s">
        <v>14</v>
      </c>
      <c r="D291" t="s">
        <v>13</v>
      </c>
      <c r="E291" t="s">
        <v>12</v>
      </c>
      <c r="F291">
        <v>2018</v>
      </c>
      <c r="G291">
        <v>75.237430000000003</v>
      </c>
    </row>
    <row r="292" spans="1:7" x14ac:dyDescent="0.35">
      <c r="A292" t="s">
        <v>5</v>
      </c>
      <c r="B292" t="s">
        <v>15</v>
      </c>
      <c r="C292" t="s">
        <v>14</v>
      </c>
      <c r="D292" t="s">
        <v>13</v>
      </c>
      <c r="E292" t="s">
        <v>12</v>
      </c>
      <c r="F292">
        <v>1995</v>
      </c>
      <c r="G292">
        <v>120.83880000000001</v>
      </c>
    </row>
    <row r="293" spans="1:7" x14ac:dyDescent="0.35">
      <c r="A293" t="s">
        <v>5</v>
      </c>
      <c r="B293" t="s">
        <v>15</v>
      </c>
      <c r="C293" t="s">
        <v>14</v>
      </c>
      <c r="D293" t="s">
        <v>13</v>
      </c>
      <c r="E293" t="s">
        <v>12</v>
      </c>
      <c r="F293">
        <v>1996</v>
      </c>
      <c r="G293">
        <v>126.7599</v>
      </c>
    </row>
    <row r="294" spans="1:7" x14ac:dyDescent="0.35">
      <c r="A294" t="s">
        <v>5</v>
      </c>
      <c r="B294" t="s">
        <v>15</v>
      </c>
      <c r="C294" t="s">
        <v>14</v>
      </c>
      <c r="D294" t="s">
        <v>13</v>
      </c>
      <c r="E294" t="s">
        <v>12</v>
      </c>
      <c r="F294">
        <v>1997</v>
      </c>
      <c r="G294">
        <v>128.33590000000001</v>
      </c>
    </row>
    <row r="295" spans="1:7" x14ac:dyDescent="0.35">
      <c r="A295" t="s">
        <v>5</v>
      </c>
      <c r="B295" t="s">
        <v>15</v>
      </c>
      <c r="C295" t="s">
        <v>14</v>
      </c>
      <c r="D295" t="s">
        <v>13</v>
      </c>
      <c r="E295" t="s">
        <v>12</v>
      </c>
      <c r="F295">
        <v>1998</v>
      </c>
      <c r="G295">
        <v>129.143</v>
      </c>
    </row>
    <row r="296" spans="1:7" x14ac:dyDescent="0.35">
      <c r="A296" t="s">
        <v>5</v>
      </c>
      <c r="B296" t="s">
        <v>15</v>
      </c>
      <c r="C296" t="s">
        <v>14</v>
      </c>
      <c r="D296" t="s">
        <v>13</v>
      </c>
      <c r="E296" t="s">
        <v>12</v>
      </c>
      <c r="F296">
        <v>1999</v>
      </c>
      <c r="G296">
        <v>123.3931</v>
      </c>
    </row>
    <row r="297" spans="1:7" x14ac:dyDescent="0.35">
      <c r="A297" t="s">
        <v>5</v>
      </c>
      <c r="B297" t="s">
        <v>15</v>
      </c>
      <c r="C297" t="s">
        <v>14</v>
      </c>
      <c r="D297" t="s">
        <v>13</v>
      </c>
      <c r="E297" t="s">
        <v>12</v>
      </c>
      <c r="F297">
        <v>2000</v>
      </c>
      <c r="G297">
        <v>118.7732</v>
      </c>
    </row>
    <row r="298" spans="1:7" x14ac:dyDescent="0.35">
      <c r="A298" t="s">
        <v>5</v>
      </c>
      <c r="B298" t="s">
        <v>15</v>
      </c>
      <c r="C298" t="s">
        <v>14</v>
      </c>
      <c r="D298" t="s">
        <v>13</v>
      </c>
      <c r="E298" t="s">
        <v>12</v>
      </c>
      <c r="F298">
        <v>2001</v>
      </c>
      <c r="G298">
        <v>117.6523</v>
      </c>
    </row>
    <row r="299" spans="1:7" x14ac:dyDescent="0.35">
      <c r="A299" t="s">
        <v>5</v>
      </c>
      <c r="B299" t="s">
        <v>15</v>
      </c>
      <c r="C299" t="s">
        <v>14</v>
      </c>
      <c r="D299" t="s">
        <v>13</v>
      </c>
      <c r="E299" t="s">
        <v>12</v>
      </c>
      <c r="F299">
        <v>2002</v>
      </c>
      <c r="G299">
        <v>116.5633</v>
      </c>
    </row>
    <row r="300" spans="1:7" x14ac:dyDescent="0.35">
      <c r="A300" t="s">
        <v>5</v>
      </c>
      <c r="B300" t="s">
        <v>15</v>
      </c>
      <c r="C300" t="s">
        <v>14</v>
      </c>
      <c r="D300" t="s">
        <v>13</v>
      </c>
      <c r="E300" t="s">
        <v>12</v>
      </c>
      <c r="F300">
        <v>2003</v>
      </c>
      <c r="G300">
        <v>113.94970000000001</v>
      </c>
    </row>
    <row r="301" spans="1:7" x14ac:dyDescent="0.35">
      <c r="A301" t="s">
        <v>5</v>
      </c>
      <c r="B301" t="s">
        <v>15</v>
      </c>
      <c r="C301" t="s">
        <v>14</v>
      </c>
      <c r="D301" t="s">
        <v>13</v>
      </c>
      <c r="E301" t="s">
        <v>12</v>
      </c>
      <c r="F301">
        <v>2004</v>
      </c>
      <c r="G301">
        <v>114.3689</v>
      </c>
    </row>
    <row r="302" spans="1:7" x14ac:dyDescent="0.35">
      <c r="A302" t="s">
        <v>5</v>
      </c>
      <c r="B302" t="s">
        <v>15</v>
      </c>
      <c r="C302" t="s">
        <v>14</v>
      </c>
      <c r="D302" t="s">
        <v>13</v>
      </c>
      <c r="E302" t="s">
        <v>12</v>
      </c>
      <c r="F302">
        <v>2005</v>
      </c>
      <c r="G302">
        <v>117.11069999999999</v>
      </c>
    </row>
    <row r="303" spans="1:7" x14ac:dyDescent="0.35">
      <c r="A303" t="s">
        <v>5</v>
      </c>
      <c r="B303" t="s">
        <v>15</v>
      </c>
      <c r="C303" t="s">
        <v>14</v>
      </c>
      <c r="D303" t="s">
        <v>13</v>
      </c>
      <c r="E303" t="s">
        <v>12</v>
      </c>
      <c r="F303">
        <v>2006</v>
      </c>
      <c r="G303">
        <v>114.6998</v>
      </c>
    </row>
    <row r="304" spans="1:7" x14ac:dyDescent="0.35">
      <c r="A304" t="s">
        <v>5</v>
      </c>
      <c r="B304" t="s">
        <v>15</v>
      </c>
      <c r="C304" t="s">
        <v>14</v>
      </c>
      <c r="D304" t="s">
        <v>13</v>
      </c>
      <c r="E304" t="s">
        <v>12</v>
      </c>
      <c r="F304">
        <v>2007</v>
      </c>
      <c r="G304">
        <v>110.3379</v>
      </c>
    </row>
    <row r="305" spans="1:7" x14ac:dyDescent="0.35">
      <c r="A305" t="s">
        <v>5</v>
      </c>
      <c r="B305" t="s">
        <v>15</v>
      </c>
      <c r="C305" t="s">
        <v>14</v>
      </c>
      <c r="D305" t="s">
        <v>13</v>
      </c>
      <c r="E305" t="s">
        <v>12</v>
      </c>
      <c r="F305">
        <v>2008</v>
      </c>
      <c r="G305">
        <v>112.6113</v>
      </c>
    </row>
    <row r="306" spans="1:7" x14ac:dyDescent="0.35">
      <c r="A306" t="s">
        <v>5</v>
      </c>
      <c r="B306" t="s">
        <v>15</v>
      </c>
      <c r="C306" t="s">
        <v>14</v>
      </c>
      <c r="D306" t="s">
        <v>13</v>
      </c>
      <c r="E306" t="s">
        <v>12</v>
      </c>
      <c r="F306">
        <v>2009</v>
      </c>
      <c r="G306">
        <v>125.6129</v>
      </c>
    </row>
    <row r="307" spans="1:7" x14ac:dyDescent="0.35">
      <c r="A307" t="s">
        <v>5</v>
      </c>
      <c r="B307" t="s">
        <v>15</v>
      </c>
      <c r="C307" t="s">
        <v>14</v>
      </c>
      <c r="D307" t="s">
        <v>13</v>
      </c>
      <c r="E307" t="s">
        <v>12</v>
      </c>
      <c r="F307">
        <v>2010</v>
      </c>
      <c r="G307">
        <v>124.3593</v>
      </c>
    </row>
    <row r="308" spans="1:7" x14ac:dyDescent="0.35">
      <c r="A308" t="s">
        <v>5</v>
      </c>
      <c r="B308" t="s">
        <v>15</v>
      </c>
      <c r="C308" t="s">
        <v>14</v>
      </c>
      <c r="D308" t="s">
        <v>13</v>
      </c>
      <c r="E308" t="s">
        <v>12</v>
      </c>
      <c r="F308">
        <v>2011</v>
      </c>
      <c r="G308">
        <v>117.1801</v>
      </c>
    </row>
    <row r="309" spans="1:7" x14ac:dyDescent="0.35">
      <c r="A309" t="s">
        <v>5</v>
      </c>
      <c r="B309" t="s">
        <v>15</v>
      </c>
      <c r="C309" t="s">
        <v>14</v>
      </c>
      <c r="D309" t="s">
        <v>13</v>
      </c>
      <c r="E309" t="s">
        <v>12</v>
      </c>
      <c r="F309">
        <v>2012</v>
      </c>
      <c r="G309">
        <v>135.28819999999999</v>
      </c>
    </row>
    <row r="310" spans="1:7" x14ac:dyDescent="0.35">
      <c r="A310" t="s">
        <v>5</v>
      </c>
      <c r="B310" t="s">
        <v>15</v>
      </c>
      <c r="C310" t="s">
        <v>14</v>
      </c>
      <c r="D310" t="s">
        <v>13</v>
      </c>
      <c r="E310" t="s">
        <v>12</v>
      </c>
      <c r="F310">
        <v>2013</v>
      </c>
      <c r="G310">
        <v>142.92439999999999</v>
      </c>
    </row>
    <row r="311" spans="1:7" x14ac:dyDescent="0.35">
      <c r="A311" t="s">
        <v>5</v>
      </c>
      <c r="B311" t="s">
        <v>15</v>
      </c>
      <c r="C311" t="s">
        <v>14</v>
      </c>
      <c r="D311" t="s">
        <v>13</v>
      </c>
      <c r="E311" t="s">
        <v>12</v>
      </c>
      <c r="F311">
        <v>2014</v>
      </c>
      <c r="G311">
        <v>155.45179999999999</v>
      </c>
    </row>
    <row r="312" spans="1:7" x14ac:dyDescent="0.35">
      <c r="A312" t="s">
        <v>5</v>
      </c>
      <c r="B312" t="s">
        <v>15</v>
      </c>
      <c r="C312" t="s">
        <v>14</v>
      </c>
      <c r="D312" t="s">
        <v>13</v>
      </c>
      <c r="E312" t="s">
        <v>12</v>
      </c>
      <c r="F312">
        <v>2015</v>
      </c>
      <c r="G312">
        <v>156.66829999999999</v>
      </c>
    </row>
    <row r="313" spans="1:7" x14ac:dyDescent="0.35">
      <c r="A313" t="s">
        <v>5</v>
      </c>
      <c r="B313" t="s">
        <v>15</v>
      </c>
      <c r="C313" t="s">
        <v>14</v>
      </c>
      <c r="D313" t="s">
        <v>13</v>
      </c>
      <c r="E313" t="s">
        <v>12</v>
      </c>
      <c r="F313">
        <v>2016</v>
      </c>
      <c r="G313">
        <v>154.4674</v>
      </c>
    </row>
    <row r="314" spans="1:7" x14ac:dyDescent="0.35">
      <c r="A314" t="s">
        <v>5</v>
      </c>
      <c r="B314" t="s">
        <v>15</v>
      </c>
      <c r="C314" t="s">
        <v>14</v>
      </c>
      <c r="D314" t="s">
        <v>13</v>
      </c>
      <c r="E314" t="s">
        <v>12</v>
      </c>
      <c r="F314">
        <v>2017</v>
      </c>
      <c r="G314">
        <v>152.10570000000001</v>
      </c>
    </row>
    <row r="315" spans="1:7" x14ac:dyDescent="0.35">
      <c r="A315" t="s">
        <v>5</v>
      </c>
      <c r="B315" t="s">
        <v>15</v>
      </c>
      <c r="C315" t="s">
        <v>14</v>
      </c>
      <c r="D315" t="s">
        <v>13</v>
      </c>
      <c r="E315" t="s">
        <v>12</v>
      </c>
      <c r="F315">
        <v>2018</v>
      </c>
      <c r="G315">
        <v>147.2595</v>
      </c>
    </row>
    <row r="316" spans="1:7" x14ac:dyDescent="0.35">
      <c r="A316" t="s">
        <v>33</v>
      </c>
      <c r="B316" t="s">
        <v>15</v>
      </c>
      <c r="C316" t="s">
        <v>14</v>
      </c>
      <c r="D316" t="s">
        <v>13</v>
      </c>
      <c r="E316" t="s">
        <v>12</v>
      </c>
      <c r="F316">
        <v>1995</v>
      </c>
      <c r="G316">
        <v>94.743799999999993</v>
      </c>
    </row>
    <row r="317" spans="1:7" x14ac:dyDescent="0.35">
      <c r="A317" t="s">
        <v>33</v>
      </c>
      <c r="B317" t="s">
        <v>15</v>
      </c>
      <c r="C317" t="s">
        <v>14</v>
      </c>
      <c r="D317" t="s">
        <v>13</v>
      </c>
      <c r="E317" t="s">
        <v>12</v>
      </c>
      <c r="F317">
        <v>1996</v>
      </c>
      <c r="G317">
        <v>101.01990000000001</v>
      </c>
    </row>
    <row r="318" spans="1:7" x14ac:dyDescent="0.35">
      <c r="A318" t="s">
        <v>33</v>
      </c>
      <c r="B318" t="s">
        <v>15</v>
      </c>
      <c r="C318" t="s">
        <v>14</v>
      </c>
      <c r="D318" t="s">
        <v>13</v>
      </c>
      <c r="E318" t="s">
        <v>12</v>
      </c>
      <c r="F318">
        <v>1997</v>
      </c>
      <c r="G318">
        <v>110.34480000000001</v>
      </c>
    </row>
    <row r="319" spans="1:7" x14ac:dyDescent="0.35">
      <c r="A319" t="s">
        <v>33</v>
      </c>
      <c r="B319" t="s">
        <v>15</v>
      </c>
      <c r="C319" t="s">
        <v>14</v>
      </c>
      <c r="D319" t="s">
        <v>13</v>
      </c>
      <c r="E319" t="s">
        <v>12</v>
      </c>
      <c r="F319">
        <v>1998</v>
      </c>
      <c r="G319">
        <v>120.3518</v>
      </c>
    </row>
    <row r="320" spans="1:7" x14ac:dyDescent="0.35">
      <c r="A320" t="s">
        <v>33</v>
      </c>
      <c r="B320" t="s">
        <v>15</v>
      </c>
      <c r="C320" t="s">
        <v>14</v>
      </c>
      <c r="D320" t="s">
        <v>13</v>
      </c>
      <c r="E320" t="s">
        <v>12</v>
      </c>
      <c r="F320">
        <v>1999</v>
      </c>
      <c r="G320">
        <v>132.84819999999999</v>
      </c>
    </row>
    <row r="321" spans="1:7" x14ac:dyDescent="0.35">
      <c r="A321" t="s">
        <v>33</v>
      </c>
      <c r="B321" t="s">
        <v>15</v>
      </c>
      <c r="C321" t="s">
        <v>14</v>
      </c>
      <c r="D321" t="s">
        <v>13</v>
      </c>
      <c r="E321" t="s">
        <v>12</v>
      </c>
      <c r="F321">
        <v>2000</v>
      </c>
      <c r="G321">
        <v>142.6464</v>
      </c>
    </row>
    <row r="322" spans="1:7" x14ac:dyDescent="0.35">
      <c r="A322" t="s">
        <v>33</v>
      </c>
      <c r="B322" t="s">
        <v>15</v>
      </c>
      <c r="C322" t="s">
        <v>14</v>
      </c>
      <c r="D322" t="s">
        <v>13</v>
      </c>
      <c r="E322" t="s">
        <v>12</v>
      </c>
      <c r="F322">
        <v>2001</v>
      </c>
      <c r="G322">
        <v>148.86770000000001</v>
      </c>
    </row>
    <row r="323" spans="1:7" x14ac:dyDescent="0.35">
      <c r="A323" t="s">
        <v>33</v>
      </c>
      <c r="B323" t="s">
        <v>15</v>
      </c>
      <c r="C323" t="s">
        <v>14</v>
      </c>
      <c r="D323" t="s">
        <v>13</v>
      </c>
      <c r="E323" t="s">
        <v>12</v>
      </c>
      <c r="F323">
        <v>2002</v>
      </c>
      <c r="G323">
        <v>159.102</v>
      </c>
    </row>
    <row r="324" spans="1:7" x14ac:dyDescent="0.35">
      <c r="A324" t="s">
        <v>33</v>
      </c>
      <c r="B324" t="s">
        <v>15</v>
      </c>
      <c r="C324" t="s">
        <v>14</v>
      </c>
      <c r="D324" t="s">
        <v>13</v>
      </c>
      <c r="E324" t="s">
        <v>12</v>
      </c>
      <c r="F324">
        <v>2003</v>
      </c>
      <c r="G324">
        <v>168.87360000000001</v>
      </c>
    </row>
    <row r="325" spans="1:7" x14ac:dyDescent="0.35">
      <c r="A325" t="s">
        <v>33</v>
      </c>
      <c r="B325" t="s">
        <v>15</v>
      </c>
      <c r="C325" t="s">
        <v>14</v>
      </c>
      <c r="D325" t="s">
        <v>13</v>
      </c>
      <c r="E325" t="s">
        <v>12</v>
      </c>
      <c r="F325">
        <v>2004</v>
      </c>
      <c r="G325">
        <v>175.3382</v>
      </c>
    </row>
    <row r="326" spans="1:7" x14ac:dyDescent="0.35">
      <c r="A326" t="s">
        <v>33</v>
      </c>
      <c r="B326" t="s">
        <v>15</v>
      </c>
      <c r="C326" t="s">
        <v>14</v>
      </c>
      <c r="D326" t="s">
        <v>13</v>
      </c>
      <c r="E326" t="s">
        <v>12</v>
      </c>
      <c r="F326">
        <v>2005</v>
      </c>
      <c r="G326">
        <v>175.98670000000001</v>
      </c>
    </row>
    <row r="327" spans="1:7" x14ac:dyDescent="0.35">
      <c r="A327" t="s">
        <v>33</v>
      </c>
      <c r="B327" t="s">
        <v>15</v>
      </c>
      <c r="C327" t="s">
        <v>14</v>
      </c>
      <c r="D327" t="s">
        <v>13</v>
      </c>
      <c r="E327" t="s">
        <v>12</v>
      </c>
      <c r="F327">
        <v>2006</v>
      </c>
      <c r="G327">
        <v>175.96799999999999</v>
      </c>
    </row>
    <row r="328" spans="1:7" x14ac:dyDescent="0.35">
      <c r="A328" t="s">
        <v>33</v>
      </c>
      <c r="B328" t="s">
        <v>15</v>
      </c>
      <c r="C328" t="s">
        <v>14</v>
      </c>
      <c r="D328" t="s">
        <v>13</v>
      </c>
      <c r="E328" t="s">
        <v>12</v>
      </c>
      <c r="F328">
        <v>2007</v>
      </c>
      <c r="G328">
        <v>177.48560000000001</v>
      </c>
    </row>
    <row r="329" spans="1:7" x14ac:dyDescent="0.35">
      <c r="A329" t="s">
        <v>33</v>
      </c>
      <c r="B329" t="s">
        <v>15</v>
      </c>
      <c r="C329" t="s">
        <v>14</v>
      </c>
      <c r="D329" t="s">
        <v>13</v>
      </c>
      <c r="E329" t="s">
        <v>12</v>
      </c>
      <c r="F329">
        <v>2008</v>
      </c>
      <c r="G329">
        <v>181.34520000000001</v>
      </c>
    </row>
    <row r="330" spans="1:7" x14ac:dyDescent="0.35">
      <c r="A330" t="s">
        <v>33</v>
      </c>
      <c r="B330" t="s">
        <v>15</v>
      </c>
      <c r="C330" t="s">
        <v>14</v>
      </c>
      <c r="D330" t="s">
        <v>13</v>
      </c>
      <c r="E330" t="s">
        <v>12</v>
      </c>
      <c r="F330">
        <v>2009</v>
      </c>
      <c r="G330">
        <v>202.52799999999999</v>
      </c>
    </row>
    <row r="331" spans="1:7" x14ac:dyDescent="0.35">
      <c r="A331" t="s">
        <v>33</v>
      </c>
      <c r="B331" t="s">
        <v>15</v>
      </c>
      <c r="C331" t="s">
        <v>14</v>
      </c>
      <c r="D331" t="s">
        <v>13</v>
      </c>
      <c r="E331" t="s">
        <v>12</v>
      </c>
      <c r="F331">
        <v>2010</v>
      </c>
      <c r="G331">
        <v>207.27119999999999</v>
      </c>
    </row>
    <row r="332" spans="1:7" x14ac:dyDescent="0.35">
      <c r="A332" t="s">
        <v>33</v>
      </c>
      <c r="B332" t="s">
        <v>15</v>
      </c>
      <c r="C332" t="s">
        <v>14</v>
      </c>
      <c r="D332" t="s">
        <v>13</v>
      </c>
      <c r="E332" t="s">
        <v>12</v>
      </c>
      <c r="F332">
        <v>2011</v>
      </c>
      <c r="G332">
        <v>222.04300000000001</v>
      </c>
    </row>
    <row r="333" spans="1:7" x14ac:dyDescent="0.35">
      <c r="A333" t="s">
        <v>33</v>
      </c>
      <c r="B333" t="s">
        <v>15</v>
      </c>
      <c r="C333" t="s">
        <v>14</v>
      </c>
      <c r="D333" t="s">
        <v>13</v>
      </c>
      <c r="E333" t="s">
        <v>12</v>
      </c>
      <c r="F333">
        <v>2012</v>
      </c>
      <c r="G333">
        <v>230.13730000000001</v>
      </c>
    </row>
    <row r="334" spans="1:7" x14ac:dyDescent="0.35">
      <c r="A334" t="s">
        <v>33</v>
      </c>
      <c r="B334" t="s">
        <v>15</v>
      </c>
      <c r="C334" t="s">
        <v>14</v>
      </c>
      <c r="D334" t="s">
        <v>13</v>
      </c>
      <c r="E334" t="s">
        <v>12</v>
      </c>
      <c r="F334">
        <v>2013</v>
      </c>
      <c r="G334">
        <v>232.98339999999999</v>
      </c>
    </row>
    <row r="335" spans="1:7" x14ac:dyDescent="0.35">
      <c r="A335" t="s">
        <v>33</v>
      </c>
      <c r="B335" t="s">
        <v>15</v>
      </c>
      <c r="C335" t="s">
        <v>14</v>
      </c>
      <c r="D335" t="s">
        <v>13</v>
      </c>
      <c r="E335" t="s">
        <v>12</v>
      </c>
      <c r="F335">
        <v>2014</v>
      </c>
      <c r="G335">
        <v>238.1798</v>
      </c>
    </row>
    <row r="336" spans="1:7" x14ac:dyDescent="0.35">
      <c r="A336" t="s">
        <v>33</v>
      </c>
      <c r="B336" t="s">
        <v>15</v>
      </c>
      <c r="C336" t="s">
        <v>14</v>
      </c>
      <c r="D336" t="s">
        <v>13</v>
      </c>
      <c r="E336" t="s">
        <v>12</v>
      </c>
      <c r="F336">
        <v>2015</v>
      </c>
      <c r="G336">
        <v>237.09389999999999</v>
      </c>
    </row>
    <row r="337" spans="1:7" x14ac:dyDescent="0.35">
      <c r="A337" t="s">
        <v>33</v>
      </c>
      <c r="B337" t="s">
        <v>15</v>
      </c>
      <c r="C337" t="s">
        <v>14</v>
      </c>
      <c r="D337" t="s">
        <v>13</v>
      </c>
      <c r="E337" t="s">
        <v>12</v>
      </c>
      <c r="F337">
        <v>2016</v>
      </c>
      <c r="G337">
        <v>235.76089999999999</v>
      </c>
    </row>
    <row r="338" spans="1:7" x14ac:dyDescent="0.35">
      <c r="A338" t="s">
        <v>33</v>
      </c>
      <c r="B338" t="s">
        <v>15</v>
      </c>
      <c r="C338" t="s">
        <v>14</v>
      </c>
      <c r="D338" t="s">
        <v>13</v>
      </c>
      <c r="E338" t="s">
        <v>12</v>
      </c>
      <c r="F338">
        <v>2017</v>
      </c>
      <c r="G338">
        <v>234.04259999999999</v>
      </c>
    </row>
    <row r="339" spans="1:7" x14ac:dyDescent="0.35">
      <c r="A339" t="s">
        <v>33</v>
      </c>
      <c r="B339" t="s">
        <v>15</v>
      </c>
      <c r="C339" t="s">
        <v>14</v>
      </c>
      <c r="D339" t="s">
        <v>13</v>
      </c>
      <c r="E339" t="s">
        <v>12</v>
      </c>
      <c r="F339">
        <v>2018</v>
      </c>
      <c r="G339">
        <v>238.72640000000001</v>
      </c>
    </row>
    <row r="340" spans="1:7" x14ac:dyDescent="0.35">
      <c r="A340" t="s">
        <v>32</v>
      </c>
      <c r="B340" t="s">
        <v>15</v>
      </c>
      <c r="C340" t="s">
        <v>14</v>
      </c>
      <c r="D340" t="s">
        <v>13</v>
      </c>
      <c r="E340" t="s">
        <v>12</v>
      </c>
      <c r="F340">
        <v>1999</v>
      </c>
      <c r="G340">
        <v>18.347020000000001</v>
      </c>
    </row>
    <row r="341" spans="1:7" x14ac:dyDescent="0.35">
      <c r="A341" t="s">
        <v>32</v>
      </c>
      <c r="B341" t="s">
        <v>15</v>
      </c>
      <c r="C341" t="s">
        <v>14</v>
      </c>
      <c r="D341" t="s">
        <v>13</v>
      </c>
      <c r="E341" t="s">
        <v>12</v>
      </c>
      <c r="F341">
        <v>2000</v>
      </c>
      <c r="G341">
        <v>17.277080000000002</v>
      </c>
    </row>
    <row r="342" spans="1:7" x14ac:dyDescent="0.35">
      <c r="A342" t="s">
        <v>32</v>
      </c>
      <c r="B342" t="s">
        <v>15</v>
      </c>
      <c r="C342" t="s">
        <v>14</v>
      </c>
      <c r="D342" t="s">
        <v>13</v>
      </c>
      <c r="E342" t="s">
        <v>12</v>
      </c>
      <c r="F342">
        <v>2001</v>
      </c>
      <c r="G342">
        <v>17.447089999999999</v>
      </c>
    </row>
    <row r="343" spans="1:7" x14ac:dyDescent="0.35">
      <c r="A343" t="s">
        <v>32</v>
      </c>
      <c r="B343" t="s">
        <v>15</v>
      </c>
      <c r="C343" t="s">
        <v>14</v>
      </c>
      <c r="D343" t="s">
        <v>13</v>
      </c>
      <c r="E343" t="s">
        <v>12</v>
      </c>
      <c r="F343">
        <v>2002</v>
      </c>
      <c r="G343">
        <v>17.496749999999999</v>
      </c>
    </row>
    <row r="344" spans="1:7" x14ac:dyDescent="0.35">
      <c r="A344" t="s">
        <v>32</v>
      </c>
      <c r="B344" t="s">
        <v>15</v>
      </c>
      <c r="C344" t="s">
        <v>14</v>
      </c>
      <c r="D344" t="s">
        <v>13</v>
      </c>
      <c r="E344" t="s">
        <v>12</v>
      </c>
      <c r="F344">
        <v>2003</v>
      </c>
      <c r="G344">
        <v>18.664580000000001</v>
      </c>
    </row>
    <row r="345" spans="1:7" x14ac:dyDescent="0.35">
      <c r="A345" t="s">
        <v>32</v>
      </c>
      <c r="B345" t="s">
        <v>15</v>
      </c>
      <c r="C345" t="s">
        <v>14</v>
      </c>
      <c r="D345" t="s">
        <v>13</v>
      </c>
      <c r="E345" t="s">
        <v>12</v>
      </c>
      <c r="F345">
        <v>2004</v>
      </c>
      <c r="G345">
        <v>19.427129999999998</v>
      </c>
    </row>
    <row r="346" spans="1:7" x14ac:dyDescent="0.35">
      <c r="A346" t="s">
        <v>32</v>
      </c>
      <c r="B346" t="s">
        <v>15</v>
      </c>
      <c r="C346" t="s">
        <v>14</v>
      </c>
      <c r="D346" t="s">
        <v>13</v>
      </c>
      <c r="E346" t="s">
        <v>12</v>
      </c>
      <c r="F346">
        <v>2005</v>
      </c>
      <c r="G346">
        <v>18.008500000000002</v>
      </c>
    </row>
    <row r="347" spans="1:7" x14ac:dyDescent="0.35">
      <c r="A347" t="s">
        <v>32</v>
      </c>
      <c r="B347" t="s">
        <v>15</v>
      </c>
      <c r="C347" t="s">
        <v>14</v>
      </c>
      <c r="D347" t="s">
        <v>13</v>
      </c>
      <c r="E347" t="s">
        <v>12</v>
      </c>
      <c r="F347">
        <v>2006</v>
      </c>
      <c r="G347">
        <v>17.019739999999999</v>
      </c>
    </row>
    <row r="348" spans="1:7" x14ac:dyDescent="0.35">
      <c r="A348" t="s">
        <v>32</v>
      </c>
      <c r="B348" t="s">
        <v>15</v>
      </c>
      <c r="C348" t="s">
        <v>14</v>
      </c>
      <c r="D348" t="s">
        <v>13</v>
      </c>
      <c r="E348" t="s">
        <v>12</v>
      </c>
      <c r="F348">
        <v>2007</v>
      </c>
      <c r="G348">
        <v>16.640339999999998</v>
      </c>
    </row>
    <row r="349" spans="1:7" x14ac:dyDescent="0.35">
      <c r="A349" t="s">
        <v>32</v>
      </c>
      <c r="B349" t="s">
        <v>15</v>
      </c>
      <c r="C349" t="s">
        <v>14</v>
      </c>
      <c r="D349" t="s">
        <v>13</v>
      </c>
      <c r="E349" t="s">
        <v>12</v>
      </c>
      <c r="F349">
        <v>2008</v>
      </c>
      <c r="G349">
        <v>25.09273</v>
      </c>
    </row>
    <row r="350" spans="1:7" x14ac:dyDescent="0.35">
      <c r="A350" t="s">
        <v>32</v>
      </c>
      <c r="B350" t="s">
        <v>15</v>
      </c>
      <c r="C350" t="s">
        <v>14</v>
      </c>
      <c r="D350" t="s">
        <v>13</v>
      </c>
      <c r="E350" t="s">
        <v>12</v>
      </c>
      <c r="F350">
        <v>2009</v>
      </c>
      <c r="G350">
        <v>23.235579999999999</v>
      </c>
    </row>
    <row r="351" spans="1:7" x14ac:dyDescent="0.35">
      <c r="A351" t="s">
        <v>32</v>
      </c>
      <c r="B351" t="s">
        <v>15</v>
      </c>
      <c r="C351" t="s">
        <v>14</v>
      </c>
      <c r="D351" t="s">
        <v>13</v>
      </c>
      <c r="E351" t="s">
        <v>12</v>
      </c>
      <c r="F351">
        <v>2010</v>
      </c>
      <c r="G351">
        <v>28.394349999999999</v>
      </c>
    </row>
    <row r="352" spans="1:7" x14ac:dyDescent="0.35">
      <c r="A352" t="s">
        <v>32</v>
      </c>
      <c r="B352" t="s">
        <v>15</v>
      </c>
      <c r="C352" t="s">
        <v>14</v>
      </c>
      <c r="D352" t="s">
        <v>13</v>
      </c>
      <c r="E352" t="s">
        <v>12</v>
      </c>
      <c r="F352">
        <v>2011</v>
      </c>
      <c r="G352">
        <v>27.530380000000001</v>
      </c>
    </row>
    <row r="353" spans="1:7" x14ac:dyDescent="0.35">
      <c r="A353" t="s">
        <v>32</v>
      </c>
      <c r="B353" t="s">
        <v>15</v>
      </c>
      <c r="C353" t="s">
        <v>14</v>
      </c>
      <c r="D353" t="s">
        <v>13</v>
      </c>
      <c r="E353" t="s">
        <v>12</v>
      </c>
      <c r="F353">
        <v>2012</v>
      </c>
      <c r="G353">
        <v>30.009889999999999</v>
      </c>
    </row>
    <row r="354" spans="1:7" x14ac:dyDescent="0.35">
      <c r="A354" t="s">
        <v>32</v>
      </c>
      <c r="B354" t="s">
        <v>15</v>
      </c>
      <c r="C354" t="s">
        <v>14</v>
      </c>
      <c r="D354" t="s">
        <v>13</v>
      </c>
      <c r="E354" t="s">
        <v>12</v>
      </c>
      <c r="F354">
        <v>2013</v>
      </c>
      <c r="G354">
        <v>30.52638</v>
      </c>
    </row>
    <row r="355" spans="1:7" x14ac:dyDescent="0.35">
      <c r="A355" t="s">
        <v>32</v>
      </c>
      <c r="B355" t="s">
        <v>15</v>
      </c>
      <c r="C355" t="s">
        <v>14</v>
      </c>
      <c r="D355" t="s">
        <v>13</v>
      </c>
      <c r="E355" t="s">
        <v>12</v>
      </c>
      <c r="F355">
        <v>2014</v>
      </c>
      <c r="G355">
        <v>30.8398</v>
      </c>
    </row>
    <row r="356" spans="1:7" x14ac:dyDescent="0.35">
      <c r="A356" t="s">
        <v>32</v>
      </c>
      <c r="B356" t="s">
        <v>15</v>
      </c>
      <c r="C356" t="s">
        <v>14</v>
      </c>
      <c r="D356" t="s">
        <v>13</v>
      </c>
      <c r="E356" t="s">
        <v>12</v>
      </c>
      <c r="F356">
        <v>2015</v>
      </c>
      <c r="G356">
        <v>30.688639999999999</v>
      </c>
    </row>
    <row r="357" spans="1:7" x14ac:dyDescent="0.35">
      <c r="A357" t="s">
        <v>32</v>
      </c>
      <c r="B357" t="s">
        <v>15</v>
      </c>
      <c r="C357" t="s">
        <v>14</v>
      </c>
      <c r="D357" t="s">
        <v>13</v>
      </c>
      <c r="E357" t="s">
        <v>12</v>
      </c>
      <c r="F357">
        <v>2016</v>
      </c>
      <c r="G357">
        <v>28.10191</v>
      </c>
    </row>
    <row r="358" spans="1:7" x14ac:dyDescent="0.35">
      <c r="A358" t="s">
        <v>32</v>
      </c>
      <c r="B358" t="s">
        <v>15</v>
      </c>
      <c r="C358" t="s">
        <v>14</v>
      </c>
      <c r="D358" t="s">
        <v>13</v>
      </c>
      <c r="E358" t="s">
        <v>12</v>
      </c>
      <c r="F358">
        <v>2017</v>
      </c>
      <c r="G358">
        <v>29.85605</v>
      </c>
    </row>
    <row r="359" spans="1:7" x14ac:dyDescent="0.35">
      <c r="A359" t="s">
        <v>32</v>
      </c>
      <c r="B359" t="s">
        <v>15</v>
      </c>
      <c r="C359" t="s">
        <v>14</v>
      </c>
      <c r="D359" t="s">
        <v>13</v>
      </c>
      <c r="E359" t="s">
        <v>12</v>
      </c>
      <c r="F359">
        <v>2018</v>
      </c>
      <c r="G359">
        <v>28.998449999999998</v>
      </c>
    </row>
    <row r="360" spans="1:7" x14ac:dyDescent="0.35">
      <c r="A360" t="s">
        <v>31</v>
      </c>
      <c r="B360" t="s">
        <v>15</v>
      </c>
      <c r="C360" t="s">
        <v>14</v>
      </c>
      <c r="D360" t="s">
        <v>13</v>
      </c>
      <c r="E360" t="s">
        <v>12</v>
      </c>
      <c r="F360">
        <v>2003</v>
      </c>
      <c r="G360">
        <v>36.503070000000001</v>
      </c>
    </row>
    <row r="361" spans="1:7" x14ac:dyDescent="0.35">
      <c r="A361" t="s">
        <v>31</v>
      </c>
      <c r="B361" t="s">
        <v>15</v>
      </c>
      <c r="C361" t="s">
        <v>14</v>
      </c>
      <c r="D361" t="s">
        <v>13</v>
      </c>
      <c r="E361" t="s">
        <v>12</v>
      </c>
      <c r="F361">
        <v>2004</v>
      </c>
      <c r="G361">
        <v>31.461079999999999</v>
      </c>
    </row>
    <row r="362" spans="1:7" x14ac:dyDescent="0.35">
      <c r="A362" t="s">
        <v>31</v>
      </c>
      <c r="B362" t="s">
        <v>15</v>
      </c>
      <c r="C362" t="s">
        <v>14</v>
      </c>
      <c r="D362" t="s">
        <v>13</v>
      </c>
      <c r="E362" t="s">
        <v>12</v>
      </c>
      <c r="F362">
        <v>2005</v>
      </c>
      <c r="G362">
        <v>30.920439999999999</v>
      </c>
    </row>
    <row r="363" spans="1:7" x14ac:dyDescent="0.35">
      <c r="A363" t="s">
        <v>31</v>
      </c>
      <c r="B363" t="s">
        <v>15</v>
      </c>
      <c r="C363" t="s">
        <v>14</v>
      </c>
      <c r="D363" t="s">
        <v>13</v>
      </c>
      <c r="E363" t="s">
        <v>12</v>
      </c>
      <c r="F363">
        <v>2006</v>
      </c>
      <c r="G363">
        <v>30.742750000000001</v>
      </c>
    </row>
    <row r="364" spans="1:7" x14ac:dyDescent="0.35">
      <c r="A364" t="s">
        <v>31</v>
      </c>
      <c r="B364" t="s">
        <v>15</v>
      </c>
      <c r="C364" t="s">
        <v>14</v>
      </c>
      <c r="D364" t="s">
        <v>13</v>
      </c>
      <c r="E364" t="s">
        <v>12</v>
      </c>
      <c r="F364">
        <v>2007</v>
      </c>
      <c r="G364">
        <v>32.435609999999997</v>
      </c>
    </row>
    <row r="365" spans="1:7" x14ac:dyDescent="0.35">
      <c r="A365" t="s">
        <v>31</v>
      </c>
      <c r="B365" t="s">
        <v>15</v>
      </c>
      <c r="C365" t="s">
        <v>14</v>
      </c>
      <c r="D365" t="s">
        <v>13</v>
      </c>
      <c r="E365" t="s">
        <v>12</v>
      </c>
      <c r="F365">
        <v>2008</v>
      </c>
      <c r="G365">
        <v>34.318080000000002</v>
      </c>
    </row>
    <row r="366" spans="1:7" x14ac:dyDescent="0.35">
      <c r="A366" t="s">
        <v>31</v>
      </c>
      <c r="B366" t="s">
        <v>15</v>
      </c>
      <c r="C366" t="s">
        <v>14</v>
      </c>
      <c r="D366" t="s">
        <v>13</v>
      </c>
      <c r="E366" t="s">
        <v>12</v>
      </c>
      <c r="F366">
        <v>2009</v>
      </c>
      <c r="G366">
        <v>30.563960000000002</v>
      </c>
    </row>
    <row r="367" spans="1:7" x14ac:dyDescent="0.35">
      <c r="A367" t="s">
        <v>31</v>
      </c>
      <c r="B367" t="s">
        <v>15</v>
      </c>
      <c r="C367" t="s">
        <v>14</v>
      </c>
      <c r="D367" t="s">
        <v>13</v>
      </c>
      <c r="E367" t="s">
        <v>12</v>
      </c>
      <c r="F367">
        <v>2010</v>
      </c>
      <c r="G367">
        <v>31.147300000000001</v>
      </c>
    </row>
    <row r="368" spans="1:7" x14ac:dyDescent="0.35">
      <c r="A368" t="s">
        <v>31</v>
      </c>
      <c r="B368" t="s">
        <v>15</v>
      </c>
      <c r="C368" t="s">
        <v>14</v>
      </c>
      <c r="D368" t="s">
        <v>13</v>
      </c>
      <c r="E368" t="s">
        <v>12</v>
      </c>
      <c r="F368">
        <v>2011</v>
      </c>
      <c r="G368">
        <v>37.141330000000004</v>
      </c>
    </row>
    <row r="369" spans="1:7" x14ac:dyDescent="0.35">
      <c r="A369" t="s">
        <v>31</v>
      </c>
      <c r="B369" t="s">
        <v>15</v>
      </c>
      <c r="C369" t="s">
        <v>14</v>
      </c>
      <c r="D369" t="s">
        <v>13</v>
      </c>
      <c r="E369" t="s">
        <v>12</v>
      </c>
      <c r="F369">
        <v>2012</v>
      </c>
      <c r="G369">
        <v>41.13026</v>
      </c>
    </row>
    <row r="370" spans="1:7" x14ac:dyDescent="0.35">
      <c r="A370" t="s">
        <v>31</v>
      </c>
      <c r="B370" t="s">
        <v>15</v>
      </c>
      <c r="C370" t="s">
        <v>14</v>
      </c>
      <c r="D370" t="s">
        <v>13</v>
      </c>
      <c r="E370" t="s">
        <v>12</v>
      </c>
      <c r="F370">
        <v>2013</v>
      </c>
      <c r="G370">
        <v>47.107640000000004</v>
      </c>
    </row>
    <row r="371" spans="1:7" x14ac:dyDescent="0.35">
      <c r="A371" t="s">
        <v>31</v>
      </c>
      <c r="B371" t="s">
        <v>15</v>
      </c>
      <c r="C371" t="s">
        <v>14</v>
      </c>
      <c r="D371" t="s">
        <v>13</v>
      </c>
      <c r="E371" t="s">
        <v>12</v>
      </c>
      <c r="F371">
        <v>2014</v>
      </c>
      <c r="G371">
        <v>50.051690000000001</v>
      </c>
    </row>
    <row r="372" spans="1:7" x14ac:dyDescent="0.35">
      <c r="A372" t="s">
        <v>31</v>
      </c>
      <c r="B372" t="s">
        <v>15</v>
      </c>
      <c r="C372" t="s">
        <v>14</v>
      </c>
      <c r="D372" t="s">
        <v>13</v>
      </c>
      <c r="E372" t="s">
        <v>12</v>
      </c>
      <c r="F372">
        <v>2015</v>
      </c>
      <c r="G372">
        <v>53.282269999999997</v>
      </c>
    </row>
    <row r="373" spans="1:7" x14ac:dyDescent="0.35">
      <c r="A373" t="s">
        <v>31</v>
      </c>
      <c r="B373" t="s">
        <v>15</v>
      </c>
      <c r="C373" t="s">
        <v>14</v>
      </c>
      <c r="D373" t="s">
        <v>13</v>
      </c>
      <c r="E373" t="s">
        <v>12</v>
      </c>
      <c r="F373">
        <v>2016</v>
      </c>
      <c r="G373">
        <v>51.446559999999998</v>
      </c>
    </row>
    <row r="374" spans="1:7" x14ac:dyDescent="0.35">
      <c r="A374" t="s">
        <v>31</v>
      </c>
      <c r="B374" t="s">
        <v>15</v>
      </c>
      <c r="C374" t="s">
        <v>14</v>
      </c>
      <c r="D374" t="s">
        <v>13</v>
      </c>
      <c r="E374" t="s">
        <v>12</v>
      </c>
      <c r="F374">
        <v>2017</v>
      </c>
      <c r="G374">
        <v>51.937980000000003</v>
      </c>
    </row>
    <row r="375" spans="1:7" x14ac:dyDescent="0.35">
      <c r="A375" t="s">
        <v>31</v>
      </c>
      <c r="B375" t="s">
        <v>15</v>
      </c>
      <c r="C375" t="s">
        <v>14</v>
      </c>
      <c r="D375" t="s">
        <v>13</v>
      </c>
      <c r="E375" t="s">
        <v>12</v>
      </c>
      <c r="F375">
        <v>2018</v>
      </c>
      <c r="G375">
        <v>54.20843</v>
      </c>
    </row>
    <row r="376" spans="1:7" x14ac:dyDescent="0.35">
      <c r="A376" t="s">
        <v>10</v>
      </c>
      <c r="B376" t="s">
        <v>15</v>
      </c>
      <c r="C376" t="s">
        <v>14</v>
      </c>
      <c r="D376" t="s">
        <v>13</v>
      </c>
      <c r="E376" t="s">
        <v>12</v>
      </c>
      <c r="F376">
        <v>1995</v>
      </c>
      <c r="G376">
        <v>85.370829999999998</v>
      </c>
    </row>
    <row r="377" spans="1:7" x14ac:dyDescent="0.35">
      <c r="A377" t="s">
        <v>10</v>
      </c>
      <c r="B377" t="s">
        <v>15</v>
      </c>
      <c r="C377" t="s">
        <v>14</v>
      </c>
      <c r="D377" t="s">
        <v>13</v>
      </c>
      <c r="E377" t="s">
        <v>12</v>
      </c>
      <c r="F377">
        <v>1996</v>
      </c>
      <c r="G377">
        <v>84.163659999999993</v>
      </c>
    </row>
    <row r="378" spans="1:7" x14ac:dyDescent="0.35">
      <c r="A378" t="s">
        <v>10</v>
      </c>
      <c r="B378" t="s">
        <v>15</v>
      </c>
      <c r="C378" t="s">
        <v>14</v>
      </c>
      <c r="D378" t="s">
        <v>13</v>
      </c>
      <c r="E378" t="s">
        <v>12</v>
      </c>
      <c r="F378">
        <v>1997</v>
      </c>
      <c r="G378">
        <v>78.932169999999999</v>
      </c>
    </row>
    <row r="379" spans="1:7" x14ac:dyDescent="0.35">
      <c r="A379" t="s">
        <v>10</v>
      </c>
      <c r="B379" t="s">
        <v>15</v>
      </c>
      <c r="C379" t="s">
        <v>14</v>
      </c>
      <c r="D379" t="s">
        <v>13</v>
      </c>
      <c r="E379" t="s">
        <v>12</v>
      </c>
      <c r="F379">
        <v>1998</v>
      </c>
      <c r="G379">
        <v>76.753699999999995</v>
      </c>
    </row>
    <row r="380" spans="1:7" x14ac:dyDescent="0.35">
      <c r="A380" t="s">
        <v>10</v>
      </c>
      <c r="B380" t="s">
        <v>15</v>
      </c>
      <c r="C380" t="s">
        <v>14</v>
      </c>
      <c r="D380" t="s">
        <v>13</v>
      </c>
      <c r="E380" t="s">
        <v>12</v>
      </c>
      <c r="F380">
        <v>1999</v>
      </c>
      <c r="G380">
        <v>68.236230000000006</v>
      </c>
    </row>
    <row r="381" spans="1:7" x14ac:dyDescent="0.35">
      <c r="A381" t="s">
        <v>10</v>
      </c>
      <c r="B381" t="s">
        <v>15</v>
      </c>
      <c r="C381" t="s">
        <v>14</v>
      </c>
      <c r="D381" t="s">
        <v>13</v>
      </c>
      <c r="E381" t="s">
        <v>12</v>
      </c>
      <c r="F381">
        <v>2000</v>
      </c>
      <c r="G381">
        <v>62.085990000000002</v>
      </c>
    </row>
    <row r="382" spans="1:7" x14ac:dyDescent="0.35">
      <c r="A382" t="s">
        <v>10</v>
      </c>
      <c r="B382" t="s">
        <v>15</v>
      </c>
      <c r="C382" t="s">
        <v>14</v>
      </c>
      <c r="D382" t="s">
        <v>13</v>
      </c>
      <c r="E382" t="s">
        <v>12</v>
      </c>
      <c r="F382">
        <v>2001</v>
      </c>
      <c r="G382">
        <v>58.183039999999998</v>
      </c>
    </row>
    <row r="383" spans="1:7" x14ac:dyDescent="0.35">
      <c r="A383" t="s">
        <v>10</v>
      </c>
      <c r="B383" t="s">
        <v>15</v>
      </c>
      <c r="C383" t="s">
        <v>14</v>
      </c>
      <c r="D383" t="s">
        <v>13</v>
      </c>
      <c r="E383" t="s">
        <v>12</v>
      </c>
      <c r="F383">
        <v>2002</v>
      </c>
      <c r="G383">
        <v>58.657220000000002</v>
      </c>
    </row>
    <row r="384" spans="1:7" x14ac:dyDescent="0.35">
      <c r="A384" t="s">
        <v>10</v>
      </c>
      <c r="B384" t="s">
        <v>15</v>
      </c>
      <c r="C384" t="s">
        <v>14</v>
      </c>
      <c r="D384" t="s">
        <v>13</v>
      </c>
      <c r="E384" t="s">
        <v>12</v>
      </c>
      <c r="F384">
        <v>2003</v>
      </c>
      <c r="G384">
        <v>59.72251</v>
      </c>
    </row>
    <row r="385" spans="1:7" x14ac:dyDescent="0.35">
      <c r="A385" t="s">
        <v>10</v>
      </c>
      <c r="B385" t="s">
        <v>15</v>
      </c>
      <c r="C385" t="s">
        <v>14</v>
      </c>
      <c r="D385" t="s">
        <v>13</v>
      </c>
      <c r="E385" t="s">
        <v>12</v>
      </c>
      <c r="F385">
        <v>2004</v>
      </c>
      <c r="G385">
        <v>60.032380000000003</v>
      </c>
    </row>
    <row r="386" spans="1:7" x14ac:dyDescent="0.35">
      <c r="A386" t="s">
        <v>10</v>
      </c>
      <c r="B386" t="s">
        <v>15</v>
      </c>
      <c r="C386" t="s">
        <v>14</v>
      </c>
      <c r="D386" t="s">
        <v>13</v>
      </c>
      <c r="E386" t="s">
        <v>12</v>
      </c>
      <c r="F386">
        <v>2005</v>
      </c>
      <c r="G386">
        <v>59.247970000000002</v>
      </c>
    </row>
    <row r="387" spans="1:7" x14ac:dyDescent="0.35">
      <c r="A387" t="s">
        <v>10</v>
      </c>
      <c r="B387" t="s">
        <v>15</v>
      </c>
      <c r="C387" t="s">
        <v>14</v>
      </c>
      <c r="D387" t="s">
        <v>13</v>
      </c>
      <c r="E387" t="s">
        <v>12</v>
      </c>
      <c r="F387">
        <v>2006</v>
      </c>
      <c r="G387">
        <v>53.056899999999999</v>
      </c>
    </row>
    <row r="388" spans="1:7" x14ac:dyDescent="0.35">
      <c r="A388" t="s">
        <v>10</v>
      </c>
      <c r="B388" t="s">
        <v>15</v>
      </c>
      <c r="C388" t="s">
        <v>14</v>
      </c>
      <c r="D388" t="s">
        <v>13</v>
      </c>
      <c r="E388" t="s">
        <v>12</v>
      </c>
      <c r="F388">
        <v>2007</v>
      </c>
      <c r="G388">
        <v>50.489359999999998</v>
      </c>
    </row>
    <row r="389" spans="1:7" x14ac:dyDescent="0.35">
      <c r="A389" t="s">
        <v>10</v>
      </c>
      <c r="B389" t="s">
        <v>15</v>
      </c>
      <c r="C389" t="s">
        <v>14</v>
      </c>
      <c r="D389" t="s">
        <v>13</v>
      </c>
      <c r="E389" t="s">
        <v>12</v>
      </c>
      <c r="F389">
        <v>2008</v>
      </c>
      <c r="G389">
        <v>62.806429999999999</v>
      </c>
    </row>
    <row r="390" spans="1:7" x14ac:dyDescent="0.35">
      <c r="A390" t="s">
        <v>10</v>
      </c>
      <c r="B390" t="s">
        <v>15</v>
      </c>
      <c r="C390" t="s">
        <v>14</v>
      </c>
      <c r="D390" t="s">
        <v>13</v>
      </c>
      <c r="E390" t="s">
        <v>12</v>
      </c>
      <c r="F390">
        <v>2009</v>
      </c>
      <c r="G390">
        <v>65.313789999999997</v>
      </c>
    </row>
    <row r="391" spans="1:7" x14ac:dyDescent="0.35">
      <c r="A391" t="s">
        <v>10</v>
      </c>
      <c r="B391" t="s">
        <v>15</v>
      </c>
      <c r="C391" t="s">
        <v>14</v>
      </c>
      <c r="D391" t="s">
        <v>13</v>
      </c>
      <c r="E391" t="s">
        <v>12</v>
      </c>
      <c r="F391">
        <v>2010</v>
      </c>
      <c r="G391">
        <v>69.50282</v>
      </c>
    </row>
    <row r="392" spans="1:7" x14ac:dyDescent="0.35">
      <c r="A392" t="s">
        <v>10</v>
      </c>
      <c r="B392" t="s">
        <v>15</v>
      </c>
      <c r="C392" t="s">
        <v>14</v>
      </c>
      <c r="D392" t="s">
        <v>13</v>
      </c>
      <c r="E392" t="s">
        <v>12</v>
      </c>
      <c r="F392">
        <v>2011</v>
      </c>
      <c r="G392">
        <v>73.724360000000004</v>
      </c>
    </row>
    <row r="393" spans="1:7" x14ac:dyDescent="0.35">
      <c r="A393" t="s">
        <v>10</v>
      </c>
      <c r="B393" t="s">
        <v>15</v>
      </c>
      <c r="C393" t="s">
        <v>14</v>
      </c>
      <c r="D393" t="s">
        <v>13</v>
      </c>
      <c r="E393" t="s">
        <v>12</v>
      </c>
      <c r="F393">
        <v>2012</v>
      </c>
      <c r="G393">
        <v>79.458500000000001</v>
      </c>
    </row>
    <row r="394" spans="1:7" x14ac:dyDescent="0.35">
      <c r="A394" t="s">
        <v>10</v>
      </c>
      <c r="B394" t="s">
        <v>15</v>
      </c>
      <c r="C394" t="s">
        <v>14</v>
      </c>
      <c r="D394" t="s">
        <v>13</v>
      </c>
      <c r="E394" t="s">
        <v>12</v>
      </c>
      <c r="F394">
        <v>2013</v>
      </c>
      <c r="G394">
        <v>78.913579999999996</v>
      </c>
    </row>
    <row r="395" spans="1:7" x14ac:dyDescent="0.35">
      <c r="A395" t="s">
        <v>10</v>
      </c>
      <c r="B395" t="s">
        <v>15</v>
      </c>
      <c r="C395" t="s">
        <v>14</v>
      </c>
      <c r="D395" t="s">
        <v>13</v>
      </c>
      <c r="E395" t="s">
        <v>12</v>
      </c>
      <c r="F395">
        <v>2014</v>
      </c>
      <c r="G395">
        <v>83.286230000000003</v>
      </c>
    </row>
    <row r="396" spans="1:7" x14ac:dyDescent="0.35">
      <c r="A396" t="s">
        <v>10</v>
      </c>
      <c r="B396" t="s">
        <v>15</v>
      </c>
      <c r="C396" t="s">
        <v>14</v>
      </c>
      <c r="D396" t="s">
        <v>13</v>
      </c>
      <c r="E396" t="s">
        <v>12</v>
      </c>
      <c r="F396">
        <v>2015</v>
      </c>
      <c r="G396">
        <v>79.547780000000003</v>
      </c>
    </row>
    <row r="397" spans="1:7" x14ac:dyDescent="0.35">
      <c r="A397" t="s">
        <v>10</v>
      </c>
      <c r="B397" t="s">
        <v>15</v>
      </c>
      <c r="C397" t="s">
        <v>14</v>
      </c>
      <c r="D397" t="s">
        <v>13</v>
      </c>
      <c r="E397" t="s">
        <v>12</v>
      </c>
      <c r="F397">
        <v>2016</v>
      </c>
      <c r="G397">
        <v>77.544870000000003</v>
      </c>
    </row>
    <row r="398" spans="1:7" x14ac:dyDescent="0.35">
      <c r="A398" t="s">
        <v>10</v>
      </c>
      <c r="B398" t="s">
        <v>15</v>
      </c>
      <c r="C398" t="s">
        <v>14</v>
      </c>
      <c r="D398" t="s">
        <v>13</v>
      </c>
      <c r="E398" t="s">
        <v>12</v>
      </c>
      <c r="F398">
        <v>2017</v>
      </c>
      <c r="G398">
        <v>70.773120000000006</v>
      </c>
    </row>
    <row r="399" spans="1:7" x14ac:dyDescent="0.35">
      <c r="A399" t="s">
        <v>10</v>
      </c>
      <c r="B399" t="s">
        <v>15</v>
      </c>
      <c r="C399" t="s">
        <v>14</v>
      </c>
      <c r="D399" t="s">
        <v>13</v>
      </c>
      <c r="E399" t="s">
        <v>12</v>
      </c>
      <c r="F399">
        <v>2018</v>
      </c>
      <c r="G399">
        <v>65.573070000000001</v>
      </c>
    </row>
    <row r="400" spans="1:7" x14ac:dyDescent="0.35">
      <c r="A400" t="s">
        <v>30</v>
      </c>
      <c r="B400" t="s">
        <v>15</v>
      </c>
      <c r="C400" t="s">
        <v>14</v>
      </c>
      <c r="D400" t="s">
        <v>13</v>
      </c>
      <c r="E400" t="s">
        <v>12</v>
      </c>
      <c r="F400">
        <v>1995</v>
      </c>
      <c r="G400">
        <v>37.964550000000003</v>
      </c>
    </row>
    <row r="401" spans="1:7" x14ac:dyDescent="0.35">
      <c r="A401" t="s">
        <v>30</v>
      </c>
      <c r="B401" t="s">
        <v>15</v>
      </c>
      <c r="C401" t="s">
        <v>14</v>
      </c>
      <c r="D401" t="s">
        <v>13</v>
      </c>
      <c r="E401" t="s">
        <v>12</v>
      </c>
      <c r="F401">
        <v>1996</v>
      </c>
      <c r="G401">
        <v>33.587029999999999</v>
      </c>
    </row>
    <row r="402" spans="1:7" x14ac:dyDescent="0.35">
      <c r="A402" t="s">
        <v>30</v>
      </c>
      <c r="B402" t="s">
        <v>15</v>
      </c>
      <c r="C402" t="s">
        <v>14</v>
      </c>
      <c r="D402" t="s">
        <v>13</v>
      </c>
      <c r="E402" t="s">
        <v>12</v>
      </c>
      <c r="F402">
        <v>1997</v>
      </c>
      <c r="G402">
        <v>29.77167</v>
      </c>
    </row>
    <row r="403" spans="1:7" x14ac:dyDescent="0.35">
      <c r="A403" t="s">
        <v>30</v>
      </c>
      <c r="B403" t="s">
        <v>15</v>
      </c>
      <c r="C403" t="s">
        <v>14</v>
      </c>
      <c r="D403" t="s">
        <v>13</v>
      </c>
      <c r="E403" t="s">
        <v>12</v>
      </c>
      <c r="F403">
        <v>1998</v>
      </c>
      <c r="G403">
        <v>28.207380000000001</v>
      </c>
    </row>
    <row r="404" spans="1:7" x14ac:dyDescent="0.35">
      <c r="A404" t="s">
        <v>30</v>
      </c>
      <c r="B404" t="s">
        <v>15</v>
      </c>
      <c r="C404" t="s">
        <v>14</v>
      </c>
      <c r="D404" t="s">
        <v>13</v>
      </c>
      <c r="E404" t="s">
        <v>12</v>
      </c>
      <c r="F404">
        <v>1999</v>
      </c>
      <c r="G404">
        <v>29.367560000000001</v>
      </c>
    </row>
    <row r="405" spans="1:7" x14ac:dyDescent="0.35">
      <c r="A405" t="s">
        <v>30</v>
      </c>
      <c r="B405" t="s">
        <v>15</v>
      </c>
      <c r="C405" t="s">
        <v>14</v>
      </c>
      <c r="D405" t="s">
        <v>13</v>
      </c>
      <c r="E405" t="s">
        <v>12</v>
      </c>
      <c r="F405">
        <v>2000</v>
      </c>
      <c r="G405">
        <v>32.816670000000002</v>
      </c>
    </row>
    <row r="406" spans="1:7" x14ac:dyDescent="0.35">
      <c r="A406" t="s">
        <v>30</v>
      </c>
      <c r="B406" t="s">
        <v>15</v>
      </c>
      <c r="C406" t="s">
        <v>14</v>
      </c>
      <c r="D406" t="s">
        <v>13</v>
      </c>
      <c r="E406" t="s">
        <v>12</v>
      </c>
      <c r="F406">
        <v>2001</v>
      </c>
      <c r="G406">
        <v>31.881609999999998</v>
      </c>
    </row>
    <row r="407" spans="1:7" x14ac:dyDescent="0.35">
      <c r="A407" t="s">
        <v>30</v>
      </c>
      <c r="B407" t="s">
        <v>15</v>
      </c>
      <c r="C407" t="s">
        <v>14</v>
      </c>
      <c r="D407" t="s">
        <v>13</v>
      </c>
      <c r="E407" t="s">
        <v>12</v>
      </c>
      <c r="F407">
        <v>2002</v>
      </c>
      <c r="G407">
        <v>39.189160000000001</v>
      </c>
    </row>
    <row r="408" spans="1:7" x14ac:dyDescent="0.35">
      <c r="A408" t="s">
        <v>30</v>
      </c>
      <c r="B408" t="s">
        <v>15</v>
      </c>
      <c r="C408" t="s">
        <v>14</v>
      </c>
      <c r="D408" t="s">
        <v>13</v>
      </c>
      <c r="E408" t="s">
        <v>12</v>
      </c>
      <c r="F408">
        <v>2003</v>
      </c>
      <c r="G408">
        <v>48.5107</v>
      </c>
    </row>
    <row r="409" spans="1:7" x14ac:dyDescent="0.35">
      <c r="A409" t="s">
        <v>30</v>
      </c>
      <c r="B409" t="s">
        <v>15</v>
      </c>
      <c r="C409" t="s">
        <v>14</v>
      </c>
      <c r="D409" t="s">
        <v>13</v>
      </c>
      <c r="E409" t="s">
        <v>12</v>
      </c>
      <c r="F409">
        <v>2004</v>
      </c>
      <c r="G409">
        <v>50.362029999999997</v>
      </c>
    </row>
    <row r="410" spans="1:7" x14ac:dyDescent="0.35">
      <c r="A410" t="s">
        <v>30</v>
      </c>
      <c r="B410" t="s">
        <v>15</v>
      </c>
      <c r="C410" t="s">
        <v>14</v>
      </c>
      <c r="D410" t="s">
        <v>13</v>
      </c>
      <c r="E410" t="s">
        <v>12</v>
      </c>
      <c r="F410">
        <v>2005</v>
      </c>
      <c r="G410">
        <v>47.38026</v>
      </c>
    </row>
    <row r="411" spans="1:7" x14ac:dyDescent="0.35">
      <c r="A411" t="s">
        <v>30</v>
      </c>
      <c r="B411" t="s">
        <v>15</v>
      </c>
      <c r="C411" t="s">
        <v>14</v>
      </c>
      <c r="D411" t="s">
        <v>13</v>
      </c>
      <c r="E411" t="s">
        <v>12</v>
      </c>
      <c r="F411">
        <v>2006</v>
      </c>
      <c r="G411">
        <v>58.268830000000001</v>
      </c>
    </row>
    <row r="412" spans="1:7" x14ac:dyDescent="0.35">
      <c r="A412" t="s">
        <v>30</v>
      </c>
      <c r="B412" t="s">
        <v>15</v>
      </c>
      <c r="C412" t="s">
        <v>14</v>
      </c>
      <c r="D412" t="s">
        <v>13</v>
      </c>
      <c r="E412" t="s">
        <v>12</v>
      </c>
      <c r="F412">
        <v>2007</v>
      </c>
      <c r="G412">
        <v>56.08408</v>
      </c>
    </row>
    <row r="413" spans="1:7" x14ac:dyDescent="0.35">
      <c r="A413" t="s">
        <v>30</v>
      </c>
      <c r="B413" t="s">
        <v>15</v>
      </c>
      <c r="C413" t="s">
        <v>14</v>
      </c>
      <c r="D413" t="s">
        <v>13</v>
      </c>
      <c r="E413" t="s">
        <v>12</v>
      </c>
      <c r="F413">
        <v>2008</v>
      </c>
      <c r="G413">
        <v>54.77628</v>
      </c>
    </row>
    <row r="414" spans="1:7" x14ac:dyDescent="0.35">
      <c r="A414" t="s">
        <v>30</v>
      </c>
      <c r="B414" t="s">
        <v>15</v>
      </c>
      <c r="C414" t="s">
        <v>14</v>
      </c>
      <c r="D414" t="s">
        <v>13</v>
      </c>
      <c r="E414" t="s">
        <v>12</v>
      </c>
      <c r="F414">
        <v>2009</v>
      </c>
      <c r="G414">
        <v>48.837200000000003</v>
      </c>
    </row>
    <row r="415" spans="1:7" x14ac:dyDescent="0.35">
      <c r="A415" t="s">
        <v>30</v>
      </c>
      <c r="B415" t="s">
        <v>15</v>
      </c>
      <c r="C415" t="s">
        <v>14</v>
      </c>
      <c r="D415" t="s">
        <v>13</v>
      </c>
      <c r="E415" t="s">
        <v>12</v>
      </c>
      <c r="F415">
        <v>2010</v>
      </c>
      <c r="G415">
        <v>49.231929999999998</v>
      </c>
    </row>
    <row r="416" spans="1:7" x14ac:dyDescent="0.35">
      <c r="A416" t="s">
        <v>30</v>
      </c>
      <c r="B416" t="s">
        <v>15</v>
      </c>
      <c r="C416" t="s">
        <v>14</v>
      </c>
      <c r="D416" t="s">
        <v>13</v>
      </c>
      <c r="E416" t="s">
        <v>12</v>
      </c>
      <c r="F416">
        <v>2011</v>
      </c>
      <c r="G416">
        <v>34.72052</v>
      </c>
    </row>
    <row r="417" spans="1:7" x14ac:dyDescent="0.35">
      <c r="A417" t="s">
        <v>30</v>
      </c>
      <c r="B417" t="s">
        <v>15</v>
      </c>
      <c r="C417" t="s">
        <v>14</v>
      </c>
      <c r="D417" t="s">
        <v>13</v>
      </c>
      <c r="E417" t="s">
        <v>12</v>
      </c>
      <c r="F417">
        <v>2012</v>
      </c>
      <c r="G417">
        <v>35.874899999999997</v>
      </c>
    </row>
    <row r="418" spans="1:7" x14ac:dyDescent="0.35">
      <c r="A418" t="s">
        <v>30</v>
      </c>
      <c r="B418" t="s">
        <v>15</v>
      </c>
      <c r="C418" t="s">
        <v>14</v>
      </c>
      <c r="D418" t="s">
        <v>13</v>
      </c>
      <c r="E418" t="s">
        <v>12</v>
      </c>
      <c r="F418">
        <v>2013</v>
      </c>
      <c r="G418">
        <v>36.461910000000003</v>
      </c>
    </row>
    <row r="419" spans="1:7" x14ac:dyDescent="0.35">
      <c r="A419" t="s">
        <v>30</v>
      </c>
      <c r="B419" t="s">
        <v>15</v>
      </c>
      <c r="C419" t="s">
        <v>14</v>
      </c>
      <c r="D419" t="s">
        <v>13</v>
      </c>
      <c r="E419" t="s">
        <v>12</v>
      </c>
      <c r="F419">
        <v>2014</v>
      </c>
      <c r="G419">
        <v>34.71998</v>
      </c>
    </row>
    <row r="420" spans="1:7" x14ac:dyDescent="0.35">
      <c r="A420" t="s">
        <v>30</v>
      </c>
      <c r="B420" t="s">
        <v>15</v>
      </c>
      <c r="C420" t="s">
        <v>14</v>
      </c>
      <c r="D420" t="s">
        <v>13</v>
      </c>
      <c r="E420" t="s">
        <v>12</v>
      </c>
      <c r="F420">
        <v>2015</v>
      </c>
      <c r="G420">
        <v>40.221359999999997</v>
      </c>
    </row>
    <row r="421" spans="1:7" x14ac:dyDescent="0.35">
      <c r="A421" t="s">
        <v>30</v>
      </c>
      <c r="B421" t="s">
        <v>15</v>
      </c>
      <c r="C421" t="s">
        <v>14</v>
      </c>
      <c r="D421" t="s">
        <v>13</v>
      </c>
      <c r="E421" t="s">
        <v>12</v>
      </c>
      <c r="F421">
        <v>2016</v>
      </c>
      <c r="G421">
        <v>44.257599999999996</v>
      </c>
    </row>
    <row r="422" spans="1:7" x14ac:dyDescent="0.35">
      <c r="A422" t="s">
        <v>30</v>
      </c>
      <c r="B422" t="s">
        <v>15</v>
      </c>
      <c r="C422" t="s">
        <v>14</v>
      </c>
      <c r="D422" t="s">
        <v>13</v>
      </c>
      <c r="E422" t="s">
        <v>12</v>
      </c>
      <c r="F422">
        <v>2017</v>
      </c>
      <c r="G422">
        <v>44.664709999999999</v>
      </c>
    </row>
    <row r="423" spans="1:7" x14ac:dyDescent="0.35">
      <c r="A423" t="s">
        <v>30</v>
      </c>
      <c r="B423" t="s">
        <v>15</v>
      </c>
      <c r="C423" t="s">
        <v>14</v>
      </c>
      <c r="D423" t="s">
        <v>13</v>
      </c>
      <c r="E423" t="s">
        <v>12</v>
      </c>
      <c r="F423">
        <v>2018</v>
      </c>
      <c r="G423">
        <v>45.580939999999998</v>
      </c>
    </row>
    <row r="424" spans="1:7" x14ac:dyDescent="0.35">
      <c r="A424" t="s">
        <v>30</v>
      </c>
      <c r="B424" t="s">
        <v>15</v>
      </c>
      <c r="C424" t="s">
        <v>14</v>
      </c>
      <c r="D424" t="s">
        <v>13</v>
      </c>
      <c r="E424" t="s">
        <v>12</v>
      </c>
      <c r="F424">
        <v>2019</v>
      </c>
      <c r="G424">
        <v>46.691459999999999</v>
      </c>
    </row>
    <row r="425" spans="1:7" x14ac:dyDescent="0.35">
      <c r="A425" t="s">
        <v>29</v>
      </c>
      <c r="B425" t="s">
        <v>15</v>
      </c>
      <c r="C425" t="s">
        <v>14</v>
      </c>
      <c r="D425" t="s">
        <v>13</v>
      </c>
      <c r="E425" t="s">
        <v>12</v>
      </c>
      <c r="F425">
        <v>1995</v>
      </c>
      <c r="G425">
        <v>50.425260000000002</v>
      </c>
    </row>
    <row r="426" spans="1:7" x14ac:dyDescent="0.35">
      <c r="A426" t="s">
        <v>29</v>
      </c>
      <c r="B426" t="s">
        <v>15</v>
      </c>
      <c r="C426" t="s">
        <v>14</v>
      </c>
      <c r="D426" t="s">
        <v>13</v>
      </c>
      <c r="E426" t="s">
        <v>12</v>
      </c>
      <c r="F426">
        <v>1996</v>
      </c>
      <c r="G426">
        <v>50.285649999999997</v>
      </c>
    </row>
    <row r="427" spans="1:7" x14ac:dyDescent="0.35">
      <c r="A427" t="s">
        <v>29</v>
      </c>
      <c r="B427" t="s">
        <v>15</v>
      </c>
      <c r="C427" t="s">
        <v>14</v>
      </c>
      <c r="D427" t="s">
        <v>13</v>
      </c>
      <c r="E427" t="s">
        <v>12</v>
      </c>
      <c r="F427">
        <v>1997</v>
      </c>
      <c r="G427">
        <v>47.614669999999997</v>
      </c>
    </row>
    <row r="428" spans="1:7" x14ac:dyDescent="0.35">
      <c r="A428" t="s">
        <v>29</v>
      </c>
      <c r="B428" t="s">
        <v>15</v>
      </c>
      <c r="C428" t="s">
        <v>14</v>
      </c>
      <c r="D428" t="s">
        <v>13</v>
      </c>
      <c r="E428" t="s">
        <v>12</v>
      </c>
      <c r="F428">
        <v>1998</v>
      </c>
      <c r="G428">
        <v>43.324649999999998</v>
      </c>
    </row>
    <row r="429" spans="1:7" x14ac:dyDescent="0.35">
      <c r="A429" t="s">
        <v>29</v>
      </c>
      <c r="B429" t="s">
        <v>15</v>
      </c>
      <c r="C429" t="s">
        <v>14</v>
      </c>
      <c r="D429" t="s">
        <v>13</v>
      </c>
      <c r="E429" t="s">
        <v>12</v>
      </c>
      <c r="F429">
        <v>1999</v>
      </c>
      <c r="G429">
        <v>45.987200000000001</v>
      </c>
    </row>
    <row r="430" spans="1:7" x14ac:dyDescent="0.35">
      <c r="A430" t="s">
        <v>29</v>
      </c>
      <c r="B430" t="s">
        <v>15</v>
      </c>
      <c r="C430" t="s">
        <v>14</v>
      </c>
      <c r="D430" t="s">
        <v>13</v>
      </c>
      <c r="E430" t="s">
        <v>12</v>
      </c>
      <c r="F430">
        <v>2000</v>
      </c>
      <c r="G430">
        <v>45.016770000000001</v>
      </c>
    </row>
    <row r="431" spans="1:7" x14ac:dyDescent="0.35">
      <c r="A431" t="s">
        <v>29</v>
      </c>
      <c r="B431" t="s">
        <v>15</v>
      </c>
      <c r="C431" t="s">
        <v>14</v>
      </c>
      <c r="D431" t="s">
        <v>13</v>
      </c>
      <c r="E431" t="s">
        <v>12</v>
      </c>
      <c r="F431">
        <v>2001</v>
      </c>
      <c r="G431">
        <v>43.729480000000002</v>
      </c>
    </row>
    <row r="432" spans="1:7" x14ac:dyDescent="0.35">
      <c r="A432" t="s">
        <v>29</v>
      </c>
      <c r="B432" t="s">
        <v>15</v>
      </c>
      <c r="C432" t="s">
        <v>14</v>
      </c>
      <c r="D432" t="s">
        <v>13</v>
      </c>
      <c r="E432" t="s">
        <v>12</v>
      </c>
      <c r="F432">
        <v>2002</v>
      </c>
      <c r="G432">
        <v>53.272350000000003</v>
      </c>
    </row>
    <row r="433" spans="1:7" x14ac:dyDescent="0.35">
      <c r="A433" t="s">
        <v>29</v>
      </c>
      <c r="B433" t="s">
        <v>15</v>
      </c>
      <c r="C433" t="s">
        <v>14</v>
      </c>
      <c r="D433" t="s">
        <v>13</v>
      </c>
      <c r="E433" t="s">
        <v>12</v>
      </c>
      <c r="F433">
        <v>2003</v>
      </c>
      <c r="G433">
        <v>55.506599999999999</v>
      </c>
    </row>
    <row r="434" spans="1:7" x14ac:dyDescent="0.35">
      <c r="A434" t="s">
        <v>29</v>
      </c>
      <c r="B434" t="s">
        <v>15</v>
      </c>
      <c r="C434" t="s">
        <v>14</v>
      </c>
      <c r="D434" t="s">
        <v>13</v>
      </c>
      <c r="E434" t="s">
        <v>12</v>
      </c>
      <c r="F434">
        <v>2004</v>
      </c>
      <c r="G434">
        <v>53.104939999999999</v>
      </c>
    </row>
    <row r="435" spans="1:7" x14ac:dyDescent="0.35">
      <c r="A435" t="s">
        <v>29</v>
      </c>
      <c r="B435" t="s">
        <v>15</v>
      </c>
      <c r="C435" t="s">
        <v>14</v>
      </c>
      <c r="D435" t="s">
        <v>13</v>
      </c>
      <c r="E435" t="s">
        <v>12</v>
      </c>
      <c r="F435">
        <v>2005</v>
      </c>
      <c r="G435">
        <v>54.691090000000003</v>
      </c>
    </row>
    <row r="436" spans="1:7" x14ac:dyDescent="0.35">
      <c r="A436" t="s">
        <v>29</v>
      </c>
      <c r="B436" t="s">
        <v>15</v>
      </c>
      <c r="C436" t="s">
        <v>14</v>
      </c>
      <c r="D436" t="s">
        <v>13</v>
      </c>
      <c r="E436" t="s">
        <v>12</v>
      </c>
      <c r="F436">
        <v>2006</v>
      </c>
      <c r="G436">
        <v>54.420909999999999</v>
      </c>
    </row>
    <row r="437" spans="1:7" x14ac:dyDescent="0.35">
      <c r="A437" t="s">
        <v>29</v>
      </c>
      <c r="B437" t="s">
        <v>15</v>
      </c>
      <c r="C437" t="s">
        <v>14</v>
      </c>
      <c r="D437" t="s">
        <v>13</v>
      </c>
      <c r="E437" t="s">
        <v>12</v>
      </c>
      <c r="F437">
        <v>2007</v>
      </c>
      <c r="G437">
        <v>51.06</v>
      </c>
    </row>
    <row r="438" spans="1:7" x14ac:dyDescent="0.35">
      <c r="A438" t="s">
        <v>29</v>
      </c>
      <c r="B438" t="s">
        <v>15</v>
      </c>
      <c r="C438" t="s">
        <v>14</v>
      </c>
      <c r="D438" t="s">
        <v>13</v>
      </c>
      <c r="E438" t="s">
        <v>12</v>
      </c>
      <c r="F438">
        <v>2008</v>
      </c>
      <c r="G438">
        <v>53.353529999999999</v>
      </c>
    </row>
    <row r="439" spans="1:7" x14ac:dyDescent="0.35">
      <c r="A439" t="s">
        <v>29</v>
      </c>
      <c r="B439" t="s">
        <v>15</v>
      </c>
      <c r="C439" t="s">
        <v>14</v>
      </c>
      <c r="D439" t="s">
        <v>13</v>
      </c>
      <c r="E439" t="s">
        <v>12</v>
      </c>
      <c r="F439">
        <v>2009</v>
      </c>
      <c r="G439">
        <v>56.728279999999998</v>
      </c>
    </row>
    <row r="440" spans="1:7" x14ac:dyDescent="0.35">
      <c r="A440" t="s">
        <v>29</v>
      </c>
      <c r="B440" t="s">
        <v>15</v>
      </c>
      <c r="C440" t="s">
        <v>14</v>
      </c>
      <c r="D440" t="s">
        <v>13</v>
      </c>
      <c r="E440" t="s">
        <v>12</v>
      </c>
      <c r="F440">
        <v>2010</v>
      </c>
      <c r="G440">
        <v>61.169600000000003</v>
      </c>
    </row>
    <row r="441" spans="1:7" x14ac:dyDescent="0.35">
      <c r="A441" t="s">
        <v>29</v>
      </c>
      <c r="B441" t="s">
        <v>15</v>
      </c>
      <c r="C441" t="s">
        <v>14</v>
      </c>
      <c r="D441" t="s">
        <v>13</v>
      </c>
      <c r="E441" t="s">
        <v>12</v>
      </c>
      <c r="F441">
        <v>2011</v>
      </c>
      <c r="G441">
        <v>61.485080000000004</v>
      </c>
    </row>
    <row r="442" spans="1:7" x14ac:dyDescent="0.35">
      <c r="A442" t="s">
        <v>29</v>
      </c>
      <c r="B442" t="s">
        <v>15</v>
      </c>
      <c r="C442" t="s">
        <v>14</v>
      </c>
      <c r="D442" t="s">
        <v>13</v>
      </c>
      <c r="E442" t="s">
        <v>12</v>
      </c>
      <c r="F442">
        <v>2012</v>
      </c>
      <c r="G442">
        <v>64.678460000000001</v>
      </c>
    </row>
    <row r="443" spans="1:7" x14ac:dyDescent="0.35">
      <c r="A443" t="s">
        <v>29</v>
      </c>
      <c r="B443" t="s">
        <v>15</v>
      </c>
      <c r="C443" t="s">
        <v>14</v>
      </c>
      <c r="D443" t="s">
        <v>13</v>
      </c>
      <c r="E443" t="s">
        <v>12</v>
      </c>
      <c r="F443">
        <v>2013</v>
      </c>
      <c r="G443">
        <v>65.358519999999999</v>
      </c>
    </row>
    <row r="444" spans="1:7" x14ac:dyDescent="0.35">
      <c r="A444" t="s">
        <v>29</v>
      </c>
      <c r="B444" t="s">
        <v>15</v>
      </c>
      <c r="C444" t="s">
        <v>14</v>
      </c>
      <c r="D444" t="s">
        <v>13</v>
      </c>
      <c r="E444" t="s">
        <v>12</v>
      </c>
      <c r="F444">
        <v>2014</v>
      </c>
      <c r="G444">
        <v>70.847980000000007</v>
      </c>
    </row>
    <row r="445" spans="1:7" x14ac:dyDescent="0.35">
      <c r="A445" t="s">
        <v>29</v>
      </c>
      <c r="B445" t="s">
        <v>15</v>
      </c>
      <c r="C445" t="s">
        <v>14</v>
      </c>
      <c r="D445" t="s">
        <v>13</v>
      </c>
      <c r="E445" t="s">
        <v>12</v>
      </c>
      <c r="F445">
        <v>2015</v>
      </c>
      <c r="G445">
        <v>70.07799</v>
      </c>
    </row>
    <row r="446" spans="1:7" x14ac:dyDescent="0.35">
      <c r="A446" t="s">
        <v>29</v>
      </c>
      <c r="B446" t="s">
        <v>15</v>
      </c>
      <c r="C446" t="s">
        <v>14</v>
      </c>
      <c r="D446" t="s">
        <v>13</v>
      </c>
      <c r="E446" t="s">
        <v>12</v>
      </c>
      <c r="F446">
        <v>2016</v>
      </c>
      <c r="G446">
        <v>72.963939999999994</v>
      </c>
    </row>
    <row r="447" spans="1:7" x14ac:dyDescent="0.35">
      <c r="A447" t="s">
        <v>29</v>
      </c>
      <c r="B447" t="s">
        <v>15</v>
      </c>
      <c r="C447" t="s">
        <v>14</v>
      </c>
      <c r="D447" t="s">
        <v>13</v>
      </c>
      <c r="E447" t="s">
        <v>12</v>
      </c>
      <c r="F447">
        <v>2017</v>
      </c>
      <c r="G447">
        <v>68.623379999999997</v>
      </c>
    </row>
    <row r="448" spans="1:7" x14ac:dyDescent="0.35">
      <c r="A448" t="s">
        <v>29</v>
      </c>
      <c r="B448" t="s">
        <v>15</v>
      </c>
      <c r="C448" t="s">
        <v>14</v>
      </c>
      <c r="D448" t="s">
        <v>13</v>
      </c>
      <c r="E448" t="s">
        <v>12</v>
      </c>
      <c r="F448">
        <v>2018</v>
      </c>
      <c r="G448">
        <v>66.712199999999996</v>
      </c>
    </row>
    <row r="449" spans="1:7" x14ac:dyDescent="0.35">
      <c r="A449" t="s">
        <v>29</v>
      </c>
      <c r="B449" t="s">
        <v>15</v>
      </c>
      <c r="C449" t="s">
        <v>14</v>
      </c>
      <c r="D449" t="s">
        <v>13</v>
      </c>
      <c r="E449" t="s">
        <v>12</v>
      </c>
      <c r="F449">
        <v>2019</v>
      </c>
      <c r="G449">
        <v>63.626890000000003</v>
      </c>
    </row>
    <row r="450" spans="1:7" x14ac:dyDescent="0.35">
      <c r="A450" t="s">
        <v>6</v>
      </c>
      <c r="B450" t="s">
        <v>15</v>
      </c>
      <c r="C450" t="s">
        <v>14</v>
      </c>
      <c r="D450" t="s">
        <v>13</v>
      </c>
      <c r="E450" t="s">
        <v>12</v>
      </c>
      <c r="F450">
        <v>1995</v>
      </c>
      <c r="G450">
        <v>76.354249999999993</v>
      </c>
    </row>
    <row r="451" spans="1:7" x14ac:dyDescent="0.35">
      <c r="A451" t="s">
        <v>6</v>
      </c>
      <c r="B451" t="s">
        <v>15</v>
      </c>
      <c r="C451" t="s">
        <v>14</v>
      </c>
      <c r="D451" t="s">
        <v>13</v>
      </c>
      <c r="E451" t="s">
        <v>12</v>
      </c>
      <c r="F451">
        <v>1996</v>
      </c>
      <c r="G451">
        <v>77.557429999999997</v>
      </c>
    </row>
    <row r="452" spans="1:7" x14ac:dyDescent="0.35">
      <c r="A452" t="s">
        <v>6</v>
      </c>
      <c r="B452" t="s">
        <v>15</v>
      </c>
      <c r="C452" t="s">
        <v>14</v>
      </c>
      <c r="D452" t="s">
        <v>13</v>
      </c>
      <c r="E452" t="s">
        <v>12</v>
      </c>
      <c r="F452">
        <v>1997</v>
      </c>
      <c r="G452">
        <v>74.143619999999999</v>
      </c>
    </row>
    <row r="453" spans="1:7" x14ac:dyDescent="0.35">
      <c r="A453" t="s">
        <v>6</v>
      </c>
      <c r="B453" t="s">
        <v>15</v>
      </c>
      <c r="C453" t="s">
        <v>14</v>
      </c>
      <c r="D453" t="s">
        <v>13</v>
      </c>
      <c r="E453" t="s">
        <v>12</v>
      </c>
      <c r="F453">
        <v>1998</v>
      </c>
      <c r="G453">
        <v>72.707980000000006</v>
      </c>
    </row>
    <row r="454" spans="1:7" x14ac:dyDescent="0.35">
      <c r="A454" t="s">
        <v>6</v>
      </c>
      <c r="B454" t="s">
        <v>15</v>
      </c>
      <c r="C454" t="s">
        <v>14</v>
      </c>
      <c r="D454" t="s">
        <v>13</v>
      </c>
      <c r="E454" t="s">
        <v>12</v>
      </c>
      <c r="F454">
        <v>1999</v>
      </c>
      <c r="G454">
        <v>69.684229999999999</v>
      </c>
    </row>
    <row r="455" spans="1:7" x14ac:dyDescent="0.35">
      <c r="A455" t="s">
        <v>6</v>
      </c>
      <c r="B455" t="s">
        <v>15</v>
      </c>
      <c r="C455" t="s">
        <v>14</v>
      </c>
      <c r="D455" t="s">
        <v>13</v>
      </c>
      <c r="E455" t="s">
        <v>12</v>
      </c>
      <c r="F455">
        <v>2000</v>
      </c>
      <c r="G455">
        <v>67.710980000000006</v>
      </c>
    </row>
    <row r="456" spans="1:7" x14ac:dyDescent="0.35">
      <c r="A456" t="s">
        <v>6</v>
      </c>
      <c r="B456" t="s">
        <v>15</v>
      </c>
      <c r="C456" t="s">
        <v>14</v>
      </c>
      <c r="D456" t="s">
        <v>13</v>
      </c>
      <c r="E456" t="s">
        <v>12</v>
      </c>
      <c r="F456">
        <v>2001</v>
      </c>
      <c r="G456">
        <v>69.682209999999998</v>
      </c>
    </row>
    <row r="457" spans="1:7" x14ac:dyDescent="0.35">
      <c r="A457" t="s">
        <v>6</v>
      </c>
      <c r="B457" t="s">
        <v>15</v>
      </c>
      <c r="C457" t="s">
        <v>14</v>
      </c>
      <c r="D457" t="s">
        <v>13</v>
      </c>
      <c r="E457" t="s">
        <v>12</v>
      </c>
      <c r="F457">
        <v>2002</v>
      </c>
      <c r="G457">
        <v>71.819329999999994</v>
      </c>
    </row>
    <row r="458" spans="1:7" x14ac:dyDescent="0.35">
      <c r="A458" t="s">
        <v>6</v>
      </c>
      <c r="B458" t="s">
        <v>15</v>
      </c>
      <c r="C458" t="s">
        <v>14</v>
      </c>
      <c r="D458" t="s">
        <v>13</v>
      </c>
      <c r="E458" t="s">
        <v>12</v>
      </c>
      <c r="F458">
        <v>2003</v>
      </c>
      <c r="G458">
        <v>75.640950000000004</v>
      </c>
    </row>
    <row r="459" spans="1:7" x14ac:dyDescent="0.35">
      <c r="A459" t="s">
        <v>6</v>
      </c>
      <c r="B459" t="s">
        <v>15</v>
      </c>
      <c r="C459" t="s">
        <v>14</v>
      </c>
      <c r="D459" t="s">
        <v>13</v>
      </c>
      <c r="E459" t="s">
        <v>12</v>
      </c>
      <c r="F459">
        <v>2004</v>
      </c>
      <c r="G459">
        <v>80.574529999999996</v>
      </c>
    </row>
    <row r="460" spans="1:7" x14ac:dyDescent="0.35">
      <c r="A460" t="s">
        <v>6</v>
      </c>
      <c r="B460" t="s">
        <v>15</v>
      </c>
      <c r="C460" t="s">
        <v>14</v>
      </c>
      <c r="D460" t="s">
        <v>13</v>
      </c>
      <c r="E460" t="s">
        <v>12</v>
      </c>
      <c r="F460">
        <v>2005</v>
      </c>
      <c r="G460">
        <v>83.865539999999996</v>
      </c>
    </row>
    <row r="461" spans="1:7" x14ac:dyDescent="0.35">
      <c r="A461" t="s">
        <v>6</v>
      </c>
      <c r="B461" t="s">
        <v>15</v>
      </c>
      <c r="C461" t="s">
        <v>14</v>
      </c>
      <c r="D461" t="s">
        <v>13</v>
      </c>
      <c r="E461" t="s">
        <v>12</v>
      </c>
      <c r="F461">
        <v>2006</v>
      </c>
      <c r="G461">
        <v>82.981920000000002</v>
      </c>
    </row>
    <row r="462" spans="1:7" x14ac:dyDescent="0.35">
      <c r="A462" t="s">
        <v>6</v>
      </c>
      <c r="B462" t="s">
        <v>15</v>
      </c>
      <c r="C462" t="s">
        <v>14</v>
      </c>
      <c r="D462" t="s">
        <v>13</v>
      </c>
      <c r="E462" t="s">
        <v>12</v>
      </c>
      <c r="F462">
        <v>2007</v>
      </c>
      <c r="G462">
        <v>80.511859999999999</v>
      </c>
    </row>
    <row r="463" spans="1:7" x14ac:dyDescent="0.35">
      <c r="A463" t="s">
        <v>6</v>
      </c>
      <c r="B463" t="s">
        <v>15</v>
      </c>
      <c r="C463" t="s">
        <v>14</v>
      </c>
      <c r="D463" t="s">
        <v>13</v>
      </c>
      <c r="E463" t="s">
        <v>12</v>
      </c>
      <c r="F463">
        <v>2008</v>
      </c>
      <c r="G463">
        <v>84.499399999999994</v>
      </c>
    </row>
    <row r="464" spans="1:7" x14ac:dyDescent="0.35">
      <c r="A464" t="s">
        <v>6</v>
      </c>
      <c r="B464" t="s">
        <v>15</v>
      </c>
      <c r="C464" t="s">
        <v>14</v>
      </c>
      <c r="D464" t="s">
        <v>13</v>
      </c>
      <c r="E464" t="s">
        <v>12</v>
      </c>
      <c r="F464">
        <v>2009</v>
      </c>
      <c r="G464">
        <v>97.632270000000005</v>
      </c>
    </row>
    <row r="465" spans="1:7" x14ac:dyDescent="0.35">
      <c r="A465" t="s">
        <v>6</v>
      </c>
      <c r="B465" t="s">
        <v>15</v>
      </c>
      <c r="C465" t="s">
        <v>14</v>
      </c>
      <c r="D465" t="s">
        <v>13</v>
      </c>
      <c r="E465" t="s">
        <v>12</v>
      </c>
      <c r="F465">
        <v>2010</v>
      </c>
      <c r="G465">
        <v>105.6683</v>
      </c>
    </row>
    <row r="466" spans="1:7" x14ac:dyDescent="0.35">
      <c r="A466" t="s">
        <v>6</v>
      </c>
      <c r="B466" t="s">
        <v>15</v>
      </c>
      <c r="C466" t="s">
        <v>14</v>
      </c>
      <c r="D466" t="s">
        <v>13</v>
      </c>
      <c r="E466" t="s">
        <v>12</v>
      </c>
      <c r="F466">
        <v>2011</v>
      </c>
      <c r="G466">
        <v>109.88039999999999</v>
      </c>
    </row>
    <row r="467" spans="1:7" x14ac:dyDescent="0.35">
      <c r="A467" t="s">
        <v>6</v>
      </c>
      <c r="B467" t="s">
        <v>15</v>
      </c>
      <c r="C467" t="s">
        <v>14</v>
      </c>
      <c r="D467" t="s">
        <v>13</v>
      </c>
      <c r="E467" t="s">
        <v>12</v>
      </c>
      <c r="F467">
        <v>2012</v>
      </c>
      <c r="G467">
        <v>137.316</v>
      </c>
    </row>
    <row r="468" spans="1:7" x14ac:dyDescent="0.35">
      <c r="A468" t="s">
        <v>6</v>
      </c>
      <c r="B468" t="s">
        <v>15</v>
      </c>
      <c r="C468" t="s">
        <v>14</v>
      </c>
      <c r="D468" t="s">
        <v>13</v>
      </c>
      <c r="E468" t="s">
        <v>12</v>
      </c>
      <c r="F468">
        <v>2013</v>
      </c>
      <c r="G468">
        <v>141.066</v>
      </c>
    </row>
    <row r="469" spans="1:7" x14ac:dyDescent="0.35">
      <c r="A469" t="s">
        <v>6</v>
      </c>
      <c r="B469" t="s">
        <v>15</v>
      </c>
      <c r="C469" t="s">
        <v>14</v>
      </c>
      <c r="D469" t="s">
        <v>13</v>
      </c>
      <c r="E469" t="s">
        <v>12</v>
      </c>
      <c r="F469">
        <v>2014</v>
      </c>
      <c r="G469">
        <v>150.745</v>
      </c>
    </row>
    <row r="470" spans="1:7" x14ac:dyDescent="0.35">
      <c r="A470" t="s">
        <v>6</v>
      </c>
      <c r="B470" t="s">
        <v>15</v>
      </c>
      <c r="C470" t="s">
        <v>14</v>
      </c>
      <c r="D470" t="s">
        <v>13</v>
      </c>
      <c r="E470" t="s">
        <v>12</v>
      </c>
      <c r="F470">
        <v>2015</v>
      </c>
      <c r="G470">
        <v>148.41839999999999</v>
      </c>
    </row>
    <row r="471" spans="1:7" x14ac:dyDescent="0.35">
      <c r="A471" t="s">
        <v>6</v>
      </c>
      <c r="B471" t="s">
        <v>15</v>
      </c>
      <c r="C471" t="s">
        <v>14</v>
      </c>
      <c r="D471" t="s">
        <v>13</v>
      </c>
      <c r="E471" t="s">
        <v>12</v>
      </c>
      <c r="F471">
        <v>2016</v>
      </c>
      <c r="G471">
        <v>144.31180000000001</v>
      </c>
    </row>
    <row r="472" spans="1:7" x14ac:dyDescent="0.35">
      <c r="A472" t="s">
        <v>6</v>
      </c>
      <c r="B472" t="s">
        <v>15</v>
      </c>
      <c r="C472" t="s">
        <v>14</v>
      </c>
      <c r="D472" t="s">
        <v>13</v>
      </c>
      <c r="E472" t="s">
        <v>12</v>
      </c>
      <c r="F472">
        <v>2017</v>
      </c>
      <c r="G472">
        <v>143.19149999999999</v>
      </c>
    </row>
    <row r="473" spans="1:7" x14ac:dyDescent="0.35">
      <c r="A473" t="s">
        <v>6</v>
      </c>
      <c r="B473" t="s">
        <v>15</v>
      </c>
      <c r="C473" t="s">
        <v>14</v>
      </c>
      <c r="D473" t="s">
        <v>13</v>
      </c>
      <c r="E473" t="s">
        <v>12</v>
      </c>
      <c r="F473">
        <v>2018</v>
      </c>
      <c r="G473">
        <v>137.9188</v>
      </c>
    </row>
    <row r="474" spans="1:7" x14ac:dyDescent="0.35">
      <c r="A474" t="s">
        <v>6</v>
      </c>
      <c r="B474" t="s">
        <v>15</v>
      </c>
      <c r="C474" t="s">
        <v>14</v>
      </c>
      <c r="D474" t="s">
        <v>13</v>
      </c>
      <c r="E474" t="s">
        <v>12</v>
      </c>
      <c r="F474">
        <v>2019</v>
      </c>
      <c r="G474">
        <v>137.11420000000001</v>
      </c>
    </row>
    <row r="475" spans="1:7" x14ac:dyDescent="0.35">
      <c r="A475" t="s">
        <v>28</v>
      </c>
      <c r="B475" t="s">
        <v>15</v>
      </c>
      <c r="C475" t="s">
        <v>14</v>
      </c>
      <c r="D475" t="s">
        <v>13</v>
      </c>
      <c r="E475" t="s">
        <v>12</v>
      </c>
      <c r="F475">
        <v>1995</v>
      </c>
      <c r="G475">
        <v>37.516120000000001</v>
      </c>
    </row>
    <row r="476" spans="1:7" x14ac:dyDescent="0.35">
      <c r="A476" t="s">
        <v>28</v>
      </c>
      <c r="B476" t="s">
        <v>15</v>
      </c>
      <c r="C476" t="s">
        <v>14</v>
      </c>
      <c r="D476" t="s">
        <v>13</v>
      </c>
      <c r="E476" t="s">
        <v>12</v>
      </c>
      <c r="F476">
        <v>1996</v>
      </c>
      <c r="G476">
        <v>37.067039999999999</v>
      </c>
    </row>
    <row r="477" spans="1:7" x14ac:dyDescent="0.35">
      <c r="A477" t="s">
        <v>28</v>
      </c>
      <c r="B477" t="s">
        <v>15</v>
      </c>
      <c r="C477" t="s">
        <v>14</v>
      </c>
      <c r="D477" t="s">
        <v>13</v>
      </c>
      <c r="E477" t="s">
        <v>12</v>
      </c>
      <c r="F477">
        <v>1997</v>
      </c>
      <c r="G477">
        <v>38.48771</v>
      </c>
    </row>
    <row r="478" spans="1:7" x14ac:dyDescent="0.35">
      <c r="A478" t="s">
        <v>28</v>
      </c>
      <c r="B478" t="s">
        <v>15</v>
      </c>
      <c r="C478" t="s">
        <v>14</v>
      </c>
      <c r="D478" t="s">
        <v>13</v>
      </c>
      <c r="E478" t="s">
        <v>12</v>
      </c>
      <c r="F478">
        <v>1998</v>
      </c>
      <c r="G478">
        <v>40.805669999999999</v>
      </c>
    </row>
    <row r="479" spans="1:7" x14ac:dyDescent="0.35">
      <c r="A479" t="s">
        <v>28</v>
      </c>
      <c r="B479" t="s">
        <v>15</v>
      </c>
      <c r="C479" t="s">
        <v>14</v>
      </c>
      <c r="D479" t="s">
        <v>13</v>
      </c>
      <c r="E479" t="s">
        <v>12</v>
      </c>
      <c r="F479">
        <v>1999</v>
      </c>
      <c r="G479">
        <v>53.623040000000003</v>
      </c>
    </row>
    <row r="480" spans="1:7" x14ac:dyDescent="0.35">
      <c r="A480" t="s">
        <v>28</v>
      </c>
      <c r="B480" t="s">
        <v>15</v>
      </c>
      <c r="C480" t="s">
        <v>14</v>
      </c>
      <c r="D480" t="s">
        <v>13</v>
      </c>
      <c r="E480" t="s">
        <v>12</v>
      </c>
      <c r="F480">
        <v>2000</v>
      </c>
      <c r="G480">
        <v>59.395130000000002</v>
      </c>
    </row>
    <row r="481" spans="1:7" x14ac:dyDescent="0.35">
      <c r="A481" t="s">
        <v>28</v>
      </c>
      <c r="B481" t="s">
        <v>15</v>
      </c>
      <c r="C481" t="s">
        <v>14</v>
      </c>
      <c r="D481" t="s">
        <v>13</v>
      </c>
      <c r="E481" t="s">
        <v>12</v>
      </c>
      <c r="F481">
        <v>2001</v>
      </c>
      <c r="G481">
        <v>59.231389999999998</v>
      </c>
    </row>
    <row r="482" spans="1:7" x14ac:dyDescent="0.35">
      <c r="A482" t="s">
        <v>28</v>
      </c>
      <c r="B482" t="s">
        <v>15</v>
      </c>
      <c r="C482" t="s">
        <v>14</v>
      </c>
      <c r="D482" t="s">
        <v>13</v>
      </c>
      <c r="E482" t="s">
        <v>12</v>
      </c>
      <c r="F482">
        <v>2002</v>
      </c>
      <c r="G482">
        <v>52.196240000000003</v>
      </c>
    </row>
    <row r="483" spans="1:7" x14ac:dyDescent="0.35">
      <c r="A483" t="s">
        <v>28</v>
      </c>
      <c r="B483" t="s">
        <v>15</v>
      </c>
      <c r="C483" t="s">
        <v>14</v>
      </c>
      <c r="D483" t="s">
        <v>13</v>
      </c>
      <c r="E483" t="s">
        <v>12</v>
      </c>
      <c r="F483">
        <v>2003</v>
      </c>
      <c r="G483">
        <v>49.81635</v>
      </c>
    </row>
    <row r="484" spans="1:7" x14ac:dyDescent="0.35">
      <c r="A484" t="s">
        <v>28</v>
      </c>
      <c r="B484" t="s">
        <v>15</v>
      </c>
      <c r="C484" t="s">
        <v>14</v>
      </c>
      <c r="D484" t="s">
        <v>13</v>
      </c>
      <c r="E484" t="s">
        <v>12</v>
      </c>
      <c r="F484">
        <v>2004</v>
      </c>
      <c r="G484">
        <v>47.307040000000001</v>
      </c>
    </row>
    <row r="485" spans="1:7" x14ac:dyDescent="0.35">
      <c r="A485" t="s">
        <v>28</v>
      </c>
      <c r="B485" t="s">
        <v>15</v>
      </c>
      <c r="C485" t="s">
        <v>14</v>
      </c>
      <c r="D485" t="s">
        <v>13</v>
      </c>
      <c r="E485" t="s">
        <v>12</v>
      </c>
      <c r="F485">
        <v>2005</v>
      </c>
      <c r="G485">
        <v>41.632599999999996</v>
      </c>
    </row>
    <row r="486" spans="1:7" x14ac:dyDescent="0.35">
      <c r="A486" t="s">
        <v>28</v>
      </c>
      <c r="B486" t="s">
        <v>15</v>
      </c>
      <c r="C486" t="s">
        <v>14</v>
      </c>
      <c r="D486" t="s">
        <v>13</v>
      </c>
      <c r="E486" t="s">
        <v>12</v>
      </c>
      <c r="F486">
        <v>2006</v>
      </c>
      <c r="G486">
        <v>39.531910000000003</v>
      </c>
    </row>
    <row r="487" spans="1:7" x14ac:dyDescent="0.35">
      <c r="A487" t="s">
        <v>28</v>
      </c>
      <c r="B487" t="s">
        <v>15</v>
      </c>
      <c r="C487" t="s">
        <v>14</v>
      </c>
      <c r="D487" t="s">
        <v>13</v>
      </c>
      <c r="E487" t="s">
        <v>12</v>
      </c>
      <c r="F487">
        <v>2007</v>
      </c>
      <c r="G487">
        <v>38.077509999999997</v>
      </c>
    </row>
    <row r="488" spans="1:7" x14ac:dyDescent="0.35">
      <c r="A488" t="s">
        <v>28</v>
      </c>
      <c r="B488" t="s">
        <v>15</v>
      </c>
      <c r="C488" t="s">
        <v>14</v>
      </c>
      <c r="D488" t="s">
        <v>13</v>
      </c>
      <c r="E488" t="s">
        <v>12</v>
      </c>
      <c r="F488">
        <v>2008</v>
      </c>
      <c r="G488">
        <v>37.005859999999998</v>
      </c>
    </row>
    <row r="489" spans="1:7" x14ac:dyDescent="0.35">
      <c r="A489" t="s">
        <v>28</v>
      </c>
      <c r="B489" t="s">
        <v>15</v>
      </c>
      <c r="C489" t="s">
        <v>14</v>
      </c>
      <c r="D489" t="s">
        <v>13</v>
      </c>
      <c r="E489" t="s">
        <v>12</v>
      </c>
      <c r="F489">
        <v>2009</v>
      </c>
      <c r="G489">
        <v>45.888080000000002</v>
      </c>
    </row>
    <row r="490" spans="1:7" x14ac:dyDescent="0.35">
      <c r="A490" t="s">
        <v>28</v>
      </c>
      <c r="B490" t="s">
        <v>15</v>
      </c>
      <c r="C490" t="s">
        <v>14</v>
      </c>
      <c r="D490" t="s">
        <v>13</v>
      </c>
      <c r="E490" t="s">
        <v>12</v>
      </c>
      <c r="F490">
        <v>2010</v>
      </c>
      <c r="G490">
        <v>50.439329999999998</v>
      </c>
    </row>
    <row r="491" spans="1:7" x14ac:dyDescent="0.35">
      <c r="A491" t="s">
        <v>28</v>
      </c>
      <c r="B491" t="s">
        <v>15</v>
      </c>
      <c r="C491" t="s">
        <v>14</v>
      </c>
      <c r="D491" t="s">
        <v>13</v>
      </c>
      <c r="E491" t="s">
        <v>12</v>
      </c>
      <c r="F491">
        <v>2011</v>
      </c>
      <c r="G491">
        <v>51.339149999999997</v>
      </c>
    </row>
    <row r="492" spans="1:7" x14ac:dyDescent="0.35">
      <c r="A492" t="s">
        <v>28</v>
      </c>
      <c r="B492" t="s">
        <v>15</v>
      </c>
      <c r="C492" t="s">
        <v>14</v>
      </c>
      <c r="D492" t="s">
        <v>13</v>
      </c>
      <c r="E492" t="s">
        <v>12</v>
      </c>
      <c r="F492">
        <v>2012</v>
      </c>
      <c r="G492">
        <v>60.588650000000001</v>
      </c>
    </row>
    <row r="493" spans="1:7" x14ac:dyDescent="0.35">
      <c r="A493" t="s">
        <v>28</v>
      </c>
      <c r="B493" t="s">
        <v>15</v>
      </c>
      <c r="C493" t="s">
        <v>14</v>
      </c>
      <c r="D493" t="s">
        <v>13</v>
      </c>
      <c r="E493" t="s">
        <v>12</v>
      </c>
      <c r="F493">
        <v>2013</v>
      </c>
      <c r="G493">
        <v>64.967029999999994</v>
      </c>
    </row>
    <row r="494" spans="1:7" x14ac:dyDescent="0.35">
      <c r="A494" t="s">
        <v>28</v>
      </c>
      <c r="B494" t="s">
        <v>15</v>
      </c>
      <c r="C494" t="s">
        <v>14</v>
      </c>
      <c r="D494" t="s">
        <v>13</v>
      </c>
      <c r="E494" t="s">
        <v>12</v>
      </c>
      <c r="F494">
        <v>2014</v>
      </c>
      <c r="G494">
        <v>67.544790000000006</v>
      </c>
    </row>
    <row r="495" spans="1:7" x14ac:dyDescent="0.35">
      <c r="A495" t="s">
        <v>28</v>
      </c>
      <c r="B495" t="s">
        <v>15</v>
      </c>
      <c r="C495" t="s">
        <v>14</v>
      </c>
      <c r="D495" t="s">
        <v>13</v>
      </c>
      <c r="E495" t="s">
        <v>12</v>
      </c>
      <c r="F495">
        <v>2015</v>
      </c>
      <c r="G495">
        <v>66.162859999999995</v>
      </c>
    </row>
    <row r="496" spans="1:7" x14ac:dyDescent="0.35">
      <c r="A496" t="s">
        <v>28</v>
      </c>
      <c r="B496" t="s">
        <v>15</v>
      </c>
      <c r="C496" t="s">
        <v>14</v>
      </c>
      <c r="D496" t="s">
        <v>13</v>
      </c>
      <c r="E496" t="s">
        <v>12</v>
      </c>
      <c r="F496">
        <v>2016</v>
      </c>
      <c r="G496">
        <v>67.722880000000004</v>
      </c>
    </row>
    <row r="497" spans="1:7" x14ac:dyDescent="0.35">
      <c r="A497" t="s">
        <v>28</v>
      </c>
      <c r="B497" t="s">
        <v>15</v>
      </c>
      <c r="C497" t="s">
        <v>14</v>
      </c>
      <c r="D497" t="s">
        <v>13</v>
      </c>
      <c r="E497" t="s">
        <v>12</v>
      </c>
      <c r="F497">
        <v>2017</v>
      </c>
      <c r="G497">
        <v>65.658379999999994</v>
      </c>
    </row>
    <row r="498" spans="1:7" x14ac:dyDescent="0.35">
      <c r="A498" t="s">
        <v>28</v>
      </c>
      <c r="B498" t="s">
        <v>15</v>
      </c>
      <c r="C498" t="s">
        <v>14</v>
      </c>
      <c r="D498" t="s">
        <v>13</v>
      </c>
      <c r="E498" t="s">
        <v>12</v>
      </c>
      <c r="F498">
        <v>2018</v>
      </c>
      <c r="G498">
        <v>63.560119999999998</v>
      </c>
    </row>
    <row r="499" spans="1:7" x14ac:dyDescent="0.35">
      <c r="A499" t="s">
        <v>28</v>
      </c>
      <c r="B499" t="s">
        <v>15</v>
      </c>
      <c r="C499" t="s">
        <v>14</v>
      </c>
      <c r="D499" t="s">
        <v>13</v>
      </c>
      <c r="E499" t="s">
        <v>12</v>
      </c>
      <c r="F499">
        <v>2019</v>
      </c>
      <c r="G499">
        <v>63.311839999999997</v>
      </c>
    </row>
    <row r="500" spans="1:7" x14ac:dyDescent="0.35">
      <c r="A500" t="s">
        <v>7</v>
      </c>
      <c r="B500" t="s">
        <v>15</v>
      </c>
      <c r="C500" t="s">
        <v>14</v>
      </c>
      <c r="D500" t="s">
        <v>13</v>
      </c>
      <c r="E500" t="s">
        <v>12</v>
      </c>
      <c r="F500">
        <v>1995</v>
      </c>
      <c r="G500">
        <v>68.218450000000004</v>
      </c>
    </row>
    <row r="501" spans="1:7" x14ac:dyDescent="0.35">
      <c r="A501" t="s">
        <v>7</v>
      </c>
      <c r="B501" t="s">
        <v>15</v>
      </c>
      <c r="C501" t="s">
        <v>14</v>
      </c>
      <c r="D501" t="s">
        <v>13</v>
      </c>
      <c r="E501" t="s">
        <v>12</v>
      </c>
      <c r="F501">
        <v>1996</v>
      </c>
      <c r="G501">
        <v>74.644069999999999</v>
      </c>
    </row>
    <row r="502" spans="1:7" x14ac:dyDescent="0.35">
      <c r="A502" t="s">
        <v>7</v>
      </c>
      <c r="B502" t="s">
        <v>15</v>
      </c>
      <c r="C502" t="s">
        <v>14</v>
      </c>
      <c r="D502" t="s">
        <v>13</v>
      </c>
      <c r="E502" t="s">
        <v>12</v>
      </c>
      <c r="F502">
        <v>1997</v>
      </c>
      <c r="G502">
        <v>73.686419999999998</v>
      </c>
    </row>
    <row r="503" spans="1:7" x14ac:dyDescent="0.35">
      <c r="A503" t="s">
        <v>7</v>
      </c>
      <c r="B503" t="s">
        <v>15</v>
      </c>
      <c r="C503" t="s">
        <v>14</v>
      </c>
      <c r="D503" t="s">
        <v>13</v>
      </c>
      <c r="E503" t="s">
        <v>12</v>
      </c>
      <c r="F503">
        <v>1998</v>
      </c>
      <c r="G503">
        <v>73.640309999999999</v>
      </c>
    </row>
    <row r="504" spans="1:7" x14ac:dyDescent="0.35">
      <c r="A504" t="s">
        <v>7</v>
      </c>
      <c r="B504" t="s">
        <v>15</v>
      </c>
      <c r="C504" t="s">
        <v>14</v>
      </c>
      <c r="D504" t="s">
        <v>13</v>
      </c>
      <c r="E504" t="s">
        <v>12</v>
      </c>
      <c r="F504">
        <v>1999</v>
      </c>
      <c r="G504">
        <v>68.249170000000007</v>
      </c>
    </row>
    <row r="505" spans="1:7" x14ac:dyDescent="0.35">
      <c r="A505" t="s">
        <v>7</v>
      </c>
      <c r="B505" t="s">
        <v>15</v>
      </c>
      <c r="C505" t="s">
        <v>14</v>
      </c>
      <c r="D505" t="s">
        <v>13</v>
      </c>
      <c r="E505" t="s">
        <v>12</v>
      </c>
      <c r="F505">
        <v>2000</v>
      </c>
      <c r="G505">
        <v>65.464129999999997</v>
      </c>
    </row>
    <row r="506" spans="1:7" x14ac:dyDescent="0.35">
      <c r="A506" t="s">
        <v>7</v>
      </c>
      <c r="B506" t="s">
        <v>15</v>
      </c>
      <c r="C506" t="s">
        <v>14</v>
      </c>
      <c r="D506" t="s">
        <v>13</v>
      </c>
      <c r="E506" t="s">
        <v>12</v>
      </c>
      <c r="F506">
        <v>2001</v>
      </c>
      <c r="G506">
        <v>60.91516</v>
      </c>
    </row>
    <row r="507" spans="1:7" x14ac:dyDescent="0.35">
      <c r="A507" t="s">
        <v>7</v>
      </c>
      <c r="B507" t="s">
        <v>15</v>
      </c>
      <c r="C507" t="s">
        <v>14</v>
      </c>
      <c r="D507" t="s">
        <v>13</v>
      </c>
      <c r="E507" t="s">
        <v>12</v>
      </c>
      <c r="F507">
        <v>2002</v>
      </c>
      <c r="G507">
        <v>59.580660000000002</v>
      </c>
    </row>
    <row r="508" spans="1:7" x14ac:dyDescent="0.35">
      <c r="A508" t="s">
        <v>7</v>
      </c>
      <c r="B508" t="s">
        <v>15</v>
      </c>
      <c r="C508" t="s">
        <v>14</v>
      </c>
      <c r="D508" t="s">
        <v>13</v>
      </c>
      <c r="E508" t="s">
        <v>12</v>
      </c>
      <c r="F508">
        <v>2003</v>
      </c>
      <c r="G508">
        <v>54.94661</v>
      </c>
    </row>
    <row r="509" spans="1:7" x14ac:dyDescent="0.35">
      <c r="A509" t="s">
        <v>7</v>
      </c>
      <c r="B509" t="s">
        <v>15</v>
      </c>
      <c r="C509" t="s">
        <v>14</v>
      </c>
      <c r="D509" t="s">
        <v>13</v>
      </c>
      <c r="E509" t="s">
        <v>12</v>
      </c>
      <c r="F509">
        <v>2004</v>
      </c>
      <c r="G509">
        <v>53.06485</v>
      </c>
    </row>
    <row r="510" spans="1:7" x14ac:dyDescent="0.35">
      <c r="A510" t="s">
        <v>7</v>
      </c>
      <c r="B510" t="s">
        <v>15</v>
      </c>
      <c r="C510" t="s">
        <v>14</v>
      </c>
      <c r="D510" t="s">
        <v>13</v>
      </c>
      <c r="E510" t="s">
        <v>12</v>
      </c>
      <c r="F510">
        <v>2005</v>
      </c>
      <c r="G510">
        <v>50.479909999999997</v>
      </c>
    </row>
    <row r="511" spans="1:7" x14ac:dyDescent="0.35">
      <c r="A511" t="s">
        <v>7</v>
      </c>
      <c r="B511" t="s">
        <v>15</v>
      </c>
      <c r="C511" t="s">
        <v>14</v>
      </c>
      <c r="D511" t="s">
        <v>13</v>
      </c>
      <c r="E511" t="s">
        <v>12</v>
      </c>
      <c r="F511">
        <v>2006</v>
      </c>
      <c r="G511">
        <v>46.095579999999998</v>
      </c>
    </row>
    <row r="512" spans="1:7" x14ac:dyDescent="0.35">
      <c r="A512" t="s">
        <v>7</v>
      </c>
      <c r="B512" t="s">
        <v>15</v>
      </c>
      <c r="C512" t="s">
        <v>14</v>
      </c>
      <c r="D512" t="s">
        <v>13</v>
      </c>
      <c r="E512" t="s">
        <v>12</v>
      </c>
      <c r="F512">
        <v>2007</v>
      </c>
      <c r="G512">
        <v>42.352809999999998</v>
      </c>
    </row>
    <row r="513" spans="1:7" x14ac:dyDescent="0.35">
      <c r="A513" t="s">
        <v>7</v>
      </c>
      <c r="B513" t="s">
        <v>15</v>
      </c>
      <c r="C513" t="s">
        <v>14</v>
      </c>
      <c r="D513" t="s">
        <v>13</v>
      </c>
      <c r="E513" t="s">
        <v>12</v>
      </c>
      <c r="F513">
        <v>2008</v>
      </c>
      <c r="G513">
        <v>47.684849999999997</v>
      </c>
    </row>
    <row r="514" spans="1:7" x14ac:dyDescent="0.35">
      <c r="A514" t="s">
        <v>7</v>
      </c>
      <c r="B514" t="s">
        <v>15</v>
      </c>
      <c r="C514" t="s">
        <v>14</v>
      </c>
      <c r="D514" t="s">
        <v>13</v>
      </c>
      <c r="E514" t="s">
        <v>12</v>
      </c>
      <c r="F514">
        <v>2009</v>
      </c>
      <c r="G514">
        <v>62.656190000000002</v>
      </c>
    </row>
    <row r="515" spans="1:7" x14ac:dyDescent="0.35">
      <c r="A515" t="s">
        <v>7</v>
      </c>
      <c r="B515" t="s">
        <v>15</v>
      </c>
      <c r="C515" t="s">
        <v>14</v>
      </c>
      <c r="D515" t="s">
        <v>13</v>
      </c>
      <c r="E515" t="s">
        <v>12</v>
      </c>
      <c r="F515">
        <v>2010</v>
      </c>
      <c r="G515">
        <v>67.376800000000003</v>
      </c>
    </row>
    <row r="516" spans="1:7" x14ac:dyDescent="0.35">
      <c r="A516" t="s">
        <v>7</v>
      </c>
      <c r="B516" t="s">
        <v>15</v>
      </c>
      <c r="C516" t="s">
        <v>14</v>
      </c>
      <c r="D516" t="s">
        <v>13</v>
      </c>
      <c r="E516" t="s">
        <v>12</v>
      </c>
      <c r="F516">
        <v>2011</v>
      </c>
      <c r="G516">
        <v>78.339349999999996</v>
      </c>
    </row>
    <row r="517" spans="1:7" x14ac:dyDescent="0.35">
      <c r="A517" t="s">
        <v>7</v>
      </c>
      <c r="B517" t="s">
        <v>15</v>
      </c>
      <c r="C517" t="s">
        <v>14</v>
      </c>
      <c r="D517" t="s">
        <v>13</v>
      </c>
      <c r="E517" t="s">
        <v>12</v>
      </c>
      <c r="F517">
        <v>2012</v>
      </c>
      <c r="G517">
        <v>93.456400000000002</v>
      </c>
    </row>
    <row r="518" spans="1:7" x14ac:dyDescent="0.35">
      <c r="A518" t="s">
        <v>7</v>
      </c>
      <c r="B518" t="s">
        <v>15</v>
      </c>
      <c r="C518" t="s">
        <v>14</v>
      </c>
      <c r="D518" t="s">
        <v>13</v>
      </c>
      <c r="E518" t="s">
        <v>12</v>
      </c>
      <c r="F518">
        <v>2013</v>
      </c>
      <c r="G518">
        <v>106.5573</v>
      </c>
    </row>
    <row r="519" spans="1:7" x14ac:dyDescent="0.35">
      <c r="A519" t="s">
        <v>7</v>
      </c>
      <c r="B519" t="s">
        <v>15</v>
      </c>
      <c r="C519" t="s">
        <v>14</v>
      </c>
      <c r="D519" t="s">
        <v>13</v>
      </c>
      <c r="E519" t="s">
        <v>12</v>
      </c>
      <c r="F519">
        <v>2014</v>
      </c>
      <c r="G519">
        <v>119.4734</v>
      </c>
    </row>
    <row r="520" spans="1:7" x14ac:dyDescent="0.35">
      <c r="A520" t="s">
        <v>7</v>
      </c>
      <c r="B520" t="s">
        <v>15</v>
      </c>
      <c r="C520" t="s">
        <v>14</v>
      </c>
      <c r="D520" t="s">
        <v>13</v>
      </c>
      <c r="E520" t="s">
        <v>12</v>
      </c>
      <c r="F520">
        <v>2015</v>
      </c>
      <c r="G520">
        <v>117.0753</v>
      </c>
    </row>
    <row r="521" spans="1:7" x14ac:dyDescent="0.35">
      <c r="A521" t="s">
        <v>7</v>
      </c>
      <c r="B521" t="s">
        <v>15</v>
      </c>
      <c r="C521" t="s">
        <v>14</v>
      </c>
      <c r="D521" t="s">
        <v>13</v>
      </c>
      <c r="E521" t="s">
        <v>12</v>
      </c>
      <c r="F521">
        <v>2016</v>
      </c>
      <c r="G521">
        <v>117.3305</v>
      </c>
    </row>
    <row r="522" spans="1:7" x14ac:dyDescent="0.35">
      <c r="A522" t="s">
        <v>7</v>
      </c>
      <c r="B522" t="s">
        <v>15</v>
      </c>
      <c r="C522" t="s">
        <v>14</v>
      </c>
      <c r="D522" t="s">
        <v>13</v>
      </c>
      <c r="E522" t="s">
        <v>12</v>
      </c>
      <c r="F522">
        <v>2017</v>
      </c>
      <c r="G522">
        <v>115.77589999999999</v>
      </c>
    </row>
    <row r="523" spans="1:7" x14ac:dyDescent="0.35">
      <c r="A523" t="s">
        <v>7</v>
      </c>
      <c r="B523" t="s">
        <v>15</v>
      </c>
      <c r="C523" t="s">
        <v>14</v>
      </c>
      <c r="D523" t="s">
        <v>13</v>
      </c>
      <c r="E523" t="s">
        <v>12</v>
      </c>
      <c r="F523">
        <v>2018</v>
      </c>
      <c r="G523">
        <v>114.7127</v>
      </c>
    </row>
    <row r="524" spans="1:7" x14ac:dyDescent="0.35">
      <c r="A524" t="s">
        <v>7</v>
      </c>
      <c r="B524" t="s">
        <v>15</v>
      </c>
      <c r="C524" t="s">
        <v>14</v>
      </c>
      <c r="D524" t="s">
        <v>13</v>
      </c>
      <c r="E524" t="s">
        <v>12</v>
      </c>
      <c r="F524">
        <v>2019</v>
      </c>
      <c r="G524">
        <v>117.3052</v>
      </c>
    </row>
    <row r="525" spans="1:7" x14ac:dyDescent="0.35">
      <c r="A525" t="s">
        <v>11</v>
      </c>
      <c r="B525" t="s">
        <v>15</v>
      </c>
      <c r="C525" t="s">
        <v>14</v>
      </c>
      <c r="D525" t="s">
        <v>13</v>
      </c>
      <c r="E525" t="s">
        <v>12</v>
      </c>
      <c r="F525">
        <v>1995</v>
      </c>
      <c r="G525">
        <v>76.793620000000004</v>
      </c>
    </row>
    <row r="526" spans="1:7" x14ac:dyDescent="0.35">
      <c r="A526" t="s">
        <v>11</v>
      </c>
      <c r="B526" t="s">
        <v>15</v>
      </c>
      <c r="C526" t="s">
        <v>14</v>
      </c>
      <c r="D526" t="s">
        <v>13</v>
      </c>
      <c r="E526" t="s">
        <v>12</v>
      </c>
      <c r="F526">
        <v>1996</v>
      </c>
      <c r="G526">
        <v>79.491460000000004</v>
      </c>
    </row>
    <row r="527" spans="1:7" x14ac:dyDescent="0.35">
      <c r="A527" t="s">
        <v>11</v>
      </c>
      <c r="B527" t="s">
        <v>15</v>
      </c>
      <c r="C527" t="s">
        <v>14</v>
      </c>
      <c r="D527" t="s">
        <v>13</v>
      </c>
      <c r="E527" t="s">
        <v>12</v>
      </c>
      <c r="F527">
        <v>1997</v>
      </c>
      <c r="G527">
        <v>82.578500000000005</v>
      </c>
    </row>
    <row r="528" spans="1:7" x14ac:dyDescent="0.35">
      <c r="A528" t="s">
        <v>11</v>
      </c>
      <c r="B528" t="s">
        <v>15</v>
      </c>
      <c r="C528" t="s">
        <v>14</v>
      </c>
      <c r="D528" t="s">
        <v>13</v>
      </c>
      <c r="E528" t="s">
        <v>12</v>
      </c>
      <c r="F528">
        <v>1998</v>
      </c>
      <c r="G528">
        <v>83.226749999999996</v>
      </c>
    </row>
    <row r="529" spans="1:7" x14ac:dyDescent="0.35">
      <c r="A529" t="s">
        <v>11</v>
      </c>
      <c r="B529" t="s">
        <v>15</v>
      </c>
      <c r="C529" t="s">
        <v>14</v>
      </c>
      <c r="D529" t="s">
        <v>13</v>
      </c>
      <c r="E529" t="s">
        <v>12</v>
      </c>
      <c r="F529">
        <v>1999</v>
      </c>
      <c r="G529">
        <v>73.952290000000005</v>
      </c>
    </row>
    <row r="530" spans="1:7" x14ac:dyDescent="0.35">
      <c r="A530" t="s">
        <v>11</v>
      </c>
      <c r="B530" t="s">
        <v>15</v>
      </c>
      <c r="C530" t="s">
        <v>14</v>
      </c>
      <c r="D530" t="s">
        <v>13</v>
      </c>
      <c r="E530" t="s">
        <v>12</v>
      </c>
      <c r="F530">
        <v>2000</v>
      </c>
      <c r="G530">
        <v>64.172640000000001</v>
      </c>
    </row>
    <row r="531" spans="1:7" x14ac:dyDescent="0.35">
      <c r="A531" t="s">
        <v>11</v>
      </c>
      <c r="B531" t="s">
        <v>15</v>
      </c>
      <c r="C531" t="s">
        <v>14</v>
      </c>
      <c r="D531" t="s">
        <v>13</v>
      </c>
      <c r="E531" t="s">
        <v>12</v>
      </c>
      <c r="F531">
        <v>2001</v>
      </c>
      <c r="G531">
        <v>65.889139999999998</v>
      </c>
    </row>
    <row r="532" spans="1:7" x14ac:dyDescent="0.35">
      <c r="A532" t="s">
        <v>11</v>
      </c>
      <c r="B532" t="s">
        <v>15</v>
      </c>
      <c r="C532" t="s">
        <v>14</v>
      </c>
      <c r="D532" t="s">
        <v>13</v>
      </c>
      <c r="E532" t="s">
        <v>12</v>
      </c>
      <c r="F532">
        <v>2002</v>
      </c>
      <c r="G532">
        <v>66.103650000000002</v>
      </c>
    </row>
    <row r="533" spans="1:7" x14ac:dyDescent="0.35">
      <c r="A533" t="s">
        <v>11</v>
      </c>
      <c r="B533" t="s">
        <v>15</v>
      </c>
      <c r="C533" t="s">
        <v>14</v>
      </c>
      <c r="D533" t="s">
        <v>13</v>
      </c>
      <c r="E533" t="s">
        <v>12</v>
      </c>
      <c r="F533">
        <v>2003</v>
      </c>
      <c r="G533">
        <v>65.157380000000003</v>
      </c>
    </row>
    <row r="534" spans="1:7" x14ac:dyDescent="0.35">
      <c r="A534" t="s">
        <v>11</v>
      </c>
      <c r="B534" t="s">
        <v>15</v>
      </c>
      <c r="C534" t="s">
        <v>14</v>
      </c>
      <c r="D534" t="s">
        <v>13</v>
      </c>
      <c r="E534" t="s">
        <v>12</v>
      </c>
      <c r="F534">
        <v>2004</v>
      </c>
      <c r="G534">
        <v>64.675809999999998</v>
      </c>
    </row>
    <row r="535" spans="1:7" x14ac:dyDescent="0.35">
      <c r="A535" t="s">
        <v>11</v>
      </c>
      <c r="B535" t="s">
        <v>15</v>
      </c>
      <c r="C535" t="s">
        <v>14</v>
      </c>
      <c r="D535" t="s">
        <v>13</v>
      </c>
      <c r="E535" t="s">
        <v>12</v>
      </c>
      <c r="F535">
        <v>2005</v>
      </c>
      <c r="G535">
        <v>65.534980000000004</v>
      </c>
    </row>
    <row r="536" spans="1:7" x14ac:dyDescent="0.35">
      <c r="A536" t="s">
        <v>11</v>
      </c>
      <c r="B536" t="s">
        <v>15</v>
      </c>
      <c r="C536" t="s">
        <v>14</v>
      </c>
      <c r="D536" t="s">
        <v>13</v>
      </c>
      <c r="E536" t="s">
        <v>12</v>
      </c>
      <c r="F536">
        <v>2006</v>
      </c>
      <c r="G536">
        <v>59.339210000000001</v>
      </c>
    </row>
    <row r="537" spans="1:7" x14ac:dyDescent="0.35">
      <c r="A537" t="s">
        <v>11</v>
      </c>
      <c r="B537" t="s">
        <v>15</v>
      </c>
      <c r="C537" t="s">
        <v>14</v>
      </c>
      <c r="D537" t="s">
        <v>13</v>
      </c>
      <c r="E537" t="s">
        <v>12</v>
      </c>
      <c r="F537">
        <v>2007</v>
      </c>
      <c r="G537">
        <v>53.72204</v>
      </c>
    </row>
    <row r="538" spans="1:7" x14ac:dyDescent="0.35">
      <c r="A538" t="s">
        <v>11</v>
      </c>
      <c r="B538" t="s">
        <v>15</v>
      </c>
      <c r="C538" t="s">
        <v>14</v>
      </c>
      <c r="D538" t="s">
        <v>13</v>
      </c>
      <c r="E538" t="s">
        <v>12</v>
      </c>
      <c r="F538">
        <v>2008</v>
      </c>
      <c r="G538">
        <v>52.640619999999998</v>
      </c>
    </row>
    <row r="539" spans="1:7" x14ac:dyDescent="0.35">
      <c r="A539" t="s">
        <v>11</v>
      </c>
      <c r="B539" t="s">
        <v>15</v>
      </c>
      <c r="C539" t="s">
        <v>14</v>
      </c>
      <c r="D539" t="s">
        <v>13</v>
      </c>
      <c r="E539" t="s">
        <v>12</v>
      </c>
      <c r="F539">
        <v>2009</v>
      </c>
      <c r="G539">
        <v>55.973140000000001</v>
      </c>
    </row>
    <row r="540" spans="1:7" x14ac:dyDescent="0.35">
      <c r="A540" t="s">
        <v>11</v>
      </c>
      <c r="B540" t="s">
        <v>15</v>
      </c>
      <c r="C540" t="s">
        <v>14</v>
      </c>
      <c r="D540" t="s">
        <v>13</v>
      </c>
      <c r="E540" t="s">
        <v>12</v>
      </c>
      <c r="F540">
        <v>2010</v>
      </c>
      <c r="G540">
        <v>53.350180000000002</v>
      </c>
    </row>
    <row r="541" spans="1:7" x14ac:dyDescent="0.35">
      <c r="A541" t="s">
        <v>11</v>
      </c>
      <c r="B541" t="s">
        <v>15</v>
      </c>
      <c r="C541" t="s">
        <v>14</v>
      </c>
      <c r="D541" t="s">
        <v>13</v>
      </c>
      <c r="E541" t="s">
        <v>12</v>
      </c>
      <c r="F541">
        <v>2011</v>
      </c>
      <c r="G541">
        <v>53.82452</v>
      </c>
    </row>
    <row r="542" spans="1:7" x14ac:dyDescent="0.35">
      <c r="A542" t="s">
        <v>11</v>
      </c>
      <c r="B542" t="s">
        <v>15</v>
      </c>
      <c r="C542" t="s">
        <v>14</v>
      </c>
      <c r="D542" t="s">
        <v>13</v>
      </c>
      <c r="E542" t="s">
        <v>12</v>
      </c>
      <c r="F542">
        <v>2012</v>
      </c>
      <c r="G542">
        <v>55.144820000000003</v>
      </c>
    </row>
    <row r="543" spans="1:7" x14ac:dyDescent="0.35">
      <c r="A543" t="s">
        <v>11</v>
      </c>
      <c r="B543" t="s">
        <v>15</v>
      </c>
      <c r="C543" t="s">
        <v>14</v>
      </c>
      <c r="D543" t="s">
        <v>13</v>
      </c>
      <c r="E543" t="s">
        <v>12</v>
      </c>
      <c r="F543">
        <v>2013</v>
      </c>
      <c r="G543">
        <v>57.994819999999997</v>
      </c>
    </row>
    <row r="544" spans="1:7" x14ac:dyDescent="0.35">
      <c r="A544" t="s">
        <v>11</v>
      </c>
      <c r="B544" t="s">
        <v>15</v>
      </c>
      <c r="C544" t="s">
        <v>14</v>
      </c>
      <c r="D544" t="s">
        <v>13</v>
      </c>
      <c r="E544" t="s">
        <v>12</v>
      </c>
      <c r="F544">
        <v>2014</v>
      </c>
      <c r="G544">
        <v>64.197130000000001</v>
      </c>
    </row>
    <row r="545" spans="1:7" x14ac:dyDescent="0.35">
      <c r="A545" t="s">
        <v>11</v>
      </c>
      <c r="B545" t="s">
        <v>15</v>
      </c>
      <c r="C545" t="s">
        <v>14</v>
      </c>
      <c r="D545" t="s">
        <v>13</v>
      </c>
      <c r="E545" t="s">
        <v>12</v>
      </c>
      <c r="F545">
        <v>2015</v>
      </c>
      <c r="G545">
        <v>62.326500000000003</v>
      </c>
    </row>
    <row r="546" spans="1:7" x14ac:dyDescent="0.35">
      <c r="A546" t="s">
        <v>11</v>
      </c>
      <c r="B546" t="s">
        <v>15</v>
      </c>
      <c r="C546" t="s">
        <v>14</v>
      </c>
      <c r="D546" t="s">
        <v>13</v>
      </c>
      <c r="E546" t="s">
        <v>12</v>
      </c>
      <c r="F546">
        <v>2016</v>
      </c>
      <c r="G546">
        <v>61.740020000000001</v>
      </c>
    </row>
    <row r="547" spans="1:7" x14ac:dyDescent="0.35">
      <c r="A547" t="s">
        <v>11</v>
      </c>
      <c r="B547" t="s">
        <v>15</v>
      </c>
      <c r="C547" t="s">
        <v>14</v>
      </c>
      <c r="D547" t="s">
        <v>13</v>
      </c>
      <c r="E547" t="s">
        <v>12</v>
      </c>
      <c r="F547">
        <v>2017</v>
      </c>
      <c r="G547">
        <v>59.880540000000003</v>
      </c>
    </row>
    <row r="548" spans="1:7" x14ac:dyDescent="0.35">
      <c r="A548" t="s">
        <v>11</v>
      </c>
      <c r="B548" t="s">
        <v>15</v>
      </c>
      <c r="C548" t="s">
        <v>14</v>
      </c>
      <c r="D548" t="s">
        <v>13</v>
      </c>
      <c r="E548" t="s">
        <v>12</v>
      </c>
      <c r="F548">
        <v>2018</v>
      </c>
      <c r="G548">
        <v>58.927729999999997</v>
      </c>
    </row>
    <row r="549" spans="1:7" x14ac:dyDescent="0.35">
      <c r="A549" t="s">
        <v>11</v>
      </c>
      <c r="B549" t="s">
        <v>15</v>
      </c>
      <c r="C549" t="s">
        <v>14</v>
      </c>
      <c r="D549" t="s">
        <v>13</v>
      </c>
      <c r="E549" t="s">
        <v>12</v>
      </c>
      <c r="F549">
        <v>2019</v>
      </c>
      <c r="G549">
        <v>55.633330000000001</v>
      </c>
    </row>
    <row r="550" spans="1:7" x14ac:dyDescent="0.35">
      <c r="A550" t="s">
        <v>27</v>
      </c>
      <c r="B550" t="s">
        <v>15</v>
      </c>
      <c r="C550" t="s">
        <v>14</v>
      </c>
      <c r="D550" t="s">
        <v>13</v>
      </c>
      <c r="E550" t="s">
        <v>12</v>
      </c>
      <c r="F550">
        <v>1999</v>
      </c>
      <c r="G550">
        <v>54.802160000000001</v>
      </c>
    </row>
    <row r="551" spans="1:7" x14ac:dyDescent="0.35">
      <c r="A551" t="s">
        <v>27</v>
      </c>
      <c r="B551" t="s">
        <v>15</v>
      </c>
      <c r="C551" t="s">
        <v>14</v>
      </c>
      <c r="D551" t="s">
        <v>13</v>
      </c>
      <c r="E551" t="s">
        <v>12</v>
      </c>
      <c r="F551">
        <v>2000</v>
      </c>
      <c r="G551">
        <v>54.529640000000001</v>
      </c>
    </row>
    <row r="552" spans="1:7" x14ac:dyDescent="0.35">
      <c r="A552" t="s">
        <v>27</v>
      </c>
      <c r="B552" t="s">
        <v>15</v>
      </c>
      <c r="C552" t="s">
        <v>14</v>
      </c>
      <c r="D552" t="s">
        <v>13</v>
      </c>
      <c r="E552" t="s">
        <v>12</v>
      </c>
      <c r="F552">
        <v>2001</v>
      </c>
      <c r="G552">
        <v>53.633620000000001</v>
      </c>
    </row>
    <row r="553" spans="1:7" x14ac:dyDescent="0.35">
      <c r="A553" t="s">
        <v>27</v>
      </c>
      <c r="B553" t="s">
        <v>15</v>
      </c>
      <c r="C553" t="s">
        <v>14</v>
      </c>
      <c r="D553" t="s">
        <v>13</v>
      </c>
      <c r="E553" t="s">
        <v>12</v>
      </c>
      <c r="F553">
        <v>2002</v>
      </c>
      <c r="G553">
        <v>59.832920000000001</v>
      </c>
    </row>
    <row r="554" spans="1:7" x14ac:dyDescent="0.35">
      <c r="A554" t="s">
        <v>27</v>
      </c>
      <c r="B554" t="s">
        <v>15</v>
      </c>
      <c r="C554" t="s">
        <v>14</v>
      </c>
      <c r="D554" t="s">
        <v>13</v>
      </c>
      <c r="E554" t="s">
        <v>12</v>
      </c>
      <c r="F554">
        <v>2003</v>
      </c>
      <c r="G554">
        <v>59.063009999999998</v>
      </c>
    </row>
    <row r="555" spans="1:7" x14ac:dyDescent="0.35">
      <c r="A555" t="s">
        <v>27</v>
      </c>
      <c r="B555" t="s">
        <v>15</v>
      </c>
      <c r="C555" t="s">
        <v>14</v>
      </c>
      <c r="D555" t="s">
        <v>13</v>
      </c>
      <c r="E555" t="s">
        <v>12</v>
      </c>
      <c r="F555">
        <v>2004</v>
      </c>
      <c r="G555">
        <v>59.780769999999997</v>
      </c>
    </row>
    <row r="556" spans="1:7" x14ac:dyDescent="0.35">
      <c r="A556" t="s">
        <v>27</v>
      </c>
      <c r="B556" t="s">
        <v>15</v>
      </c>
      <c r="C556" t="s">
        <v>14</v>
      </c>
      <c r="D556" t="s">
        <v>13</v>
      </c>
      <c r="E556" t="s">
        <v>12</v>
      </c>
      <c r="F556">
        <v>2005</v>
      </c>
      <c r="G556">
        <v>56.927489999999999</v>
      </c>
    </row>
    <row r="557" spans="1:7" x14ac:dyDescent="0.35">
      <c r="A557" t="s">
        <v>27</v>
      </c>
      <c r="B557" t="s">
        <v>15</v>
      </c>
      <c r="C557" t="s">
        <v>14</v>
      </c>
      <c r="D557" t="s">
        <v>13</v>
      </c>
      <c r="E557" t="s">
        <v>12</v>
      </c>
      <c r="F557">
        <v>2006</v>
      </c>
      <c r="G557">
        <v>50.534619999999997</v>
      </c>
    </row>
    <row r="558" spans="1:7" x14ac:dyDescent="0.35">
      <c r="A558" t="s">
        <v>27</v>
      </c>
      <c r="B558" t="s">
        <v>15</v>
      </c>
      <c r="C558" t="s">
        <v>14</v>
      </c>
      <c r="D558" t="s">
        <v>13</v>
      </c>
      <c r="E558" t="s">
        <v>12</v>
      </c>
      <c r="F558">
        <v>2007</v>
      </c>
      <c r="G558">
        <v>45.610950000000003</v>
      </c>
    </row>
    <row r="559" spans="1:7" x14ac:dyDescent="0.35">
      <c r="A559" t="s">
        <v>27</v>
      </c>
      <c r="B559" t="s">
        <v>15</v>
      </c>
      <c r="C559" t="s">
        <v>14</v>
      </c>
      <c r="D559" t="s">
        <v>13</v>
      </c>
      <c r="E559" t="s">
        <v>12</v>
      </c>
      <c r="F559">
        <v>2008</v>
      </c>
      <c r="G559">
        <v>45.940989999999999</v>
      </c>
    </row>
    <row r="560" spans="1:7" x14ac:dyDescent="0.35">
      <c r="A560" t="s">
        <v>27</v>
      </c>
      <c r="B560" t="s">
        <v>15</v>
      </c>
      <c r="C560" t="s">
        <v>14</v>
      </c>
      <c r="D560" t="s">
        <v>13</v>
      </c>
      <c r="E560" t="s">
        <v>12</v>
      </c>
      <c r="F560">
        <v>2009</v>
      </c>
      <c r="G560">
        <v>44.206919999999997</v>
      </c>
    </row>
    <row r="561" spans="1:7" x14ac:dyDescent="0.35">
      <c r="A561" t="s">
        <v>27</v>
      </c>
      <c r="B561" t="s">
        <v>15</v>
      </c>
      <c r="C561" t="s">
        <v>14</v>
      </c>
      <c r="D561" t="s">
        <v>13</v>
      </c>
      <c r="E561" t="s">
        <v>12</v>
      </c>
      <c r="F561">
        <v>2010</v>
      </c>
      <c r="G561">
        <v>42.634520000000002</v>
      </c>
    </row>
    <row r="562" spans="1:7" x14ac:dyDescent="0.35">
      <c r="A562" t="s">
        <v>27</v>
      </c>
      <c r="B562" t="s">
        <v>15</v>
      </c>
      <c r="C562" t="s">
        <v>14</v>
      </c>
      <c r="D562" t="s">
        <v>13</v>
      </c>
      <c r="E562" t="s">
        <v>12</v>
      </c>
      <c r="F562">
        <v>2011</v>
      </c>
      <c r="G562">
        <v>43.022669999999998</v>
      </c>
    </row>
    <row r="563" spans="1:7" x14ac:dyDescent="0.35">
      <c r="A563" t="s">
        <v>27</v>
      </c>
      <c r="B563" t="s">
        <v>15</v>
      </c>
      <c r="C563" t="s">
        <v>14</v>
      </c>
      <c r="D563" t="s">
        <v>13</v>
      </c>
      <c r="E563" t="s">
        <v>12</v>
      </c>
      <c r="F563">
        <v>2012</v>
      </c>
      <c r="G563">
        <v>43.80744</v>
      </c>
    </row>
    <row r="564" spans="1:7" x14ac:dyDescent="0.35">
      <c r="A564" t="s">
        <v>27</v>
      </c>
      <c r="B564" t="s">
        <v>15</v>
      </c>
      <c r="C564" t="s">
        <v>14</v>
      </c>
      <c r="D564" t="s">
        <v>13</v>
      </c>
      <c r="E564" t="s">
        <v>12</v>
      </c>
      <c r="F564">
        <v>2013</v>
      </c>
      <c r="G564">
        <v>43.076770000000003</v>
      </c>
    </row>
    <row r="565" spans="1:7" x14ac:dyDescent="0.35">
      <c r="A565" t="s">
        <v>27</v>
      </c>
      <c r="B565" t="s">
        <v>15</v>
      </c>
      <c r="C565" t="s">
        <v>14</v>
      </c>
      <c r="D565" t="s">
        <v>13</v>
      </c>
      <c r="E565" t="s">
        <v>12</v>
      </c>
      <c r="F565">
        <v>2014</v>
      </c>
      <c r="G565">
        <v>43.136839999999999</v>
      </c>
    </row>
    <row r="566" spans="1:7" x14ac:dyDescent="0.35">
      <c r="A566" t="s">
        <v>27</v>
      </c>
      <c r="B566" t="s">
        <v>15</v>
      </c>
      <c r="C566" t="s">
        <v>14</v>
      </c>
      <c r="D566" t="s">
        <v>13</v>
      </c>
      <c r="E566" t="s">
        <v>12</v>
      </c>
      <c r="F566">
        <v>2015</v>
      </c>
      <c r="G566">
        <v>43.146900000000002</v>
      </c>
    </row>
    <row r="567" spans="1:7" x14ac:dyDescent="0.35">
      <c r="A567" t="s">
        <v>27</v>
      </c>
      <c r="B567" t="s">
        <v>15</v>
      </c>
      <c r="C567" t="s">
        <v>14</v>
      </c>
      <c r="D567" t="s">
        <v>13</v>
      </c>
      <c r="E567" t="s">
        <v>12</v>
      </c>
      <c r="F567">
        <v>2016</v>
      </c>
      <c r="G567">
        <v>41.953620000000001</v>
      </c>
    </row>
    <row r="568" spans="1:7" x14ac:dyDescent="0.35">
      <c r="A568" t="s">
        <v>27</v>
      </c>
      <c r="B568" t="s">
        <v>15</v>
      </c>
      <c r="C568" t="s">
        <v>14</v>
      </c>
      <c r="D568" t="s">
        <v>13</v>
      </c>
      <c r="E568" t="s">
        <v>12</v>
      </c>
      <c r="F568">
        <v>2017</v>
      </c>
      <c r="G568">
        <v>42.827359999999999</v>
      </c>
    </row>
    <row r="569" spans="1:7" x14ac:dyDescent="0.35">
      <c r="A569" t="s">
        <v>27</v>
      </c>
      <c r="B569" t="s">
        <v>15</v>
      </c>
      <c r="C569" t="s">
        <v>14</v>
      </c>
      <c r="D569" t="s">
        <v>13</v>
      </c>
      <c r="E569" t="s">
        <v>12</v>
      </c>
      <c r="F569">
        <v>2018</v>
      </c>
      <c r="G569">
        <v>41.101289999999999</v>
      </c>
    </row>
    <row r="570" spans="1:7" x14ac:dyDescent="0.35">
      <c r="A570" t="s">
        <v>26</v>
      </c>
      <c r="B570" t="s">
        <v>15</v>
      </c>
      <c r="C570" t="s">
        <v>14</v>
      </c>
      <c r="D570" t="s">
        <v>13</v>
      </c>
      <c r="E570" t="s">
        <v>12</v>
      </c>
      <c r="F570">
        <v>2010</v>
      </c>
      <c r="G570">
        <v>49.223739999999999</v>
      </c>
    </row>
    <row r="571" spans="1:7" x14ac:dyDescent="0.35">
      <c r="A571" t="s">
        <v>26</v>
      </c>
      <c r="B571" t="s">
        <v>15</v>
      </c>
      <c r="C571" t="s">
        <v>14</v>
      </c>
      <c r="D571" t="s">
        <v>13</v>
      </c>
      <c r="E571" t="s">
        <v>12</v>
      </c>
      <c r="F571">
        <v>2011</v>
      </c>
      <c r="G571">
        <v>43.929549999999999</v>
      </c>
    </row>
    <row r="572" spans="1:7" x14ac:dyDescent="0.35">
      <c r="A572" t="s">
        <v>26</v>
      </c>
      <c r="B572" t="s">
        <v>15</v>
      </c>
      <c r="C572" t="s">
        <v>14</v>
      </c>
      <c r="D572" t="s">
        <v>13</v>
      </c>
      <c r="E572" t="s">
        <v>12</v>
      </c>
      <c r="F572">
        <v>2012</v>
      </c>
      <c r="G572">
        <v>41.248869999999997</v>
      </c>
    </row>
    <row r="573" spans="1:7" x14ac:dyDescent="0.35">
      <c r="A573" t="s">
        <v>26</v>
      </c>
      <c r="B573" t="s">
        <v>15</v>
      </c>
      <c r="C573" t="s">
        <v>14</v>
      </c>
      <c r="D573" t="s">
        <v>13</v>
      </c>
      <c r="E573" t="s">
        <v>12</v>
      </c>
      <c r="F573">
        <v>2013</v>
      </c>
      <c r="G573">
        <v>34.54354</v>
      </c>
    </row>
    <row r="574" spans="1:7" x14ac:dyDescent="0.35">
      <c r="A574" t="s">
        <v>26</v>
      </c>
      <c r="B574" t="s">
        <v>15</v>
      </c>
      <c r="C574" t="s">
        <v>14</v>
      </c>
      <c r="D574" t="s">
        <v>13</v>
      </c>
      <c r="E574" t="s">
        <v>12</v>
      </c>
      <c r="F574">
        <v>2014</v>
      </c>
      <c r="G574">
        <v>33.40381</v>
      </c>
    </row>
    <row r="575" spans="1:7" x14ac:dyDescent="0.35">
      <c r="A575" t="s">
        <v>26</v>
      </c>
      <c r="B575" t="s">
        <v>15</v>
      </c>
      <c r="C575" t="s">
        <v>14</v>
      </c>
      <c r="D575" t="s">
        <v>13</v>
      </c>
      <c r="E575" t="s">
        <v>12</v>
      </c>
      <c r="F575">
        <v>2015</v>
      </c>
      <c r="G575">
        <v>32.771079999999998</v>
      </c>
    </row>
    <row r="576" spans="1:7" x14ac:dyDescent="0.35">
      <c r="A576" t="s">
        <v>26</v>
      </c>
      <c r="B576" t="s">
        <v>15</v>
      </c>
      <c r="C576" t="s">
        <v>14</v>
      </c>
      <c r="D576" t="s">
        <v>13</v>
      </c>
      <c r="E576" t="s">
        <v>12</v>
      </c>
      <c r="F576">
        <v>2016</v>
      </c>
      <c r="G576">
        <v>34.5914</v>
      </c>
    </row>
    <row r="577" spans="1:7" x14ac:dyDescent="0.35">
      <c r="A577" t="s">
        <v>26</v>
      </c>
      <c r="B577" t="s">
        <v>15</v>
      </c>
      <c r="C577" t="s">
        <v>14</v>
      </c>
      <c r="D577" t="s">
        <v>13</v>
      </c>
      <c r="E577" t="s">
        <v>12</v>
      </c>
      <c r="F577">
        <v>2017</v>
      </c>
      <c r="G577">
        <v>35.119030000000002</v>
      </c>
    </row>
    <row r="578" spans="1:7" x14ac:dyDescent="0.35">
      <c r="A578" t="s">
        <v>26</v>
      </c>
      <c r="B578" t="s">
        <v>15</v>
      </c>
      <c r="C578" t="s">
        <v>14</v>
      </c>
      <c r="D578" t="s">
        <v>13</v>
      </c>
      <c r="E578" t="s">
        <v>12</v>
      </c>
      <c r="F578">
        <v>2018</v>
      </c>
      <c r="G578">
        <v>32.657049999999998</v>
      </c>
    </row>
    <row r="579" spans="1:7" x14ac:dyDescent="0.35">
      <c r="A579" t="s">
        <v>25</v>
      </c>
      <c r="B579" t="s">
        <v>15</v>
      </c>
      <c r="C579" t="s">
        <v>14</v>
      </c>
      <c r="D579" t="s">
        <v>13</v>
      </c>
      <c r="E579" t="s">
        <v>12</v>
      </c>
      <c r="F579">
        <v>1995</v>
      </c>
      <c r="G579">
        <v>53.539209999999997</v>
      </c>
    </row>
    <row r="580" spans="1:7" x14ac:dyDescent="0.35">
      <c r="A580" t="s">
        <v>25</v>
      </c>
      <c r="B580" t="s">
        <v>15</v>
      </c>
      <c r="C580" t="s">
        <v>14</v>
      </c>
      <c r="D580" t="s">
        <v>13</v>
      </c>
      <c r="E580" t="s">
        <v>12</v>
      </c>
      <c r="F580">
        <v>1996</v>
      </c>
      <c r="G580">
        <v>52.616770000000002</v>
      </c>
    </row>
    <row r="581" spans="1:7" x14ac:dyDescent="0.35">
      <c r="A581" t="s">
        <v>25</v>
      </c>
      <c r="B581" t="s">
        <v>15</v>
      </c>
      <c r="C581" t="s">
        <v>14</v>
      </c>
      <c r="D581" t="s">
        <v>13</v>
      </c>
      <c r="E581" t="s">
        <v>12</v>
      </c>
      <c r="F581">
        <v>1997</v>
      </c>
      <c r="G581">
        <v>52.087870000000002</v>
      </c>
    </row>
    <row r="582" spans="1:7" x14ac:dyDescent="0.35">
      <c r="A582" t="s">
        <v>25</v>
      </c>
      <c r="B582" t="s">
        <v>15</v>
      </c>
      <c r="C582" t="s">
        <v>14</v>
      </c>
      <c r="D582" t="s">
        <v>13</v>
      </c>
      <c r="E582" t="s">
        <v>12</v>
      </c>
      <c r="F582">
        <v>1998</v>
      </c>
      <c r="G582">
        <v>53.192680000000003</v>
      </c>
    </row>
    <row r="583" spans="1:7" x14ac:dyDescent="0.35">
      <c r="A583" t="s">
        <v>25</v>
      </c>
      <c r="B583" t="s">
        <v>15</v>
      </c>
      <c r="C583" t="s">
        <v>14</v>
      </c>
      <c r="D583" t="s">
        <v>13</v>
      </c>
      <c r="E583" t="s">
        <v>12</v>
      </c>
      <c r="F583">
        <v>1999</v>
      </c>
      <c r="G583">
        <v>47.898290000000003</v>
      </c>
    </row>
    <row r="584" spans="1:7" x14ac:dyDescent="0.35">
      <c r="A584" t="s">
        <v>25</v>
      </c>
      <c r="B584" t="s">
        <v>15</v>
      </c>
      <c r="C584" t="s">
        <v>14</v>
      </c>
      <c r="D584" t="s">
        <v>13</v>
      </c>
      <c r="E584" t="s">
        <v>12</v>
      </c>
      <c r="F584">
        <v>2000</v>
      </c>
      <c r="G584">
        <v>49.420389999999998</v>
      </c>
    </row>
    <row r="585" spans="1:7" x14ac:dyDescent="0.35">
      <c r="A585" t="s">
        <v>25</v>
      </c>
      <c r="B585" t="s">
        <v>15</v>
      </c>
      <c r="C585" t="s">
        <v>14</v>
      </c>
      <c r="D585" t="s">
        <v>13</v>
      </c>
      <c r="E585" t="s">
        <v>12</v>
      </c>
      <c r="F585">
        <v>2001</v>
      </c>
      <c r="G585">
        <v>46.757159999999999</v>
      </c>
    </row>
    <row r="586" spans="1:7" x14ac:dyDescent="0.35">
      <c r="A586" t="s">
        <v>25</v>
      </c>
      <c r="B586" t="s">
        <v>15</v>
      </c>
      <c r="C586" t="s">
        <v>14</v>
      </c>
      <c r="D586" t="s">
        <v>13</v>
      </c>
      <c r="E586" t="s">
        <v>12</v>
      </c>
      <c r="F586">
        <v>2002</v>
      </c>
      <c r="G586">
        <v>49.452919999999999</v>
      </c>
    </row>
    <row r="587" spans="1:7" x14ac:dyDescent="0.35">
      <c r="A587" t="s">
        <v>25</v>
      </c>
      <c r="B587" t="s">
        <v>15</v>
      </c>
      <c r="C587" t="s">
        <v>14</v>
      </c>
      <c r="D587" t="s">
        <v>13</v>
      </c>
      <c r="E587" t="s">
        <v>12</v>
      </c>
      <c r="F587">
        <v>2003</v>
      </c>
      <c r="G587">
        <v>48.626609999999999</v>
      </c>
    </row>
    <row r="588" spans="1:7" x14ac:dyDescent="0.35">
      <c r="A588" t="s">
        <v>25</v>
      </c>
      <c r="B588" t="s">
        <v>15</v>
      </c>
      <c r="C588" t="s">
        <v>14</v>
      </c>
      <c r="D588" t="s">
        <v>13</v>
      </c>
      <c r="E588" t="s">
        <v>12</v>
      </c>
      <c r="F588">
        <v>2004</v>
      </c>
      <c r="G588">
        <v>51.897089999999999</v>
      </c>
    </row>
    <row r="589" spans="1:7" x14ac:dyDescent="0.35">
      <c r="A589" t="s">
        <v>25</v>
      </c>
      <c r="B589" t="s">
        <v>15</v>
      </c>
      <c r="C589" t="s">
        <v>14</v>
      </c>
      <c r="D589" t="s">
        <v>13</v>
      </c>
      <c r="E589" t="s">
        <v>12</v>
      </c>
      <c r="F589">
        <v>2005</v>
      </c>
      <c r="G589">
        <v>52.213459999999998</v>
      </c>
    </row>
    <row r="590" spans="1:7" x14ac:dyDescent="0.35">
      <c r="A590" t="s">
        <v>25</v>
      </c>
      <c r="B590" t="s">
        <v>15</v>
      </c>
      <c r="C590" t="s">
        <v>14</v>
      </c>
      <c r="D590" t="s">
        <v>13</v>
      </c>
      <c r="E590" t="s">
        <v>12</v>
      </c>
      <c r="F590">
        <v>2006</v>
      </c>
      <c r="G590">
        <v>51.191079999999999</v>
      </c>
    </row>
    <row r="591" spans="1:7" x14ac:dyDescent="0.35">
      <c r="A591" t="s">
        <v>25</v>
      </c>
      <c r="B591" t="s">
        <v>15</v>
      </c>
      <c r="C591" t="s">
        <v>14</v>
      </c>
      <c r="D591" t="s">
        <v>13</v>
      </c>
      <c r="E591" t="s">
        <v>12</v>
      </c>
      <c r="F591">
        <v>2007</v>
      </c>
      <c r="G591">
        <v>52.931719999999999</v>
      </c>
    </row>
    <row r="592" spans="1:7" x14ac:dyDescent="0.35">
      <c r="A592" t="s">
        <v>25</v>
      </c>
      <c r="B592" t="s">
        <v>15</v>
      </c>
      <c r="C592" t="s">
        <v>14</v>
      </c>
      <c r="D592" t="s">
        <v>13</v>
      </c>
      <c r="E592" t="s">
        <v>12</v>
      </c>
      <c r="F592">
        <v>2008</v>
      </c>
      <c r="G592">
        <v>65.670779999999993</v>
      </c>
    </row>
    <row r="593" spans="1:7" x14ac:dyDescent="0.35">
      <c r="A593" t="s">
        <v>25</v>
      </c>
      <c r="B593" t="s">
        <v>15</v>
      </c>
      <c r="C593" t="s">
        <v>14</v>
      </c>
      <c r="D593" t="s">
        <v>13</v>
      </c>
      <c r="E593" t="s">
        <v>12</v>
      </c>
      <c r="F593">
        <v>2009</v>
      </c>
      <c r="G593">
        <v>78.819149999999993</v>
      </c>
    </row>
    <row r="594" spans="1:7" x14ac:dyDescent="0.35">
      <c r="A594" t="s">
        <v>25</v>
      </c>
      <c r="B594" t="s">
        <v>15</v>
      </c>
      <c r="C594" t="s">
        <v>14</v>
      </c>
      <c r="D594" t="s">
        <v>13</v>
      </c>
      <c r="E594" t="s">
        <v>12</v>
      </c>
      <c r="F594">
        <v>2010</v>
      </c>
      <c r="G594">
        <v>89.668499999999995</v>
      </c>
    </row>
    <row r="595" spans="1:7" x14ac:dyDescent="0.35">
      <c r="A595" t="s">
        <v>25</v>
      </c>
      <c r="B595" t="s">
        <v>15</v>
      </c>
      <c r="C595" t="s">
        <v>14</v>
      </c>
      <c r="D595" t="s">
        <v>13</v>
      </c>
      <c r="E595" t="s">
        <v>12</v>
      </c>
      <c r="F595">
        <v>2011</v>
      </c>
      <c r="G595">
        <v>103.3263</v>
      </c>
    </row>
    <row r="596" spans="1:7" x14ac:dyDescent="0.35">
      <c r="A596" t="s">
        <v>25</v>
      </c>
      <c r="B596" t="s">
        <v>15</v>
      </c>
      <c r="C596" t="s">
        <v>14</v>
      </c>
      <c r="D596" t="s">
        <v>13</v>
      </c>
      <c r="E596" t="s">
        <v>12</v>
      </c>
      <c r="F596">
        <v>2012</v>
      </c>
      <c r="G596">
        <v>107.3973</v>
      </c>
    </row>
    <row r="597" spans="1:7" x14ac:dyDescent="0.35">
      <c r="A597" t="s">
        <v>25</v>
      </c>
      <c r="B597" t="s">
        <v>15</v>
      </c>
      <c r="C597" t="s">
        <v>14</v>
      </c>
      <c r="D597" t="s">
        <v>13</v>
      </c>
      <c r="E597" t="s">
        <v>12</v>
      </c>
      <c r="F597">
        <v>2013</v>
      </c>
      <c r="G597">
        <v>103.2321</v>
      </c>
    </row>
    <row r="598" spans="1:7" x14ac:dyDescent="0.35">
      <c r="A598" t="s">
        <v>25</v>
      </c>
      <c r="B598" t="s">
        <v>15</v>
      </c>
      <c r="C598" t="s">
        <v>14</v>
      </c>
      <c r="D598" t="s">
        <v>13</v>
      </c>
      <c r="E598" t="s">
        <v>12</v>
      </c>
      <c r="F598">
        <v>2014</v>
      </c>
      <c r="G598">
        <v>113.26479999999999</v>
      </c>
    </row>
    <row r="599" spans="1:7" x14ac:dyDescent="0.35">
      <c r="A599" t="s">
        <v>25</v>
      </c>
      <c r="B599" t="s">
        <v>15</v>
      </c>
      <c r="C599" t="s">
        <v>14</v>
      </c>
      <c r="D599" t="s">
        <v>13</v>
      </c>
      <c r="E599" t="s">
        <v>12</v>
      </c>
      <c r="F599">
        <v>2015</v>
      </c>
      <c r="G599">
        <v>112.8045</v>
      </c>
    </row>
    <row r="600" spans="1:7" x14ac:dyDescent="0.35">
      <c r="A600" t="s">
        <v>25</v>
      </c>
      <c r="B600" t="s">
        <v>15</v>
      </c>
      <c r="C600" t="s">
        <v>14</v>
      </c>
      <c r="D600" t="s">
        <v>13</v>
      </c>
      <c r="E600" t="s">
        <v>12</v>
      </c>
      <c r="F600">
        <v>2016</v>
      </c>
      <c r="G600">
        <v>122.4659</v>
      </c>
    </row>
    <row r="601" spans="1:7" x14ac:dyDescent="0.35">
      <c r="A601" t="s">
        <v>25</v>
      </c>
      <c r="B601" t="s">
        <v>15</v>
      </c>
      <c r="C601" t="s">
        <v>14</v>
      </c>
      <c r="D601" t="s">
        <v>13</v>
      </c>
      <c r="E601" t="s">
        <v>12</v>
      </c>
      <c r="F601">
        <v>2017</v>
      </c>
      <c r="G601">
        <v>119.8629</v>
      </c>
    </row>
    <row r="602" spans="1:7" x14ac:dyDescent="0.35">
      <c r="A602" t="s">
        <v>25</v>
      </c>
      <c r="B602" t="s">
        <v>15</v>
      </c>
      <c r="C602" t="s">
        <v>14</v>
      </c>
      <c r="D602" t="s">
        <v>13</v>
      </c>
      <c r="E602" t="s">
        <v>12</v>
      </c>
      <c r="F602">
        <v>2018</v>
      </c>
      <c r="G602">
        <v>116.5609</v>
      </c>
    </row>
    <row r="603" spans="1:7" x14ac:dyDescent="0.35">
      <c r="A603" t="s">
        <v>24</v>
      </c>
      <c r="B603" t="s">
        <v>15</v>
      </c>
      <c r="C603" t="s">
        <v>14</v>
      </c>
      <c r="D603" t="s">
        <v>13</v>
      </c>
      <c r="E603" t="s">
        <v>12</v>
      </c>
      <c r="F603">
        <v>1995</v>
      </c>
      <c r="G603">
        <v>93.491739999999993</v>
      </c>
    </row>
    <row r="604" spans="1:7" x14ac:dyDescent="0.35">
      <c r="A604" t="s">
        <v>24</v>
      </c>
      <c r="B604" t="s">
        <v>15</v>
      </c>
      <c r="C604" t="s">
        <v>14</v>
      </c>
      <c r="D604" t="s">
        <v>13</v>
      </c>
      <c r="E604" t="s">
        <v>12</v>
      </c>
      <c r="F604">
        <v>1996</v>
      </c>
      <c r="G604">
        <v>90.963430000000002</v>
      </c>
    </row>
    <row r="605" spans="1:7" x14ac:dyDescent="0.35">
      <c r="A605" t="s">
        <v>24</v>
      </c>
      <c r="B605" t="s">
        <v>15</v>
      </c>
      <c r="C605" t="s">
        <v>14</v>
      </c>
      <c r="D605" t="s">
        <v>13</v>
      </c>
      <c r="E605" t="s">
        <v>12</v>
      </c>
      <c r="F605">
        <v>1997</v>
      </c>
      <c r="G605">
        <v>85.883840000000006</v>
      </c>
    </row>
    <row r="606" spans="1:7" x14ac:dyDescent="0.35">
      <c r="A606" t="s">
        <v>24</v>
      </c>
      <c r="B606" t="s">
        <v>15</v>
      </c>
      <c r="C606" t="s">
        <v>14</v>
      </c>
      <c r="D606" t="s">
        <v>13</v>
      </c>
      <c r="E606" t="s">
        <v>12</v>
      </c>
      <c r="F606">
        <v>1998</v>
      </c>
      <c r="G606">
        <v>81.345879999999994</v>
      </c>
    </row>
    <row r="607" spans="1:7" x14ac:dyDescent="0.35">
      <c r="A607" t="s">
        <v>24</v>
      </c>
      <c r="B607" t="s">
        <v>15</v>
      </c>
      <c r="C607" t="s">
        <v>14</v>
      </c>
      <c r="D607" t="s">
        <v>13</v>
      </c>
      <c r="E607" t="s">
        <v>12</v>
      </c>
      <c r="F607">
        <v>1999</v>
      </c>
      <c r="G607">
        <v>75.948719999999994</v>
      </c>
    </row>
    <row r="608" spans="1:7" x14ac:dyDescent="0.35">
      <c r="A608" t="s">
        <v>24</v>
      </c>
      <c r="B608" t="s">
        <v>15</v>
      </c>
      <c r="C608" t="s">
        <v>14</v>
      </c>
      <c r="D608" t="s">
        <v>13</v>
      </c>
      <c r="E608" t="s">
        <v>12</v>
      </c>
      <c r="F608">
        <v>2000</v>
      </c>
      <c r="G608">
        <v>71.920590000000004</v>
      </c>
    </row>
    <row r="609" spans="1:7" x14ac:dyDescent="0.35">
      <c r="A609" t="s">
        <v>24</v>
      </c>
      <c r="B609" t="s">
        <v>15</v>
      </c>
      <c r="C609" t="s">
        <v>14</v>
      </c>
      <c r="D609" t="s">
        <v>13</v>
      </c>
      <c r="E609" t="s">
        <v>12</v>
      </c>
      <c r="F609">
        <v>2001</v>
      </c>
      <c r="G609">
        <v>74.579319999999996</v>
      </c>
    </row>
    <row r="610" spans="1:7" x14ac:dyDescent="0.35">
      <c r="A610" t="s">
        <v>24</v>
      </c>
      <c r="B610" t="s">
        <v>15</v>
      </c>
      <c r="C610" t="s">
        <v>14</v>
      </c>
      <c r="D610" t="s">
        <v>13</v>
      </c>
      <c r="E610" t="s">
        <v>12</v>
      </c>
      <c r="F610">
        <v>2002</v>
      </c>
      <c r="G610">
        <v>80.196330000000003</v>
      </c>
    </row>
    <row r="611" spans="1:7" x14ac:dyDescent="0.35">
      <c r="A611" t="s">
        <v>24</v>
      </c>
      <c r="B611" t="s">
        <v>15</v>
      </c>
      <c r="C611" t="s">
        <v>14</v>
      </c>
      <c r="D611" t="s">
        <v>13</v>
      </c>
      <c r="E611" t="s">
        <v>12</v>
      </c>
      <c r="F611">
        <v>2003</v>
      </c>
      <c r="G611">
        <v>81.668620000000004</v>
      </c>
    </row>
    <row r="612" spans="1:7" x14ac:dyDescent="0.35">
      <c r="A612" t="s">
        <v>24</v>
      </c>
      <c r="B612" t="s">
        <v>15</v>
      </c>
      <c r="C612" t="s">
        <v>14</v>
      </c>
      <c r="D612" t="s">
        <v>13</v>
      </c>
      <c r="E612" t="s">
        <v>12</v>
      </c>
      <c r="F612">
        <v>2004</v>
      </c>
      <c r="G612">
        <v>88.659970000000001</v>
      </c>
    </row>
    <row r="613" spans="1:7" x14ac:dyDescent="0.35">
      <c r="A613" t="s">
        <v>24</v>
      </c>
      <c r="B613" t="s">
        <v>15</v>
      </c>
      <c r="C613" t="s">
        <v>14</v>
      </c>
      <c r="D613" t="s">
        <v>13</v>
      </c>
      <c r="E613" t="s">
        <v>12</v>
      </c>
      <c r="F613">
        <v>2005</v>
      </c>
      <c r="G613">
        <v>88.38588</v>
      </c>
    </row>
    <row r="614" spans="1:7" x14ac:dyDescent="0.35">
      <c r="A614" t="s">
        <v>24</v>
      </c>
      <c r="B614" t="s">
        <v>15</v>
      </c>
      <c r="C614" t="s">
        <v>14</v>
      </c>
      <c r="D614" t="s">
        <v>13</v>
      </c>
      <c r="E614" t="s">
        <v>12</v>
      </c>
      <c r="F614">
        <v>2006</v>
      </c>
      <c r="G614">
        <v>85.748339999999999</v>
      </c>
    </row>
    <row r="615" spans="1:7" x14ac:dyDescent="0.35">
      <c r="A615" t="s">
        <v>24</v>
      </c>
      <c r="B615" t="s">
        <v>15</v>
      </c>
      <c r="C615" t="s">
        <v>14</v>
      </c>
      <c r="D615" t="s">
        <v>13</v>
      </c>
      <c r="E615" t="s">
        <v>12</v>
      </c>
      <c r="F615">
        <v>2007</v>
      </c>
      <c r="G615">
        <v>86.185389999999998</v>
      </c>
    </row>
    <row r="616" spans="1:7" x14ac:dyDescent="0.35">
      <c r="A616" t="s">
        <v>24</v>
      </c>
      <c r="B616" t="s">
        <v>15</v>
      </c>
      <c r="C616" t="s">
        <v>14</v>
      </c>
      <c r="D616" t="s">
        <v>13</v>
      </c>
      <c r="E616" t="s">
        <v>12</v>
      </c>
      <c r="F616">
        <v>2008</v>
      </c>
      <c r="G616">
        <v>102.2101</v>
      </c>
    </row>
    <row r="617" spans="1:7" x14ac:dyDescent="0.35">
      <c r="A617" t="s">
        <v>24</v>
      </c>
      <c r="B617" t="s">
        <v>15</v>
      </c>
      <c r="C617" t="s">
        <v>14</v>
      </c>
      <c r="D617" t="s">
        <v>13</v>
      </c>
      <c r="E617" t="s">
        <v>12</v>
      </c>
      <c r="F617">
        <v>2009</v>
      </c>
      <c r="G617">
        <v>115.6056</v>
      </c>
    </row>
    <row r="618" spans="1:7" x14ac:dyDescent="0.35">
      <c r="A618" t="s">
        <v>24</v>
      </c>
      <c r="B618" t="s">
        <v>15</v>
      </c>
      <c r="C618" t="s">
        <v>14</v>
      </c>
      <c r="D618" t="s">
        <v>13</v>
      </c>
      <c r="E618" t="s">
        <v>12</v>
      </c>
      <c r="F618">
        <v>2010</v>
      </c>
      <c r="G618">
        <v>125.72190000000001</v>
      </c>
    </row>
    <row r="619" spans="1:7" x14ac:dyDescent="0.35">
      <c r="A619" t="s">
        <v>24</v>
      </c>
      <c r="B619" t="s">
        <v>15</v>
      </c>
      <c r="C619" t="s">
        <v>14</v>
      </c>
      <c r="D619" t="s">
        <v>13</v>
      </c>
      <c r="E619" t="s">
        <v>12</v>
      </c>
      <c r="F619">
        <v>2011</v>
      </c>
      <c r="G619">
        <v>130.88249999999999</v>
      </c>
    </row>
    <row r="620" spans="1:7" x14ac:dyDescent="0.35">
      <c r="A620" t="s">
        <v>24</v>
      </c>
      <c r="B620" t="s">
        <v>15</v>
      </c>
      <c r="C620" t="s">
        <v>14</v>
      </c>
      <c r="D620" t="s">
        <v>13</v>
      </c>
      <c r="E620" t="s">
        <v>12</v>
      </c>
      <c r="F620">
        <v>2012</v>
      </c>
      <c r="G620">
        <v>132.5994</v>
      </c>
    </row>
    <row r="621" spans="1:7" x14ac:dyDescent="0.35">
      <c r="A621" t="s">
        <v>24</v>
      </c>
      <c r="B621" t="s">
        <v>15</v>
      </c>
      <c r="C621" t="s">
        <v>14</v>
      </c>
      <c r="D621" t="s">
        <v>13</v>
      </c>
      <c r="E621" t="s">
        <v>12</v>
      </c>
      <c r="F621">
        <v>2013</v>
      </c>
      <c r="G621">
        <v>136.1927</v>
      </c>
    </row>
    <row r="622" spans="1:7" x14ac:dyDescent="0.35">
      <c r="A622" t="s">
        <v>24</v>
      </c>
      <c r="B622" t="s">
        <v>15</v>
      </c>
      <c r="C622" t="s">
        <v>14</v>
      </c>
      <c r="D622" t="s">
        <v>13</v>
      </c>
      <c r="E622" t="s">
        <v>12</v>
      </c>
      <c r="F622">
        <v>2014</v>
      </c>
      <c r="G622">
        <v>135.48169999999999</v>
      </c>
    </row>
    <row r="623" spans="1:7" x14ac:dyDescent="0.35">
      <c r="A623" t="s">
        <v>24</v>
      </c>
      <c r="B623" t="s">
        <v>15</v>
      </c>
      <c r="C623" t="s">
        <v>14</v>
      </c>
      <c r="D623" t="s">
        <v>13</v>
      </c>
      <c r="E623" t="s">
        <v>12</v>
      </c>
      <c r="F623">
        <v>2015</v>
      </c>
      <c r="G623">
        <v>136.47569999999999</v>
      </c>
    </row>
    <row r="624" spans="1:7" x14ac:dyDescent="0.35">
      <c r="A624" t="s">
        <v>24</v>
      </c>
      <c r="B624" t="s">
        <v>15</v>
      </c>
      <c r="C624" t="s">
        <v>14</v>
      </c>
      <c r="D624" t="s">
        <v>13</v>
      </c>
      <c r="E624" t="s">
        <v>12</v>
      </c>
      <c r="F624">
        <v>2016</v>
      </c>
      <c r="G624">
        <v>138.2987</v>
      </c>
    </row>
    <row r="625" spans="1:7" x14ac:dyDescent="0.35">
      <c r="A625" t="s">
        <v>24</v>
      </c>
      <c r="B625" t="s">
        <v>15</v>
      </c>
      <c r="C625" t="s">
        <v>14</v>
      </c>
      <c r="D625" t="s">
        <v>13</v>
      </c>
      <c r="E625" t="s">
        <v>12</v>
      </c>
      <c r="F625">
        <v>2017</v>
      </c>
      <c r="G625">
        <v>134.95849999999999</v>
      </c>
    </row>
    <row r="626" spans="1:7" x14ac:dyDescent="0.35">
      <c r="A626" t="s">
        <v>24</v>
      </c>
      <c r="B626" t="s">
        <v>15</v>
      </c>
      <c r="C626" t="s">
        <v>14</v>
      </c>
      <c r="D626" t="s">
        <v>13</v>
      </c>
      <c r="E626" t="s">
        <v>12</v>
      </c>
      <c r="F626">
        <v>2018</v>
      </c>
      <c r="G626">
        <v>136.4795</v>
      </c>
    </row>
    <row r="627" spans="1:7" x14ac:dyDescent="0.35">
      <c r="A627" t="s">
        <v>24</v>
      </c>
      <c r="B627" t="s">
        <v>15</v>
      </c>
      <c r="C627" t="s">
        <v>14</v>
      </c>
      <c r="D627" t="s">
        <v>13</v>
      </c>
      <c r="E627" t="s">
        <v>12</v>
      </c>
      <c r="F627">
        <v>2019</v>
      </c>
      <c r="G627">
        <v>135.30170000000001</v>
      </c>
    </row>
    <row r="628" spans="1:7" x14ac:dyDescent="0.35">
      <c r="A628" t="s">
        <v>23</v>
      </c>
      <c r="B628" t="s">
        <v>15</v>
      </c>
      <c r="C628" t="s">
        <v>14</v>
      </c>
      <c r="D628" t="s">
        <v>13</v>
      </c>
      <c r="E628" t="s">
        <v>12</v>
      </c>
      <c r="F628">
        <v>2003</v>
      </c>
      <c r="G628">
        <v>23.897639999999999</v>
      </c>
    </row>
    <row r="629" spans="1:7" x14ac:dyDescent="0.35">
      <c r="A629" t="s">
        <v>23</v>
      </c>
      <c r="B629" t="s">
        <v>15</v>
      </c>
      <c r="C629" t="s">
        <v>14</v>
      </c>
      <c r="D629" t="s">
        <v>13</v>
      </c>
      <c r="E629" t="s">
        <v>12</v>
      </c>
      <c r="F629">
        <v>2004</v>
      </c>
      <c r="G629">
        <v>20.58511</v>
      </c>
    </row>
    <row r="630" spans="1:7" x14ac:dyDescent="0.35">
      <c r="A630" t="s">
        <v>23</v>
      </c>
      <c r="B630" t="s">
        <v>15</v>
      </c>
      <c r="C630" t="s">
        <v>14</v>
      </c>
      <c r="D630" t="s">
        <v>13</v>
      </c>
      <c r="E630" t="s">
        <v>12</v>
      </c>
      <c r="F630">
        <v>2005</v>
      </c>
      <c r="G630">
        <v>16.298079999999999</v>
      </c>
    </row>
    <row r="631" spans="1:7" x14ac:dyDescent="0.35">
      <c r="A631" t="s">
        <v>23</v>
      </c>
      <c r="B631" t="s">
        <v>15</v>
      </c>
      <c r="C631" t="s">
        <v>14</v>
      </c>
      <c r="D631" t="s">
        <v>13</v>
      </c>
      <c r="E631" t="s">
        <v>12</v>
      </c>
      <c r="F631">
        <v>2006</v>
      </c>
      <c r="G631">
        <v>13.150399999999999</v>
      </c>
    </row>
    <row r="632" spans="1:7" x14ac:dyDescent="0.35">
      <c r="A632" t="s">
        <v>23</v>
      </c>
      <c r="B632" t="s">
        <v>15</v>
      </c>
      <c r="C632" t="s">
        <v>14</v>
      </c>
      <c r="D632" t="s">
        <v>13</v>
      </c>
      <c r="E632" t="s">
        <v>12</v>
      </c>
      <c r="F632">
        <v>2007</v>
      </c>
      <c r="G632">
        <v>11.26122</v>
      </c>
    </row>
    <row r="633" spans="1:7" x14ac:dyDescent="0.35">
      <c r="A633" t="s">
        <v>23</v>
      </c>
      <c r="B633" t="s">
        <v>15</v>
      </c>
      <c r="C633" t="s">
        <v>14</v>
      </c>
      <c r="D633" t="s">
        <v>13</v>
      </c>
      <c r="E633" t="s">
        <v>12</v>
      </c>
      <c r="F633">
        <v>2008</v>
      </c>
      <c r="G633">
        <v>12.427210000000001</v>
      </c>
    </row>
    <row r="634" spans="1:7" x14ac:dyDescent="0.35">
      <c r="A634" t="s">
        <v>23</v>
      </c>
      <c r="B634" t="s">
        <v>15</v>
      </c>
      <c r="C634" t="s">
        <v>14</v>
      </c>
      <c r="D634" t="s">
        <v>13</v>
      </c>
      <c r="E634" t="s">
        <v>12</v>
      </c>
      <c r="F634">
        <v>2009</v>
      </c>
      <c r="G634">
        <v>13.30756</v>
      </c>
    </row>
    <row r="635" spans="1:7" x14ac:dyDescent="0.35">
      <c r="A635" t="s">
        <v>23</v>
      </c>
      <c r="B635" t="s">
        <v>15</v>
      </c>
      <c r="C635" t="s">
        <v>14</v>
      </c>
      <c r="D635" t="s">
        <v>13</v>
      </c>
      <c r="E635" t="s">
        <v>12</v>
      </c>
      <c r="F635">
        <v>2010</v>
      </c>
      <c r="G635">
        <v>15.273339999999999</v>
      </c>
    </row>
    <row r="636" spans="1:7" x14ac:dyDescent="0.35">
      <c r="A636" t="s">
        <v>23</v>
      </c>
      <c r="B636" t="s">
        <v>15</v>
      </c>
      <c r="C636" t="s">
        <v>14</v>
      </c>
      <c r="D636" t="s">
        <v>13</v>
      </c>
      <c r="E636" t="s">
        <v>12</v>
      </c>
      <c r="F636">
        <v>2011</v>
      </c>
      <c r="G636">
        <v>17.871099999999998</v>
      </c>
    </row>
    <row r="637" spans="1:7" x14ac:dyDescent="0.35">
      <c r="A637" t="s">
        <v>23</v>
      </c>
      <c r="B637" t="s">
        <v>15</v>
      </c>
      <c r="C637" t="s">
        <v>14</v>
      </c>
      <c r="D637" t="s">
        <v>13</v>
      </c>
      <c r="E637" t="s">
        <v>12</v>
      </c>
      <c r="F637">
        <v>2012</v>
      </c>
      <c r="G637">
        <v>18.381640000000001</v>
      </c>
    </row>
    <row r="638" spans="1:7" x14ac:dyDescent="0.35">
      <c r="A638" t="s">
        <v>23</v>
      </c>
      <c r="B638" t="s">
        <v>15</v>
      </c>
      <c r="C638" t="s">
        <v>14</v>
      </c>
      <c r="D638" t="s">
        <v>13</v>
      </c>
      <c r="E638" t="s">
        <v>12</v>
      </c>
      <c r="F638">
        <v>2013</v>
      </c>
      <c r="G638">
        <v>19.029299999999999</v>
      </c>
    </row>
    <row r="639" spans="1:7" x14ac:dyDescent="0.35">
      <c r="A639" t="s">
        <v>23</v>
      </c>
      <c r="B639" t="s">
        <v>15</v>
      </c>
      <c r="C639" t="s">
        <v>14</v>
      </c>
      <c r="D639" t="s">
        <v>13</v>
      </c>
      <c r="E639" t="s">
        <v>12</v>
      </c>
      <c r="F639">
        <v>2014</v>
      </c>
      <c r="G639">
        <v>22.426690000000001</v>
      </c>
    </row>
    <row r="640" spans="1:7" x14ac:dyDescent="0.35">
      <c r="A640" t="s">
        <v>23</v>
      </c>
      <c r="B640" t="s">
        <v>15</v>
      </c>
      <c r="C640" t="s">
        <v>14</v>
      </c>
      <c r="D640" t="s">
        <v>13</v>
      </c>
      <c r="E640" t="s">
        <v>12</v>
      </c>
      <c r="F640">
        <v>2015</v>
      </c>
      <c r="G640">
        <v>24.422689999999999</v>
      </c>
    </row>
    <row r="641" spans="1:7" x14ac:dyDescent="0.35">
      <c r="A641" t="s">
        <v>23</v>
      </c>
      <c r="B641" t="s">
        <v>15</v>
      </c>
      <c r="C641" t="s">
        <v>14</v>
      </c>
      <c r="D641" t="s">
        <v>13</v>
      </c>
      <c r="E641" t="s">
        <v>12</v>
      </c>
      <c r="F641">
        <v>2016</v>
      </c>
      <c r="G641">
        <v>28.260560000000002</v>
      </c>
    </row>
    <row r="642" spans="1:7" x14ac:dyDescent="0.35">
      <c r="A642" t="s">
        <v>23</v>
      </c>
      <c r="B642" t="s">
        <v>15</v>
      </c>
      <c r="C642" t="s">
        <v>14</v>
      </c>
      <c r="D642" t="s">
        <v>13</v>
      </c>
      <c r="E642" t="s">
        <v>12</v>
      </c>
      <c r="F642">
        <v>2017</v>
      </c>
      <c r="G642">
        <v>29.105329999999999</v>
      </c>
    </row>
    <row r="643" spans="1:7" x14ac:dyDescent="0.35">
      <c r="A643" t="s">
        <v>23</v>
      </c>
      <c r="B643" t="s">
        <v>15</v>
      </c>
      <c r="C643" t="s">
        <v>14</v>
      </c>
      <c r="D643" t="s">
        <v>13</v>
      </c>
      <c r="E643" t="s">
        <v>12</v>
      </c>
      <c r="F643">
        <v>2018</v>
      </c>
      <c r="G643">
        <v>31.999970000000001</v>
      </c>
    </row>
    <row r="644" spans="1:7" x14ac:dyDescent="0.35">
      <c r="A644" t="s">
        <v>23</v>
      </c>
      <c r="B644" t="s">
        <v>15</v>
      </c>
      <c r="C644" t="s">
        <v>14</v>
      </c>
      <c r="D644" t="s">
        <v>13</v>
      </c>
      <c r="E644" t="s">
        <v>12</v>
      </c>
      <c r="F644">
        <v>2019</v>
      </c>
      <c r="G644">
        <v>37.243479999999998</v>
      </c>
    </row>
    <row r="645" spans="1:7" x14ac:dyDescent="0.35">
      <c r="A645" t="s">
        <v>22</v>
      </c>
      <c r="B645" t="s">
        <v>15</v>
      </c>
      <c r="C645" t="s">
        <v>14</v>
      </c>
      <c r="D645" t="s">
        <v>13</v>
      </c>
      <c r="E645" t="s">
        <v>12</v>
      </c>
      <c r="F645">
        <v>1995</v>
      </c>
      <c r="G645">
        <v>12.91297</v>
      </c>
    </row>
    <row r="646" spans="1:7" x14ac:dyDescent="0.35">
      <c r="A646" t="s">
        <v>22</v>
      </c>
      <c r="B646" t="s">
        <v>15</v>
      </c>
      <c r="C646" t="s">
        <v>14</v>
      </c>
      <c r="D646" t="s">
        <v>13</v>
      </c>
      <c r="E646" t="s">
        <v>12</v>
      </c>
      <c r="F646">
        <v>1996</v>
      </c>
      <c r="G646">
        <v>12.131769999999999</v>
      </c>
    </row>
    <row r="647" spans="1:7" x14ac:dyDescent="0.35">
      <c r="A647" t="s">
        <v>22</v>
      </c>
      <c r="B647" t="s">
        <v>15</v>
      </c>
      <c r="C647" t="s">
        <v>14</v>
      </c>
      <c r="D647" t="s">
        <v>13</v>
      </c>
      <c r="E647" t="s">
        <v>12</v>
      </c>
      <c r="F647">
        <v>1997</v>
      </c>
      <c r="G647">
        <v>11.06842</v>
      </c>
    </row>
    <row r="648" spans="1:7" x14ac:dyDescent="0.35">
      <c r="A648" t="s">
        <v>22</v>
      </c>
      <c r="B648" t="s">
        <v>15</v>
      </c>
      <c r="C648" t="s">
        <v>14</v>
      </c>
      <c r="D648" t="s">
        <v>13</v>
      </c>
      <c r="E648" t="s">
        <v>12</v>
      </c>
      <c r="F648">
        <v>1998</v>
      </c>
      <c r="G648">
        <v>9.9468049999999995</v>
      </c>
    </row>
    <row r="649" spans="1:7" x14ac:dyDescent="0.35">
      <c r="A649" t="s">
        <v>22</v>
      </c>
      <c r="B649" t="s">
        <v>15</v>
      </c>
      <c r="C649" t="s">
        <v>14</v>
      </c>
      <c r="D649" t="s">
        <v>13</v>
      </c>
      <c r="E649" t="s">
        <v>12</v>
      </c>
      <c r="F649">
        <v>1999</v>
      </c>
      <c r="G649">
        <v>10.74151</v>
      </c>
    </row>
    <row r="650" spans="1:7" x14ac:dyDescent="0.35">
      <c r="A650" t="s">
        <v>22</v>
      </c>
      <c r="B650" t="s">
        <v>15</v>
      </c>
      <c r="C650" t="s">
        <v>14</v>
      </c>
      <c r="D650" t="s">
        <v>13</v>
      </c>
      <c r="E650" t="s">
        <v>12</v>
      </c>
      <c r="F650">
        <v>2000</v>
      </c>
      <c r="G650">
        <v>6.7882740000000004</v>
      </c>
    </row>
    <row r="651" spans="1:7" x14ac:dyDescent="0.35">
      <c r="A651" t="s">
        <v>22</v>
      </c>
      <c r="B651" t="s">
        <v>15</v>
      </c>
      <c r="C651" t="s">
        <v>14</v>
      </c>
      <c r="D651" t="s">
        <v>13</v>
      </c>
      <c r="E651" t="s">
        <v>12</v>
      </c>
      <c r="F651">
        <v>2001</v>
      </c>
      <c r="G651">
        <v>6.6488209999999999</v>
      </c>
    </row>
    <row r="652" spans="1:7" x14ac:dyDescent="0.35">
      <c r="A652" t="s">
        <v>22</v>
      </c>
      <c r="B652" t="s">
        <v>15</v>
      </c>
      <c r="C652" t="s">
        <v>14</v>
      </c>
      <c r="D652" t="s">
        <v>13</v>
      </c>
      <c r="E652" t="s">
        <v>12</v>
      </c>
      <c r="F652">
        <v>2002</v>
      </c>
      <c r="G652">
        <v>7.5338520000000004</v>
      </c>
    </row>
    <row r="653" spans="1:7" x14ac:dyDescent="0.35">
      <c r="A653" t="s">
        <v>22</v>
      </c>
      <c r="B653" t="s">
        <v>15</v>
      </c>
      <c r="C653" t="s">
        <v>14</v>
      </c>
      <c r="D653" t="s">
        <v>13</v>
      </c>
      <c r="E653" t="s">
        <v>12</v>
      </c>
      <c r="F653">
        <v>2003</v>
      </c>
      <c r="G653">
        <v>8.3519729999999992</v>
      </c>
    </row>
    <row r="654" spans="1:7" x14ac:dyDescent="0.35">
      <c r="A654" t="s">
        <v>22</v>
      </c>
      <c r="B654" t="s">
        <v>15</v>
      </c>
      <c r="C654" t="s">
        <v>14</v>
      </c>
      <c r="D654" t="s">
        <v>13</v>
      </c>
      <c r="E654" t="s">
        <v>12</v>
      </c>
      <c r="F654">
        <v>2004</v>
      </c>
      <c r="G654">
        <v>8.3488120000000006</v>
      </c>
    </row>
    <row r="655" spans="1:7" x14ac:dyDescent="0.35">
      <c r="A655" t="s">
        <v>22</v>
      </c>
      <c r="B655" t="s">
        <v>15</v>
      </c>
      <c r="C655" t="s">
        <v>14</v>
      </c>
      <c r="D655" t="s">
        <v>13</v>
      </c>
      <c r="E655" t="s">
        <v>12</v>
      </c>
      <c r="F655">
        <v>2005</v>
      </c>
      <c r="G655">
        <v>8.2503679999999999</v>
      </c>
    </row>
    <row r="656" spans="1:7" x14ac:dyDescent="0.35">
      <c r="A656" t="s">
        <v>22</v>
      </c>
      <c r="B656" t="s">
        <v>15</v>
      </c>
      <c r="C656" t="s">
        <v>14</v>
      </c>
      <c r="D656" t="s">
        <v>13</v>
      </c>
      <c r="E656" t="s">
        <v>12</v>
      </c>
      <c r="F656">
        <v>2006</v>
      </c>
      <c r="G656">
        <v>8.1147320000000001</v>
      </c>
    </row>
    <row r="657" spans="1:7" x14ac:dyDescent="0.35">
      <c r="A657" t="s">
        <v>22</v>
      </c>
      <c r="B657" t="s">
        <v>15</v>
      </c>
      <c r="C657" t="s">
        <v>14</v>
      </c>
      <c r="D657" t="s">
        <v>13</v>
      </c>
      <c r="E657" t="s">
        <v>12</v>
      </c>
      <c r="F657">
        <v>2007</v>
      </c>
      <c r="G657">
        <v>7.1956730000000002</v>
      </c>
    </row>
    <row r="658" spans="1:7" x14ac:dyDescent="0.35">
      <c r="A658" t="s">
        <v>22</v>
      </c>
      <c r="B658" t="s">
        <v>15</v>
      </c>
      <c r="C658" t="s">
        <v>14</v>
      </c>
      <c r="D658" t="s">
        <v>13</v>
      </c>
      <c r="E658" t="s">
        <v>12</v>
      </c>
      <c r="F658">
        <v>2008</v>
      </c>
      <c r="G658">
        <v>8.4612079999999992</v>
      </c>
    </row>
    <row r="659" spans="1:7" x14ac:dyDescent="0.35">
      <c r="A659" t="s">
        <v>22</v>
      </c>
      <c r="B659" t="s">
        <v>15</v>
      </c>
      <c r="C659" t="s">
        <v>14</v>
      </c>
      <c r="D659" t="s">
        <v>13</v>
      </c>
      <c r="E659" t="s">
        <v>12</v>
      </c>
      <c r="F659">
        <v>2009</v>
      </c>
      <c r="G659">
        <v>12.679589999999999</v>
      </c>
    </row>
    <row r="660" spans="1:7" x14ac:dyDescent="0.35">
      <c r="A660" t="s">
        <v>22</v>
      </c>
      <c r="B660" t="s">
        <v>15</v>
      </c>
      <c r="C660" t="s">
        <v>14</v>
      </c>
      <c r="D660" t="s">
        <v>13</v>
      </c>
      <c r="E660" t="s">
        <v>12</v>
      </c>
      <c r="F660">
        <v>2010</v>
      </c>
      <c r="G660">
        <v>11.817069999999999</v>
      </c>
    </row>
    <row r="661" spans="1:7" x14ac:dyDescent="0.35">
      <c r="A661" t="s">
        <v>22</v>
      </c>
      <c r="B661" t="s">
        <v>15</v>
      </c>
      <c r="C661" t="s">
        <v>14</v>
      </c>
      <c r="D661" t="s">
        <v>13</v>
      </c>
      <c r="E661" t="s">
        <v>12</v>
      </c>
      <c r="F661">
        <v>2011</v>
      </c>
      <c r="G661">
        <v>9.3921500000000009</v>
      </c>
    </row>
    <row r="662" spans="1:7" x14ac:dyDescent="0.35">
      <c r="A662" t="s">
        <v>22</v>
      </c>
      <c r="B662" t="s">
        <v>15</v>
      </c>
      <c r="C662" t="s">
        <v>14</v>
      </c>
      <c r="D662" t="s">
        <v>13</v>
      </c>
      <c r="E662" t="s">
        <v>12</v>
      </c>
      <c r="F662">
        <v>2012</v>
      </c>
      <c r="G662">
        <v>13.017749999999999</v>
      </c>
    </row>
    <row r="663" spans="1:7" x14ac:dyDescent="0.35">
      <c r="A663" t="s">
        <v>22</v>
      </c>
      <c r="B663" t="s">
        <v>15</v>
      </c>
      <c r="C663" t="s">
        <v>14</v>
      </c>
      <c r="D663" t="s">
        <v>13</v>
      </c>
      <c r="E663" t="s">
        <v>12</v>
      </c>
      <c r="F663">
        <v>2013</v>
      </c>
      <c r="G663">
        <v>13.50206</v>
      </c>
    </row>
    <row r="664" spans="1:7" x14ac:dyDescent="0.35">
      <c r="A664" t="s">
        <v>22</v>
      </c>
      <c r="B664" t="s">
        <v>15</v>
      </c>
      <c r="C664" t="s">
        <v>14</v>
      </c>
      <c r="D664" t="s">
        <v>13</v>
      </c>
      <c r="E664" t="s">
        <v>12</v>
      </c>
      <c r="F664">
        <v>2014</v>
      </c>
      <c r="G664">
        <v>13.7235</v>
      </c>
    </row>
    <row r="665" spans="1:7" x14ac:dyDescent="0.35">
      <c r="A665" t="s">
        <v>22</v>
      </c>
      <c r="B665" t="s">
        <v>15</v>
      </c>
      <c r="C665" t="s">
        <v>14</v>
      </c>
      <c r="D665" t="s">
        <v>13</v>
      </c>
      <c r="E665" t="s">
        <v>12</v>
      </c>
      <c r="F665">
        <v>2015</v>
      </c>
      <c r="G665">
        <v>12.63388</v>
      </c>
    </row>
    <row r="666" spans="1:7" x14ac:dyDescent="0.35">
      <c r="A666" t="s">
        <v>22</v>
      </c>
      <c r="B666" t="s">
        <v>15</v>
      </c>
      <c r="C666" t="s">
        <v>14</v>
      </c>
      <c r="D666" t="s">
        <v>13</v>
      </c>
      <c r="E666" t="s">
        <v>12</v>
      </c>
      <c r="F666">
        <v>2016</v>
      </c>
      <c r="G666">
        <v>13.52655</v>
      </c>
    </row>
    <row r="667" spans="1:7" x14ac:dyDescent="0.35">
      <c r="A667" t="s">
        <v>22</v>
      </c>
      <c r="B667" t="s">
        <v>15</v>
      </c>
      <c r="C667" t="s">
        <v>14</v>
      </c>
      <c r="D667" t="s">
        <v>13</v>
      </c>
      <c r="E667" t="s">
        <v>12</v>
      </c>
      <c r="F667">
        <v>2017</v>
      </c>
      <c r="G667">
        <v>12.96611</v>
      </c>
    </row>
    <row r="668" spans="1:7" x14ac:dyDescent="0.35">
      <c r="A668" t="s">
        <v>22</v>
      </c>
      <c r="B668" t="s">
        <v>15</v>
      </c>
      <c r="C668" t="s">
        <v>14</v>
      </c>
      <c r="D668" t="s">
        <v>13</v>
      </c>
      <c r="E668" t="s">
        <v>12</v>
      </c>
      <c r="F668">
        <v>2018</v>
      </c>
      <c r="G668">
        <v>12.705170000000001</v>
      </c>
    </row>
    <row r="669" spans="1:7" x14ac:dyDescent="0.35">
      <c r="A669" t="s">
        <v>21</v>
      </c>
      <c r="B669" t="s">
        <v>15</v>
      </c>
      <c r="C669" t="s">
        <v>14</v>
      </c>
      <c r="D669" t="s">
        <v>13</v>
      </c>
      <c r="E669" t="s">
        <v>12</v>
      </c>
      <c r="F669">
        <v>2001</v>
      </c>
      <c r="G669">
        <v>91.149839999999998</v>
      </c>
    </row>
    <row r="670" spans="1:7" x14ac:dyDescent="0.35">
      <c r="A670" t="s">
        <v>21</v>
      </c>
      <c r="B670" t="s">
        <v>15</v>
      </c>
      <c r="C670" t="s">
        <v>14</v>
      </c>
      <c r="D670" t="s">
        <v>13</v>
      </c>
      <c r="E670" t="s">
        <v>12</v>
      </c>
      <c r="F670">
        <v>2002</v>
      </c>
      <c r="G670">
        <v>94.855109999999996</v>
      </c>
    </row>
    <row r="671" spans="1:7" x14ac:dyDescent="0.35">
      <c r="A671" t="s">
        <v>21</v>
      </c>
      <c r="B671" t="s">
        <v>15</v>
      </c>
      <c r="C671" t="s">
        <v>14</v>
      </c>
      <c r="D671" t="s">
        <v>13</v>
      </c>
      <c r="E671" t="s">
        <v>12</v>
      </c>
      <c r="F671">
        <v>2003</v>
      </c>
      <c r="G671">
        <v>100.0201</v>
      </c>
    </row>
    <row r="672" spans="1:7" x14ac:dyDescent="0.35">
      <c r="A672" t="s">
        <v>21</v>
      </c>
      <c r="B672" t="s">
        <v>15</v>
      </c>
      <c r="C672" t="s">
        <v>14</v>
      </c>
      <c r="D672" t="s">
        <v>13</v>
      </c>
      <c r="E672" t="s">
        <v>12</v>
      </c>
      <c r="F672">
        <v>2004</v>
      </c>
      <c r="G672">
        <v>97.920320000000004</v>
      </c>
    </row>
    <row r="673" spans="1:7" x14ac:dyDescent="0.35">
      <c r="A673" t="s">
        <v>21</v>
      </c>
      <c r="B673" t="s">
        <v>15</v>
      </c>
      <c r="C673" t="s">
        <v>14</v>
      </c>
      <c r="D673" t="s">
        <v>13</v>
      </c>
      <c r="E673" t="s">
        <v>12</v>
      </c>
      <c r="F673">
        <v>2005</v>
      </c>
      <c r="G673">
        <v>95.328050000000005</v>
      </c>
    </row>
    <row r="674" spans="1:7" x14ac:dyDescent="0.35">
      <c r="A674" t="s">
        <v>21</v>
      </c>
      <c r="B674" t="s">
        <v>15</v>
      </c>
      <c r="C674" t="s">
        <v>14</v>
      </c>
      <c r="D674" t="s">
        <v>13</v>
      </c>
      <c r="E674" t="s">
        <v>12</v>
      </c>
      <c r="F674">
        <v>2006</v>
      </c>
      <c r="G674">
        <v>85.118250000000003</v>
      </c>
    </row>
    <row r="675" spans="1:7" x14ac:dyDescent="0.35">
      <c r="A675" t="s">
        <v>21</v>
      </c>
      <c r="B675" t="s">
        <v>15</v>
      </c>
      <c r="C675" t="s">
        <v>14</v>
      </c>
      <c r="D675" t="s">
        <v>13</v>
      </c>
      <c r="E675" t="s">
        <v>12</v>
      </c>
      <c r="F675">
        <v>2007</v>
      </c>
      <c r="G675">
        <v>79.969570000000004</v>
      </c>
    </row>
    <row r="676" spans="1:7" x14ac:dyDescent="0.35">
      <c r="A676" t="s">
        <v>21</v>
      </c>
      <c r="B676" t="s">
        <v>15</v>
      </c>
      <c r="C676" t="s">
        <v>14</v>
      </c>
      <c r="D676" t="s">
        <v>13</v>
      </c>
      <c r="E676" t="s">
        <v>12</v>
      </c>
      <c r="F676">
        <v>2008</v>
      </c>
      <c r="G676">
        <v>80.516670000000005</v>
      </c>
    </row>
    <row r="677" spans="1:7" x14ac:dyDescent="0.35">
      <c r="A677" t="s">
        <v>21</v>
      </c>
      <c r="B677" t="s">
        <v>15</v>
      </c>
      <c r="C677" t="s">
        <v>14</v>
      </c>
      <c r="D677" t="s">
        <v>13</v>
      </c>
      <c r="E677" t="s">
        <v>12</v>
      </c>
      <c r="F677">
        <v>2009</v>
      </c>
      <c r="G677">
        <v>83.847539999999995</v>
      </c>
    </row>
    <row r="678" spans="1:7" x14ac:dyDescent="0.35">
      <c r="A678" t="s">
        <v>21</v>
      </c>
      <c r="B678" t="s">
        <v>15</v>
      </c>
      <c r="C678" t="s">
        <v>14</v>
      </c>
      <c r="D678" t="s">
        <v>13</v>
      </c>
      <c r="E678" t="s">
        <v>12</v>
      </c>
      <c r="F678">
        <v>2010</v>
      </c>
      <c r="G678">
        <v>79.927570000000003</v>
      </c>
    </row>
    <row r="679" spans="1:7" x14ac:dyDescent="0.35">
      <c r="A679" t="s">
        <v>21</v>
      </c>
      <c r="B679" t="s">
        <v>15</v>
      </c>
      <c r="C679" t="s">
        <v>14</v>
      </c>
      <c r="D679" t="s">
        <v>13</v>
      </c>
      <c r="E679" t="s">
        <v>12</v>
      </c>
      <c r="F679">
        <v>2011</v>
      </c>
      <c r="G679">
        <v>78.261250000000004</v>
      </c>
    </row>
    <row r="680" spans="1:7" x14ac:dyDescent="0.35">
      <c r="A680" t="s">
        <v>21</v>
      </c>
      <c r="B680" t="s">
        <v>15</v>
      </c>
      <c r="C680" t="s">
        <v>14</v>
      </c>
      <c r="D680" t="s">
        <v>13</v>
      </c>
      <c r="E680" t="s">
        <v>12</v>
      </c>
      <c r="F680">
        <v>2012</v>
      </c>
      <c r="G680">
        <v>79.023560000000003</v>
      </c>
    </row>
    <row r="681" spans="1:7" x14ac:dyDescent="0.35">
      <c r="A681" t="s">
        <v>21</v>
      </c>
      <c r="B681" t="s">
        <v>15</v>
      </c>
      <c r="C681" t="s">
        <v>14</v>
      </c>
      <c r="D681" t="s">
        <v>13</v>
      </c>
      <c r="E681" t="s">
        <v>12</v>
      </c>
      <c r="F681">
        <v>2013</v>
      </c>
      <c r="G681">
        <v>76.553539999999998</v>
      </c>
    </row>
    <row r="682" spans="1:7" x14ac:dyDescent="0.35">
      <c r="A682" t="s">
        <v>21</v>
      </c>
      <c r="B682" t="s">
        <v>15</v>
      </c>
      <c r="C682" t="s">
        <v>14</v>
      </c>
      <c r="D682" t="s">
        <v>13</v>
      </c>
      <c r="E682" t="s">
        <v>12</v>
      </c>
      <c r="F682">
        <v>2014</v>
      </c>
      <c r="G682">
        <v>77.596739999999997</v>
      </c>
    </row>
    <row r="683" spans="1:7" x14ac:dyDescent="0.35">
      <c r="A683" t="s">
        <v>21</v>
      </c>
      <c r="B683" t="s">
        <v>15</v>
      </c>
      <c r="C683" t="s">
        <v>14</v>
      </c>
      <c r="D683" t="s">
        <v>13</v>
      </c>
      <c r="E683" t="s">
        <v>12</v>
      </c>
      <c r="F683">
        <v>2015</v>
      </c>
      <c r="G683">
        <v>76.923360000000002</v>
      </c>
    </row>
    <row r="684" spans="1:7" x14ac:dyDescent="0.35">
      <c r="A684" t="s">
        <v>21</v>
      </c>
      <c r="B684" t="s">
        <v>15</v>
      </c>
      <c r="C684" t="s">
        <v>14</v>
      </c>
      <c r="D684" t="s">
        <v>13</v>
      </c>
      <c r="E684" t="s">
        <v>12</v>
      </c>
      <c r="F684">
        <v>2016</v>
      </c>
      <c r="G684">
        <v>74.254940000000005</v>
      </c>
    </row>
    <row r="685" spans="1:7" x14ac:dyDescent="0.35">
      <c r="A685" t="s">
        <v>21</v>
      </c>
      <c r="B685" t="s">
        <v>15</v>
      </c>
      <c r="C685" t="s">
        <v>14</v>
      </c>
      <c r="D685" t="s">
        <v>13</v>
      </c>
      <c r="E685" t="s">
        <v>12</v>
      </c>
      <c r="F685">
        <v>2017</v>
      </c>
      <c r="G685">
        <v>71.001080000000002</v>
      </c>
    </row>
    <row r="686" spans="1:7" x14ac:dyDescent="0.35">
      <c r="A686" t="s">
        <v>20</v>
      </c>
      <c r="B686" t="s">
        <v>15</v>
      </c>
      <c r="C686" t="s">
        <v>14</v>
      </c>
      <c r="D686" t="s">
        <v>13</v>
      </c>
      <c r="E686" t="s">
        <v>12</v>
      </c>
      <c r="F686">
        <v>1995</v>
      </c>
      <c r="G686">
        <v>32.904670000000003</v>
      </c>
    </row>
    <row r="687" spans="1:7" x14ac:dyDescent="0.35">
      <c r="A687" t="s">
        <v>20</v>
      </c>
      <c r="B687" t="s">
        <v>15</v>
      </c>
      <c r="C687" t="s">
        <v>14</v>
      </c>
      <c r="D687" t="s">
        <v>13</v>
      </c>
      <c r="E687" t="s">
        <v>12</v>
      </c>
      <c r="F687">
        <v>1996</v>
      </c>
      <c r="G687">
        <v>34.550930000000001</v>
      </c>
    </row>
    <row r="688" spans="1:7" x14ac:dyDescent="0.35">
      <c r="A688" t="s">
        <v>20</v>
      </c>
      <c r="B688" t="s">
        <v>15</v>
      </c>
      <c r="C688" t="s">
        <v>14</v>
      </c>
      <c r="D688" t="s">
        <v>13</v>
      </c>
      <c r="E688" t="s">
        <v>12</v>
      </c>
      <c r="F688">
        <v>1997</v>
      </c>
      <c r="G688">
        <v>33.447690000000001</v>
      </c>
    </row>
    <row r="689" spans="1:7" x14ac:dyDescent="0.35">
      <c r="A689" t="s">
        <v>20</v>
      </c>
      <c r="B689" t="s">
        <v>15</v>
      </c>
      <c r="C689" t="s">
        <v>14</v>
      </c>
      <c r="D689" t="s">
        <v>13</v>
      </c>
      <c r="E689" t="s">
        <v>12</v>
      </c>
      <c r="F689">
        <v>1998</v>
      </c>
      <c r="G689">
        <v>31.729240000000001</v>
      </c>
    </row>
    <row r="690" spans="1:7" x14ac:dyDescent="0.35">
      <c r="A690" t="s">
        <v>20</v>
      </c>
      <c r="B690" t="s">
        <v>15</v>
      </c>
      <c r="C690" t="s">
        <v>14</v>
      </c>
      <c r="D690" t="s">
        <v>13</v>
      </c>
      <c r="E690" t="s">
        <v>12</v>
      </c>
      <c r="F690">
        <v>1999</v>
      </c>
      <c r="G690">
        <v>32.18282</v>
      </c>
    </row>
    <row r="691" spans="1:7" x14ac:dyDescent="0.35">
      <c r="A691" t="s">
        <v>20</v>
      </c>
      <c r="B691" t="s">
        <v>15</v>
      </c>
      <c r="C691" t="s">
        <v>14</v>
      </c>
      <c r="D691" t="s">
        <v>13</v>
      </c>
      <c r="E691" t="s">
        <v>12</v>
      </c>
      <c r="F691">
        <v>2000</v>
      </c>
      <c r="G691">
        <v>34.312620000000003</v>
      </c>
    </row>
    <row r="692" spans="1:7" x14ac:dyDescent="0.35">
      <c r="A692" t="s">
        <v>20</v>
      </c>
      <c r="B692" t="s">
        <v>15</v>
      </c>
      <c r="C692" t="s">
        <v>14</v>
      </c>
      <c r="D692" t="s">
        <v>13</v>
      </c>
      <c r="E692" t="s">
        <v>12</v>
      </c>
      <c r="F692">
        <v>2001</v>
      </c>
      <c r="G692">
        <v>35.152760000000001</v>
      </c>
    </row>
    <row r="693" spans="1:7" x14ac:dyDescent="0.35">
      <c r="A693" t="s">
        <v>20</v>
      </c>
      <c r="B693" t="s">
        <v>15</v>
      </c>
      <c r="C693" t="s">
        <v>14</v>
      </c>
      <c r="D693" t="s">
        <v>13</v>
      </c>
      <c r="E693" t="s">
        <v>12</v>
      </c>
      <c r="F693">
        <v>2002</v>
      </c>
      <c r="G693">
        <v>36.154989999999998</v>
      </c>
    </row>
    <row r="694" spans="1:7" x14ac:dyDescent="0.35">
      <c r="A694" t="s">
        <v>20</v>
      </c>
      <c r="B694" t="s">
        <v>15</v>
      </c>
      <c r="C694" t="s">
        <v>14</v>
      </c>
      <c r="D694" t="s">
        <v>13</v>
      </c>
      <c r="E694" t="s">
        <v>12</v>
      </c>
      <c r="F694">
        <v>2003</v>
      </c>
      <c r="G694">
        <v>34.923290000000001</v>
      </c>
    </row>
    <row r="695" spans="1:7" x14ac:dyDescent="0.35">
      <c r="A695" t="s">
        <v>20</v>
      </c>
      <c r="B695" t="s">
        <v>15</v>
      </c>
      <c r="C695" t="s">
        <v>14</v>
      </c>
      <c r="D695" t="s">
        <v>13</v>
      </c>
      <c r="E695" t="s">
        <v>12</v>
      </c>
      <c r="F695">
        <v>2004</v>
      </c>
      <c r="G695">
        <v>35.181460000000001</v>
      </c>
    </row>
    <row r="696" spans="1:7" x14ac:dyDescent="0.35">
      <c r="A696" t="s">
        <v>20</v>
      </c>
      <c r="B696" t="s">
        <v>15</v>
      </c>
      <c r="C696" t="s">
        <v>14</v>
      </c>
      <c r="D696" t="s">
        <v>13</v>
      </c>
      <c r="E696" t="s">
        <v>12</v>
      </c>
      <c r="F696">
        <v>2005</v>
      </c>
      <c r="G696">
        <v>34.482210000000002</v>
      </c>
    </row>
    <row r="697" spans="1:7" x14ac:dyDescent="0.35">
      <c r="A697" t="s">
        <v>20</v>
      </c>
      <c r="B697" t="s">
        <v>15</v>
      </c>
      <c r="C697" t="s">
        <v>14</v>
      </c>
      <c r="D697" t="s">
        <v>13</v>
      </c>
      <c r="E697" t="s">
        <v>12</v>
      </c>
      <c r="F697">
        <v>2006</v>
      </c>
      <c r="G697">
        <v>33.069229999999997</v>
      </c>
    </row>
    <row r="698" spans="1:7" x14ac:dyDescent="0.35">
      <c r="A698" t="s">
        <v>20</v>
      </c>
      <c r="B698" t="s">
        <v>15</v>
      </c>
      <c r="C698" t="s">
        <v>14</v>
      </c>
      <c r="D698" t="s">
        <v>13</v>
      </c>
      <c r="E698" t="s">
        <v>12</v>
      </c>
      <c r="F698">
        <v>2007</v>
      </c>
      <c r="G698">
        <v>30.34488</v>
      </c>
    </row>
    <row r="699" spans="1:7" x14ac:dyDescent="0.35">
      <c r="A699" t="s">
        <v>20</v>
      </c>
      <c r="B699" t="s">
        <v>15</v>
      </c>
      <c r="C699" t="s">
        <v>14</v>
      </c>
      <c r="D699" t="s">
        <v>13</v>
      </c>
      <c r="E699" t="s">
        <v>12</v>
      </c>
      <c r="F699">
        <v>2008</v>
      </c>
      <c r="G699">
        <v>29.895299999999999</v>
      </c>
    </row>
    <row r="700" spans="1:7" x14ac:dyDescent="0.35">
      <c r="A700" t="s">
        <v>20</v>
      </c>
      <c r="B700" t="s">
        <v>15</v>
      </c>
      <c r="C700" t="s">
        <v>14</v>
      </c>
      <c r="D700" t="s">
        <v>13</v>
      </c>
      <c r="E700" t="s">
        <v>12</v>
      </c>
      <c r="F700">
        <v>2009</v>
      </c>
      <c r="G700">
        <v>43.787149999999997</v>
      </c>
    </row>
    <row r="701" spans="1:7" x14ac:dyDescent="0.35">
      <c r="A701" t="s">
        <v>20</v>
      </c>
      <c r="B701" t="s">
        <v>15</v>
      </c>
      <c r="C701" t="s">
        <v>14</v>
      </c>
      <c r="D701" t="s">
        <v>13</v>
      </c>
      <c r="E701" t="s">
        <v>12</v>
      </c>
      <c r="F701">
        <v>2010</v>
      </c>
      <c r="G701">
        <v>47.866140000000001</v>
      </c>
    </row>
    <row r="702" spans="1:7" x14ac:dyDescent="0.35">
      <c r="A702" t="s">
        <v>20</v>
      </c>
      <c r="B702" t="s">
        <v>15</v>
      </c>
      <c r="C702" t="s">
        <v>14</v>
      </c>
      <c r="D702" t="s">
        <v>13</v>
      </c>
      <c r="E702" t="s">
        <v>12</v>
      </c>
      <c r="F702">
        <v>2011</v>
      </c>
      <c r="G702">
        <v>51.329560000000001</v>
      </c>
    </row>
    <row r="703" spans="1:7" x14ac:dyDescent="0.35">
      <c r="A703" t="s">
        <v>20</v>
      </c>
      <c r="B703" t="s">
        <v>15</v>
      </c>
      <c r="C703" t="s">
        <v>14</v>
      </c>
      <c r="D703" t="s">
        <v>13</v>
      </c>
      <c r="E703" t="s">
        <v>12</v>
      </c>
      <c r="F703">
        <v>2012</v>
      </c>
      <c r="G703">
        <v>61.514449999999997</v>
      </c>
    </row>
    <row r="704" spans="1:7" x14ac:dyDescent="0.35">
      <c r="A704" t="s">
        <v>20</v>
      </c>
      <c r="B704" t="s">
        <v>15</v>
      </c>
      <c r="C704" t="s">
        <v>14</v>
      </c>
      <c r="D704" t="s">
        <v>13</v>
      </c>
      <c r="E704" t="s">
        <v>12</v>
      </c>
      <c r="F704">
        <v>2013</v>
      </c>
      <c r="G704">
        <v>78.506450000000001</v>
      </c>
    </row>
    <row r="705" spans="1:7" x14ac:dyDescent="0.35">
      <c r="A705" t="s">
        <v>20</v>
      </c>
      <c r="B705" t="s">
        <v>15</v>
      </c>
      <c r="C705" t="s">
        <v>14</v>
      </c>
      <c r="D705" t="s">
        <v>13</v>
      </c>
      <c r="E705" t="s">
        <v>12</v>
      </c>
      <c r="F705">
        <v>2014</v>
      </c>
      <c r="G705">
        <v>99.255219999999994</v>
      </c>
    </row>
    <row r="706" spans="1:7" x14ac:dyDescent="0.35">
      <c r="A706" t="s">
        <v>20</v>
      </c>
      <c r="B706" t="s">
        <v>15</v>
      </c>
      <c r="C706" t="s">
        <v>14</v>
      </c>
      <c r="D706" t="s">
        <v>13</v>
      </c>
      <c r="E706" t="s">
        <v>12</v>
      </c>
      <c r="F706">
        <v>2015</v>
      </c>
      <c r="G706">
        <v>102.3766</v>
      </c>
    </row>
    <row r="707" spans="1:7" x14ac:dyDescent="0.35">
      <c r="A707" t="s">
        <v>20</v>
      </c>
      <c r="B707" t="s">
        <v>15</v>
      </c>
      <c r="C707" t="s">
        <v>14</v>
      </c>
      <c r="D707" t="s">
        <v>13</v>
      </c>
      <c r="E707" t="s">
        <v>12</v>
      </c>
      <c r="F707">
        <v>2016</v>
      </c>
      <c r="G707">
        <v>97.392499999999998</v>
      </c>
    </row>
    <row r="708" spans="1:7" x14ac:dyDescent="0.35">
      <c r="A708" t="s">
        <v>20</v>
      </c>
      <c r="B708" t="s">
        <v>15</v>
      </c>
      <c r="C708" t="s">
        <v>14</v>
      </c>
      <c r="D708" t="s">
        <v>13</v>
      </c>
      <c r="E708" t="s">
        <v>12</v>
      </c>
      <c r="F708">
        <v>2017</v>
      </c>
      <c r="G708">
        <v>88.970960000000005</v>
      </c>
    </row>
    <row r="709" spans="1:7" x14ac:dyDescent="0.35">
      <c r="A709" t="s">
        <v>20</v>
      </c>
      <c r="B709" t="s">
        <v>15</v>
      </c>
      <c r="C709" t="s">
        <v>14</v>
      </c>
      <c r="D709" t="s">
        <v>13</v>
      </c>
      <c r="E709" t="s">
        <v>12</v>
      </c>
      <c r="F709">
        <v>2018</v>
      </c>
      <c r="G709">
        <v>83.160640000000001</v>
      </c>
    </row>
    <row r="710" spans="1:7" x14ac:dyDescent="0.35">
      <c r="A710" t="s">
        <v>20</v>
      </c>
      <c r="B710" t="s">
        <v>15</v>
      </c>
      <c r="C710" t="s">
        <v>14</v>
      </c>
      <c r="D710" t="s">
        <v>13</v>
      </c>
      <c r="E710" t="s">
        <v>12</v>
      </c>
      <c r="F710">
        <v>2019</v>
      </c>
      <c r="G710">
        <v>81.432559999999995</v>
      </c>
    </row>
    <row r="711" spans="1:7" x14ac:dyDescent="0.35">
      <c r="A711" t="s">
        <v>19</v>
      </c>
      <c r="B711" t="s">
        <v>15</v>
      </c>
      <c r="C711" t="s">
        <v>14</v>
      </c>
      <c r="D711" t="s">
        <v>13</v>
      </c>
      <c r="E711" t="s">
        <v>12</v>
      </c>
      <c r="F711">
        <v>2003</v>
      </c>
      <c r="G711">
        <v>65.425340000000006</v>
      </c>
    </row>
    <row r="712" spans="1:7" x14ac:dyDescent="0.35">
      <c r="A712" t="s">
        <v>19</v>
      </c>
      <c r="B712" t="s">
        <v>15</v>
      </c>
      <c r="C712" t="s">
        <v>14</v>
      </c>
      <c r="D712" t="s">
        <v>13</v>
      </c>
      <c r="E712" t="s">
        <v>12</v>
      </c>
      <c r="F712">
        <v>2004</v>
      </c>
      <c r="G712">
        <v>59.042589999999997</v>
      </c>
    </row>
    <row r="713" spans="1:7" x14ac:dyDescent="0.35">
      <c r="A713" t="s">
        <v>19</v>
      </c>
      <c r="B713" t="s">
        <v>15</v>
      </c>
      <c r="C713" t="s">
        <v>14</v>
      </c>
      <c r="D713" t="s">
        <v>13</v>
      </c>
      <c r="E713" t="s">
        <v>12</v>
      </c>
      <c r="F713">
        <v>2005</v>
      </c>
      <c r="G713">
        <v>49.493209999999998</v>
      </c>
    </row>
    <row r="714" spans="1:7" x14ac:dyDescent="0.35">
      <c r="A714" t="s">
        <v>19</v>
      </c>
      <c r="B714" t="s">
        <v>15</v>
      </c>
      <c r="C714" t="s">
        <v>14</v>
      </c>
      <c r="D714" t="s">
        <v>13</v>
      </c>
      <c r="E714" t="s">
        <v>12</v>
      </c>
      <c r="F714">
        <v>2006</v>
      </c>
      <c r="G714">
        <v>54.34693</v>
      </c>
    </row>
    <row r="715" spans="1:7" x14ac:dyDescent="0.35">
      <c r="A715" t="s">
        <v>19</v>
      </c>
      <c r="B715" t="s">
        <v>15</v>
      </c>
      <c r="C715" t="s">
        <v>14</v>
      </c>
      <c r="D715" t="s">
        <v>13</v>
      </c>
      <c r="E715" t="s">
        <v>12</v>
      </c>
      <c r="F715">
        <v>2007</v>
      </c>
      <c r="G715">
        <v>49.337040000000002</v>
      </c>
    </row>
    <row r="716" spans="1:7" x14ac:dyDescent="0.35">
      <c r="A716" t="s">
        <v>19</v>
      </c>
      <c r="B716" t="s">
        <v>15</v>
      </c>
      <c r="C716" t="s">
        <v>14</v>
      </c>
      <c r="D716" t="s">
        <v>13</v>
      </c>
      <c r="E716" t="s">
        <v>12</v>
      </c>
      <c r="F716">
        <v>2008</v>
      </c>
      <c r="G716">
        <v>93.717510000000004</v>
      </c>
    </row>
    <row r="717" spans="1:7" x14ac:dyDescent="0.35">
      <c r="A717" t="s">
        <v>19</v>
      </c>
      <c r="B717" t="s">
        <v>15</v>
      </c>
      <c r="C717" t="s">
        <v>14</v>
      </c>
      <c r="D717" t="s">
        <v>13</v>
      </c>
      <c r="E717" t="s">
        <v>12</v>
      </c>
      <c r="F717">
        <v>2009</v>
      </c>
      <c r="G717">
        <v>106.8028</v>
      </c>
    </row>
    <row r="718" spans="1:7" x14ac:dyDescent="0.35">
      <c r="A718" t="s">
        <v>19</v>
      </c>
      <c r="B718" t="s">
        <v>15</v>
      </c>
      <c r="C718" t="s">
        <v>14</v>
      </c>
      <c r="D718" t="s">
        <v>13</v>
      </c>
      <c r="E718" t="s">
        <v>12</v>
      </c>
      <c r="F718">
        <v>2010</v>
      </c>
      <c r="G718">
        <v>110.86660000000001</v>
      </c>
    </row>
    <row r="719" spans="1:7" x14ac:dyDescent="0.35">
      <c r="A719" t="s">
        <v>19</v>
      </c>
      <c r="B719" t="s">
        <v>15</v>
      </c>
      <c r="C719" t="s">
        <v>14</v>
      </c>
      <c r="D719" t="s">
        <v>13</v>
      </c>
      <c r="E719" t="s">
        <v>12</v>
      </c>
      <c r="F719">
        <v>2011</v>
      </c>
      <c r="G719">
        <v>118.0924</v>
      </c>
    </row>
    <row r="720" spans="1:7" x14ac:dyDescent="0.35">
      <c r="A720" t="s">
        <v>19</v>
      </c>
      <c r="B720" t="s">
        <v>15</v>
      </c>
      <c r="C720" t="s">
        <v>14</v>
      </c>
      <c r="D720" t="s">
        <v>13</v>
      </c>
      <c r="E720" t="s">
        <v>12</v>
      </c>
      <c r="F720">
        <v>2012</v>
      </c>
      <c r="G720">
        <v>115.87569999999999</v>
      </c>
    </row>
    <row r="721" spans="1:7" x14ac:dyDescent="0.35">
      <c r="A721" t="s">
        <v>19</v>
      </c>
      <c r="B721" t="s">
        <v>15</v>
      </c>
      <c r="C721" t="s">
        <v>14</v>
      </c>
      <c r="D721" t="s">
        <v>13</v>
      </c>
      <c r="E721" t="s">
        <v>12</v>
      </c>
      <c r="F721">
        <v>2013</v>
      </c>
      <c r="G721">
        <v>107.56</v>
      </c>
    </row>
    <row r="722" spans="1:7" x14ac:dyDescent="0.35">
      <c r="A722" t="s">
        <v>18</v>
      </c>
      <c r="B722" t="s">
        <v>15</v>
      </c>
      <c r="C722" t="s">
        <v>14</v>
      </c>
      <c r="D722" t="s">
        <v>13</v>
      </c>
      <c r="E722" t="s">
        <v>12</v>
      </c>
      <c r="F722">
        <v>1995</v>
      </c>
      <c r="G722">
        <v>15.24855</v>
      </c>
    </row>
    <row r="723" spans="1:7" x14ac:dyDescent="0.35">
      <c r="A723" t="s">
        <v>18</v>
      </c>
      <c r="B723" t="s">
        <v>15</v>
      </c>
      <c r="C723" t="s">
        <v>14</v>
      </c>
      <c r="D723" t="s">
        <v>13</v>
      </c>
      <c r="E723" t="s">
        <v>12</v>
      </c>
      <c r="F723">
        <v>1996</v>
      </c>
      <c r="G723">
        <v>15.05148</v>
      </c>
    </row>
    <row r="724" spans="1:7" x14ac:dyDescent="0.35">
      <c r="A724" t="s">
        <v>18</v>
      </c>
      <c r="B724" t="s">
        <v>15</v>
      </c>
      <c r="C724" t="s">
        <v>14</v>
      </c>
      <c r="D724" t="s">
        <v>13</v>
      </c>
      <c r="E724" t="s">
        <v>12</v>
      </c>
      <c r="F724">
        <v>1997</v>
      </c>
      <c r="G724">
        <v>13.73631</v>
      </c>
    </row>
    <row r="725" spans="1:7" x14ac:dyDescent="0.35">
      <c r="A725" t="s">
        <v>18</v>
      </c>
      <c r="B725" t="s">
        <v>15</v>
      </c>
      <c r="C725" t="s">
        <v>14</v>
      </c>
      <c r="D725" t="s">
        <v>13</v>
      </c>
      <c r="E725" t="s">
        <v>12</v>
      </c>
      <c r="F725">
        <v>1998</v>
      </c>
      <c r="G725">
        <v>11.18792</v>
      </c>
    </row>
    <row r="726" spans="1:7" x14ac:dyDescent="0.35">
      <c r="A726" t="s">
        <v>18</v>
      </c>
      <c r="B726" t="s">
        <v>15</v>
      </c>
      <c r="C726" t="s">
        <v>14</v>
      </c>
      <c r="D726" t="s">
        <v>13</v>
      </c>
      <c r="E726" t="s">
        <v>12</v>
      </c>
      <c r="F726">
        <v>1999</v>
      </c>
      <c r="G726">
        <v>14.665649999999999</v>
      </c>
    </row>
    <row r="727" spans="1:7" x14ac:dyDescent="0.35">
      <c r="A727" t="s">
        <v>18</v>
      </c>
      <c r="B727" t="s">
        <v>15</v>
      </c>
      <c r="C727" t="s">
        <v>14</v>
      </c>
      <c r="D727" t="s">
        <v>13</v>
      </c>
      <c r="E727" t="s">
        <v>12</v>
      </c>
      <c r="F727">
        <v>2000</v>
      </c>
      <c r="G727">
        <v>14.50224</v>
      </c>
    </row>
    <row r="728" spans="1:7" x14ac:dyDescent="0.35">
      <c r="A728" t="s">
        <v>18</v>
      </c>
      <c r="B728" t="s">
        <v>15</v>
      </c>
      <c r="C728" t="s">
        <v>14</v>
      </c>
      <c r="D728" t="s">
        <v>13</v>
      </c>
      <c r="E728" t="s">
        <v>12</v>
      </c>
      <c r="F728">
        <v>2001</v>
      </c>
      <c r="G728">
        <v>15.900589999999999</v>
      </c>
    </row>
    <row r="729" spans="1:7" x14ac:dyDescent="0.35">
      <c r="A729" t="s">
        <v>18</v>
      </c>
      <c r="B729" t="s">
        <v>15</v>
      </c>
      <c r="C729" t="s">
        <v>14</v>
      </c>
      <c r="D729" t="s">
        <v>13</v>
      </c>
      <c r="E729" t="s">
        <v>12</v>
      </c>
      <c r="F729">
        <v>2002</v>
      </c>
      <c r="G729">
        <v>15.87824</v>
      </c>
    </row>
    <row r="730" spans="1:7" x14ac:dyDescent="0.35">
      <c r="A730" t="s">
        <v>18</v>
      </c>
      <c r="B730" t="s">
        <v>15</v>
      </c>
      <c r="C730" t="s">
        <v>14</v>
      </c>
      <c r="D730" t="s">
        <v>13</v>
      </c>
      <c r="E730" t="s">
        <v>12</v>
      </c>
      <c r="F730">
        <v>2003</v>
      </c>
      <c r="G730">
        <v>16.867509999999999</v>
      </c>
    </row>
    <row r="731" spans="1:7" x14ac:dyDescent="0.35">
      <c r="A731" t="s">
        <v>18</v>
      </c>
      <c r="B731" t="s">
        <v>15</v>
      </c>
      <c r="C731" t="s">
        <v>14</v>
      </c>
      <c r="D731" t="s">
        <v>13</v>
      </c>
      <c r="E731" t="s">
        <v>12</v>
      </c>
      <c r="F731">
        <v>2004</v>
      </c>
      <c r="G731">
        <v>17.52617</v>
      </c>
    </row>
    <row r="732" spans="1:7" x14ac:dyDescent="0.35">
      <c r="A732" t="s">
        <v>18</v>
      </c>
      <c r="B732" t="s">
        <v>15</v>
      </c>
      <c r="C732" t="s">
        <v>14</v>
      </c>
      <c r="D732" t="s">
        <v>13</v>
      </c>
      <c r="E732" t="s">
        <v>12</v>
      </c>
      <c r="F732">
        <v>2005</v>
      </c>
      <c r="G732">
        <v>14.50686</v>
      </c>
    </row>
    <row r="733" spans="1:7" x14ac:dyDescent="0.35">
      <c r="A733" t="s">
        <v>18</v>
      </c>
      <c r="B733" t="s">
        <v>15</v>
      </c>
      <c r="C733" t="s">
        <v>14</v>
      </c>
      <c r="D733" t="s">
        <v>13</v>
      </c>
      <c r="E733" t="s">
        <v>12</v>
      </c>
      <c r="F733">
        <v>2006</v>
      </c>
      <c r="G733">
        <v>14.356159999999999</v>
      </c>
    </row>
    <row r="734" spans="1:7" x14ac:dyDescent="0.35">
      <c r="A734" t="s">
        <v>18</v>
      </c>
      <c r="B734" t="s">
        <v>15</v>
      </c>
      <c r="C734" t="s">
        <v>14</v>
      </c>
      <c r="D734" t="s">
        <v>13</v>
      </c>
      <c r="E734" t="s">
        <v>12</v>
      </c>
      <c r="F734">
        <v>2007</v>
      </c>
      <c r="G734">
        <v>12.558920000000001</v>
      </c>
    </row>
    <row r="735" spans="1:7" x14ac:dyDescent="0.35">
      <c r="A735" t="s">
        <v>18</v>
      </c>
      <c r="B735" t="s">
        <v>15</v>
      </c>
      <c r="C735" t="s">
        <v>14</v>
      </c>
      <c r="D735" t="s">
        <v>13</v>
      </c>
      <c r="E735" t="s">
        <v>12</v>
      </c>
      <c r="F735">
        <v>2008</v>
      </c>
      <c r="G735">
        <v>22.210709999999999</v>
      </c>
    </row>
    <row r="736" spans="1:7" x14ac:dyDescent="0.35">
      <c r="A736" t="s">
        <v>18</v>
      </c>
      <c r="B736" t="s">
        <v>15</v>
      </c>
      <c r="C736" t="s">
        <v>14</v>
      </c>
      <c r="D736" t="s">
        <v>13</v>
      </c>
      <c r="E736" t="s">
        <v>12</v>
      </c>
      <c r="F736">
        <v>2009</v>
      </c>
      <c r="G736">
        <v>41.043379999999999</v>
      </c>
    </row>
    <row r="737" spans="1:7" x14ac:dyDescent="0.35">
      <c r="A737" t="s">
        <v>18</v>
      </c>
      <c r="B737" t="s">
        <v>15</v>
      </c>
      <c r="C737" t="s">
        <v>14</v>
      </c>
      <c r="D737" t="s">
        <v>13</v>
      </c>
      <c r="E737" t="s">
        <v>12</v>
      </c>
      <c r="F737">
        <v>2010</v>
      </c>
      <c r="G737">
        <v>50.692549999999997</v>
      </c>
    </row>
    <row r="738" spans="1:7" x14ac:dyDescent="0.35">
      <c r="A738" t="s">
        <v>18</v>
      </c>
      <c r="B738" t="s">
        <v>15</v>
      </c>
      <c r="C738" t="s">
        <v>14</v>
      </c>
      <c r="D738" t="s">
        <v>13</v>
      </c>
      <c r="E738" t="s">
        <v>12</v>
      </c>
      <c r="F738">
        <v>2011</v>
      </c>
      <c r="G738">
        <v>48.07743</v>
      </c>
    </row>
    <row r="739" spans="1:7" x14ac:dyDescent="0.35">
      <c r="A739" t="s">
        <v>18</v>
      </c>
      <c r="B739" t="s">
        <v>15</v>
      </c>
      <c r="C739" t="s">
        <v>14</v>
      </c>
      <c r="D739" t="s">
        <v>13</v>
      </c>
      <c r="E739" t="s">
        <v>12</v>
      </c>
      <c r="F739">
        <v>2012</v>
      </c>
      <c r="G739">
        <v>48.081740000000003</v>
      </c>
    </row>
    <row r="740" spans="1:7" x14ac:dyDescent="0.35">
      <c r="A740" t="s">
        <v>18</v>
      </c>
      <c r="B740" t="s">
        <v>15</v>
      </c>
      <c r="C740" t="s">
        <v>14</v>
      </c>
      <c r="D740" t="s">
        <v>13</v>
      </c>
      <c r="E740" t="s">
        <v>12</v>
      </c>
      <c r="F740">
        <v>2013</v>
      </c>
      <c r="G740">
        <v>45.691330000000001</v>
      </c>
    </row>
    <row r="741" spans="1:7" x14ac:dyDescent="0.35">
      <c r="A741" t="s">
        <v>18</v>
      </c>
      <c r="B741" t="s">
        <v>15</v>
      </c>
      <c r="C741" t="s">
        <v>14</v>
      </c>
      <c r="D741" t="s">
        <v>13</v>
      </c>
      <c r="E741" t="s">
        <v>12</v>
      </c>
      <c r="F741">
        <v>2014</v>
      </c>
      <c r="G741">
        <v>49.420470000000002</v>
      </c>
    </row>
    <row r="742" spans="1:7" x14ac:dyDescent="0.35">
      <c r="A742" t="s">
        <v>18</v>
      </c>
      <c r="B742" t="s">
        <v>15</v>
      </c>
      <c r="C742" t="s">
        <v>14</v>
      </c>
      <c r="D742" t="s">
        <v>13</v>
      </c>
      <c r="E742" t="s">
        <v>12</v>
      </c>
      <c r="F742">
        <v>2015</v>
      </c>
      <c r="G742">
        <v>44.190689999999996</v>
      </c>
    </row>
    <row r="743" spans="1:7" x14ac:dyDescent="0.35">
      <c r="A743" t="s">
        <v>18</v>
      </c>
      <c r="B743" t="s">
        <v>15</v>
      </c>
      <c r="C743" t="s">
        <v>14</v>
      </c>
      <c r="D743" t="s">
        <v>13</v>
      </c>
      <c r="E743" t="s">
        <v>12</v>
      </c>
      <c r="F743">
        <v>2016</v>
      </c>
      <c r="G743">
        <v>48.168050000000001</v>
      </c>
    </row>
    <row r="744" spans="1:7" x14ac:dyDescent="0.35">
      <c r="A744" t="s">
        <v>18</v>
      </c>
      <c r="B744" t="s">
        <v>15</v>
      </c>
      <c r="C744" t="s">
        <v>14</v>
      </c>
      <c r="D744" t="s">
        <v>13</v>
      </c>
      <c r="E744" t="s">
        <v>12</v>
      </c>
      <c r="F744">
        <v>2017</v>
      </c>
      <c r="G744">
        <v>45.182760000000002</v>
      </c>
    </row>
    <row r="745" spans="1:7" x14ac:dyDescent="0.35">
      <c r="A745" t="s">
        <v>18</v>
      </c>
      <c r="B745" t="s">
        <v>15</v>
      </c>
      <c r="C745" t="s">
        <v>14</v>
      </c>
      <c r="D745" t="s">
        <v>13</v>
      </c>
      <c r="E745" t="s">
        <v>12</v>
      </c>
      <c r="F745">
        <v>2018</v>
      </c>
      <c r="G745">
        <v>43.722389999999997</v>
      </c>
    </row>
    <row r="746" spans="1:7" x14ac:dyDescent="0.35">
      <c r="A746" t="s">
        <v>17</v>
      </c>
      <c r="B746" t="s">
        <v>15</v>
      </c>
      <c r="C746" t="s">
        <v>14</v>
      </c>
      <c r="D746" t="s">
        <v>13</v>
      </c>
      <c r="E746" t="s">
        <v>12</v>
      </c>
      <c r="F746">
        <v>2015</v>
      </c>
      <c r="G746">
        <v>68.536500000000004</v>
      </c>
    </row>
    <row r="747" spans="1:7" x14ac:dyDescent="0.35">
      <c r="A747" t="s">
        <v>17</v>
      </c>
      <c r="B747" t="s">
        <v>15</v>
      </c>
      <c r="C747" t="s">
        <v>14</v>
      </c>
      <c r="D747" t="s">
        <v>13</v>
      </c>
      <c r="E747" t="s">
        <v>12</v>
      </c>
      <c r="F747">
        <v>2016</v>
      </c>
      <c r="G747">
        <v>73.091440000000006</v>
      </c>
    </row>
    <row r="748" spans="1:7" x14ac:dyDescent="0.35">
      <c r="A748" t="s">
        <v>17</v>
      </c>
      <c r="B748" t="s">
        <v>15</v>
      </c>
      <c r="C748" t="s">
        <v>14</v>
      </c>
      <c r="D748" t="s">
        <v>13</v>
      </c>
      <c r="E748" t="s">
        <v>12</v>
      </c>
      <c r="F748">
        <v>2017</v>
      </c>
      <c r="G748">
        <v>75.188739999999996</v>
      </c>
    </row>
    <row r="749" spans="1:7" x14ac:dyDescent="0.35">
      <c r="A749" t="s">
        <v>17</v>
      </c>
      <c r="B749" t="s">
        <v>15</v>
      </c>
      <c r="C749" t="s">
        <v>14</v>
      </c>
      <c r="D749" t="s">
        <v>13</v>
      </c>
      <c r="E749" t="s">
        <v>12</v>
      </c>
      <c r="F749">
        <v>2018</v>
      </c>
      <c r="G749">
        <v>89.134709999999998</v>
      </c>
    </row>
    <row r="750" spans="1:7" x14ac:dyDescent="0.35">
      <c r="A750" t="s">
        <v>16</v>
      </c>
      <c r="B750" t="s">
        <v>15</v>
      </c>
      <c r="C750" t="s">
        <v>14</v>
      </c>
      <c r="D750" t="s">
        <v>13</v>
      </c>
      <c r="E750" t="s">
        <v>12</v>
      </c>
      <c r="F750">
        <v>1995</v>
      </c>
      <c r="G750">
        <v>13.15507</v>
      </c>
    </row>
    <row r="751" spans="1:7" x14ac:dyDescent="0.35">
      <c r="A751" t="s">
        <v>16</v>
      </c>
      <c r="B751" t="s">
        <v>15</v>
      </c>
      <c r="C751" t="s">
        <v>14</v>
      </c>
      <c r="D751" t="s">
        <v>13</v>
      </c>
      <c r="E751" t="s">
        <v>12</v>
      </c>
      <c r="F751">
        <v>1996</v>
      </c>
      <c r="G751">
        <v>15.961830000000001</v>
      </c>
    </row>
    <row r="752" spans="1:7" x14ac:dyDescent="0.35">
      <c r="A752" t="s">
        <v>16</v>
      </c>
      <c r="B752" t="s">
        <v>15</v>
      </c>
      <c r="C752" t="s">
        <v>14</v>
      </c>
      <c r="D752" t="s">
        <v>13</v>
      </c>
      <c r="E752" t="s">
        <v>12</v>
      </c>
      <c r="F752">
        <v>1997</v>
      </c>
      <c r="G752">
        <v>29.18507</v>
      </c>
    </row>
    <row r="753" spans="1:7" x14ac:dyDescent="0.35">
      <c r="A753" t="s">
        <v>16</v>
      </c>
      <c r="B753" t="s">
        <v>15</v>
      </c>
      <c r="C753" t="s">
        <v>14</v>
      </c>
      <c r="D753" t="s">
        <v>13</v>
      </c>
      <c r="E753" t="s">
        <v>12</v>
      </c>
      <c r="F753">
        <v>1998</v>
      </c>
      <c r="G753">
        <v>28.593990000000002</v>
      </c>
    </row>
    <row r="754" spans="1:7" x14ac:dyDescent="0.35">
      <c r="A754" t="s">
        <v>16</v>
      </c>
      <c r="B754" t="s">
        <v>15</v>
      </c>
      <c r="C754" t="s">
        <v>14</v>
      </c>
      <c r="D754" t="s">
        <v>13</v>
      </c>
      <c r="E754" t="s">
        <v>12</v>
      </c>
      <c r="F754">
        <v>1999</v>
      </c>
      <c r="G754">
        <v>32.504130000000004</v>
      </c>
    </row>
    <row r="755" spans="1:7" x14ac:dyDescent="0.35">
      <c r="A755" t="s">
        <v>16</v>
      </c>
      <c r="B755" t="s">
        <v>15</v>
      </c>
      <c r="C755" t="s">
        <v>14</v>
      </c>
      <c r="D755" t="s">
        <v>13</v>
      </c>
      <c r="E755" t="s">
        <v>12</v>
      </c>
      <c r="F755">
        <v>2000</v>
      </c>
      <c r="G755">
        <v>34.435540000000003</v>
      </c>
    </row>
    <row r="756" spans="1:7" x14ac:dyDescent="0.35">
      <c r="A756" t="s">
        <v>16</v>
      </c>
      <c r="B756" t="s">
        <v>15</v>
      </c>
      <c r="C756" t="s">
        <v>14</v>
      </c>
      <c r="D756" t="s">
        <v>13</v>
      </c>
      <c r="E756" t="s">
        <v>12</v>
      </c>
      <c r="F756">
        <v>2001</v>
      </c>
      <c r="G756">
        <v>33.499960000000002</v>
      </c>
    </row>
    <row r="757" spans="1:7" x14ac:dyDescent="0.35">
      <c r="A757" t="s">
        <v>16</v>
      </c>
      <c r="B757" t="s">
        <v>15</v>
      </c>
      <c r="C757" t="s">
        <v>14</v>
      </c>
      <c r="D757" t="s">
        <v>13</v>
      </c>
      <c r="E757" t="s">
        <v>12</v>
      </c>
      <c r="F757">
        <v>2002</v>
      </c>
      <c r="G757">
        <v>31.979189999999999</v>
      </c>
    </row>
    <row r="758" spans="1:7" x14ac:dyDescent="0.35">
      <c r="A758" t="s">
        <v>16</v>
      </c>
      <c r="B758" t="s">
        <v>15</v>
      </c>
      <c r="C758" t="s">
        <v>14</v>
      </c>
      <c r="D758" t="s">
        <v>13</v>
      </c>
      <c r="E758" t="s">
        <v>12</v>
      </c>
      <c r="F758">
        <v>2003</v>
      </c>
      <c r="G758">
        <v>28.55857</v>
      </c>
    </row>
    <row r="759" spans="1:7" x14ac:dyDescent="0.35">
      <c r="A759" t="s">
        <v>16</v>
      </c>
      <c r="B759" t="s">
        <v>15</v>
      </c>
      <c r="C759" t="s">
        <v>14</v>
      </c>
      <c r="D759" t="s">
        <v>13</v>
      </c>
      <c r="E759" t="s">
        <v>12</v>
      </c>
      <c r="F759">
        <v>2004</v>
      </c>
      <c r="G759">
        <v>27.266940000000002</v>
      </c>
    </row>
    <row r="760" spans="1:7" x14ac:dyDescent="0.35">
      <c r="A760" t="s">
        <v>16</v>
      </c>
      <c r="B760" t="s">
        <v>15</v>
      </c>
      <c r="C760" t="s">
        <v>14</v>
      </c>
      <c r="D760" t="s">
        <v>13</v>
      </c>
      <c r="E760" t="s">
        <v>12</v>
      </c>
      <c r="F760">
        <v>2005</v>
      </c>
      <c r="G760">
        <v>24.896830000000001</v>
      </c>
    </row>
    <row r="761" spans="1:7" x14ac:dyDescent="0.35">
      <c r="A761" t="s">
        <v>16</v>
      </c>
      <c r="B761" t="s">
        <v>15</v>
      </c>
      <c r="C761" t="s">
        <v>14</v>
      </c>
      <c r="D761" t="s">
        <v>13</v>
      </c>
      <c r="E761" t="s">
        <v>12</v>
      </c>
      <c r="F761">
        <v>2006</v>
      </c>
      <c r="G761">
        <v>21.95204</v>
      </c>
    </row>
    <row r="762" spans="1:7" x14ac:dyDescent="0.35">
      <c r="A762" t="s">
        <v>16</v>
      </c>
      <c r="B762" t="s">
        <v>15</v>
      </c>
      <c r="C762" t="s">
        <v>14</v>
      </c>
      <c r="D762" t="s">
        <v>13</v>
      </c>
      <c r="E762" t="s">
        <v>12</v>
      </c>
      <c r="F762">
        <v>2007</v>
      </c>
      <c r="G762">
        <v>19.38458</v>
      </c>
    </row>
    <row r="763" spans="1:7" x14ac:dyDescent="0.35">
      <c r="A763" t="s">
        <v>16</v>
      </c>
      <c r="B763" t="s">
        <v>15</v>
      </c>
      <c r="C763" t="s">
        <v>14</v>
      </c>
      <c r="D763" t="s">
        <v>13</v>
      </c>
      <c r="E763" t="s">
        <v>12</v>
      </c>
      <c r="F763">
        <v>2008</v>
      </c>
      <c r="G763">
        <v>17.11739</v>
      </c>
    </row>
    <row r="764" spans="1:7" x14ac:dyDescent="0.35">
      <c r="A764" t="s">
        <v>16</v>
      </c>
      <c r="B764" t="s">
        <v>15</v>
      </c>
      <c r="C764" t="s">
        <v>14</v>
      </c>
      <c r="D764" t="s">
        <v>13</v>
      </c>
      <c r="E764" t="s">
        <v>12</v>
      </c>
      <c r="F764">
        <v>2009</v>
      </c>
      <c r="G764">
        <v>34.132060000000003</v>
      </c>
    </row>
    <row r="765" spans="1:7" x14ac:dyDescent="0.35">
      <c r="A765" t="s">
        <v>16</v>
      </c>
      <c r="B765" t="s">
        <v>15</v>
      </c>
      <c r="C765" t="s">
        <v>14</v>
      </c>
      <c r="D765" t="s">
        <v>13</v>
      </c>
      <c r="E765" t="s">
        <v>12</v>
      </c>
      <c r="F765">
        <v>2010</v>
      </c>
      <c r="G765">
        <v>45.59854</v>
      </c>
    </row>
    <row r="766" spans="1:7" x14ac:dyDescent="0.35">
      <c r="A766" t="s">
        <v>16</v>
      </c>
      <c r="B766" t="s">
        <v>15</v>
      </c>
      <c r="C766" t="s">
        <v>14</v>
      </c>
      <c r="D766" t="s">
        <v>13</v>
      </c>
      <c r="E766" t="s">
        <v>12</v>
      </c>
      <c r="F766">
        <v>2011</v>
      </c>
      <c r="G766">
        <v>45.80471</v>
      </c>
    </row>
    <row r="767" spans="1:7" x14ac:dyDescent="0.35">
      <c r="A767" t="s">
        <v>16</v>
      </c>
      <c r="B767" t="s">
        <v>15</v>
      </c>
      <c r="C767" t="s">
        <v>14</v>
      </c>
      <c r="D767" t="s">
        <v>13</v>
      </c>
      <c r="E767" t="s">
        <v>12</v>
      </c>
      <c r="F767">
        <v>2012</v>
      </c>
      <c r="G767">
        <v>51.306330000000003</v>
      </c>
    </row>
    <row r="768" spans="1:7" x14ac:dyDescent="0.35">
      <c r="A768" t="s">
        <v>16</v>
      </c>
      <c r="B768" t="s">
        <v>15</v>
      </c>
      <c r="C768" t="s">
        <v>14</v>
      </c>
      <c r="D768" t="s">
        <v>13</v>
      </c>
      <c r="E768" t="s">
        <v>12</v>
      </c>
      <c r="F768">
        <v>2013</v>
      </c>
      <c r="G768">
        <v>47.995579999999997</v>
      </c>
    </row>
    <row r="769" spans="1:7" x14ac:dyDescent="0.35">
      <c r="A769" t="s">
        <v>16</v>
      </c>
      <c r="B769" t="s">
        <v>15</v>
      </c>
      <c r="C769" t="s">
        <v>14</v>
      </c>
      <c r="D769" t="s">
        <v>13</v>
      </c>
      <c r="E769" t="s">
        <v>12</v>
      </c>
      <c r="F769">
        <v>2014</v>
      </c>
      <c r="G769">
        <v>52.640050000000002</v>
      </c>
    </row>
    <row r="770" spans="1:7" x14ac:dyDescent="0.35">
      <c r="A770" t="s">
        <v>16</v>
      </c>
      <c r="B770" t="s">
        <v>15</v>
      </c>
      <c r="C770" t="s">
        <v>14</v>
      </c>
      <c r="D770" t="s">
        <v>13</v>
      </c>
      <c r="E770" t="s">
        <v>12</v>
      </c>
      <c r="F770">
        <v>2015</v>
      </c>
      <c r="G770">
        <v>53.534709999999997</v>
      </c>
    </row>
    <row r="771" spans="1:7" x14ac:dyDescent="0.35">
      <c r="A771" t="s">
        <v>16</v>
      </c>
      <c r="B771" t="s">
        <v>15</v>
      </c>
      <c r="C771" t="s">
        <v>14</v>
      </c>
      <c r="D771" t="s">
        <v>13</v>
      </c>
      <c r="E771" t="s">
        <v>12</v>
      </c>
      <c r="F771">
        <v>2016</v>
      </c>
      <c r="G771">
        <v>51.104149999999997</v>
      </c>
    </row>
    <row r="772" spans="1:7" x14ac:dyDescent="0.35">
      <c r="A772" t="s">
        <v>16</v>
      </c>
      <c r="B772" t="s">
        <v>15</v>
      </c>
      <c r="C772" t="s">
        <v>14</v>
      </c>
      <c r="D772" t="s">
        <v>13</v>
      </c>
      <c r="E772" t="s">
        <v>12</v>
      </c>
      <c r="F772">
        <v>2017</v>
      </c>
      <c r="G772">
        <v>47.256329999999998</v>
      </c>
    </row>
    <row r="773" spans="1:7" x14ac:dyDescent="0.35">
      <c r="A773" t="s">
        <v>16</v>
      </c>
      <c r="B773" t="s">
        <v>15</v>
      </c>
      <c r="C773" t="s">
        <v>14</v>
      </c>
      <c r="D773" t="s">
        <v>13</v>
      </c>
      <c r="E773" t="s">
        <v>12</v>
      </c>
      <c r="F773">
        <v>2018</v>
      </c>
      <c r="G773">
        <v>41.143520000000002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1"/>
  <sheetViews>
    <sheetView topLeftCell="AA7" zoomScale="60" zoomScaleNormal="60" workbookViewId="0">
      <selection activeCell="AG20" sqref="AG20:AQ23"/>
    </sheetView>
  </sheetViews>
  <sheetFormatPr defaultColWidth="10.90625" defaultRowHeight="14.5" x14ac:dyDescent="0.35"/>
  <sheetData>
    <row r="1" spans="1:26" x14ac:dyDescent="0.35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</row>
    <row r="2" spans="1:26" x14ac:dyDescent="0.35">
      <c r="A2" t="s">
        <v>0</v>
      </c>
      <c r="B2">
        <v>69.174030000000002</v>
      </c>
      <c r="C2">
        <v>69.711579999999998</v>
      </c>
      <c r="D2">
        <v>65.372</v>
      </c>
      <c r="E2">
        <v>67.117009999999993</v>
      </c>
      <c r="F2">
        <v>70.725290000000001</v>
      </c>
      <c r="G2">
        <v>71.049909999999997</v>
      </c>
      <c r="H2">
        <v>72.121899999999997</v>
      </c>
      <c r="I2">
        <v>74.024619999999999</v>
      </c>
      <c r="J2">
        <v>72.532150000000001</v>
      </c>
      <c r="K2">
        <v>71.765299999999996</v>
      </c>
      <c r="L2">
        <v>76.251819999999995</v>
      </c>
      <c r="M2">
        <v>72.686359999999993</v>
      </c>
      <c r="N2">
        <v>68.96463</v>
      </c>
      <c r="O2">
        <v>74.192779999999999</v>
      </c>
      <c r="P2">
        <v>86.330439999999996</v>
      </c>
      <c r="Q2">
        <v>90.543970000000002</v>
      </c>
      <c r="R2">
        <v>91.473699999999994</v>
      </c>
      <c r="S2">
        <v>97.337559999999996</v>
      </c>
      <c r="T2">
        <v>94.359700000000004</v>
      </c>
      <c r="U2">
        <v>101.86920000000001</v>
      </c>
      <c r="V2">
        <v>101.2852</v>
      </c>
      <c r="W2">
        <v>101.46129999999999</v>
      </c>
      <c r="X2">
        <v>95.148359999999997</v>
      </c>
      <c r="Y2">
        <v>89.818950000000001</v>
      </c>
    </row>
    <row r="3" spans="1:26" x14ac:dyDescent="0.35">
      <c r="A3" t="s">
        <v>1</v>
      </c>
      <c r="B3">
        <v>139.32169999999999</v>
      </c>
      <c r="C3">
        <v>141.0966</v>
      </c>
      <c r="D3">
        <v>135.4402</v>
      </c>
      <c r="E3">
        <v>139.39699999999999</v>
      </c>
      <c r="F3">
        <v>127.99469999999999</v>
      </c>
      <c r="G3">
        <v>121.6588</v>
      </c>
      <c r="H3">
        <v>120.04640000000001</v>
      </c>
      <c r="I3">
        <v>119.5321</v>
      </c>
      <c r="J3">
        <v>115.7452</v>
      </c>
      <c r="K3">
        <v>111.36450000000001</v>
      </c>
      <c r="L3">
        <v>108.9872</v>
      </c>
      <c r="M3">
        <v>101.0675</v>
      </c>
      <c r="N3">
        <v>94.630459999999999</v>
      </c>
      <c r="O3">
        <v>102.355</v>
      </c>
      <c r="P3">
        <v>110.7111</v>
      </c>
      <c r="Q3">
        <v>108.6611</v>
      </c>
      <c r="R3">
        <v>111.6015</v>
      </c>
      <c r="S3">
        <v>120.96510000000001</v>
      </c>
      <c r="T3">
        <v>118.6302</v>
      </c>
      <c r="U3">
        <v>130.53659999999999</v>
      </c>
      <c r="V3">
        <v>126.1773</v>
      </c>
      <c r="W3">
        <v>127.5668</v>
      </c>
      <c r="X3">
        <v>120.6704</v>
      </c>
      <c r="Y3">
        <v>118.11109999999999</v>
      </c>
    </row>
    <row r="4" spans="1:26" x14ac:dyDescent="0.35">
      <c r="A4" t="s">
        <v>2</v>
      </c>
      <c r="B4">
        <v>67.290419999999997</v>
      </c>
      <c r="C4">
        <v>73.291370000000001</v>
      </c>
      <c r="D4">
        <v>75.952550000000002</v>
      </c>
      <c r="E4">
        <v>77.6053</v>
      </c>
      <c r="F4">
        <v>74.015180000000001</v>
      </c>
      <c r="G4">
        <v>72.429180000000002</v>
      </c>
      <c r="H4">
        <v>71.473079999999996</v>
      </c>
      <c r="I4">
        <v>75.161559999999994</v>
      </c>
      <c r="J4">
        <v>79.077569999999994</v>
      </c>
      <c r="K4">
        <v>80.549449999999993</v>
      </c>
      <c r="L4">
        <v>82.142240000000001</v>
      </c>
      <c r="M4">
        <v>77.269329999999997</v>
      </c>
      <c r="N4">
        <v>75.941810000000004</v>
      </c>
      <c r="O4">
        <v>82.503489999999999</v>
      </c>
      <c r="P4">
        <v>97.573099999999997</v>
      </c>
      <c r="Q4">
        <v>100.9953</v>
      </c>
      <c r="R4">
        <v>103.8066</v>
      </c>
      <c r="S4">
        <v>111.93819999999999</v>
      </c>
      <c r="T4">
        <v>112.4676</v>
      </c>
      <c r="U4">
        <v>120.1551</v>
      </c>
      <c r="V4">
        <v>120.8252</v>
      </c>
      <c r="W4">
        <v>123.66119999999999</v>
      </c>
      <c r="X4">
        <v>122.6694</v>
      </c>
      <c r="Y4">
        <v>121.7285</v>
      </c>
    </row>
    <row r="5" spans="1:26" x14ac:dyDescent="0.35">
      <c r="A5" t="s">
        <v>3</v>
      </c>
      <c r="B5">
        <v>97.844290000000001</v>
      </c>
      <c r="C5">
        <v>98.981840000000005</v>
      </c>
      <c r="D5">
        <v>103.2099</v>
      </c>
      <c r="E5">
        <v>101.8439</v>
      </c>
      <c r="F5">
        <v>102.71550000000001</v>
      </c>
      <c r="G5">
        <v>112.31480000000001</v>
      </c>
      <c r="H5">
        <v>116.032</v>
      </c>
      <c r="I5">
        <v>117.288</v>
      </c>
      <c r="J5">
        <v>110.83369999999999</v>
      </c>
      <c r="K5">
        <v>115.1461</v>
      </c>
      <c r="L5">
        <v>116.6919</v>
      </c>
      <c r="M5">
        <v>115.3764</v>
      </c>
      <c r="N5">
        <v>112.8484</v>
      </c>
      <c r="O5">
        <v>117.49639999999999</v>
      </c>
      <c r="P5">
        <v>135.36760000000001</v>
      </c>
      <c r="Q5">
        <v>129.1001</v>
      </c>
      <c r="R5">
        <v>111.3626</v>
      </c>
      <c r="S5">
        <v>165.43819999999999</v>
      </c>
      <c r="T5">
        <v>181.32640000000001</v>
      </c>
      <c r="U5">
        <v>182.31030000000001</v>
      </c>
      <c r="V5">
        <v>183.71960000000001</v>
      </c>
      <c r="W5">
        <v>186.97909999999999</v>
      </c>
      <c r="X5">
        <v>189.4682</v>
      </c>
      <c r="Y5">
        <v>193.69759999999999</v>
      </c>
      <c r="Z5">
        <v>195.4658</v>
      </c>
    </row>
    <row r="6" spans="1:26" x14ac:dyDescent="0.35">
      <c r="A6" t="s">
        <v>4</v>
      </c>
      <c r="B6">
        <v>61.277659999999997</v>
      </c>
      <c r="C6">
        <v>50.483429999999998</v>
      </c>
      <c r="D6">
        <v>38.717329999999997</v>
      </c>
      <c r="E6">
        <v>35.54401</v>
      </c>
      <c r="F6">
        <v>34.04551</v>
      </c>
      <c r="G6">
        <v>32.847880000000004</v>
      </c>
      <c r="H6">
        <v>31.513259999999999</v>
      </c>
      <c r="I6">
        <v>31.329070000000002</v>
      </c>
      <c r="J6">
        <v>27.641480000000001</v>
      </c>
      <c r="K6">
        <v>27.456099999999999</v>
      </c>
      <c r="L6">
        <v>47.471609999999998</v>
      </c>
      <c r="M6">
        <v>67.542400000000001</v>
      </c>
      <c r="N6">
        <v>83.492559999999997</v>
      </c>
      <c r="O6">
        <v>111.6598</v>
      </c>
      <c r="P6">
        <v>129.43100000000001</v>
      </c>
      <c r="Q6">
        <v>131.9221</v>
      </c>
      <c r="R6">
        <v>121.5025</v>
      </c>
      <c r="S6">
        <v>88.412649999999999</v>
      </c>
      <c r="T6">
        <v>84.6584</v>
      </c>
      <c r="U6">
        <v>76.506360000000001</v>
      </c>
      <c r="V6">
        <v>88.412649999999999</v>
      </c>
      <c r="W6">
        <v>84.6584</v>
      </c>
      <c r="X6">
        <v>76.506360000000001</v>
      </c>
      <c r="Y6">
        <v>75.237430000000003</v>
      </c>
    </row>
    <row r="7" spans="1:26" x14ac:dyDescent="0.35">
      <c r="A7" t="s">
        <v>5</v>
      </c>
      <c r="B7">
        <v>120.83880000000001</v>
      </c>
      <c r="C7">
        <v>126.7599</v>
      </c>
      <c r="D7">
        <v>128.33590000000001</v>
      </c>
      <c r="E7">
        <v>129.143</v>
      </c>
      <c r="F7">
        <v>123.3931</v>
      </c>
      <c r="G7">
        <v>118.7732</v>
      </c>
      <c r="H7">
        <v>117.6523</v>
      </c>
      <c r="I7">
        <v>116.5633</v>
      </c>
      <c r="J7">
        <v>113.94970000000001</v>
      </c>
      <c r="K7">
        <v>114.3689</v>
      </c>
      <c r="L7">
        <v>117.11069999999999</v>
      </c>
      <c r="M7">
        <v>114.6998</v>
      </c>
      <c r="N7">
        <v>110.3379</v>
      </c>
      <c r="O7">
        <v>112.6113</v>
      </c>
      <c r="P7">
        <v>125.6129</v>
      </c>
      <c r="Q7">
        <v>124.3593</v>
      </c>
      <c r="R7">
        <v>117.1801</v>
      </c>
      <c r="S7">
        <v>135.28819999999999</v>
      </c>
      <c r="T7">
        <v>142.92439999999999</v>
      </c>
      <c r="U7">
        <v>155.45179999999999</v>
      </c>
      <c r="V7">
        <v>156.66829999999999</v>
      </c>
      <c r="W7">
        <v>154.4674</v>
      </c>
      <c r="X7">
        <v>152.10570000000001</v>
      </c>
      <c r="Y7">
        <v>147.2595</v>
      </c>
    </row>
    <row r="8" spans="1:26" x14ac:dyDescent="0.35">
      <c r="A8" t="s">
        <v>6</v>
      </c>
      <c r="B8">
        <v>76.354249999999993</v>
      </c>
      <c r="C8">
        <v>77.557429999999997</v>
      </c>
      <c r="D8">
        <v>74.143619999999999</v>
      </c>
      <c r="E8">
        <v>72.707980000000006</v>
      </c>
      <c r="F8">
        <v>69.684229999999999</v>
      </c>
      <c r="G8">
        <v>67.710980000000006</v>
      </c>
      <c r="H8">
        <v>69.682209999999998</v>
      </c>
      <c r="I8">
        <v>71.819329999999994</v>
      </c>
      <c r="J8">
        <v>75.640950000000004</v>
      </c>
      <c r="K8">
        <v>80.574529999999996</v>
      </c>
      <c r="L8">
        <v>83.865539999999996</v>
      </c>
      <c r="M8">
        <v>82.981920000000002</v>
      </c>
      <c r="N8">
        <v>80.511859999999999</v>
      </c>
      <c r="O8">
        <v>84.499399999999994</v>
      </c>
      <c r="P8">
        <v>97.632270000000005</v>
      </c>
      <c r="Q8">
        <v>105.6683</v>
      </c>
      <c r="R8">
        <v>109.88039999999999</v>
      </c>
      <c r="S8">
        <v>137.316</v>
      </c>
      <c r="T8">
        <v>141.066</v>
      </c>
      <c r="U8">
        <v>150.745</v>
      </c>
      <c r="V8">
        <v>148.41839999999999</v>
      </c>
      <c r="W8">
        <v>144.31180000000001</v>
      </c>
      <c r="X8">
        <v>143.19149999999999</v>
      </c>
      <c r="Y8">
        <v>137.9188</v>
      </c>
      <c r="Z8">
        <v>137.11420000000001</v>
      </c>
    </row>
    <row r="9" spans="1:26" x14ac:dyDescent="0.35">
      <c r="A9" t="s">
        <v>7</v>
      </c>
      <c r="B9">
        <v>68.218450000000004</v>
      </c>
      <c r="C9">
        <v>74.644069999999999</v>
      </c>
      <c r="D9">
        <v>73.686419999999998</v>
      </c>
      <c r="E9">
        <v>73.640309999999999</v>
      </c>
      <c r="F9">
        <v>68.249170000000007</v>
      </c>
      <c r="G9">
        <v>65.464129999999997</v>
      </c>
      <c r="H9">
        <v>60.91516</v>
      </c>
      <c r="I9">
        <v>59.580660000000002</v>
      </c>
      <c r="J9">
        <v>54.94661</v>
      </c>
      <c r="K9">
        <v>53.06485</v>
      </c>
      <c r="L9">
        <v>50.479909999999997</v>
      </c>
      <c r="M9">
        <v>46.095579999999998</v>
      </c>
      <c r="N9">
        <v>42.352809999999998</v>
      </c>
      <c r="O9">
        <v>47.684849999999997</v>
      </c>
      <c r="P9">
        <v>62.656190000000002</v>
      </c>
      <c r="Q9">
        <v>67.376800000000003</v>
      </c>
      <c r="R9">
        <v>78.339349999999996</v>
      </c>
      <c r="S9">
        <v>93.456400000000002</v>
      </c>
      <c r="T9">
        <v>106.5573</v>
      </c>
      <c r="U9">
        <v>119.4734</v>
      </c>
      <c r="V9">
        <v>117.0753</v>
      </c>
      <c r="W9">
        <v>117.3305</v>
      </c>
      <c r="X9">
        <v>115.77589999999999</v>
      </c>
      <c r="Y9">
        <v>114.7127</v>
      </c>
      <c r="Z9">
        <v>117.3052</v>
      </c>
    </row>
    <row r="11" spans="1:26" x14ac:dyDescent="0.35">
      <c r="A11" t="s">
        <v>8</v>
      </c>
      <c r="B11">
        <v>81.556219999999996</v>
      </c>
      <c r="C11">
        <v>79.128150000000005</v>
      </c>
      <c r="D11">
        <v>75.002170000000007</v>
      </c>
      <c r="E11">
        <v>72.573779999999999</v>
      </c>
      <c r="F11">
        <v>67.09554</v>
      </c>
      <c r="G11">
        <v>60.455800000000004</v>
      </c>
      <c r="H11">
        <v>58.277050000000003</v>
      </c>
      <c r="I11">
        <v>58.147480000000002</v>
      </c>
      <c r="J11">
        <v>56.069130000000001</v>
      </c>
      <c r="K11">
        <v>52.335900000000002</v>
      </c>
      <c r="L11">
        <v>45.119430000000001</v>
      </c>
      <c r="M11">
        <v>40.492660000000001</v>
      </c>
      <c r="N11">
        <v>34.593820000000001</v>
      </c>
      <c r="O11">
        <v>41.939920000000001</v>
      </c>
      <c r="P11">
        <v>49.267470000000003</v>
      </c>
      <c r="Q11">
        <v>53.441290000000002</v>
      </c>
      <c r="R11">
        <v>60.11121</v>
      </c>
      <c r="S11">
        <v>60.615180000000002</v>
      </c>
      <c r="T11">
        <v>56.732190000000003</v>
      </c>
      <c r="U11">
        <v>59.141919999999999</v>
      </c>
      <c r="V11">
        <v>53.428330000000003</v>
      </c>
      <c r="W11">
        <v>51.372079999999997</v>
      </c>
      <c r="X11">
        <v>49.140369999999997</v>
      </c>
      <c r="Y11">
        <v>47.7532</v>
      </c>
    </row>
    <row r="12" spans="1:26" x14ac:dyDescent="0.35">
      <c r="A12" t="s">
        <v>9</v>
      </c>
      <c r="B12">
        <v>54.245620000000002</v>
      </c>
      <c r="C12">
        <v>57.345759999999999</v>
      </c>
      <c r="D12">
        <v>58.838639999999998</v>
      </c>
      <c r="E12">
        <v>60.663170000000001</v>
      </c>
      <c r="F12">
        <v>60.639139999999998</v>
      </c>
      <c r="G12">
        <v>62.098959999999998</v>
      </c>
      <c r="H12">
        <v>61.140920000000001</v>
      </c>
      <c r="I12">
        <v>63.580100000000002</v>
      </c>
      <c r="J12">
        <v>66.518039999999999</v>
      </c>
      <c r="K12">
        <v>68.982150000000004</v>
      </c>
      <c r="L12">
        <v>71.560760000000002</v>
      </c>
      <c r="M12">
        <v>69.481279999999998</v>
      </c>
      <c r="N12">
        <v>66.529340000000005</v>
      </c>
      <c r="O12">
        <v>70.551929999999999</v>
      </c>
      <c r="P12">
        <v>77.838560000000001</v>
      </c>
      <c r="Q12">
        <v>87.961079999999995</v>
      </c>
      <c r="R12">
        <v>87.364940000000004</v>
      </c>
      <c r="S12">
        <v>90.435360000000003</v>
      </c>
      <c r="T12">
        <v>85.534530000000004</v>
      </c>
      <c r="U12">
        <v>85.547669999999997</v>
      </c>
      <c r="V12">
        <v>81.398939999999996</v>
      </c>
      <c r="W12">
        <v>78.505849999999995</v>
      </c>
      <c r="X12">
        <v>74.223619999999997</v>
      </c>
      <c r="Y12">
        <v>70.386049999999997</v>
      </c>
    </row>
    <row r="13" spans="1:26" x14ac:dyDescent="0.35">
      <c r="A13" t="s">
        <v>10</v>
      </c>
      <c r="B13">
        <v>85.370829999999998</v>
      </c>
      <c r="C13">
        <v>84.163659999999993</v>
      </c>
      <c r="D13">
        <v>78.932169999999999</v>
      </c>
      <c r="E13">
        <v>76.753699999999995</v>
      </c>
      <c r="F13">
        <v>68.236230000000006</v>
      </c>
      <c r="G13">
        <v>62.085990000000002</v>
      </c>
      <c r="H13">
        <v>58.183039999999998</v>
      </c>
      <c r="I13">
        <v>58.657220000000002</v>
      </c>
      <c r="J13">
        <v>59.72251</v>
      </c>
      <c r="K13">
        <v>60.032380000000003</v>
      </c>
      <c r="L13">
        <v>59.247970000000002</v>
      </c>
      <c r="M13">
        <v>53.056899999999999</v>
      </c>
      <c r="N13">
        <v>50.489359999999998</v>
      </c>
      <c r="O13">
        <v>62.806429999999999</v>
      </c>
      <c r="P13">
        <v>65.313789999999997</v>
      </c>
      <c r="Q13">
        <v>69.50282</v>
      </c>
      <c r="R13">
        <v>73.724360000000004</v>
      </c>
      <c r="S13">
        <v>79.458500000000001</v>
      </c>
      <c r="T13">
        <v>78.913579999999996</v>
      </c>
      <c r="U13">
        <v>83.286230000000003</v>
      </c>
      <c r="V13">
        <v>79.547780000000003</v>
      </c>
      <c r="W13">
        <v>77.544870000000003</v>
      </c>
      <c r="X13">
        <v>70.773120000000006</v>
      </c>
      <c r="Y13">
        <v>65.573070000000001</v>
      </c>
    </row>
    <row r="14" spans="1:26" x14ac:dyDescent="0.35">
      <c r="A14" t="s">
        <v>11</v>
      </c>
      <c r="B14">
        <v>76.793620000000004</v>
      </c>
      <c r="C14">
        <v>79.491460000000004</v>
      </c>
      <c r="D14">
        <v>82.578500000000005</v>
      </c>
      <c r="E14">
        <v>83.226749999999996</v>
      </c>
      <c r="F14">
        <v>73.952290000000005</v>
      </c>
      <c r="G14">
        <v>64.172640000000001</v>
      </c>
      <c r="H14">
        <v>65.889139999999998</v>
      </c>
      <c r="I14">
        <v>66.103650000000002</v>
      </c>
      <c r="J14">
        <v>65.157380000000003</v>
      </c>
      <c r="K14">
        <v>64.675809999999998</v>
      </c>
      <c r="L14">
        <v>65.534980000000004</v>
      </c>
      <c r="M14">
        <v>59.339210000000001</v>
      </c>
      <c r="N14">
        <v>53.72204</v>
      </c>
      <c r="O14">
        <v>52.640619999999998</v>
      </c>
      <c r="P14">
        <v>55.973140000000001</v>
      </c>
      <c r="Q14">
        <v>53.350180000000002</v>
      </c>
      <c r="R14">
        <v>53.82452</v>
      </c>
      <c r="S14">
        <v>55.144820000000003</v>
      </c>
      <c r="T14">
        <v>57.994819999999997</v>
      </c>
      <c r="U14">
        <v>64.197130000000001</v>
      </c>
      <c r="V14">
        <v>62.326500000000003</v>
      </c>
      <c r="W14">
        <v>61.740020000000001</v>
      </c>
      <c r="X14">
        <v>59.880540000000003</v>
      </c>
      <c r="Y14">
        <v>58.927729999999997</v>
      </c>
      <c r="Z14">
        <v>55.633330000000001</v>
      </c>
    </row>
    <row r="19" spans="1:43" x14ac:dyDescent="0.35">
      <c r="Y19" t="s">
        <v>125</v>
      </c>
    </row>
    <row r="20" spans="1:43" x14ac:dyDescent="0.35">
      <c r="A20" t="s">
        <v>81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K20" t="s">
        <v>8</v>
      </c>
      <c r="L20" t="s">
        <v>9</v>
      </c>
      <c r="M20" t="s">
        <v>10</v>
      </c>
      <c r="N20" t="s">
        <v>11</v>
      </c>
      <c r="Y20" t="s">
        <v>81</v>
      </c>
      <c r="Z20" s="6" t="s">
        <v>68</v>
      </c>
      <c r="AA20" s="6" t="s">
        <v>122</v>
      </c>
      <c r="AB20" s="6" t="s">
        <v>67</v>
      </c>
      <c r="AC20" s="6" t="s">
        <v>50</v>
      </c>
      <c r="AD20" s="6" t="s">
        <v>80</v>
      </c>
      <c r="AE20" t="s">
        <v>129</v>
      </c>
      <c r="AG20" t="s">
        <v>81</v>
      </c>
      <c r="AH20" s="6" t="s">
        <v>68</v>
      </c>
      <c r="AI20" s="6" t="s">
        <v>122</v>
      </c>
      <c r="AJ20" s="6" t="s">
        <v>67</v>
      </c>
      <c r="AK20" s="6" t="s">
        <v>50</v>
      </c>
      <c r="AL20" s="6" t="s">
        <v>80</v>
      </c>
      <c r="AM20" s="6" t="s">
        <v>69</v>
      </c>
      <c r="AN20" s="6" t="s">
        <v>123</v>
      </c>
      <c r="AO20" s="6" t="s">
        <v>71</v>
      </c>
      <c r="AP20" s="6" t="s">
        <v>124</v>
      </c>
      <c r="AQ20" s="6" t="s">
        <v>56</v>
      </c>
    </row>
    <row r="21" spans="1:43" x14ac:dyDescent="0.35">
      <c r="A21">
        <v>2021</v>
      </c>
      <c r="Y21" t="s">
        <v>126</v>
      </c>
      <c r="Z21">
        <v>59.8</v>
      </c>
      <c r="AA21">
        <v>70.400000000000006</v>
      </c>
      <c r="AB21">
        <v>98.6</v>
      </c>
      <c r="AC21">
        <v>98.1</v>
      </c>
      <c r="AD21">
        <v>48.6</v>
      </c>
      <c r="AE21">
        <v>101.9</v>
      </c>
      <c r="AG21" t="s">
        <v>126</v>
      </c>
      <c r="AH21">
        <v>59.8</v>
      </c>
      <c r="AI21">
        <v>70.400000000000006</v>
      </c>
      <c r="AJ21">
        <v>98.6</v>
      </c>
      <c r="AK21">
        <v>98.1</v>
      </c>
      <c r="AL21">
        <v>48.6</v>
      </c>
      <c r="AM21">
        <v>95.5</v>
      </c>
      <c r="AN21">
        <v>134.80000000000001</v>
      </c>
      <c r="AO21">
        <v>58.8</v>
      </c>
      <c r="AP21">
        <v>176.6</v>
      </c>
      <c r="AQ21">
        <v>117.7</v>
      </c>
    </row>
    <row r="22" spans="1:43" x14ac:dyDescent="0.35">
      <c r="A22">
        <v>2020</v>
      </c>
      <c r="L22" s="21"/>
      <c r="Y22" t="s">
        <v>127</v>
      </c>
      <c r="Z22">
        <v>75</v>
      </c>
      <c r="AA22">
        <v>78.8</v>
      </c>
      <c r="AB22">
        <v>113.8</v>
      </c>
      <c r="AC22">
        <v>116.6</v>
      </c>
      <c r="AD22">
        <v>62.1</v>
      </c>
      <c r="AE22">
        <v>101.9</v>
      </c>
      <c r="AG22" t="s">
        <v>127</v>
      </c>
      <c r="AH22">
        <v>75</v>
      </c>
      <c r="AI22">
        <v>78.8</v>
      </c>
      <c r="AJ22">
        <v>113.8</v>
      </c>
      <c r="AK22">
        <v>116.6</v>
      </c>
      <c r="AL22">
        <v>62.1</v>
      </c>
      <c r="AM22">
        <v>115.6</v>
      </c>
      <c r="AN22">
        <v>158.9</v>
      </c>
      <c r="AO22">
        <v>66.400000000000006</v>
      </c>
      <c r="AP22">
        <v>196.4</v>
      </c>
      <c r="AQ22">
        <v>131.6</v>
      </c>
    </row>
    <row r="23" spans="1:43" x14ac:dyDescent="0.35">
      <c r="A23">
        <v>2019</v>
      </c>
      <c r="E23">
        <v>195.4658</v>
      </c>
      <c r="H23">
        <v>137.11420000000001</v>
      </c>
      <c r="I23">
        <v>117.3052</v>
      </c>
      <c r="L23" s="21"/>
      <c r="N23">
        <v>55.633330000000001</v>
      </c>
      <c r="Y23" t="s">
        <v>128</v>
      </c>
      <c r="Z23">
        <v>71.8</v>
      </c>
      <c r="AA23">
        <v>75.8</v>
      </c>
      <c r="AB23">
        <v>110</v>
      </c>
      <c r="AC23">
        <v>111.9</v>
      </c>
      <c r="AD23">
        <v>57.6</v>
      </c>
      <c r="AE23">
        <v>101.9</v>
      </c>
      <c r="AG23" t="s">
        <v>128</v>
      </c>
      <c r="AH23">
        <v>71.8</v>
      </c>
      <c r="AI23">
        <v>75.8</v>
      </c>
      <c r="AJ23">
        <v>110</v>
      </c>
      <c r="AK23">
        <v>111.9</v>
      </c>
      <c r="AL23">
        <v>57.6</v>
      </c>
      <c r="AM23">
        <v>113.7</v>
      </c>
      <c r="AN23">
        <v>153.6</v>
      </c>
      <c r="AO23">
        <v>66.7</v>
      </c>
      <c r="AP23">
        <v>182.6</v>
      </c>
      <c r="AQ23">
        <v>124.4</v>
      </c>
    </row>
    <row r="24" spans="1:43" x14ac:dyDescent="0.35">
      <c r="A24">
        <v>2018</v>
      </c>
      <c r="B24">
        <v>89.818950000000001</v>
      </c>
      <c r="C24">
        <v>118.11109999999999</v>
      </c>
      <c r="D24">
        <v>121.7285</v>
      </c>
      <c r="E24">
        <v>193.69759999999999</v>
      </c>
      <c r="F24">
        <v>75.237430000000003</v>
      </c>
      <c r="G24">
        <v>147.2595</v>
      </c>
      <c r="H24">
        <v>137.9188</v>
      </c>
      <c r="I24">
        <v>114.7127</v>
      </c>
      <c r="K24">
        <v>47.7532</v>
      </c>
      <c r="L24">
        <v>70.386049999999997</v>
      </c>
      <c r="M24">
        <v>65.573070000000001</v>
      </c>
      <c r="N24">
        <v>58.927729999999997</v>
      </c>
      <c r="Y24">
        <v>2022</v>
      </c>
    </row>
    <row r="25" spans="1:43" x14ac:dyDescent="0.35">
      <c r="A25">
        <v>2017</v>
      </c>
      <c r="B25">
        <v>95.148359999999997</v>
      </c>
      <c r="C25">
        <v>120.6704</v>
      </c>
      <c r="D25">
        <v>122.6694</v>
      </c>
      <c r="E25">
        <v>189.4682</v>
      </c>
      <c r="F25">
        <v>76.506360000000001</v>
      </c>
      <c r="G25">
        <v>152.10570000000001</v>
      </c>
      <c r="H25">
        <v>143.19149999999999</v>
      </c>
      <c r="I25">
        <v>115.77589999999999</v>
      </c>
      <c r="K25">
        <v>49.140369999999997</v>
      </c>
      <c r="L25">
        <v>74.223619999999997</v>
      </c>
      <c r="M25">
        <v>70.773120000000006</v>
      </c>
      <c r="N25">
        <v>59.880540000000003</v>
      </c>
      <c r="Y25">
        <v>2023</v>
      </c>
    </row>
    <row r="26" spans="1:43" x14ac:dyDescent="0.35">
      <c r="A26">
        <v>2016</v>
      </c>
      <c r="B26">
        <v>101.46129999999999</v>
      </c>
      <c r="C26">
        <v>127.5668</v>
      </c>
      <c r="D26">
        <v>123.66119999999999</v>
      </c>
      <c r="E26">
        <v>186.97909999999999</v>
      </c>
      <c r="F26">
        <v>84.6584</v>
      </c>
      <c r="G26">
        <v>154.4674</v>
      </c>
      <c r="H26">
        <v>144.31180000000001</v>
      </c>
      <c r="I26">
        <v>117.3305</v>
      </c>
      <c r="K26">
        <v>51.372079999999997</v>
      </c>
      <c r="L26">
        <v>78.505849999999995</v>
      </c>
      <c r="M26">
        <v>77.544870000000003</v>
      </c>
      <c r="N26">
        <v>61.740020000000001</v>
      </c>
    </row>
    <row r="27" spans="1:43" x14ac:dyDescent="0.35">
      <c r="A27">
        <v>2015</v>
      </c>
      <c r="B27">
        <v>101.2852</v>
      </c>
      <c r="C27">
        <v>126.1773</v>
      </c>
      <c r="D27">
        <v>120.8252</v>
      </c>
      <c r="E27">
        <v>183.71960000000001</v>
      </c>
      <c r="F27">
        <v>88.412649999999999</v>
      </c>
      <c r="G27">
        <v>156.66829999999999</v>
      </c>
      <c r="H27">
        <v>148.41839999999999</v>
      </c>
      <c r="I27">
        <v>117.0753</v>
      </c>
      <c r="K27">
        <v>53.428330000000003</v>
      </c>
      <c r="L27">
        <v>81.398939999999996</v>
      </c>
      <c r="M27">
        <v>79.547780000000003</v>
      </c>
      <c r="N27">
        <v>62.326500000000003</v>
      </c>
      <c r="Y27" t="s">
        <v>81</v>
      </c>
      <c r="Z27" s="6" t="s">
        <v>69</v>
      </c>
      <c r="AA27" s="6" t="s">
        <v>123</v>
      </c>
      <c r="AB27" s="6" t="s">
        <v>71</v>
      </c>
      <c r="AC27" s="6" t="s">
        <v>124</v>
      </c>
      <c r="AD27" s="6" t="s">
        <v>56</v>
      </c>
      <c r="AE27" t="s">
        <v>129</v>
      </c>
    </row>
    <row r="28" spans="1:43" x14ac:dyDescent="0.35">
      <c r="A28">
        <v>2014</v>
      </c>
      <c r="B28">
        <v>101.86920000000001</v>
      </c>
      <c r="C28">
        <v>130.53659999999999</v>
      </c>
      <c r="D28">
        <v>120.1551</v>
      </c>
      <c r="E28">
        <v>182.31030000000001</v>
      </c>
      <c r="F28">
        <v>76.506360000000001</v>
      </c>
      <c r="G28">
        <v>155.45179999999999</v>
      </c>
      <c r="H28">
        <v>150.745</v>
      </c>
      <c r="I28">
        <v>119.4734</v>
      </c>
      <c r="K28">
        <v>59.141919999999999</v>
      </c>
      <c r="L28">
        <v>85.547669999999997</v>
      </c>
      <c r="M28">
        <v>83.286230000000003</v>
      </c>
      <c r="N28">
        <v>64.197130000000001</v>
      </c>
      <c r="Y28" t="s">
        <v>126</v>
      </c>
      <c r="Z28">
        <v>95.5</v>
      </c>
      <c r="AA28">
        <v>134.80000000000001</v>
      </c>
      <c r="AB28">
        <v>58.8</v>
      </c>
      <c r="AC28">
        <v>176.6</v>
      </c>
      <c r="AD28">
        <v>117.7</v>
      </c>
      <c r="AE28">
        <v>129.4</v>
      </c>
    </row>
    <row r="29" spans="1:43" x14ac:dyDescent="0.35">
      <c r="A29">
        <v>2013</v>
      </c>
      <c r="B29">
        <v>94.359700000000004</v>
      </c>
      <c r="C29">
        <v>118.6302</v>
      </c>
      <c r="D29">
        <v>112.4676</v>
      </c>
      <c r="E29">
        <v>181.32640000000001</v>
      </c>
      <c r="F29">
        <v>84.6584</v>
      </c>
      <c r="G29">
        <v>142.92439999999999</v>
      </c>
      <c r="H29">
        <v>141.066</v>
      </c>
      <c r="I29">
        <v>106.5573</v>
      </c>
      <c r="K29">
        <v>56.732190000000003</v>
      </c>
      <c r="L29">
        <v>85.534530000000004</v>
      </c>
      <c r="M29">
        <v>78.913579999999996</v>
      </c>
      <c r="N29">
        <v>57.994819999999997</v>
      </c>
      <c r="P29" t="s">
        <v>116</v>
      </c>
      <c r="Q29" t="s">
        <v>117</v>
      </c>
      <c r="Y29" t="s">
        <v>127</v>
      </c>
      <c r="Z29">
        <v>115.6</v>
      </c>
      <c r="AA29">
        <v>158.9</v>
      </c>
      <c r="AB29">
        <v>66.400000000000006</v>
      </c>
      <c r="AC29">
        <v>196.4</v>
      </c>
      <c r="AD29">
        <v>131.6</v>
      </c>
      <c r="AE29">
        <v>129.4</v>
      </c>
    </row>
    <row r="30" spans="1:43" x14ac:dyDescent="0.35">
      <c r="A30">
        <v>2012</v>
      </c>
      <c r="B30">
        <v>97.337559999999996</v>
      </c>
      <c r="C30">
        <v>120.96510000000001</v>
      </c>
      <c r="D30">
        <v>111.93819999999999</v>
      </c>
      <c r="E30">
        <v>165.43819999999999</v>
      </c>
      <c r="F30">
        <v>88.412649999999999</v>
      </c>
      <c r="G30">
        <v>135.28819999999999</v>
      </c>
      <c r="H30">
        <v>137.316</v>
      </c>
      <c r="I30">
        <v>93.456400000000002</v>
      </c>
      <c r="K30">
        <v>60.615180000000002</v>
      </c>
      <c r="L30">
        <v>90.435360000000003</v>
      </c>
      <c r="M30">
        <v>79.458500000000001</v>
      </c>
      <c r="N30">
        <v>55.144820000000003</v>
      </c>
      <c r="P30" t="s">
        <v>118</v>
      </c>
      <c r="Q30" t="s">
        <v>119</v>
      </c>
      <c r="Y30" t="s">
        <v>128</v>
      </c>
      <c r="Z30">
        <v>113.7</v>
      </c>
      <c r="AA30">
        <v>153.6</v>
      </c>
      <c r="AB30">
        <v>66.7</v>
      </c>
      <c r="AC30">
        <v>182.6</v>
      </c>
      <c r="AD30">
        <v>124.4</v>
      </c>
      <c r="AE30">
        <v>129.4</v>
      </c>
    </row>
    <row r="31" spans="1:43" x14ac:dyDescent="0.35">
      <c r="A31">
        <v>2011</v>
      </c>
      <c r="B31">
        <v>91.473699999999994</v>
      </c>
      <c r="C31">
        <v>111.6015</v>
      </c>
      <c r="D31">
        <v>103.8066</v>
      </c>
      <c r="E31">
        <v>111.3626</v>
      </c>
      <c r="F31">
        <v>121.5025</v>
      </c>
      <c r="G31">
        <v>117.1801</v>
      </c>
      <c r="H31">
        <v>109.88039999999999</v>
      </c>
      <c r="I31">
        <v>78.339349999999996</v>
      </c>
      <c r="K31">
        <v>60.11121</v>
      </c>
      <c r="L31">
        <v>87.364940000000004</v>
      </c>
      <c r="M31">
        <v>73.724360000000004</v>
      </c>
      <c r="N31">
        <v>53.82452</v>
      </c>
      <c r="P31" t="s">
        <v>120</v>
      </c>
      <c r="Q31" t="s">
        <v>121</v>
      </c>
    </row>
    <row r="32" spans="1:43" x14ac:dyDescent="0.35">
      <c r="A32">
        <v>2010</v>
      </c>
      <c r="B32">
        <v>90.543970000000002</v>
      </c>
      <c r="C32">
        <v>108.6611</v>
      </c>
      <c r="D32">
        <v>100.9953</v>
      </c>
      <c r="E32">
        <v>129.1001</v>
      </c>
      <c r="F32">
        <v>131.9221</v>
      </c>
      <c r="G32">
        <v>124.3593</v>
      </c>
      <c r="H32">
        <v>105.6683</v>
      </c>
      <c r="I32">
        <v>67.376800000000003</v>
      </c>
      <c r="K32">
        <v>53.441290000000002</v>
      </c>
      <c r="L32">
        <v>87.961079999999995</v>
      </c>
      <c r="M32">
        <v>69.50282</v>
      </c>
      <c r="N32">
        <v>53.350180000000002</v>
      </c>
    </row>
    <row r="33" spans="1:29" x14ac:dyDescent="0.35">
      <c r="A33">
        <v>2009</v>
      </c>
      <c r="B33">
        <v>86.330439999999996</v>
      </c>
      <c r="C33">
        <v>110.7111</v>
      </c>
      <c r="D33">
        <v>97.573099999999997</v>
      </c>
      <c r="E33">
        <v>135.36760000000001</v>
      </c>
      <c r="F33">
        <v>129.43100000000001</v>
      </c>
      <c r="G33">
        <v>125.6129</v>
      </c>
      <c r="H33">
        <v>97.632270000000005</v>
      </c>
      <c r="I33">
        <v>62.656190000000002</v>
      </c>
      <c r="K33">
        <v>49.267470000000003</v>
      </c>
      <c r="L33">
        <v>77.838560000000001</v>
      </c>
      <c r="M33">
        <v>65.313789999999997</v>
      </c>
      <c r="N33">
        <v>55.973140000000001</v>
      </c>
      <c r="Z33" t="s">
        <v>131</v>
      </c>
      <c r="AA33" t="s">
        <v>132</v>
      </c>
      <c r="AB33" t="s">
        <v>133</v>
      </c>
      <c r="AC33" s="22" t="s">
        <v>134</v>
      </c>
    </row>
    <row r="34" spans="1:29" x14ac:dyDescent="0.35">
      <c r="A34">
        <v>2008</v>
      </c>
      <c r="B34">
        <v>74.192779999999999</v>
      </c>
      <c r="C34">
        <v>102.355</v>
      </c>
      <c r="D34">
        <v>82.503489999999999</v>
      </c>
      <c r="E34">
        <v>117.49639999999999</v>
      </c>
      <c r="F34">
        <v>111.6598</v>
      </c>
      <c r="G34">
        <v>112.6113</v>
      </c>
      <c r="H34">
        <v>84.499399999999994</v>
      </c>
      <c r="I34">
        <v>47.684849999999997</v>
      </c>
      <c r="K34">
        <v>41.939920000000001</v>
      </c>
      <c r="L34">
        <v>70.551929999999999</v>
      </c>
      <c r="M34">
        <v>62.806429999999999</v>
      </c>
      <c r="N34">
        <v>52.640619999999998</v>
      </c>
      <c r="Y34" t="s">
        <v>68</v>
      </c>
      <c r="Z34">
        <f>MAX(Z21:Z23)</f>
        <v>75</v>
      </c>
      <c r="AA34">
        <v>101.9</v>
      </c>
      <c r="AB34">
        <f>Z34-AA34</f>
        <v>-26.900000000000006</v>
      </c>
      <c r="AC34" s="23" t="str">
        <f>IF(AB34&lt;0, "Niveau 1", "Niveau 3")</f>
        <v>Niveau 1</v>
      </c>
    </row>
    <row r="35" spans="1:29" x14ac:dyDescent="0.35">
      <c r="A35">
        <v>2007</v>
      </c>
      <c r="B35">
        <v>68.96463</v>
      </c>
      <c r="C35">
        <v>94.630459999999999</v>
      </c>
      <c r="D35">
        <v>75.941810000000004</v>
      </c>
      <c r="E35">
        <v>112.8484</v>
      </c>
      <c r="F35">
        <v>83.492559999999997</v>
      </c>
      <c r="G35">
        <v>110.3379</v>
      </c>
      <c r="H35">
        <v>80.511859999999999</v>
      </c>
      <c r="I35">
        <v>42.352809999999998</v>
      </c>
      <c r="K35">
        <v>34.593820000000001</v>
      </c>
      <c r="L35">
        <v>66.529340000000005</v>
      </c>
      <c r="M35">
        <v>50.489359999999998</v>
      </c>
      <c r="N35">
        <v>53.72204</v>
      </c>
      <c r="Y35" t="s">
        <v>122</v>
      </c>
      <c r="Z35">
        <f>MAX(AA21:AA23)</f>
        <v>78.8</v>
      </c>
      <c r="AA35">
        <v>101.9</v>
      </c>
      <c r="AB35">
        <f t="shared" ref="AB35:AB43" si="0">Z35-AA35</f>
        <v>-23.100000000000009</v>
      </c>
      <c r="AC35" s="23" t="str">
        <f t="shared" ref="AC35:AC42" si="1">IF(AB35&lt;0, "Niveau 1", "Niveau 3")</f>
        <v>Niveau 1</v>
      </c>
    </row>
    <row r="36" spans="1:29" x14ac:dyDescent="0.35">
      <c r="A36">
        <v>2006</v>
      </c>
      <c r="B36">
        <v>72.686359999999993</v>
      </c>
      <c r="C36">
        <v>101.0675</v>
      </c>
      <c r="D36">
        <v>77.269329999999997</v>
      </c>
      <c r="E36">
        <v>115.3764</v>
      </c>
      <c r="F36">
        <v>67.542400000000001</v>
      </c>
      <c r="G36">
        <v>114.6998</v>
      </c>
      <c r="H36">
        <v>82.981920000000002</v>
      </c>
      <c r="I36">
        <v>46.095579999999998</v>
      </c>
      <c r="K36">
        <v>40.492660000000001</v>
      </c>
      <c r="L36">
        <v>69.481279999999998</v>
      </c>
      <c r="M36">
        <v>53.056899999999999</v>
      </c>
      <c r="N36">
        <v>59.339210000000001</v>
      </c>
      <c r="Y36" t="s">
        <v>67</v>
      </c>
      <c r="Z36">
        <f>MAX(AB21:AB23)</f>
        <v>113.8</v>
      </c>
      <c r="AA36">
        <v>101.9</v>
      </c>
      <c r="AB36">
        <f t="shared" si="0"/>
        <v>11.899999999999991</v>
      </c>
      <c r="AC36" s="24" t="str">
        <f t="shared" si="1"/>
        <v>Niveau 3</v>
      </c>
    </row>
    <row r="37" spans="1:29" x14ac:dyDescent="0.35">
      <c r="A37">
        <v>2005</v>
      </c>
      <c r="B37">
        <v>76.251819999999995</v>
      </c>
      <c r="C37">
        <v>108.9872</v>
      </c>
      <c r="D37">
        <v>82.142240000000001</v>
      </c>
      <c r="E37">
        <v>116.6919</v>
      </c>
      <c r="F37">
        <v>47.471609999999998</v>
      </c>
      <c r="G37">
        <v>117.11069999999999</v>
      </c>
      <c r="H37">
        <v>83.865539999999996</v>
      </c>
      <c r="I37">
        <v>50.479909999999997</v>
      </c>
      <c r="K37">
        <v>45.119430000000001</v>
      </c>
      <c r="L37">
        <v>71.560760000000002</v>
      </c>
      <c r="M37">
        <v>59.247970000000002</v>
      </c>
      <c r="N37">
        <v>65.534980000000004</v>
      </c>
      <c r="Y37" t="s">
        <v>130</v>
      </c>
      <c r="Z37">
        <f>MAX(AC21:AC23)</f>
        <v>116.6</v>
      </c>
      <c r="AA37">
        <v>101.9</v>
      </c>
      <c r="AB37">
        <f t="shared" si="0"/>
        <v>14.699999999999989</v>
      </c>
      <c r="AC37" s="24" t="str">
        <f t="shared" si="1"/>
        <v>Niveau 3</v>
      </c>
    </row>
    <row r="38" spans="1:29" x14ac:dyDescent="0.35">
      <c r="A38">
        <v>2004</v>
      </c>
      <c r="B38">
        <v>71.765299999999996</v>
      </c>
      <c r="C38">
        <v>111.36450000000001</v>
      </c>
      <c r="D38">
        <v>80.549449999999993</v>
      </c>
      <c r="E38">
        <v>115.1461</v>
      </c>
      <c r="F38">
        <v>27.456099999999999</v>
      </c>
      <c r="G38">
        <v>114.3689</v>
      </c>
      <c r="H38">
        <v>80.574529999999996</v>
      </c>
      <c r="I38">
        <v>53.06485</v>
      </c>
      <c r="K38">
        <v>52.335900000000002</v>
      </c>
      <c r="L38">
        <v>68.982150000000004</v>
      </c>
      <c r="M38">
        <v>60.032380000000003</v>
      </c>
      <c r="N38">
        <v>64.675809999999998</v>
      </c>
      <c r="Y38" t="s">
        <v>80</v>
      </c>
      <c r="Z38">
        <f>MAX(AD21:AD23)</f>
        <v>62.1</v>
      </c>
      <c r="AA38">
        <v>101.9</v>
      </c>
      <c r="AB38">
        <f t="shared" si="0"/>
        <v>-39.800000000000004</v>
      </c>
      <c r="AC38" s="23" t="str">
        <f t="shared" si="1"/>
        <v>Niveau 1</v>
      </c>
    </row>
    <row r="39" spans="1:29" x14ac:dyDescent="0.35">
      <c r="A39">
        <v>2003</v>
      </c>
      <c r="B39">
        <v>72.532150000000001</v>
      </c>
      <c r="C39">
        <v>115.7452</v>
      </c>
      <c r="D39">
        <v>79.077569999999994</v>
      </c>
      <c r="E39">
        <v>110.83369999999999</v>
      </c>
      <c r="F39">
        <v>27.641480000000001</v>
      </c>
      <c r="G39">
        <v>113.94970000000001</v>
      </c>
      <c r="H39">
        <v>75.640950000000004</v>
      </c>
      <c r="I39">
        <v>54.94661</v>
      </c>
      <c r="K39">
        <v>56.069130000000001</v>
      </c>
      <c r="L39">
        <v>66.518039999999999</v>
      </c>
      <c r="M39">
        <v>59.72251</v>
      </c>
      <c r="N39">
        <v>65.157380000000003</v>
      </c>
      <c r="Y39" t="s">
        <v>69</v>
      </c>
      <c r="Z39">
        <f>MAX(Z28:Z30)</f>
        <v>115.6</v>
      </c>
      <c r="AA39">
        <v>129.4</v>
      </c>
      <c r="AB39">
        <f t="shared" si="0"/>
        <v>-13.800000000000011</v>
      </c>
      <c r="AC39" s="23" t="str">
        <f t="shared" si="1"/>
        <v>Niveau 1</v>
      </c>
    </row>
    <row r="40" spans="1:29" x14ac:dyDescent="0.35">
      <c r="A40">
        <v>2002</v>
      </c>
      <c r="B40">
        <v>74.024619999999999</v>
      </c>
      <c r="C40">
        <v>119.5321</v>
      </c>
      <c r="D40">
        <v>75.161559999999994</v>
      </c>
      <c r="E40">
        <v>117.288</v>
      </c>
      <c r="F40">
        <v>31.329070000000002</v>
      </c>
      <c r="G40">
        <v>116.5633</v>
      </c>
      <c r="H40">
        <v>71.819329999999994</v>
      </c>
      <c r="I40">
        <v>59.580660000000002</v>
      </c>
      <c r="K40">
        <v>58.147480000000002</v>
      </c>
      <c r="L40">
        <v>63.580100000000002</v>
      </c>
      <c r="M40">
        <v>58.657220000000002</v>
      </c>
      <c r="N40">
        <v>66.103650000000002</v>
      </c>
      <c r="Y40" t="s">
        <v>72</v>
      </c>
      <c r="Z40">
        <f>MAX(AA28:AA30)</f>
        <v>158.9</v>
      </c>
      <c r="AA40">
        <v>129.4</v>
      </c>
      <c r="AB40">
        <f t="shared" si="0"/>
        <v>29.5</v>
      </c>
      <c r="AC40" s="24" t="str">
        <f t="shared" si="1"/>
        <v>Niveau 3</v>
      </c>
    </row>
    <row r="41" spans="1:29" x14ac:dyDescent="0.35">
      <c r="A41">
        <v>2001</v>
      </c>
      <c r="B41">
        <v>72.121899999999997</v>
      </c>
      <c r="C41">
        <v>120.04640000000001</v>
      </c>
      <c r="D41">
        <v>71.473079999999996</v>
      </c>
      <c r="E41">
        <v>116.032</v>
      </c>
      <c r="F41">
        <v>31.513259999999999</v>
      </c>
      <c r="G41">
        <v>117.6523</v>
      </c>
      <c r="H41">
        <v>69.682209999999998</v>
      </c>
      <c r="I41">
        <v>60.91516</v>
      </c>
      <c r="K41">
        <v>58.277050000000003</v>
      </c>
      <c r="L41">
        <v>61.140920000000001</v>
      </c>
      <c r="M41">
        <v>58.183039999999998</v>
      </c>
      <c r="N41">
        <v>65.889139999999998</v>
      </c>
      <c r="Y41" t="s">
        <v>71</v>
      </c>
      <c r="Z41">
        <f>MAX(AB28:AB30)</f>
        <v>66.7</v>
      </c>
      <c r="AA41">
        <v>129.4</v>
      </c>
      <c r="AB41">
        <f t="shared" si="0"/>
        <v>-62.7</v>
      </c>
      <c r="AC41" s="23" t="str">
        <f t="shared" si="1"/>
        <v>Niveau 1</v>
      </c>
    </row>
    <row r="42" spans="1:29" x14ac:dyDescent="0.35">
      <c r="A42">
        <v>2000</v>
      </c>
      <c r="B42">
        <v>71.049909999999997</v>
      </c>
      <c r="C42">
        <v>121.6588</v>
      </c>
      <c r="D42">
        <v>72.429180000000002</v>
      </c>
      <c r="E42">
        <v>112.31480000000001</v>
      </c>
      <c r="F42">
        <v>32.847880000000004</v>
      </c>
      <c r="G42">
        <v>118.7732</v>
      </c>
      <c r="H42">
        <v>67.710980000000006</v>
      </c>
      <c r="I42">
        <v>65.464129999999997</v>
      </c>
      <c r="K42">
        <v>60.455800000000004</v>
      </c>
      <c r="L42">
        <v>62.098959999999998</v>
      </c>
      <c r="M42">
        <v>62.085990000000002</v>
      </c>
      <c r="N42">
        <v>64.172640000000001</v>
      </c>
      <c r="Y42" t="s">
        <v>124</v>
      </c>
      <c r="Z42">
        <f>MAX(AC28:AC30)</f>
        <v>196.4</v>
      </c>
      <c r="AA42">
        <v>129.4</v>
      </c>
      <c r="AB42">
        <f t="shared" si="0"/>
        <v>67</v>
      </c>
      <c r="AC42" s="24" t="str">
        <f t="shared" si="1"/>
        <v>Niveau 3</v>
      </c>
    </row>
    <row r="43" spans="1:29" x14ac:dyDescent="0.35">
      <c r="A43">
        <v>1999</v>
      </c>
      <c r="B43">
        <v>70.725290000000001</v>
      </c>
      <c r="C43">
        <v>127.99469999999999</v>
      </c>
      <c r="D43">
        <v>74.015180000000001</v>
      </c>
      <c r="E43">
        <v>102.71550000000001</v>
      </c>
      <c r="F43">
        <v>34.04551</v>
      </c>
      <c r="G43">
        <v>123.3931</v>
      </c>
      <c r="H43">
        <v>69.684229999999999</v>
      </c>
      <c r="I43">
        <v>68.249170000000007</v>
      </c>
      <c r="K43">
        <v>67.09554</v>
      </c>
      <c r="L43">
        <v>60.639139999999998</v>
      </c>
      <c r="M43">
        <v>68.236230000000006</v>
      </c>
      <c r="N43">
        <v>73.952290000000005</v>
      </c>
      <c r="Y43" t="s">
        <v>56</v>
      </c>
      <c r="Z43">
        <f>MAX(AD28:AD30)</f>
        <v>131.6</v>
      </c>
      <c r="AA43">
        <v>129.4</v>
      </c>
      <c r="AB43">
        <f t="shared" si="0"/>
        <v>2.1999999999999886</v>
      </c>
      <c r="AC43" s="25" t="s">
        <v>135</v>
      </c>
    </row>
    <row r="44" spans="1:29" x14ac:dyDescent="0.35">
      <c r="A44">
        <v>1998</v>
      </c>
      <c r="B44">
        <v>67.117009999999993</v>
      </c>
      <c r="C44">
        <v>139.39699999999999</v>
      </c>
      <c r="D44">
        <v>77.6053</v>
      </c>
      <c r="E44">
        <v>101.8439</v>
      </c>
      <c r="F44">
        <v>35.54401</v>
      </c>
      <c r="G44">
        <v>129.143</v>
      </c>
      <c r="H44">
        <v>72.707980000000006</v>
      </c>
      <c r="I44">
        <v>73.640309999999999</v>
      </c>
      <c r="K44">
        <v>72.573779999999999</v>
      </c>
      <c r="L44">
        <v>60.663170000000001</v>
      </c>
      <c r="M44">
        <v>76.753699999999995</v>
      </c>
      <c r="N44">
        <v>83.226749999999996</v>
      </c>
    </row>
    <row r="45" spans="1:29" x14ac:dyDescent="0.35">
      <c r="A45">
        <v>1997</v>
      </c>
      <c r="B45">
        <v>65.372</v>
      </c>
      <c r="C45">
        <v>135.4402</v>
      </c>
      <c r="D45">
        <v>75.952550000000002</v>
      </c>
      <c r="E45">
        <v>103.2099</v>
      </c>
      <c r="F45">
        <v>38.717329999999997</v>
      </c>
      <c r="G45">
        <v>128.33590000000001</v>
      </c>
      <c r="H45">
        <v>74.143619999999999</v>
      </c>
      <c r="I45">
        <v>73.686419999999998</v>
      </c>
      <c r="K45">
        <v>75.002170000000007</v>
      </c>
      <c r="L45">
        <v>58.838639999999998</v>
      </c>
      <c r="M45">
        <v>78.932169999999999</v>
      </c>
      <c r="N45">
        <v>82.578500000000005</v>
      </c>
    </row>
    <row r="46" spans="1:29" x14ac:dyDescent="0.35">
      <c r="A46">
        <v>1996</v>
      </c>
      <c r="B46">
        <v>69.711579999999998</v>
      </c>
      <c r="C46">
        <v>141.0966</v>
      </c>
      <c r="D46">
        <v>73.291370000000001</v>
      </c>
      <c r="E46">
        <v>98.981840000000005</v>
      </c>
      <c r="F46">
        <v>50.483429999999998</v>
      </c>
      <c r="G46">
        <v>126.7599</v>
      </c>
      <c r="H46">
        <v>77.557429999999997</v>
      </c>
      <c r="I46">
        <v>74.644069999999999</v>
      </c>
      <c r="K46">
        <v>79.128150000000005</v>
      </c>
      <c r="L46">
        <v>57.345759999999999</v>
      </c>
      <c r="M46">
        <v>84.163659999999993</v>
      </c>
      <c r="N46">
        <v>79.491460000000004</v>
      </c>
    </row>
    <row r="47" spans="1:29" x14ac:dyDescent="0.35">
      <c r="A47">
        <v>1995</v>
      </c>
      <c r="B47">
        <v>69.174030000000002</v>
      </c>
      <c r="C47">
        <v>139.32169999999999</v>
      </c>
      <c r="D47">
        <v>67.290419999999997</v>
      </c>
      <c r="E47">
        <v>97.844290000000001</v>
      </c>
      <c r="F47">
        <v>61.277659999999997</v>
      </c>
      <c r="G47">
        <v>120.83880000000001</v>
      </c>
      <c r="H47">
        <v>76.354249999999993</v>
      </c>
      <c r="I47">
        <v>68.218450000000004</v>
      </c>
      <c r="K47">
        <v>81.556219999999996</v>
      </c>
      <c r="L47">
        <v>54.245620000000002</v>
      </c>
      <c r="M47">
        <v>85.370829999999998</v>
      </c>
      <c r="N47">
        <v>76.793620000000004</v>
      </c>
    </row>
    <row r="53" spans="2:18" x14ac:dyDescent="0.35">
      <c r="B53" s="12"/>
      <c r="D53" s="12"/>
      <c r="F53" s="12"/>
      <c r="H53" s="12"/>
      <c r="J53" s="12"/>
      <c r="L53" s="12"/>
      <c r="N53" s="12"/>
      <c r="P53" s="12"/>
      <c r="R53" s="12"/>
    </row>
    <row r="54" spans="2:18" x14ac:dyDescent="0.35">
      <c r="B54" s="12"/>
      <c r="D54" s="12"/>
      <c r="F54" s="12"/>
      <c r="H54" s="12"/>
      <c r="J54" s="12"/>
      <c r="L54" s="12"/>
      <c r="N54" s="12"/>
      <c r="P54" s="12"/>
      <c r="R54" s="12"/>
    </row>
    <row r="55" spans="2:18" x14ac:dyDescent="0.35">
      <c r="B55" s="12"/>
      <c r="D55" s="12"/>
      <c r="F55" s="12"/>
      <c r="H55" s="12"/>
      <c r="J55" s="12"/>
      <c r="L55" s="12"/>
      <c r="N55" s="12"/>
      <c r="P55" s="12"/>
      <c r="R55" s="12"/>
    </row>
    <row r="56" spans="2:18" x14ac:dyDescent="0.35">
      <c r="B56" s="12"/>
      <c r="D56" s="12"/>
      <c r="F56" s="12"/>
      <c r="H56" s="12"/>
      <c r="J56" s="12"/>
      <c r="L56" s="12"/>
      <c r="N56" s="12"/>
      <c r="P56" s="12"/>
      <c r="R56" s="12"/>
    </row>
    <row r="57" spans="2:18" x14ac:dyDescent="0.35">
      <c r="B57" s="12"/>
      <c r="D57" s="12"/>
      <c r="F57" s="12"/>
      <c r="H57" s="12"/>
      <c r="J57" s="12"/>
      <c r="L57" s="12"/>
      <c r="N57" s="12"/>
      <c r="P57" s="12"/>
      <c r="R57" s="12"/>
    </row>
    <row r="58" spans="2:18" x14ac:dyDescent="0.35">
      <c r="B58" s="12"/>
      <c r="D58" s="12"/>
      <c r="F58" s="12"/>
      <c r="H58" s="12"/>
      <c r="J58" s="12"/>
      <c r="L58" s="12"/>
      <c r="N58" s="12"/>
      <c r="P58" s="12"/>
      <c r="R58" s="12"/>
    </row>
    <row r="59" spans="2:18" x14ac:dyDescent="0.35">
      <c r="B59" s="12"/>
      <c r="D59" s="12"/>
      <c r="F59" s="12"/>
      <c r="H59" s="12"/>
      <c r="J59" s="12"/>
      <c r="L59" s="12"/>
      <c r="N59" s="12"/>
      <c r="P59" s="12"/>
      <c r="R59" s="12"/>
    </row>
    <row r="60" spans="2:18" x14ac:dyDescent="0.35">
      <c r="B60" s="12"/>
      <c r="D60" s="12"/>
      <c r="F60" s="12"/>
      <c r="H60" s="12"/>
      <c r="J60" s="12"/>
      <c r="L60" s="12"/>
      <c r="N60" s="12"/>
      <c r="P60" s="12"/>
      <c r="R60" s="12"/>
    </row>
    <row r="61" spans="2:18" x14ac:dyDescent="0.35">
      <c r="B61" s="12"/>
      <c r="D61" s="12"/>
      <c r="F61" s="12"/>
      <c r="H61" s="12"/>
      <c r="J61" s="12"/>
      <c r="L61" s="12"/>
      <c r="N61" s="12"/>
      <c r="P61" s="12"/>
      <c r="R61" s="12"/>
    </row>
    <row r="62" spans="2:18" x14ac:dyDescent="0.35">
      <c r="B62" s="12"/>
      <c r="D62" s="12"/>
      <c r="F62" s="12"/>
      <c r="H62" s="12"/>
      <c r="J62" s="12"/>
      <c r="L62" s="12"/>
      <c r="N62" s="12"/>
      <c r="P62" s="12"/>
      <c r="R62" s="12"/>
    </row>
    <row r="63" spans="2:18" x14ac:dyDescent="0.35">
      <c r="B63" s="12"/>
      <c r="D63" s="12"/>
      <c r="F63" s="12"/>
      <c r="H63" s="12"/>
      <c r="J63" s="12"/>
      <c r="L63" s="12"/>
      <c r="N63" s="12"/>
      <c r="P63" s="12"/>
      <c r="R63" s="12"/>
    </row>
    <row r="64" spans="2:18" x14ac:dyDescent="0.35">
      <c r="B64" s="12"/>
      <c r="D64" s="12"/>
      <c r="F64" s="12"/>
      <c r="H64" s="12"/>
      <c r="J64" s="12"/>
      <c r="L64" s="12"/>
      <c r="N64" s="12"/>
      <c r="P64" s="12"/>
      <c r="R64" s="12"/>
    </row>
    <row r="65" spans="2:18" x14ac:dyDescent="0.35">
      <c r="B65" s="12"/>
      <c r="D65" s="12"/>
      <c r="F65" s="12"/>
      <c r="H65" s="12"/>
      <c r="J65" s="12"/>
      <c r="L65" s="12"/>
      <c r="N65" s="12"/>
      <c r="P65" s="12"/>
      <c r="R65" s="12"/>
    </row>
    <row r="66" spans="2:18" x14ac:dyDescent="0.35">
      <c r="B66" s="12"/>
      <c r="D66" s="12"/>
      <c r="F66" s="12"/>
      <c r="H66" s="12"/>
      <c r="J66" s="12"/>
      <c r="L66" s="12"/>
      <c r="N66" s="12"/>
      <c r="P66" s="12"/>
      <c r="R66" s="12"/>
    </row>
    <row r="67" spans="2:18" x14ac:dyDescent="0.35">
      <c r="B67" s="12"/>
      <c r="D67" s="12"/>
      <c r="F67" s="12"/>
      <c r="H67" s="12"/>
      <c r="J67" s="12"/>
      <c r="L67" s="12"/>
      <c r="N67" s="12"/>
      <c r="P67" s="12"/>
      <c r="R67" s="12"/>
    </row>
    <row r="68" spans="2:18" x14ac:dyDescent="0.35">
      <c r="B68" s="12"/>
      <c r="D68" s="12"/>
      <c r="F68" s="12"/>
      <c r="H68" s="12"/>
      <c r="J68" s="12"/>
      <c r="L68" s="12"/>
      <c r="N68" s="12"/>
      <c r="P68" s="12"/>
      <c r="R68" s="12"/>
    </row>
    <row r="69" spans="2:18" x14ac:dyDescent="0.35">
      <c r="B69" s="12"/>
      <c r="D69" s="12"/>
      <c r="F69" s="12"/>
      <c r="H69" s="12"/>
      <c r="J69" s="12"/>
      <c r="L69" s="12"/>
      <c r="N69" s="12"/>
      <c r="P69" s="12"/>
      <c r="R69" s="12"/>
    </row>
    <row r="70" spans="2:18" x14ac:dyDescent="0.35">
      <c r="B70" s="12"/>
      <c r="D70" s="12"/>
      <c r="F70" s="12"/>
      <c r="H70" s="12"/>
      <c r="J70" s="12"/>
      <c r="L70" s="12"/>
      <c r="N70" s="12"/>
      <c r="P70" s="12"/>
      <c r="R70" s="12"/>
    </row>
    <row r="71" spans="2:18" x14ac:dyDescent="0.35">
      <c r="B71" s="12"/>
      <c r="D71" s="12"/>
      <c r="F71" s="12"/>
      <c r="H71" s="12"/>
      <c r="J71" s="12"/>
      <c r="L71" s="12"/>
      <c r="N71" s="12"/>
      <c r="P71" s="12"/>
      <c r="R71" s="12"/>
    </row>
  </sheetData>
  <sortState xmlns:xlrd2="http://schemas.microsoft.com/office/spreadsheetml/2017/richdata2" ref="A23:N47">
    <sortCondition descending="1" ref="A23:A47"/>
  </sortState>
  <hyperlinks>
    <hyperlink ref="Z20" r:id="rId1" xr:uid="{C6D2ACE8-A3DC-4F0D-9670-85005E7C4389}"/>
    <hyperlink ref="AB20" r:id="rId2" xr:uid="{E2C5FFFC-941B-480A-B738-EF48E7AE7B3F}"/>
    <hyperlink ref="AA20" r:id="rId3" xr:uid="{F57EFFD4-BF67-4ABE-9B60-CC9D87BB3A73}"/>
    <hyperlink ref="AC20" r:id="rId4" xr:uid="{566C5389-9090-4B58-9964-8B76A62E7204}"/>
    <hyperlink ref="AD20" r:id="rId5" xr:uid="{784B1B44-99B7-4FD5-BC10-881CB1B17D50}"/>
    <hyperlink ref="Z27" r:id="rId6" xr:uid="{82E935D9-75B7-4450-B502-42D82C2D3473}"/>
    <hyperlink ref="AA27" r:id="rId7" xr:uid="{A45037C2-5DA6-4397-B9B0-3C9F59836AD0}"/>
    <hyperlink ref="AB27" r:id="rId8" xr:uid="{1F428DDB-C134-4DA5-A455-0723CB07740A}"/>
    <hyperlink ref="AC27" r:id="rId9" xr:uid="{BD5F6A5E-BDBF-4F74-90C9-BFC063A47A44}"/>
    <hyperlink ref="AD27" r:id="rId10" xr:uid="{FE2A1AEA-5233-40FA-AB76-C72567CBB630}"/>
    <hyperlink ref="AH20" r:id="rId11" xr:uid="{F8FA16CD-63CD-4DC9-80FD-E39C52D5BA2F}"/>
    <hyperlink ref="AJ20" r:id="rId12" xr:uid="{1270C873-B3B3-4F51-B112-075A1D73CA5B}"/>
    <hyperlink ref="AI20" r:id="rId13" xr:uid="{FBC10174-232F-49B1-BD5D-0A97C5541A21}"/>
    <hyperlink ref="AK20" r:id="rId14" xr:uid="{3944B641-CBFF-45F8-8943-5040D5074E93}"/>
    <hyperlink ref="AL20" r:id="rId15" xr:uid="{8CB44780-F678-4A9A-9848-307FFC7027B6}"/>
    <hyperlink ref="AM20" r:id="rId16" xr:uid="{8D912A30-E81C-472D-88B7-0005A9EABBDC}"/>
    <hyperlink ref="AN20" r:id="rId17" xr:uid="{9168DF0D-B02D-4B2C-A260-EDAE2482BF15}"/>
    <hyperlink ref="AO20" r:id="rId18" xr:uid="{06A12D3C-6CDF-4F5A-A2A3-056CB0189E72}"/>
    <hyperlink ref="AP20" r:id="rId19" xr:uid="{B7E3EFCD-5307-4C83-AFD1-0719AB601A94}"/>
    <hyperlink ref="AQ20" r:id="rId20" xr:uid="{560CFA32-066F-45AD-BAEB-DB78D4D83016}"/>
  </hyperlinks>
  <pageMargins left="0.7" right="0.7" top="0.75" bottom="0.75" header="0.3" footer="0.3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0E02-3128-43C4-9871-FC2B9F256B1F}">
  <dimension ref="A2:U134"/>
  <sheetViews>
    <sheetView topLeftCell="A79" workbookViewId="0">
      <selection activeCell="F83" sqref="F83"/>
    </sheetView>
  </sheetViews>
  <sheetFormatPr defaultColWidth="10.90625" defaultRowHeight="14.5" x14ac:dyDescent="0.35"/>
  <sheetData>
    <row r="2" spans="1:21" x14ac:dyDescent="0.35">
      <c r="E2" t="s">
        <v>92</v>
      </c>
    </row>
    <row r="3" spans="1:21" x14ac:dyDescent="0.35">
      <c r="A3" s="12"/>
    </row>
    <row r="4" spans="1:21" x14ac:dyDescent="0.35">
      <c r="A4" s="12"/>
      <c r="B4" t="str">
        <f>_xll.QSERIES({"ODA/AUT_NGAP_NPGDP/DATE","ODA/AUT_NGAP_NPGDP/VALUE","ODA/BEL_NGAP_NPGDP/DATE","ODA/BEL_NGAP_NPGDP/VALUE","ODA/ITA_NGAP_NPGDP/DATE","ODA/ITA_NGAP_NPGDP/VALUE","ODA/IRL_NGAP_NPGDP/DATE","ODA/IRL_NGAP_NPGDP/VALUE","ODA/ESP_NGAP_NPGDP/DATE","ODA/ESP_NGAP_NPGDP/VALUE","ODA/NLD_NGAP_NPGDP/DATE","ODA/NLD_NGAP_NPGDP/VALUE","ODA/FRA_NGAP_NPGDP/DATE","ODA/FRA_NGAP_NPGDP/VALUE","ODA/PRT_NGAP_NPGDP/DATE","ODA/PRT_NGAP_NPGDP/VALUE","ODA/DEU_NGAP_NPGDP/DATE","ODA/DEU_NGAP_NPGDP/VALUE","ODA/ESP_NGAP_NPGDP/VALUE"},,"annual","desc")</f>
        <v>DATE</v>
      </c>
      <c r="C4" t="s">
        <v>82</v>
      </c>
      <c r="D4" t="s">
        <v>83</v>
      </c>
      <c r="E4" t="s">
        <v>84</v>
      </c>
      <c r="F4" t="s">
        <v>83</v>
      </c>
      <c r="G4" t="s">
        <v>85</v>
      </c>
      <c r="H4" t="s">
        <v>83</v>
      </c>
      <c r="I4" t="s">
        <v>86</v>
      </c>
      <c r="J4" t="s">
        <v>83</v>
      </c>
      <c r="K4" t="s">
        <v>87</v>
      </c>
      <c r="L4" t="s">
        <v>83</v>
      </c>
      <c r="M4" t="s">
        <v>88</v>
      </c>
      <c r="N4" t="s">
        <v>83</v>
      </c>
      <c r="O4" t="s">
        <v>89</v>
      </c>
      <c r="P4" t="s">
        <v>83</v>
      </c>
      <c r="Q4" t="s">
        <v>90</v>
      </c>
      <c r="R4" t="s">
        <v>83</v>
      </c>
      <c r="S4" t="s">
        <v>91</v>
      </c>
      <c r="T4" t="s">
        <v>87</v>
      </c>
      <c r="U4" t="s">
        <v>101</v>
      </c>
    </row>
    <row r="5" spans="1:21" x14ac:dyDescent="0.35">
      <c r="A5" s="12"/>
      <c r="B5" s="12">
        <v>45657</v>
      </c>
      <c r="D5" s="12">
        <v>45657</v>
      </c>
      <c r="F5" s="12">
        <v>45657</v>
      </c>
      <c r="G5">
        <v>4.7E-2</v>
      </c>
      <c r="H5" s="12">
        <v>45657</v>
      </c>
      <c r="J5" s="12">
        <v>45657</v>
      </c>
      <c r="L5" s="12">
        <v>45657</v>
      </c>
      <c r="N5" s="12">
        <v>45657</v>
      </c>
      <c r="O5">
        <v>0</v>
      </c>
      <c r="P5" s="12">
        <v>45657</v>
      </c>
      <c r="R5" s="12">
        <v>45657</v>
      </c>
      <c r="S5">
        <v>0</v>
      </c>
      <c r="T5" s="12">
        <v>44196</v>
      </c>
      <c r="U5">
        <v>-2.6819999999999999</v>
      </c>
    </row>
    <row r="6" spans="1:21" x14ac:dyDescent="0.35">
      <c r="A6" s="12"/>
      <c r="B6" s="12">
        <v>45291</v>
      </c>
      <c r="D6" s="12">
        <v>45291</v>
      </c>
      <c r="F6" s="12">
        <v>45291</v>
      </c>
      <c r="G6">
        <v>-1E-3</v>
      </c>
      <c r="H6" s="12">
        <v>45291</v>
      </c>
      <c r="J6" s="12">
        <v>45291</v>
      </c>
      <c r="L6" s="12">
        <v>45291</v>
      </c>
      <c r="N6" s="12">
        <v>45291</v>
      </c>
      <c r="O6">
        <v>0</v>
      </c>
      <c r="P6" s="12">
        <v>45291</v>
      </c>
      <c r="R6" s="12">
        <v>45291</v>
      </c>
      <c r="S6">
        <v>0.249</v>
      </c>
      <c r="T6" s="12">
        <v>43830</v>
      </c>
      <c r="U6">
        <v>-4.4009999999999998</v>
      </c>
    </row>
    <row r="7" spans="1:21" x14ac:dyDescent="0.35">
      <c r="A7" s="12"/>
      <c r="B7" s="12">
        <v>44926</v>
      </c>
      <c r="D7" s="12">
        <v>44926</v>
      </c>
      <c r="F7" s="12">
        <v>44926</v>
      </c>
      <c r="G7">
        <v>-7.0999999999999994E-2</v>
      </c>
      <c r="H7" s="12">
        <v>44926</v>
      </c>
      <c r="J7" s="12">
        <v>44926</v>
      </c>
      <c r="L7" s="12">
        <v>44926</v>
      </c>
      <c r="N7" s="12">
        <v>44926</v>
      </c>
      <c r="O7">
        <v>2.5000000000000001E-2</v>
      </c>
      <c r="P7" s="12">
        <v>44926</v>
      </c>
      <c r="R7" s="12">
        <v>44926</v>
      </c>
      <c r="S7">
        <v>0.44900000000000001</v>
      </c>
      <c r="T7" s="12">
        <v>43465</v>
      </c>
      <c r="U7">
        <v>-6.26</v>
      </c>
    </row>
    <row r="8" spans="1:21" x14ac:dyDescent="0.35">
      <c r="A8" s="12"/>
      <c r="B8" s="12">
        <v>44561</v>
      </c>
      <c r="D8" s="12">
        <v>44561</v>
      </c>
      <c r="F8" s="12">
        <v>44561</v>
      </c>
      <c r="G8">
        <v>-0.22</v>
      </c>
      <c r="H8" s="12">
        <v>44561</v>
      </c>
      <c r="J8" s="12">
        <v>44561</v>
      </c>
      <c r="L8" s="12">
        <v>44561</v>
      </c>
      <c r="N8" s="12">
        <v>44561</v>
      </c>
      <c r="O8">
        <v>3.9E-2</v>
      </c>
      <c r="P8" s="12">
        <v>44561</v>
      </c>
      <c r="R8" s="12">
        <v>44561</v>
      </c>
      <c r="S8">
        <v>0.6</v>
      </c>
      <c r="T8" s="12">
        <v>43100</v>
      </c>
      <c r="U8">
        <v>-8.6240000000000006</v>
      </c>
    </row>
    <row r="9" spans="1:21" x14ac:dyDescent="0.35">
      <c r="A9" s="12"/>
      <c r="B9" s="12">
        <v>44196</v>
      </c>
      <c r="C9">
        <v>0.86299999999999999</v>
      </c>
      <c r="D9" s="12">
        <v>44196</v>
      </c>
      <c r="E9">
        <v>0.129</v>
      </c>
      <c r="F9" s="12">
        <v>44196</v>
      </c>
      <c r="G9">
        <v>-0.47599999999999998</v>
      </c>
      <c r="H9" s="12">
        <v>44196</v>
      </c>
      <c r="I9">
        <v>1.111</v>
      </c>
      <c r="J9" s="12">
        <v>44196</v>
      </c>
      <c r="K9">
        <v>0.79200000000000004</v>
      </c>
      <c r="L9" s="12">
        <v>44196</v>
      </c>
      <c r="M9">
        <v>1</v>
      </c>
      <c r="N9" s="12">
        <v>44196</v>
      </c>
      <c r="O9">
        <v>7.4999999999999997E-2</v>
      </c>
      <c r="P9" s="12">
        <v>44196</v>
      </c>
      <c r="Q9">
        <v>0.23699999999999999</v>
      </c>
      <c r="R9" s="12">
        <v>44196</v>
      </c>
      <c r="S9">
        <v>0.6</v>
      </c>
      <c r="T9" s="12">
        <v>42735</v>
      </c>
      <c r="U9">
        <v>-10.849</v>
      </c>
    </row>
    <row r="10" spans="1:21" x14ac:dyDescent="0.35">
      <c r="A10" s="12"/>
      <c r="B10" s="12">
        <v>43830</v>
      </c>
      <c r="C10">
        <v>0.93600000000000005</v>
      </c>
      <c r="D10" s="12">
        <v>43830</v>
      </c>
      <c r="E10">
        <v>0.16800000000000001</v>
      </c>
      <c r="F10" s="12">
        <v>43830</v>
      </c>
      <c r="G10">
        <v>-1.0469999999999999</v>
      </c>
      <c r="H10" s="12">
        <v>43830</v>
      </c>
      <c r="I10">
        <v>1.3089999999999999</v>
      </c>
      <c r="J10" s="12">
        <v>43830</v>
      </c>
      <c r="K10">
        <v>0.68799999999999994</v>
      </c>
      <c r="L10" s="12">
        <v>43830</v>
      </c>
      <c r="M10">
        <v>0.9</v>
      </c>
      <c r="N10" s="12">
        <v>43830</v>
      </c>
      <c r="O10">
        <v>0.113</v>
      </c>
      <c r="P10" s="12">
        <v>43830</v>
      </c>
      <c r="Q10">
        <v>0.23699999999999999</v>
      </c>
      <c r="R10" s="12">
        <v>43830</v>
      </c>
      <c r="S10">
        <v>0.751</v>
      </c>
      <c r="T10" s="12">
        <v>42369</v>
      </c>
      <c r="U10">
        <v>-11.974</v>
      </c>
    </row>
    <row r="11" spans="1:21" x14ac:dyDescent="0.35">
      <c r="A11" s="12"/>
      <c r="B11" s="12">
        <v>43465</v>
      </c>
      <c r="C11">
        <v>0.752</v>
      </c>
      <c r="D11" s="12">
        <v>43465</v>
      </c>
      <c r="E11">
        <v>0.24299999999999999</v>
      </c>
      <c r="F11" s="12">
        <v>43465</v>
      </c>
      <c r="G11">
        <v>-0.91900000000000004</v>
      </c>
      <c r="H11" s="12">
        <v>43465</v>
      </c>
      <c r="I11">
        <v>1.506</v>
      </c>
      <c r="J11" s="12">
        <v>43465</v>
      </c>
      <c r="K11">
        <v>0.24</v>
      </c>
      <c r="L11" s="12">
        <v>43465</v>
      </c>
      <c r="M11">
        <v>0.7</v>
      </c>
      <c r="N11" s="12">
        <v>43465</v>
      </c>
      <c r="O11">
        <v>0.23300000000000001</v>
      </c>
      <c r="P11" s="12">
        <v>43465</v>
      </c>
      <c r="Q11">
        <v>-3.5999999999999997E-2</v>
      </c>
      <c r="R11" s="12">
        <v>43465</v>
      </c>
      <c r="S11">
        <v>1</v>
      </c>
      <c r="T11" s="12">
        <v>42004</v>
      </c>
      <c r="U11">
        <v>-13.266</v>
      </c>
    </row>
    <row r="12" spans="1:21" x14ac:dyDescent="0.35">
      <c r="A12" s="12"/>
      <c r="B12" s="12">
        <v>43100</v>
      </c>
      <c r="C12">
        <v>-0.251</v>
      </c>
      <c r="D12" s="12">
        <v>43100</v>
      </c>
      <c r="E12">
        <v>0.08</v>
      </c>
      <c r="F12" s="12">
        <v>43100</v>
      </c>
      <c r="G12">
        <v>-1.4570000000000001</v>
      </c>
      <c r="H12" s="12">
        <v>43100</v>
      </c>
      <c r="I12">
        <v>0.69599999999999995</v>
      </c>
      <c r="J12" s="12">
        <v>43100</v>
      </c>
      <c r="K12">
        <v>-0.76600000000000001</v>
      </c>
      <c r="L12" s="12">
        <v>43100</v>
      </c>
      <c r="M12">
        <v>-0.05</v>
      </c>
      <c r="N12" s="12">
        <v>43100</v>
      </c>
      <c r="O12">
        <v>7.8E-2</v>
      </c>
      <c r="P12" s="12">
        <v>43100</v>
      </c>
      <c r="Q12">
        <v>-0.8</v>
      </c>
      <c r="R12" s="12">
        <v>43100</v>
      </c>
      <c r="S12">
        <v>0.9</v>
      </c>
      <c r="T12" s="12">
        <v>41639</v>
      </c>
      <c r="U12">
        <v>-15.81</v>
      </c>
    </row>
    <row r="13" spans="1:21" x14ac:dyDescent="0.35">
      <c r="A13" s="12"/>
      <c r="B13" s="12">
        <v>42735</v>
      </c>
      <c r="C13">
        <v>-1.2090000000000001</v>
      </c>
      <c r="D13" s="12">
        <v>42735</v>
      </c>
      <c r="E13">
        <v>-0.36499999999999999</v>
      </c>
      <c r="F13" s="12">
        <v>42735</v>
      </c>
      <c r="G13">
        <v>-2.661</v>
      </c>
      <c r="H13" s="12">
        <v>42735</v>
      </c>
      <c r="I13">
        <v>1.9</v>
      </c>
      <c r="J13" s="12">
        <v>42735</v>
      </c>
      <c r="K13">
        <v>-2.427</v>
      </c>
      <c r="L13" s="12">
        <v>42735</v>
      </c>
      <c r="M13">
        <v>-1.1599999999999999</v>
      </c>
      <c r="N13" s="12">
        <v>42735</v>
      </c>
      <c r="O13">
        <v>-0.754</v>
      </c>
      <c r="P13" s="12">
        <v>42735</v>
      </c>
      <c r="Q13">
        <v>-2.4359999999999999</v>
      </c>
      <c r="R13" s="12">
        <v>42735</v>
      </c>
      <c r="S13">
        <v>0.2</v>
      </c>
      <c r="T13" s="12">
        <v>41274</v>
      </c>
      <c r="U13">
        <v>-15.401999999999999</v>
      </c>
    </row>
    <row r="14" spans="1:21" x14ac:dyDescent="0.35">
      <c r="A14" s="12"/>
      <c r="B14" s="12">
        <v>42369</v>
      </c>
      <c r="C14">
        <v>-1.798</v>
      </c>
      <c r="D14" s="12">
        <v>42369</v>
      </c>
      <c r="E14">
        <v>-0.67600000000000005</v>
      </c>
      <c r="F14" s="12">
        <v>42369</v>
      </c>
      <c r="G14">
        <v>-3.43</v>
      </c>
      <c r="H14" s="12">
        <v>42369</v>
      </c>
      <c r="I14">
        <v>0.5</v>
      </c>
      <c r="J14" s="12">
        <v>42369</v>
      </c>
      <c r="K14">
        <v>-4.4589999999999996</v>
      </c>
      <c r="L14" s="12">
        <v>42369</v>
      </c>
      <c r="M14">
        <v>-1.84</v>
      </c>
      <c r="N14" s="12">
        <v>42369</v>
      </c>
      <c r="O14">
        <v>-0.78800000000000003</v>
      </c>
      <c r="P14" s="12">
        <v>42369</v>
      </c>
      <c r="Q14">
        <v>-3.5129999999999999</v>
      </c>
      <c r="R14" s="12">
        <v>42369</v>
      </c>
      <c r="S14">
        <v>0.14000000000000001</v>
      </c>
      <c r="T14" s="12">
        <v>40908</v>
      </c>
      <c r="U14">
        <v>-11.333</v>
      </c>
    </row>
    <row r="15" spans="1:21" x14ac:dyDescent="0.35">
      <c r="A15" s="12"/>
      <c r="B15" s="12">
        <v>42004</v>
      </c>
      <c r="C15">
        <v>-1.5920000000000001</v>
      </c>
      <c r="D15" s="12">
        <v>42004</v>
      </c>
      <c r="E15">
        <v>-1.2210000000000001</v>
      </c>
      <c r="F15" s="12">
        <v>42004</v>
      </c>
      <c r="G15">
        <v>-4.0999999999999996</v>
      </c>
      <c r="H15" s="12">
        <v>42004</v>
      </c>
      <c r="I15">
        <v>-1.2</v>
      </c>
      <c r="J15" s="12">
        <v>42004</v>
      </c>
      <c r="K15">
        <v>-6.7519999999999998</v>
      </c>
      <c r="L15" s="12">
        <v>42004</v>
      </c>
      <c r="M15">
        <v>-2.5099999999999998</v>
      </c>
      <c r="N15" s="12">
        <v>42004</v>
      </c>
      <c r="O15">
        <v>-0.85099999999999998</v>
      </c>
      <c r="P15" s="12">
        <v>42004</v>
      </c>
      <c r="Q15">
        <v>-5.0330000000000004</v>
      </c>
      <c r="R15" s="12">
        <v>42004</v>
      </c>
      <c r="S15">
        <v>0.14000000000000001</v>
      </c>
      <c r="T15" s="12">
        <v>40543</v>
      </c>
      <c r="U15">
        <v>-4.6189999999999998</v>
      </c>
    </row>
    <row r="16" spans="1:21" x14ac:dyDescent="0.35">
      <c r="A16" s="12"/>
      <c r="B16" s="12">
        <v>41639</v>
      </c>
      <c r="C16">
        <v>-0.70299999999999996</v>
      </c>
      <c r="D16" s="12">
        <v>41639</v>
      </c>
      <c r="E16">
        <v>-1.377</v>
      </c>
      <c r="F16" s="12">
        <v>41639</v>
      </c>
      <c r="G16">
        <v>-4.07</v>
      </c>
      <c r="H16" s="12">
        <v>41639</v>
      </c>
      <c r="I16">
        <v>-3.165</v>
      </c>
      <c r="J16" s="12">
        <v>41639</v>
      </c>
      <c r="K16">
        <v>-7.7610000000000001</v>
      </c>
      <c r="L16" s="12">
        <v>41639</v>
      </c>
      <c r="M16">
        <v>-2.83</v>
      </c>
      <c r="N16" s="12">
        <v>41639</v>
      </c>
      <c r="O16">
        <v>-0.84499999999999997</v>
      </c>
      <c r="P16" s="12">
        <v>41639</v>
      </c>
      <c r="Q16">
        <v>-6.093</v>
      </c>
      <c r="R16" s="12">
        <v>41639</v>
      </c>
      <c r="S16">
        <v>-0.3</v>
      </c>
      <c r="T16" s="12">
        <v>40178</v>
      </c>
      <c r="U16">
        <v>-0.26800000000000002</v>
      </c>
    </row>
    <row r="17" spans="1:21" x14ac:dyDescent="0.35">
      <c r="A17" s="12"/>
      <c r="B17" s="12">
        <v>41274</v>
      </c>
      <c r="C17">
        <v>0.51700000000000002</v>
      </c>
      <c r="D17" s="12">
        <v>41274</v>
      </c>
      <c r="E17">
        <v>-0.54700000000000004</v>
      </c>
      <c r="F17" s="12">
        <v>41274</v>
      </c>
      <c r="G17">
        <v>-2.79</v>
      </c>
      <c r="H17" s="12">
        <v>41274</v>
      </c>
      <c r="I17">
        <v>-4.9480000000000004</v>
      </c>
      <c r="J17" s="12">
        <v>41274</v>
      </c>
      <c r="K17">
        <v>-6.1269999999999998</v>
      </c>
      <c r="L17" s="12">
        <v>41274</v>
      </c>
      <c r="M17">
        <v>-1.84</v>
      </c>
      <c r="N17" s="12">
        <v>41274</v>
      </c>
      <c r="O17">
        <v>-0.51400000000000001</v>
      </c>
      <c r="P17" s="12">
        <v>41274</v>
      </c>
      <c r="Q17">
        <v>-5.4509999999999996</v>
      </c>
      <c r="R17" s="12">
        <v>41274</v>
      </c>
      <c r="S17">
        <v>0.46</v>
      </c>
      <c r="T17" s="12">
        <v>39813</v>
      </c>
      <c r="U17">
        <v>4.0620000000000003</v>
      </c>
    </row>
    <row r="18" spans="1:21" x14ac:dyDescent="0.35">
      <c r="A18" s="12"/>
      <c r="B18" s="12">
        <v>40908</v>
      </c>
      <c r="C18">
        <v>1.0409999999999999</v>
      </c>
      <c r="D18" s="12">
        <v>40908</v>
      </c>
      <c r="E18">
        <v>0.26800000000000002</v>
      </c>
      <c r="F18" s="12">
        <v>40908</v>
      </c>
      <c r="G18">
        <v>-0.45800000000000002</v>
      </c>
      <c r="H18" s="12">
        <v>40908</v>
      </c>
      <c r="I18">
        <v>-4.2</v>
      </c>
      <c r="J18" s="12">
        <v>40908</v>
      </c>
      <c r="K18">
        <v>-3.0939999999999999</v>
      </c>
      <c r="L18" s="12">
        <v>40908</v>
      </c>
      <c r="M18">
        <v>-7.0000000000000007E-2</v>
      </c>
      <c r="N18" s="12">
        <v>40908</v>
      </c>
      <c r="O18">
        <v>6.0999999999999999E-2</v>
      </c>
      <c r="P18" s="12">
        <v>40908</v>
      </c>
      <c r="Q18">
        <v>-1.9950000000000001</v>
      </c>
      <c r="R18" s="12">
        <v>40908</v>
      </c>
      <c r="S18">
        <v>1.1000000000000001</v>
      </c>
      <c r="T18" s="12">
        <v>39447</v>
      </c>
      <c r="U18">
        <v>5.4249999999999998</v>
      </c>
    </row>
    <row r="19" spans="1:21" x14ac:dyDescent="0.35">
      <c r="A19" s="12"/>
      <c r="B19" s="12">
        <v>40543</v>
      </c>
      <c r="C19">
        <v>-0.65300000000000002</v>
      </c>
      <c r="D19" s="12">
        <v>40543</v>
      </c>
      <c r="E19">
        <v>-0.40699999999999997</v>
      </c>
      <c r="F19" s="12">
        <v>40543</v>
      </c>
      <c r="G19">
        <v>-1.31</v>
      </c>
      <c r="H19" s="12">
        <v>40543</v>
      </c>
      <c r="I19">
        <v>-3.8759999999999999</v>
      </c>
      <c r="J19" s="12">
        <v>40543</v>
      </c>
      <c r="K19">
        <v>-1.581</v>
      </c>
      <c r="L19" s="12">
        <v>40543</v>
      </c>
      <c r="M19">
        <v>-0.74</v>
      </c>
      <c r="N19" s="12">
        <v>40543</v>
      </c>
      <c r="O19">
        <v>-1.1200000000000001</v>
      </c>
      <c r="P19" s="12">
        <v>40543</v>
      </c>
      <c r="Q19">
        <v>-0.317</v>
      </c>
      <c r="R19" s="12">
        <v>40543</v>
      </c>
      <c r="S19">
        <v>-1.2</v>
      </c>
      <c r="T19" s="12">
        <v>39082</v>
      </c>
      <c r="U19">
        <v>4.17</v>
      </c>
    </row>
    <row r="20" spans="1:21" x14ac:dyDescent="0.35">
      <c r="A20" s="12"/>
      <c r="B20" s="12">
        <v>40178</v>
      </c>
      <c r="C20">
        <v>-1.2470000000000001</v>
      </c>
      <c r="D20" s="12">
        <v>40178</v>
      </c>
      <c r="E20">
        <v>-1.913</v>
      </c>
      <c r="F20" s="12">
        <v>40178</v>
      </c>
      <c r="G20">
        <v>-3.17</v>
      </c>
      <c r="H20" s="12">
        <v>40178</v>
      </c>
      <c r="I20">
        <v>-3.7789999999999999</v>
      </c>
      <c r="J20" s="12">
        <v>40178</v>
      </c>
      <c r="K20">
        <v>-0.59199999999999997</v>
      </c>
      <c r="L20" s="12">
        <v>40178</v>
      </c>
      <c r="M20">
        <v>-1.2</v>
      </c>
      <c r="N20" s="12">
        <v>40178</v>
      </c>
      <c r="O20">
        <v>-2.137</v>
      </c>
      <c r="P20" s="12">
        <v>40178</v>
      </c>
      <c r="Q20">
        <v>-1.845</v>
      </c>
      <c r="R20" s="12">
        <v>40178</v>
      </c>
      <c r="S20">
        <v>-3.9</v>
      </c>
      <c r="T20" s="12">
        <v>38717</v>
      </c>
      <c r="U20">
        <v>1.147</v>
      </c>
    </row>
    <row r="21" spans="1:21" x14ac:dyDescent="0.35">
      <c r="A21" s="12"/>
      <c r="B21" s="12">
        <v>39813</v>
      </c>
      <c r="C21">
        <v>2.9239999999999999</v>
      </c>
      <c r="D21" s="12">
        <v>39813</v>
      </c>
      <c r="E21">
        <v>1.391</v>
      </c>
      <c r="F21" s="12">
        <v>39813</v>
      </c>
      <c r="G21">
        <v>1.78</v>
      </c>
      <c r="H21" s="12">
        <v>39813</v>
      </c>
      <c r="I21">
        <v>2.4129999999999998</v>
      </c>
      <c r="J21" s="12">
        <v>39813</v>
      </c>
      <c r="K21">
        <v>4.7160000000000002</v>
      </c>
      <c r="L21" s="12">
        <v>39813</v>
      </c>
      <c r="M21">
        <v>3.27</v>
      </c>
      <c r="N21" s="12">
        <v>39813</v>
      </c>
      <c r="O21">
        <v>1.4259999999999999</v>
      </c>
      <c r="P21" s="12">
        <v>39813</v>
      </c>
      <c r="Q21">
        <v>1.379</v>
      </c>
      <c r="R21" s="12">
        <v>39813</v>
      </c>
      <c r="S21">
        <v>2.1629999999999998</v>
      </c>
      <c r="T21" s="12">
        <v>38352</v>
      </c>
      <c r="U21">
        <v>3.2240000000000002</v>
      </c>
    </row>
    <row r="22" spans="1:21" x14ac:dyDescent="0.35">
      <c r="A22" s="12"/>
      <c r="B22" s="12">
        <v>39447</v>
      </c>
      <c r="C22">
        <v>2.786</v>
      </c>
      <c r="D22" s="12">
        <v>39447</v>
      </c>
      <c r="E22">
        <v>1.97</v>
      </c>
      <c r="F22" s="12">
        <v>39447</v>
      </c>
      <c r="G22">
        <v>2.69</v>
      </c>
      <c r="H22" s="12">
        <v>39447</v>
      </c>
      <c r="I22">
        <v>5.6459999999999999</v>
      </c>
      <c r="J22" s="12">
        <v>39447</v>
      </c>
      <c r="K22">
        <v>6.0469999999999997</v>
      </c>
      <c r="L22" s="12">
        <v>39447</v>
      </c>
      <c r="M22">
        <v>2.4</v>
      </c>
      <c r="N22" s="12">
        <v>39447</v>
      </c>
      <c r="O22">
        <v>2.1240000000000001</v>
      </c>
      <c r="P22" s="12">
        <v>39447</v>
      </c>
      <c r="Q22">
        <v>1.75</v>
      </c>
      <c r="R22" s="12">
        <v>39447</v>
      </c>
      <c r="S22">
        <v>2.2599999999999998</v>
      </c>
      <c r="T22" s="12">
        <v>37986</v>
      </c>
      <c r="U22">
        <v>2.2189999999999999</v>
      </c>
    </row>
    <row r="23" spans="1:21" x14ac:dyDescent="0.35">
      <c r="A23" s="12"/>
      <c r="B23" s="12">
        <v>39082</v>
      </c>
      <c r="C23">
        <v>1.077</v>
      </c>
      <c r="D23" s="12">
        <v>39082</v>
      </c>
      <c r="E23">
        <v>0.32700000000000001</v>
      </c>
      <c r="F23" s="12">
        <v>39082</v>
      </c>
      <c r="G23">
        <v>1.48</v>
      </c>
      <c r="H23" s="12">
        <v>39082</v>
      </c>
      <c r="I23">
        <v>4.4139999999999997</v>
      </c>
      <c r="J23" s="12">
        <v>39082</v>
      </c>
      <c r="K23">
        <v>5.0359999999999996</v>
      </c>
      <c r="L23" s="12">
        <v>39082</v>
      </c>
      <c r="M23">
        <v>0.37</v>
      </c>
      <c r="N23" s="12">
        <v>39082</v>
      </c>
      <c r="O23">
        <v>1.0149999999999999</v>
      </c>
      <c r="P23" s="12">
        <v>39082</v>
      </c>
      <c r="Q23">
        <v>0.27200000000000002</v>
      </c>
      <c r="R23" s="12">
        <v>39082</v>
      </c>
      <c r="S23">
        <v>0.14499999999999999</v>
      </c>
      <c r="T23" s="12">
        <v>37621</v>
      </c>
      <c r="U23">
        <v>1.194</v>
      </c>
    </row>
    <row r="24" spans="1:21" x14ac:dyDescent="0.35">
      <c r="A24" s="12"/>
      <c r="B24" s="12">
        <v>38717</v>
      </c>
      <c r="C24">
        <v>-0.41499999999999998</v>
      </c>
      <c r="D24" s="12">
        <v>38717</v>
      </c>
      <c r="E24">
        <v>-0.19</v>
      </c>
      <c r="F24" s="12">
        <v>38717</v>
      </c>
      <c r="G24">
        <v>3.0000000000000001E-3</v>
      </c>
      <c r="H24" s="12">
        <v>38717</v>
      </c>
      <c r="I24">
        <v>2.512</v>
      </c>
      <c r="J24" s="12">
        <v>38717</v>
      </c>
      <c r="K24">
        <v>3.7229999999999999</v>
      </c>
      <c r="L24" s="12">
        <v>38717</v>
      </c>
      <c r="M24">
        <v>-1.17</v>
      </c>
      <c r="N24" s="12">
        <v>38717</v>
      </c>
      <c r="O24">
        <v>0.13300000000000001</v>
      </c>
      <c r="P24" s="12">
        <v>38717</v>
      </c>
      <c r="Q24">
        <v>-0.20100000000000001</v>
      </c>
      <c r="R24" s="12">
        <v>38717</v>
      </c>
      <c r="S24">
        <v>-2.2919999999999998</v>
      </c>
      <c r="T24" s="12">
        <v>37256</v>
      </c>
      <c r="U24">
        <v>1.3340000000000001</v>
      </c>
    </row>
    <row r="25" spans="1:21" x14ac:dyDescent="0.35">
      <c r="A25" s="12"/>
      <c r="B25" s="12">
        <v>38352</v>
      </c>
      <c r="C25">
        <v>-0.68500000000000005</v>
      </c>
      <c r="D25" s="12">
        <v>38352</v>
      </c>
      <c r="E25">
        <v>-0.16700000000000001</v>
      </c>
      <c r="F25" s="12">
        <v>38352</v>
      </c>
      <c r="G25">
        <v>-0.31900000000000001</v>
      </c>
      <c r="H25" s="12">
        <v>38352</v>
      </c>
      <c r="I25">
        <v>0.81100000000000005</v>
      </c>
      <c r="J25" s="12">
        <v>38352</v>
      </c>
      <c r="K25">
        <v>2.7639999999999998</v>
      </c>
      <c r="L25" s="12">
        <v>38352</v>
      </c>
      <c r="M25">
        <v>-1.3</v>
      </c>
      <c r="N25" s="12">
        <v>38352</v>
      </c>
      <c r="O25">
        <v>0.17799999999999999</v>
      </c>
      <c r="P25" s="12">
        <v>38352</v>
      </c>
      <c r="Q25">
        <v>0.183</v>
      </c>
      <c r="R25" s="12">
        <v>38352</v>
      </c>
      <c r="S25">
        <v>-1.9910000000000001</v>
      </c>
      <c r="T25" s="12">
        <v>36891</v>
      </c>
      <c r="U25">
        <v>1.3360000000000001</v>
      </c>
    </row>
    <row r="26" spans="1:21" x14ac:dyDescent="0.35">
      <c r="A26" s="12"/>
      <c r="B26" s="12">
        <v>37986</v>
      </c>
      <c r="C26">
        <v>-1.161</v>
      </c>
      <c r="D26" s="12">
        <v>37986</v>
      </c>
      <c r="E26">
        <v>-1.474</v>
      </c>
      <c r="F26" s="12">
        <v>37986</v>
      </c>
      <c r="G26">
        <v>-1.08</v>
      </c>
      <c r="H26" s="12">
        <v>37986</v>
      </c>
      <c r="I26">
        <v>1.2390000000000001</v>
      </c>
      <c r="J26" s="12">
        <v>37986</v>
      </c>
      <c r="K26">
        <v>2.4670000000000001</v>
      </c>
      <c r="L26" s="12">
        <v>37986</v>
      </c>
      <c r="M26">
        <v>-1.25</v>
      </c>
      <c r="N26" s="12">
        <v>37986</v>
      </c>
      <c r="O26">
        <v>-0.70699999999999996</v>
      </c>
      <c r="P26" s="12">
        <v>37986</v>
      </c>
      <c r="Q26">
        <v>-0.30499999999999999</v>
      </c>
      <c r="R26" s="12">
        <v>37986</v>
      </c>
      <c r="S26">
        <v>-1.591</v>
      </c>
      <c r="T26" s="12">
        <v>36525</v>
      </c>
      <c r="U26">
        <v>1.57</v>
      </c>
    </row>
    <row r="27" spans="1:21" x14ac:dyDescent="0.35">
      <c r="A27" s="12"/>
      <c r="B27" s="12">
        <v>37621</v>
      </c>
      <c r="C27">
        <v>0.28899999999999998</v>
      </c>
      <c r="D27" s="12">
        <v>37621</v>
      </c>
      <c r="E27">
        <v>-0.15</v>
      </c>
      <c r="F27" s="12">
        <v>37621</v>
      </c>
      <c r="G27">
        <v>-0.4</v>
      </c>
      <c r="H27" s="12">
        <v>37621</v>
      </c>
      <c r="I27">
        <v>0.78500000000000003</v>
      </c>
      <c r="J27" s="12">
        <v>37621</v>
      </c>
      <c r="K27">
        <v>2.3559999999999999</v>
      </c>
      <c r="L27" s="12">
        <v>37621</v>
      </c>
      <c r="M27">
        <v>0.67</v>
      </c>
      <c r="N27" s="12">
        <v>37621</v>
      </c>
      <c r="O27">
        <v>0.35499999999999998</v>
      </c>
      <c r="P27" s="12">
        <v>37621</v>
      </c>
      <c r="Q27">
        <v>1.9450000000000001</v>
      </c>
      <c r="R27" s="12">
        <v>37621</v>
      </c>
      <c r="S27">
        <v>0.17299999999999999</v>
      </c>
      <c r="T27" s="12">
        <v>36160</v>
      </c>
      <c r="U27">
        <v>2.3069999999999999</v>
      </c>
    </row>
    <row r="28" spans="1:21" x14ac:dyDescent="0.35">
      <c r="A28" s="12"/>
      <c r="B28" s="12">
        <v>37256</v>
      </c>
      <c r="C28">
        <v>0.75700000000000001</v>
      </c>
      <c r="D28" s="12">
        <v>37256</v>
      </c>
      <c r="E28">
        <v>0.28399999999999997</v>
      </c>
      <c r="F28" s="12">
        <v>37256</v>
      </c>
      <c r="G28">
        <v>0.35799999999999998</v>
      </c>
      <c r="H28" s="12">
        <v>37256</v>
      </c>
      <c r="I28">
        <v>1.8580000000000001</v>
      </c>
      <c r="J28" s="12">
        <v>37256</v>
      </c>
      <c r="K28">
        <v>2.7109999999999999</v>
      </c>
      <c r="L28" s="12">
        <v>37256</v>
      </c>
      <c r="M28">
        <v>2.82</v>
      </c>
      <c r="N28" s="12">
        <v>37256</v>
      </c>
      <c r="O28">
        <v>1.2290000000000001</v>
      </c>
      <c r="P28" s="12">
        <v>37256</v>
      </c>
      <c r="Q28">
        <v>2.91</v>
      </c>
      <c r="R28" s="12">
        <v>37256</v>
      </c>
      <c r="S28">
        <v>1.379</v>
      </c>
      <c r="T28" s="12">
        <v>35795</v>
      </c>
      <c r="U28">
        <v>1.9350000000000001</v>
      </c>
    </row>
    <row r="29" spans="1:21" x14ac:dyDescent="0.35">
      <c r="A29" s="12"/>
      <c r="B29" s="12">
        <v>36891</v>
      </c>
      <c r="C29">
        <v>1.655</v>
      </c>
      <c r="D29" s="12">
        <v>36891</v>
      </c>
      <c r="E29">
        <v>1.6479999999999999</v>
      </c>
      <c r="F29" s="12">
        <v>36891</v>
      </c>
      <c r="G29">
        <v>-0.108</v>
      </c>
      <c r="H29" s="12">
        <v>36891</v>
      </c>
      <c r="I29">
        <v>2.907</v>
      </c>
      <c r="J29" s="12">
        <v>36891</v>
      </c>
      <c r="K29">
        <v>1.7769999999999999</v>
      </c>
      <c r="L29" s="12">
        <v>36891</v>
      </c>
      <c r="M29">
        <v>3.27</v>
      </c>
      <c r="N29" s="12">
        <v>36891</v>
      </c>
      <c r="O29">
        <v>1.4590000000000001</v>
      </c>
      <c r="P29" s="12">
        <v>36891</v>
      </c>
      <c r="Q29">
        <v>3.1019999999999999</v>
      </c>
      <c r="R29" s="12">
        <v>36891</v>
      </c>
      <c r="S29">
        <v>1.012</v>
      </c>
      <c r="T29" s="12">
        <v>35430</v>
      </c>
      <c r="U29">
        <v>0.64600000000000002</v>
      </c>
    </row>
    <row r="30" spans="1:21" x14ac:dyDescent="0.35">
      <c r="A30" s="12"/>
      <c r="B30" s="12">
        <v>36525</v>
      </c>
      <c r="C30">
        <v>1.0529999999999999</v>
      </c>
      <c r="D30" s="12">
        <v>36525</v>
      </c>
      <c r="E30">
        <v>0.39100000000000001</v>
      </c>
      <c r="F30" s="12">
        <v>36525</v>
      </c>
      <c r="G30">
        <v>-2.16</v>
      </c>
      <c r="H30" s="12">
        <v>36525</v>
      </c>
      <c r="I30">
        <v>0.45800000000000002</v>
      </c>
      <c r="J30" s="12">
        <v>36525</v>
      </c>
      <c r="K30">
        <v>0.64100000000000001</v>
      </c>
      <c r="L30" s="12">
        <v>36525</v>
      </c>
      <c r="M30">
        <v>2.27</v>
      </c>
      <c r="N30" s="12">
        <v>36525</v>
      </c>
      <c r="O30">
        <v>2.3E-2</v>
      </c>
      <c r="P30" s="12">
        <v>36525</v>
      </c>
      <c r="Q30">
        <v>1.9079999999999999</v>
      </c>
      <c r="R30" s="12">
        <v>36525</v>
      </c>
      <c r="S30">
        <v>-0.54300000000000004</v>
      </c>
      <c r="T30" s="12">
        <v>35064</v>
      </c>
      <c r="U30">
        <v>0.50600000000000001</v>
      </c>
    </row>
    <row r="31" spans="1:21" x14ac:dyDescent="0.35">
      <c r="B31" s="12">
        <v>36160</v>
      </c>
      <c r="C31">
        <v>0.54800000000000004</v>
      </c>
      <c r="D31" s="12">
        <v>36160</v>
      </c>
      <c r="E31">
        <v>-0.748</v>
      </c>
      <c r="F31" s="12">
        <v>36160</v>
      </c>
      <c r="G31">
        <v>-2.2000000000000002</v>
      </c>
      <c r="H31" s="12">
        <v>36160</v>
      </c>
      <c r="I31">
        <v>0.23300000000000001</v>
      </c>
      <c r="J31" s="12">
        <v>36160</v>
      </c>
      <c r="K31">
        <v>-0.40300000000000002</v>
      </c>
      <c r="L31" s="12">
        <v>36160</v>
      </c>
      <c r="M31">
        <v>0.71</v>
      </c>
      <c r="N31" s="12">
        <v>36160</v>
      </c>
      <c r="O31">
        <v>-0.88100000000000001</v>
      </c>
      <c r="P31" s="12">
        <v>36160</v>
      </c>
      <c r="Q31">
        <v>0.875</v>
      </c>
      <c r="R31" s="12">
        <v>36160</v>
      </c>
      <c r="S31">
        <v>-0.83</v>
      </c>
      <c r="T31" s="12">
        <v>34699</v>
      </c>
      <c r="U31">
        <v>0.52100000000000002</v>
      </c>
    </row>
    <row r="32" spans="1:21" x14ac:dyDescent="0.35">
      <c r="B32" s="12">
        <v>35795</v>
      </c>
      <c r="C32">
        <v>-0.46800000000000003</v>
      </c>
      <c r="D32" s="12">
        <v>35795</v>
      </c>
      <c r="E32">
        <v>-0.39700000000000002</v>
      </c>
      <c r="F32" s="12">
        <v>35795</v>
      </c>
      <c r="G32">
        <v>-2.25</v>
      </c>
      <c r="H32" s="12">
        <v>35795</v>
      </c>
      <c r="I32">
        <v>-2.242</v>
      </c>
      <c r="J32" s="12">
        <v>35795</v>
      </c>
      <c r="K32">
        <v>-1.6950000000000001</v>
      </c>
      <c r="L32" s="12">
        <v>35795</v>
      </c>
      <c r="M32">
        <v>-0.51</v>
      </c>
      <c r="N32" s="12">
        <v>35795</v>
      </c>
      <c r="O32">
        <v>-1.962</v>
      </c>
      <c r="P32" s="12">
        <v>35795</v>
      </c>
      <c r="Q32">
        <v>-0.89100000000000001</v>
      </c>
      <c r="R32" s="12">
        <v>35795</v>
      </c>
      <c r="S32">
        <v>-1.014</v>
      </c>
      <c r="T32" s="12">
        <v>34334</v>
      </c>
      <c r="U32">
        <v>0.24</v>
      </c>
    </row>
    <row r="33" spans="2:21" x14ac:dyDescent="0.35">
      <c r="B33" s="12">
        <v>35430</v>
      </c>
      <c r="C33">
        <v>-0.77300000000000002</v>
      </c>
      <c r="D33" s="12">
        <v>35430</v>
      </c>
      <c r="E33">
        <v>-1.637</v>
      </c>
      <c r="F33" s="12">
        <v>35430</v>
      </c>
      <c r="G33">
        <v>-2.44</v>
      </c>
      <c r="H33" s="12">
        <v>35430</v>
      </c>
      <c r="I33">
        <v>-4.3099999999999996</v>
      </c>
      <c r="J33" s="12">
        <v>35430</v>
      </c>
      <c r="K33">
        <v>-2.6379999999999999</v>
      </c>
      <c r="L33" s="12">
        <v>35430</v>
      </c>
      <c r="M33">
        <v>-1.51</v>
      </c>
      <c r="N33" s="12">
        <v>35430</v>
      </c>
      <c r="O33">
        <v>-2.0150000000000001</v>
      </c>
      <c r="P33" s="12">
        <v>35430</v>
      </c>
      <c r="Q33">
        <v>-2.2549999999999999</v>
      </c>
      <c r="R33" s="12">
        <v>35430</v>
      </c>
      <c r="S33">
        <v>-1.264</v>
      </c>
      <c r="T33" s="12">
        <v>33969</v>
      </c>
      <c r="U33">
        <v>3.1640000000000001</v>
      </c>
    </row>
    <row r="34" spans="2:21" x14ac:dyDescent="0.35">
      <c r="B34" s="12">
        <v>35064</v>
      </c>
      <c r="C34">
        <v>-0.82799999999999996</v>
      </c>
      <c r="D34" s="12">
        <v>35064</v>
      </c>
      <c r="E34">
        <v>-1.0129999999999999</v>
      </c>
      <c r="F34" s="12">
        <v>35064</v>
      </c>
      <c r="G34">
        <v>-2.09</v>
      </c>
      <c r="H34" s="12">
        <v>35064</v>
      </c>
      <c r="I34">
        <v>-6.7439999999999998</v>
      </c>
      <c r="J34" s="12">
        <v>35064</v>
      </c>
      <c r="K34">
        <v>-1.0289999999999999</v>
      </c>
      <c r="L34" s="12">
        <v>35064</v>
      </c>
      <c r="M34">
        <v>-1.87</v>
      </c>
      <c r="N34" s="12">
        <v>35064</v>
      </c>
      <c r="O34">
        <v>-1.3560000000000001</v>
      </c>
      <c r="P34" s="12">
        <v>35064</v>
      </c>
      <c r="Q34">
        <v>-2.8380000000000001</v>
      </c>
      <c r="R34" s="12">
        <v>35064</v>
      </c>
      <c r="S34">
        <v>-0.48299999999999998</v>
      </c>
      <c r="T34" s="12">
        <v>33603</v>
      </c>
      <c r="U34">
        <v>3.92</v>
      </c>
    </row>
    <row r="35" spans="2:21" x14ac:dyDescent="0.35">
      <c r="B35" s="12">
        <v>34699</v>
      </c>
      <c r="C35">
        <v>-0.88200000000000001</v>
      </c>
      <c r="D35" s="12">
        <v>34699</v>
      </c>
      <c r="E35">
        <v>-1.1299999999999999</v>
      </c>
      <c r="F35" s="12">
        <v>34699</v>
      </c>
      <c r="G35">
        <v>-2.62</v>
      </c>
      <c r="H35" s="12">
        <v>34699</v>
      </c>
      <c r="I35">
        <v>-1.841</v>
      </c>
      <c r="J35" s="12">
        <v>34699</v>
      </c>
      <c r="K35">
        <v>-2.476</v>
      </c>
      <c r="L35" s="12">
        <v>34699</v>
      </c>
      <c r="M35">
        <v>-1.59</v>
      </c>
      <c r="N35" s="12">
        <v>34699</v>
      </c>
      <c r="O35">
        <v>-1.462</v>
      </c>
      <c r="P35" s="12">
        <v>34699</v>
      </c>
      <c r="Q35">
        <v>-1.996</v>
      </c>
      <c r="R35" s="12">
        <v>34699</v>
      </c>
      <c r="S35">
        <v>-0.45100000000000001</v>
      </c>
      <c r="T35" s="12">
        <v>33238</v>
      </c>
      <c r="U35">
        <v>2.718</v>
      </c>
    </row>
    <row r="36" spans="2:21" x14ac:dyDescent="0.35">
      <c r="B36" s="12">
        <v>34334</v>
      </c>
      <c r="C36">
        <v>-0.66500000000000004</v>
      </c>
      <c r="D36" s="12">
        <v>34334</v>
      </c>
      <c r="E36">
        <v>-2.0030000000000001</v>
      </c>
      <c r="F36" s="12">
        <v>34334</v>
      </c>
      <c r="G36">
        <v>-3.03</v>
      </c>
      <c r="H36" s="12">
        <v>34334</v>
      </c>
      <c r="I36">
        <v>1.0549999999999999</v>
      </c>
      <c r="J36" s="12">
        <v>34334</v>
      </c>
      <c r="K36">
        <v>-2.2229999999999999</v>
      </c>
      <c r="L36" s="12">
        <v>34334</v>
      </c>
      <c r="M36">
        <v>-1.64</v>
      </c>
      <c r="N36" s="12">
        <v>34334</v>
      </c>
      <c r="O36">
        <v>-1.863</v>
      </c>
      <c r="P36" s="12">
        <v>34334</v>
      </c>
      <c r="Q36">
        <v>-0.251</v>
      </c>
      <c r="R36" s="12">
        <v>34334</v>
      </c>
      <c r="S36">
        <v>-0.85899999999999999</v>
      </c>
      <c r="T36" s="12">
        <v>32873</v>
      </c>
      <c r="U36">
        <v>4.1909999999999998</v>
      </c>
    </row>
    <row r="37" spans="2:21" x14ac:dyDescent="0.35">
      <c r="B37" s="12">
        <v>33969</v>
      </c>
      <c r="C37">
        <v>1.4470000000000001</v>
      </c>
      <c r="D37" s="12">
        <v>33969</v>
      </c>
      <c r="E37">
        <v>0.96899999999999997</v>
      </c>
      <c r="F37" s="12">
        <v>33969</v>
      </c>
      <c r="G37">
        <v>-0.69899999999999995</v>
      </c>
      <c r="H37" s="12">
        <v>33969</v>
      </c>
      <c r="I37">
        <v>2.8759999999999999</v>
      </c>
      <c r="J37" s="12">
        <v>33969</v>
      </c>
      <c r="K37">
        <v>1.7110000000000001</v>
      </c>
      <c r="L37" s="12">
        <v>33969</v>
      </c>
      <c r="M37">
        <v>-0.70899999999999996</v>
      </c>
      <c r="N37" s="12">
        <v>33969</v>
      </c>
      <c r="O37">
        <v>0.47099999999999997</v>
      </c>
      <c r="P37" s="12">
        <v>33969</v>
      </c>
      <c r="Q37">
        <v>3.887</v>
      </c>
      <c r="R37" s="12">
        <v>33969</v>
      </c>
      <c r="S37">
        <v>2.36</v>
      </c>
      <c r="T37" s="12">
        <v>32508</v>
      </c>
      <c r="U37">
        <v>1.524</v>
      </c>
    </row>
    <row r="38" spans="2:21" x14ac:dyDescent="0.35">
      <c r="B38" s="12">
        <v>33603</v>
      </c>
      <c r="C38">
        <v>2.0840000000000001</v>
      </c>
      <c r="D38" s="12">
        <v>33603</v>
      </c>
      <c r="E38">
        <v>1.6619999999999999</v>
      </c>
      <c r="F38" s="12">
        <v>33603</v>
      </c>
      <c r="G38">
        <v>0.161</v>
      </c>
      <c r="H38" s="12">
        <v>33603</v>
      </c>
      <c r="I38">
        <v>6.1340000000000003</v>
      </c>
      <c r="J38" s="12">
        <v>33603</v>
      </c>
      <c r="K38">
        <v>3.5760000000000001</v>
      </c>
      <c r="L38" s="12">
        <v>33603</v>
      </c>
      <c r="M38">
        <v>0.20899999999999999</v>
      </c>
      <c r="N38" s="12">
        <v>33603</v>
      </c>
      <c r="O38">
        <v>0.82299999999999995</v>
      </c>
      <c r="P38" s="12">
        <v>33603</v>
      </c>
      <c r="Q38">
        <v>4.38</v>
      </c>
      <c r="R38" s="12">
        <v>33603</v>
      </c>
      <c r="S38">
        <v>2.8010000000000002</v>
      </c>
      <c r="T38" s="12">
        <v>32142</v>
      </c>
      <c r="U38">
        <v>-1.7909999999999999</v>
      </c>
    </row>
    <row r="39" spans="2:21" x14ac:dyDescent="0.35">
      <c r="B39" s="12">
        <v>33238</v>
      </c>
      <c r="C39">
        <v>1.26</v>
      </c>
      <c r="D39" s="12">
        <v>33238</v>
      </c>
      <c r="E39">
        <v>2.1560000000000001</v>
      </c>
      <c r="F39" s="12">
        <v>33238</v>
      </c>
      <c r="G39">
        <v>0.48299999999999998</v>
      </c>
      <c r="H39" s="12">
        <v>33238</v>
      </c>
      <c r="I39">
        <v>3.6640000000000001</v>
      </c>
      <c r="J39" s="12">
        <v>33238</v>
      </c>
      <c r="K39">
        <v>3.8149999999999999</v>
      </c>
      <c r="L39" s="12">
        <v>33238</v>
      </c>
      <c r="M39">
        <v>1</v>
      </c>
      <c r="N39" s="12">
        <v>33238</v>
      </c>
      <c r="O39">
        <v>1.849</v>
      </c>
      <c r="P39" s="12">
        <v>33238</v>
      </c>
      <c r="Q39">
        <v>4.8380000000000001</v>
      </c>
      <c r="R39" s="12">
        <v>33238</v>
      </c>
      <c r="S39">
        <v>1.4930000000000001</v>
      </c>
      <c r="T39" s="12">
        <v>31777</v>
      </c>
      <c r="U39">
        <v>0.64700000000000002</v>
      </c>
    </row>
    <row r="40" spans="2:21" x14ac:dyDescent="0.35">
      <c r="B40" s="12">
        <v>32873</v>
      </c>
      <c r="C40">
        <v>-0.318</v>
      </c>
      <c r="D40" s="12">
        <v>32873</v>
      </c>
      <c r="E40">
        <v>1.4710000000000001</v>
      </c>
      <c r="F40" s="12">
        <v>32873</v>
      </c>
      <c r="G40">
        <v>0.51500000000000001</v>
      </c>
      <c r="H40" s="12">
        <v>32873</v>
      </c>
      <c r="I40">
        <v>2.5880000000000001</v>
      </c>
      <c r="J40" s="12">
        <v>32873</v>
      </c>
      <c r="K40">
        <v>2.8010000000000002</v>
      </c>
      <c r="L40" s="12">
        <v>32873</v>
      </c>
      <c r="M40">
        <v>0.27200000000000002</v>
      </c>
      <c r="N40" s="12">
        <v>32873</v>
      </c>
      <c r="O40">
        <v>1.2929999999999999</v>
      </c>
      <c r="P40" s="12">
        <v>32873</v>
      </c>
      <c r="Q40">
        <v>1.089</v>
      </c>
      <c r="R40" s="12">
        <v>32873</v>
      </c>
      <c r="S40">
        <v>-1.323</v>
      </c>
      <c r="T40" s="12">
        <v>31412</v>
      </c>
      <c r="U40">
        <v>6.9000000000000006E-2</v>
      </c>
    </row>
    <row r="41" spans="2:21" x14ac:dyDescent="0.35">
      <c r="B41" s="12">
        <v>32508</v>
      </c>
      <c r="C41">
        <v>-1.4610000000000001</v>
      </c>
      <c r="D41" s="12">
        <v>32508</v>
      </c>
      <c r="E41">
        <v>0.44500000000000001</v>
      </c>
      <c r="F41" s="12">
        <v>32508</v>
      </c>
      <c r="G41">
        <v>-0.44400000000000001</v>
      </c>
      <c r="H41" s="12">
        <v>32508</v>
      </c>
      <c r="I41">
        <v>3.403</v>
      </c>
      <c r="J41" s="12">
        <v>32508</v>
      </c>
      <c r="K41">
        <v>0.73499999999999999</v>
      </c>
      <c r="L41" s="12">
        <v>32508</v>
      </c>
      <c r="M41">
        <v>-1.331</v>
      </c>
      <c r="N41" s="12">
        <v>32508</v>
      </c>
      <c r="O41">
        <v>-0.42399999999999999</v>
      </c>
      <c r="P41" s="12">
        <v>32508</v>
      </c>
      <c r="Q41">
        <v>-1.323</v>
      </c>
      <c r="R41" s="12">
        <v>32508</v>
      </c>
      <c r="S41">
        <v>-2.3479999999999999</v>
      </c>
      <c r="T41" s="12">
        <v>31047</v>
      </c>
      <c r="U41">
        <v>-2.4550000000000001</v>
      </c>
    </row>
    <row r="42" spans="2:21" x14ac:dyDescent="0.35">
      <c r="B42" s="12">
        <v>32142</v>
      </c>
      <c r="C42">
        <v>0.104</v>
      </c>
      <c r="D42" s="12">
        <v>32142</v>
      </c>
      <c r="E42">
        <v>-1.7609999999999999</v>
      </c>
      <c r="F42" s="12">
        <v>32142</v>
      </c>
      <c r="G42">
        <v>-1.96</v>
      </c>
      <c r="H42" s="12">
        <v>32142</v>
      </c>
      <c r="I42">
        <v>3.3679999999999999</v>
      </c>
      <c r="J42" s="12">
        <v>32142</v>
      </c>
      <c r="K42">
        <v>-1.514</v>
      </c>
      <c r="L42" s="12">
        <v>32142</v>
      </c>
      <c r="M42">
        <v>-1.002</v>
      </c>
      <c r="N42" s="12">
        <v>32142</v>
      </c>
      <c r="O42">
        <v>-2.4630000000000001</v>
      </c>
      <c r="P42" s="12">
        <v>32142</v>
      </c>
      <c r="Q42">
        <v>-2.4820000000000002</v>
      </c>
      <c r="R42" s="12">
        <v>32142</v>
      </c>
      <c r="S42">
        <v>-3.2349999999999999</v>
      </c>
      <c r="T42" s="12">
        <v>30681</v>
      </c>
      <c r="U42">
        <v>-4.0019999999999998</v>
      </c>
    </row>
    <row r="43" spans="2:21" x14ac:dyDescent="0.35">
      <c r="B43" s="12">
        <v>31777</v>
      </c>
      <c r="C43">
        <v>-1.552</v>
      </c>
      <c r="D43" s="12">
        <v>31777</v>
      </c>
      <c r="E43">
        <v>-1.913</v>
      </c>
      <c r="F43" s="12">
        <v>31777</v>
      </c>
      <c r="G43">
        <v>-2.4700000000000002</v>
      </c>
      <c r="H43" s="12">
        <v>31777</v>
      </c>
      <c r="I43">
        <v>5.9589999999999996</v>
      </c>
      <c r="J43" s="12">
        <v>31777</v>
      </c>
      <c r="K43">
        <v>-4.0890000000000004</v>
      </c>
      <c r="L43" s="12">
        <v>31777</v>
      </c>
      <c r="M43">
        <v>-0.34399999999999997</v>
      </c>
      <c r="N43" s="12">
        <v>31777</v>
      </c>
      <c r="O43">
        <v>-2.6459999999999999</v>
      </c>
      <c r="P43" s="12">
        <v>31777</v>
      </c>
      <c r="Q43">
        <v>-5.77</v>
      </c>
      <c r="R43" s="12">
        <v>31777</v>
      </c>
      <c r="S43">
        <v>-2.0739999999999998</v>
      </c>
      <c r="T43" s="12">
        <v>30316</v>
      </c>
      <c r="U43">
        <v>-2.4609999999999999</v>
      </c>
    </row>
    <row r="44" spans="2:21" x14ac:dyDescent="0.35">
      <c r="B44" s="12">
        <v>31412</v>
      </c>
      <c r="C44">
        <v>-2.1840000000000002</v>
      </c>
      <c r="D44" s="12">
        <v>31412</v>
      </c>
      <c r="E44">
        <v>-1.708</v>
      </c>
      <c r="F44" s="12">
        <v>31412</v>
      </c>
      <c r="G44">
        <v>-2.66</v>
      </c>
      <c r="H44" s="12">
        <v>31412</v>
      </c>
      <c r="I44">
        <v>6.9</v>
      </c>
      <c r="J44" s="12">
        <v>31412</v>
      </c>
      <c r="K44">
        <v>-4.2140000000000004</v>
      </c>
      <c r="L44" s="12">
        <v>31412</v>
      </c>
      <c r="M44">
        <v>0.254</v>
      </c>
      <c r="N44" s="12">
        <v>31412</v>
      </c>
      <c r="O44">
        <v>-2.702</v>
      </c>
      <c r="P44" s="12">
        <v>31412</v>
      </c>
      <c r="Q44">
        <v>-5.3109999999999999</v>
      </c>
      <c r="R44" s="12">
        <v>31412</v>
      </c>
      <c r="S44">
        <v>-1.9550000000000001</v>
      </c>
      <c r="T44" s="12">
        <v>29951</v>
      </c>
      <c r="U44">
        <v>-0.57299999999999995</v>
      </c>
    </row>
    <row r="45" spans="2:21" x14ac:dyDescent="0.35">
      <c r="B45" s="12">
        <v>31047</v>
      </c>
      <c r="C45">
        <v>-2.4169999999999998</v>
      </c>
      <c r="D45" s="12">
        <v>31047</v>
      </c>
      <c r="E45">
        <v>-1.4730000000000001</v>
      </c>
      <c r="F45" s="12">
        <v>31047</v>
      </c>
      <c r="G45">
        <v>-2.86</v>
      </c>
      <c r="H45" s="12">
        <v>31047</v>
      </c>
      <c r="I45">
        <v>6.4640000000000004</v>
      </c>
      <c r="J45" s="12">
        <v>31047</v>
      </c>
      <c r="K45">
        <v>-4.4370000000000003</v>
      </c>
      <c r="L45" s="12">
        <v>31047</v>
      </c>
      <c r="M45">
        <v>-0.38800000000000001</v>
      </c>
      <c r="N45" s="12">
        <v>31047</v>
      </c>
      <c r="O45">
        <v>-2.1920000000000002</v>
      </c>
      <c r="P45" s="12">
        <v>31047</v>
      </c>
      <c r="Q45">
        <v>-3.4660000000000002</v>
      </c>
      <c r="R45" s="12">
        <v>31047</v>
      </c>
      <c r="S45">
        <v>-1.7789999999999999</v>
      </c>
      <c r="T45" s="12">
        <v>29586</v>
      </c>
      <c r="U45">
        <v>2.069</v>
      </c>
    </row>
    <row r="46" spans="2:21" x14ac:dyDescent="0.35">
      <c r="B46" s="12">
        <v>30681</v>
      </c>
      <c r="C46">
        <v>-0.6</v>
      </c>
      <c r="D46" s="12">
        <v>30681</v>
      </c>
      <c r="E46">
        <v>-2.056</v>
      </c>
      <c r="F46" s="12">
        <v>30681</v>
      </c>
      <c r="G46">
        <v>-3.552</v>
      </c>
      <c r="H46" s="12">
        <v>30681</v>
      </c>
      <c r="I46">
        <v>9.8629999999999995</v>
      </c>
      <c r="J46" s="12">
        <v>30681</v>
      </c>
      <c r="K46">
        <v>-4.1929999999999996</v>
      </c>
      <c r="L46" s="12">
        <v>30681</v>
      </c>
      <c r="M46">
        <v>-2.3889999999999998</v>
      </c>
      <c r="N46" s="12">
        <v>30681</v>
      </c>
      <c r="O46">
        <v>-1.6279999999999999</v>
      </c>
      <c r="P46" s="12">
        <v>30681</v>
      </c>
      <c r="Q46">
        <v>0.91900000000000004</v>
      </c>
      <c r="R46" s="12">
        <v>30681</v>
      </c>
      <c r="S46">
        <v>-2.3679999999999999</v>
      </c>
      <c r="T46">
        <v>-4.1929999999999996</v>
      </c>
    </row>
    <row r="47" spans="2:21" x14ac:dyDescent="0.35">
      <c r="B47" s="12">
        <v>30316</v>
      </c>
      <c r="C47">
        <v>-1.571</v>
      </c>
      <c r="D47" s="12">
        <v>30316</v>
      </c>
      <c r="E47">
        <v>-0.70799999999999996</v>
      </c>
      <c r="F47" s="12">
        <v>30316</v>
      </c>
      <c r="G47">
        <v>-2.35</v>
      </c>
      <c r="H47" s="12">
        <v>30316</v>
      </c>
      <c r="I47">
        <v>10.891999999999999</v>
      </c>
      <c r="J47" s="12">
        <v>30316</v>
      </c>
      <c r="K47">
        <v>-3.9889999999999999</v>
      </c>
      <c r="L47" s="12">
        <v>30316</v>
      </c>
      <c r="M47">
        <v>-2.444</v>
      </c>
      <c r="N47" s="12">
        <v>30316</v>
      </c>
      <c r="O47">
        <v>-0.85599999999999998</v>
      </c>
      <c r="P47" s="12">
        <v>30316</v>
      </c>
      <c r="Q47">
        <v>3.323</v>
      </c>
      <c r="R47" s="12">
        <v>30316</v>
      </c>
      <c r="S47">
        <v>-1.8779999999999999</v>
      </c>
      <c r="T47">
        <v>-3.9889999999999999</v>
      </c>
    </row>
    <row r="48" spans="2:21" x14ac:dyDescent="0.35">
      <c r="B48" s="12">
        <v>29951</v>
      </c>
      <c r="C48">
        <v>-1.675</v>
      </c>
      <c r="D48" s="12">
        <v>29951</v>
      </c>
      <c r="E48">
        <v>0.314</v>
      </c>
      <c r="F48" s="12">
        <v>29951</v>
      </c>
      <c r="G48">
        <v>-0.92200000000000004</v>
      </c>
      <c r="H48" s="12">
        <v>29951</v>
      </c>
      <c r="I48">
        <v>11.032</v>
      </c>
      <c r="J48" s="12">
        <v>29951</v>
      </c>
      <c r="K48">
        <v>-3.52</v>
      </c>
      <c r="L48" s="12">
        <v>29951</v>
      </c>
      <c r="M48">
        <v>-0.35199999999999998</v>
      </c>
      <c r="N48" s="12">
        <v>29951</v>
      </c>
      <c r="O48">
        <v>-1.2929999999999999</v>
      </c>
      <c r="P48" s="12">
        <v>29951</v>
      </c>
      <c r="Q48">
        <v>4.5720000000000001</v>
      </c>
      <c r="R48" s="12">
        <v>29951</v>
      </c>
      <c r="S48">
        <v>0.84399999999999997</v>
      </c>
      <c r="T48">
        <v>-3.52</v>
      </c>
    </row>
    <row r="49" spans="2:20" x14ac:dyDescent="0.35">
      <c r="B49" s="12">
        <v>29586</v>
      </c>
      <c r="C49">
        <v>0.68600000000000005</v>
      </c>
      <c r="D49" s="12">
        <v>29586</v>
      </c>
      <c r="E49">
        <v>2.1949999999999998</v>
      </c>
      <c r="F49" s="12">
        <v>29586</v>
      </c>
      <c r="G49">
        <v>12.396000000000001</v>
      </c>
      <c r="H49" s="12">
        <v>29586</v>
      </c>
      <c r="I49">
        <v>10.967000000000001</v>
      </c>
      <c r="J49" s="12">
        <v>29586</v>
      </c>
      <c r="K49">
        <v>-1.4159999999999999</v>
      </c>
      <c r="L49" s="12">
        <v>29586</v>
      </c>
      <c r="M49">
        <v>1.9690000000000001</v>
      </c>
      <c r="N49" s="12">
        <v>29586</v>
      </c>
      <c r="O49">
        <v>-0.46300000000000002</v>
      </c>
      <c r="P49" s="12">
        <v>29586</v>
      </c>
      <c r="Q49">
        <v>5.1210000000000004</v>
      </c>
      <c r="R49" s="12">
        <v>29586</v>
      </c>
      <c r="S49">
        <v>2.6819999999999999</v>
      </c>
      <c r="T49">
        <v>-1.4159999999999999</v>
      </c>
    </row>
    <row r="51" spans="2:20" x14ac:dyDescent="0.35">
      <c r="E51" t="s">
        <v>93</v>
      </c>
      <c r="F51" t="s">
        <v>100</v>
      </c>
    </row>
    <row r="52" spans="2:20" x14ac:dyDescent="0.35">
      <c r="D52" t="s">
        <v>94</v>
      </c>
      <c r="E52" t="s">
        <v>48</v>
      </c>
      <c r="F52" t="s">
        <v>62</v>
      </c>
      <c r="G52" t="s">
        <v>51</v>
      </c>
      <c r="H52" t="s">
        <v>50</v>
      </c>
      <c r="I52" t="s">
        <v>52</v>
      </c>
      <c r="J52" t="s">
        <v>53</v>
      </c>
      <c r="K52" t="s">
        <v>54</v>
      </c>
      <c r="L52" t="s">
        <v>55</v>
      </c>
      <c r="M52" t="s">
        <v>56</v>
      </c>
    </row>
    <row r="53" spans="2:20" x14ac:dyDescent="0.35">
      <c r="D53" t="s">
        <v>95</v>
      </c>
      <c r="E53" t="s">
        <v>0</v>
      </c>
      <c r="F53" t="s">
        <v>1</v>
      </c>
      <c r="G53" t="s">
        <v>9</v>
      </c>
      <c r="H53" t="s">
        <v>2</v>
      </c>
      <c r="I53" t="s">
        <v>3</v>
      </c>
      <c r="J53" t="s">
        <v>4</v>
      </c>
      <c r="K53" t="s">
        <v>5</v>
      </c>
      <c r="L53" t="s">
        <v>10</v>
      </c>
      <c r="M53" t="s">
        <v>6</v>
      </c>
    </row>
    <row r="54" spans="2:20" x14ac:dyDescent="0.35">
      <c r="D54" t="s">
        <v>96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</row>
    <row r="55" spans="2:20" x14ac:dyDescent="0.35">
      <c r="D55" t="s">
        <v>98</v>
      </c>
      <c r="E55" t="s">
        <v>99</v>
      </c>
      <c r="F55" t="s">
        <v>99</v>
      </c>
      <c r="G55" t="s">
        <v>99</v>
      </c>
      <c r="H55" t="s">
        <v>99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P55" t="s">
        <v>57</v>
      </c>
    </row>
    <row r="56" spans="2:20" x14ac:dyDescent="0.35">
      <c r="D56">
        <v>2019</v>
      </c>
      <c r="E56">
        <v>107.72470344561999</v>
      </c>
      <c r="F56">
        <v>163.29322145212399</v>
      </c>
      <c r="G56">
        <v>88.098660635012095</v>
      </c>
      <c r="H56">
        <v>64.522729034162396</v>
      </c>
      <c r="I56">
        <v>74.384466774498605</v>
      </c>
      <c r="J56">
        <v>239.215091683884</v>
      </c>
      <c r="K56">
        <v>60.139429996944102</v>
      </c>
      <c r="L56">
        <v>154.322327045961</v>
      </c>
      <c r="M56">
        <v>87.641209000058595</v>
      </c>
      <c r="O56">
        <v>2019</v>
      </c>
      <c r="P56">
        <v>66.917068634764604</v>
      </c>
    </row>
    <row r="57" spans="2:20" x14ac:dyDescent="0.35">
      <c r="D57">
        <v>2018</v>
      </c>
      <c r="E57">
        <v>107.790261820777</v>
      </c>
      <c r="F57">
        <v>165.41833031721899</v>
      </c>
      <c r="G57">
        <v>88.670840845959006</v>
      </c>
      <c r="H57">
        <v>64.479196098423898</v>
      </c>
      <c r="I57">
        <v>72.519700053803106</v>
      </c>
      <c r="J57">
        <v>211.51107435935199</v>
      </c>
      <c r="K57">
        <v>60.511535651021198</v>
      </c>
      <c r="L57">
        <v>157.65329653932201</v>
      </c>
      <c r="M57">
        <v>86.996556091025198</v>
      </c>
      <c r="O57">
        <v>2018</v>
      </c>
      <c r="P57">
        <v>67.519691097852004</v>
      </c>
    </row>
    <row r="58" spans="2:20" x14ac:dyDescent="0.35">
      <c r="D58">
        <v>2017</v>
      </c>
      <c r="E58">
        <v>104.77317631794701</v>
      </c>
      <c r="F58">
        <v>163.378633705612</v>
      </c>
      <c r="G58">
        <v>87.693398130656803</v>
      </c>
      <c r="H58">
        <v>62.961847293406599</v>
      </c>
      <c r="I58">
        <v>67.000555005743095</v>
      </c>
      <c r="J58">
        <v>219.99834861300701</v>
      </c>
      <c r="K58">
        <v>58.604175947291701</v>
      </c>
      <c r="L58">
        <v>156.028211221086</v>
      </c>
      <c r="M58">
        <v>84.439140521572099</v>
      </c>
      <c r="O58">
        <v>2017</v>
      </c>
      <c r="P58">
        <v>66.777579057353705</v>
      </c>
    </row>
    <row r="59" spans="2:20" x14ac:dyDescent="0.35">
      <c r="D59">
        <v>2016</v>
      </c>
      <c r="E59">
        <v>101.068685446176</v>
      </c>
      <c r="F59">
        <v>157.61159525659599</v>
      </c>
      <c r="G59">
        <v>84.683162630420199</v>
      </c>
      <c r="H59">
        <v>61.100142382109503</v>
      </c>
      <c r="I59">
        <v>60.840527700467597</v>
      </c>
      <c r="J59">
        <v>226.041377263329</v>
      </c>
      <c r="K59">
        <v>55.367602814221698</v>
      </c>
      <c r="L59">
        <v>148.85866473161801</v>
      </c>
      <c r="M59">
        <v>79.274229625338606</v>
      </c>
      <c r="O59">
        <v>2016</v>
      </c>
      <c r="P59">
        <v>63.772624434389101</v>
      </c>
    </row>
    <row r="60" spans="2:20" x14ac:dyDescent="0.35">
      <c r="D60">
        <v>2015</v>
      </c>
      <c r="E60">
        <v>102.42731538918</v>
      </c>
      <c r="F60">
        <v>154.19254650932299</v>
      </c>
      <c r="G60">
        <v>86.135138792173095</v>
      </c>
      <c r="H60">
        <v>61.7516939345861</v>
      </c>
      <c r="I60">
        <v>63.055160775075201</v>
      </c>
      <c r="J60">
        <v>215.13664050708201</v>
      </c>
      <c r="K60">
        <v>56.418176161608798</v>
      </c>
      <c r="L60">
        <v>157.81657603969799</v>
      </c>
      <c r="M60">
        <v>80.490894381306802</v>
      </c>
      <c r="O60">
        <v>2015</v>
      </c>
      <c r="P60">
        <v>64.212641171503094</v>
      </c>
    </row>
    <row r="61" spans="2:20" x14ac:dyDescent="0.35">
      <c r="D61">
        <v>2014</v>
      </c>
      <c r="E61">
        <v>103.503535251069</v>
      </c>
      <c r="F61">
        <v>158.78321591907601</v>
      </c>
      <c r="G61">
        <v>84.620093392497907</v>
      </c>
      <c r="H61">
        <v>60.4787965196196</v>
      </c>
      <c r="I61">
        <v>67.149453690622806</v>
      </c>
      <c r="J61">
        <v>201.99034562090401</v>
      </c>
      <c r="K61">
        <v>55.322115150642198</v>
      </c>
      <c r="L61">
        <v>150.05375543510601</v>
      </c>
      <c r="M61">
        <v>80.282307876345698</v>
      </c>
      <c r="O61">
        <v>2014</v>
      </c>
      <c r="P61">
        <v>63.865609722542501</v>
      </c>
    </row>
    <row r="62" spans="2:20" x14ac:dyDescent="0.35">
      <c r="D62">
        <v>2013</v>
      </c>
      <c r="E62">
        <v>104.066414086373</v>
      </c>
      <c r="F62">
        <v>157.85084504174301</v>
      </c>
      <c r="G62">
        <v>85.078876696249097</v>
      </c>
      <c r="H62">
        <v>59.764055074913003</v>
      </c>
      <c r="I62">
        <v>63.519142447224802</v>
      </c>
      <c r="J62">
        <v>188.52159074151899</v>
      </c>
      <c r="K62">
        <v>54.867579396773699</v>
      </c>
      <c r="L62">
        <v>149.54933130243501</v>
      </c>
      <c r="M62">
        <v>78.114434619906405</v>
      </c>
      <c r="O62">
        <v>2013</v>
      </c>
      <c r="P62">
        <v>61.9962993018068</v>
      </c>
    </row>
    <row r="63" spans="2:20" x14ac:dyDescent="0.35">
      <c r="D63">
        <v>2012</v>
      </c>
      <c r="E63">
        <v>105.152177427838</v>
      </c>
      <c r="F63">
        <v>160.74603022932399</v>
      </c>
      <c r="G63">
        <v>86.514054879048302</v>
      </c>
      <c r="H63">
        <v>59.7020591687875</v>
      </c>
      <c r="I63">
        <v>61.8177666440886</v>
      </c>
      <c r="J63">
        <v>191.537017476589</v>
      </c>
      <c r="K63">
        <v>55.654720844601599</v>
      </c>
      <c r="L63">
        <v>149.268415200791</v>
      </c>
      <c r="M63">
        <v>76.050838866708403</v>
      </c>
      <c r="O63">
        <v>2012</v>
      </c>
      <c r="P63">
        <v>60.845369843244903</v>
      </c>
    </row>
    <row r="64" spans="2:20" x14ac:dyDescent="0.35">
      <c r="D64">
        <v>2011</v>
      </c>
      <c r="E64">
        <v>105.102788629725</v>
      </c>
      <c r="F64">
        <v>161.49372366463299</v>
      </c>
      <c r="G64">
        <v>85.206121267022098</v>
      </c>
      <c r="H64">
        <v>58.790576422400498</v>
      </c>
      <c r="I64">
        <v>57.8446200446513</v>
      </c>
      <c r="J64">
        <v>188.75576290590101</v>
      </c>
      <c r="K64">
        <v>55.145522460027102</v>
      </c>
      <c r="L64">
        <v>142.47177328214099</v>
      </c>
      <c r="M64">
        <v>73.099543998602897</v>
      </c>
      <c r="O64">
        <v>2011</v>
      </c>
      <c r="P64">
        <v>58.793171035277602</v>
      </c>
    </row>
    <row r="65" spans="4:16" x14ac:dyDescent="0.35">
      <c r="D65">
        <v>2010</v>
      </c>
      <c r="E65">
        <v>99.019796236956296</v>
      </c>
      <c r="F65">
        <v>149.997673074386</v>
      </c>
      <c r="G65">
        <v>79.8686242395882</v>
      </c>
      <c r="H65">
        <v>54.867791081893401</v>
      </c>
      <c r="I65">
        <v>52.8290979327057</v>
      </c>
      <c r="J65">
        <v>189.42170164439301</v>
      </c>
      <c r="K65">
        <v>52.006188374281898</v>
      </c>
      <c r="L65">
        <v>131.522074134799</v>
      </c>
      <c r="M65">
        <v>67.783295455781101</v>
      </c>
      <c r="O65">
        <v>2010</v>
      </c>
      <c r="P65">
        <v>52.928240557317999</v>
      </c>
    </row>
    <row r="66" spans="4:16" x14ac:dyDescent="0.35">
      <c r="D66">
        <v>2009</v>
      </c>
      <c r="E66">
        <v>87.062230974279601</v>
      </c>
      <c r="F66">
        <v>135.40604053189699</v>
      </c>
      <c r="G66">
        <v>71.228712899625094</v>
      </c>
      <c r="H66">
        <v>50.462450850072997</v>
      </c>
      <c r="I66">
        <v>47.743846541934403</v>
      </c>
      <c r="J66">
        <v>172.99873764663701</v>
      </c>
      <c r="K66">
        <v>45.418761787481699</v>
      </c>
      <c r="L66">
        <v>116.889549678159</v>
      </c>
      <c r="M66">
        <v>61.492693526775902</v>
      </c>
      <c r="O66">
        <v>2009</v>
      </c>
      <c r="P66">
        <v>46.994874327027503</v>
      </c>
    </row>
    <row r="67" spans="4:16" x14ac:dyDescent="0.35">
      <c r="D67">
        <v>2008</v>
      </c>
      <c r="E67">
        <v>102.073682731706</v>
      </c>
      <c r="F67">
        <v>161.08844779044699</v>
      </c>
      <c r="G67">
        <v>81.524804731218296</v>
      </c>
      <c r="H67">
        <v>57.397082885794902</v>
      </c>
      <c r="I67">
        <v>59.329715721078699</v>
      </c>
      <c r="J67">
        <v>159.62515592219199</v>
      </c>
      <c r="K67">
        <v>54.492875798818801</v>
      </c>
      <c r="L67">
        <v>131.05989202686001</v>
      </c>
      <c r="M67">
        <v>72.075742922160401</v>
      </c>
      <c r="O67">
        <v>2008</v>
      </c>
      <c r="P67">
        <v>55.983330043684703</v>
      </c>
    </row>
    <row r="68" spans="4:16" x14ac:dyDescent="0.35">
      <c r="D68">
        <v>2007</v>
      </c>
      <c r="E68">
        <v>100.733254061926</v>
      </c>
      <c r="F68">
        <v>152.46844687530299</v>
      </c>
      <c r="G68">
        <v>79.874417395131104</v>
      </c>
      <c r="H68">
        <v>56.420756583013997</v>
      </c>
      <c r="I68">
        <v>57.524374222383898</v>
      </c>
      <c r="J68">
        <v>153.29367710247899</v>
      </c>
      <c r="K68">
        <v>55.061455631698003</v>
      </c>
      <c r="L68">
        <v>130.457871020883</v>
      </c>
      <c r="M68">
        <v>69.946117581799101</v>
      </c>
      <c r="O68">
        <v>2007</v>
      </c>
      <c r="P68">
        <v>57.747603759603301</v>
      </c>
    </row>
    <row r="69" spans="4:16" x14ac:dyDescent="0.35">
      <c r="D69">
        <v>2006</v>
      </c>
      <c r="E69">
        <v>98.088311205343601</v>
      </c>
      <c r="F69">
        <v>149.56750929951099</v>
      </c>
      <c r="G69">
        <v>77.4497291495463</v>
      </c>
      <c r="H69">
        <v>56.103424449625599</v>
      </c>
      <c r="I69">
        <v>52.8502386406672</v>
      </c>
      <c r="J69">
        <v>149.958964447509</v>
      </c>
      <c r="K69">
        <v>53.168179184623703</v>
      </c>
      <c r="L69">
        <v>127.77215137901899</v>
      </c>
      <c r="M69">
        <v>68.547053118200907</v>
      </c>
      <c r="O69">
        <v>2006</v>
      </c>
      <c r="P69">
        <v>56.177134813607601</v>
      </c>
    </row>
    <row r="70" spans="4:16" x14ac:dyDescent="0.35">
      <c r="D70">
        <v>2005</v>
      </c>
      <c r="E70">
        <v>94.033805683305403</v>
      </c>
      <c r="F70">
        <v>144.52905066998301</v>
      </c>
      <c r="G70">
        <v>70.918712936621304</v>
      </c>
      <c r="H70">
        <v>53.980706776412099</v>
      </c>
      <c r="I70">
        <v>50.9008641205698</v>
      </c>
      <c r="J70">
        <v>148.279869735847</v>
      </c>
      <c r="K70">
        <v>49.301010762131803</v>
      </c>
      <c r="L70">
        <v>122.806657675042</v>
      </c>
      <c r="M70">
        <v>62.944504560452003</v>
      </c>
      <c r="O70">
        <v>2005</v>
      </c>
      <c r="P70">
        <v>54.762297583347099</v>
      </c>
    </row>
    <row r="71" spans="4:16" x14ac:dyDescent="0.35">
      <c r="D71">
        <v>2004</v>
      </c>
      <c r="E71">
        <v>90.7923456929297</v>
      </c>
      <c r="F71">
        <v>136.918405348432</v>
      </c>
      <c r="G71">
        <v>66.226199105422296</v>
      </c>
      <c r="H71">
        <v>51.925007878433298</v>
      </c>
      <c r="I71">
        <v>49.8984415953514</v>
      </c>
      <c r="J71">
        <v>146.69689106067801</v>
      </c>
      <c r="K71">
        <v>47.430330388847104</v>
      </c>
      <c r="L71">
        <v>117.608627471726</v>
      </c>
      <c r="M71">
        <v>63.2045936670279</v>
      </c>
      <c r="O71">
        <v>2004</v>
      </c>
      <c r="P71">
        <v>54.524182691692303</v>
      </c>
    </row>
    <row r="72" spans="4:16" x14ac:dyDescent="0.35">
      <c r="D72">
        <v>2003</v>
      </c>
      <c r="E72">
        <v>86.387382416282506</v>
      </c>
      <c r="F72">
        <v>132.71555283388801</v>
      </c>
      <c r="G72">
        <v>61.849319714049301</v>
      </c>
      <c r="H72">
        <v>50.797833523235298</v>
      </c>
      <c r="I72">
        <v>48.190053717560602</v>
      </c>
      <c r="J72">
        <v>146.55225811095701</v>
      </c>
      <c r="K72">
        <v>46.1488447781921</v>
      </c>
      <c r="L72">
        <v>111.920009360192</v>
      </c>
      <c r="M72">
        <v>61.138947488365297</v>
      </c>
      <c r="O72">
        <v>2003</v>
      </c>
      <c r="P72">
        <v>53.463689100622503</v>
      </c>
    </row>
    <row r="73" spans="4:16" x14ac:dyDescent="0.35">
      <c r="D73">
        <v>2002</v>
      </c>
      <c r="E73">
        <v>86.948167999660598</v>
      </c>
      <c r="F73">
        <v>136.08514948808099</v>
      </c>
      <c r="G73">
        <v>60.934889814932802</v>
      </c>
      <c r="H73">
        <v>53.072024758333498</v>
      </c>
      <c r="I73">
        <v>50.348996257568601</v>
      </c>
      <c r="J73">
        <v>163.76554266470399</v>
      </c>
      <c r="K73">
        <v>48.0579242988141</v>
      </c>
      <c r="L73">
        <v>113.457397877227</v>
      </c>
      <c r="M73">
        <v>62.308259416977201</v>
      </c>
      <c r="O73">
        <v>2002</v>
      </c>
      <c r="P73">
        <v>55.099179243067901</v>
      </c>
    </row>
    <row r="74" spans="4:16" x14ac:dyDescent="0.35">
      <c r="D74">
        <v>2001</v>
      </c>
      <c r="E74">
        <v>87.536664763935207</v>
      </c>
      <c r="F74">
        <v>139.57683983461899</v>
      </c>
      <c r="G74">
        <v>62.062838889042297</v>
      </c>
      <c r="H74">
        <v>54.959368092575701</v>
      </c>
      <c r="I74">
        <v>56.139969267809498</v>
      </c>
      <c r="J74">
        <v>175.027857291</v>
      </c>
      <c r="K74">
        <v>50.034804630925201</v>
      </c>
      <c r="L74">
        <v>120.038764757274</v>
      </c>
      <c r="M74">
        <v>65.091955177112197</v>
      </c>
      <c r="O74">
        <v>2001</v>
      </c>
      <c r="P74">
        <v>57.997155463749301</v>
      </c>
    </row>
    <row r="75" spans="4:16" x14ac:dyDescent="0.35">
      <c r="D75">
        <v>2000</v>
      </c>
      <c r="E75">
        <v>85.360495617923206</v>
      </c>
      <c r="F75">
        <v>142.23013506703401</v>
      </c>
      <c r="G75">
        <v>61.526061002612501</v>
      </c>
      <c r="H75">
        <v>55.861245718034503</v>
      </c>
      <c r="I75">
        <v>58.415677540690197</v>
      </c>
      <c r="J75">
        <v>175.140015305904</v>
      </c>
      <c r="K75">
        <v>50.405589825123798</v>
      </c>
      <c r="L75">
        <v>125.52194988130699</v>
      </c>
      <c r="M75">
        <v>67.452997986324704</v>
      </c>
      <c r="O75">
        <v>2000</v>
      </c>
      <c r="P75">
        <v>60.0823337464942</v>
      </c>
    </row>
    <row r="76" spans="4:16" x14ac:dyDescent="0.35">
      <c r="D76">
        <v>1999</v>
      </c>
      <c r="E76">
        <v>78.260140343971599</v>
      </c>
      <c r="F76">
        <v>125.169990540949</v>
      </c>
      <c r="G76">
        <v>53.365849631945899</v>
      </c>
      <c r="H76">
        <v>49.7609206002288</v>
      </c>
      <c r="I76">
        <v>47.377598436577401</v>
      </c>
      <c r="J76">
        <v>160.14396394860799</v>
      </c>
      <c r="K76">
        <v>44.6207908015108</v>
      </c>
      <c r="L76">
        <v>114.401884331961</v>
      </c>
      <c r="M76">
        <v>63.314329817223701</v>
      </c>
      <c r="O76">
        <v>1999</v>
      </c>
      <c r="P76">
        <v>54.636466948565001</v>
      </c>
    </row>
    <row r="77" spans="4:16" x14ac:dyDescent="0.35">
      <c r="D77">
        <v>1998</v>
      </c>
      <c r="E77">
        <v>76.927149391578496</v>
      </c>
      <c r="F77">
        <v>124.70912262631801</v>
      </c>
      <c r="G77">
        <v>51.584972349361102</v>
      </c>
      <c r="H77">
        <v>49.5067667927119</v>
      </c>
      <c r="I77">
        <v>42.268280250133799</v>
      </c>
      <c r="J77">
        <v>157.977961345664</v>
      </c>
      <c r="K77">
        <v>45.0927382309319</v>
      </c>
      <c r="L77">
        <v>112.552023231337</v>
      </c>
      <c r="M77">
        <v>63.830898857036097</v>
      </c>
      <c r="O77">
        <v>1998</v>
      </c>
      <c r="P77">
        <v>52.661454370828402</v>
      </c>
    </row>
    <row r="78" spans="4:16" x14ac:dyDescent="0.35">
      <c r="D78">
        <v>1997</v>
      </c>
      <c r="E78">
        <v>74.867690215582797</v>
      </c>
      <c r="F78">
        <v>125.68894005618</v>
      </c>
      <c r="G78">
        <v>49.6426586441629</v>
      </c>
      <c r="H78">
        <v>48.033496883066398</v>
      </c>
      <c r="I78">
        <v>39.274228748475402</v>
      </c>
      <c r="J78">
        <v>142.321899573064</v>
      </c>
      <c r="K78">
        <v>44.588505976936297</v>
      </c>
      <c r="L78">
        <v>114.340759688494</v>
      </c>
      <c r="M78">
        <v>62.304951502458302</v>
      </c>
      <c r="O78">
        <v>1997</v>
      </c>
      <c r="P78">
        <v>51.166257115786102</v>
      </c>
    </row>
    <row r="79" spans="4:16" x14ac:dyDescent="0.35">
      <c r="D79">
        <v>1996</v>
      </c>
      <c r="E79">
        <v>70.083671120682695</v>
      </c>
      <c r="F79">
        <v>119.212775757383</v>
      </c>
      <c r="G79">
        <v>45.005620959935001</v>
      </c>
      <c r="H79">
        <v>44.329239953811701</v>
      </c>
      <c r="I79">
        <v>37.496233439506902</v>
      </c>
      <c r="J79">
        <v>138.70373777417399</v>
      </c>
      <c r="K79">
        <v>42.878698334893002</v>
      </c>
      <c r="L79">
        <v>108.732970620239</v>
      </c>
      <c r="M79">
        <v>60.209805047166597</v>
      </c>
      <c r="O79">
        <v>1996</v>
      </c>
      <c r="P79">
        <v>46.245219264804199</v>
      </c>
    </row>
    <row r="80" spans="4:16" x14ac:dyDescent="0.35">
      <c r="D80">
        <v>1995</v>
      </c>
      <c r="E80">
        <v>68.256601102719998</v>
      </c>
      <c r="F80">
        <v>116.378567821327</v>
      </c>
      <c r="G80">
        <v>43.581634214957198</v>
      </c>
      <c r="H80">
        <v>43.646128577092298</v>
      </c>
      <c r="I80">
        <v>37.1078807984061</v>
      </c>
      <c r="J80">
        <v>135.94034880707201</v>
      </c>
      <c r="K80">
        <v>45.684554166423801</v>
      </c>
      <c r="L80">
        <v>107.81861160926999</v>
      </c>
      <c r="M80">
        <v>59.914472162005303</v>
      </c>
      <c r="O80">
        <v>1995</v>
      </c>
      <c r="P80">
        <v>44.775374087036603</v>
      </c>
    </row>
    <row r="83" spans="2:21" x14ac:dyDescent="0.35">
      <c r="B83" t="s">
        <v>112</v>
      </c>
      <c r="C83" t="s">
        <v>113</v>
      </c>
    </row>
    <row r="84" spans="2:21" x14ac:dyDescent="0.35">
      <c r="B84" t="str">
        <f>_xll.QSERIES({"OECD/NAAG_AUT_TOT/DATE","OECD/NAAG_AUT_TOT/VALUE","OECD/NAAG_PRT_TOT/DATE","OECD/NAAG_PRT_TOT/VALUE","OECD/NAAG_DEU_TOT/DATE","OECD/NAAG_DEU_TOT/VALUE","OECD/NAAG_ITA_TOT/DATE","OECD/NAAG_ITA_TOT/VALUE","OECD/NAAG_NLD_TOT/DATE","OECD/NAAG_NLD_TOT/VALUE","OECD/NAAG_BEL_TOT/DATE","OECD/NAAG_BEL_TOT/VALUE","OECD/NAAG_FRA_TOT/DATE","OECD/NAAG_FRA_TOT/VALUE","OECD/NAAG_GRC_TOT/DATE","OECD/NAAG_GRC_TOT/VALUE","OECD/NAAG_IRL_TOT/DATE","OECD/NAAG_IRL_TOT/VALUE","OECD/NAAG_ESP_TOT/DATE","OECD/NAAG_ESP_TOT/VALUE"},,"annual","desc")</f>
        <v>DATE</v>
      </c>
      <c r="C84" t="s">
        <v>102</v>
      </c>
      <c r="D84" t="s">
        <v>83</v>
      </c>
      <c r="E84" t="s">
        <v>103</v>
      </c>
      <c r="F84" t="s">
        <v>83</v>
      </c>
      <c r="G84" t="s">
        <v>104</v>
      </c>
      <c r="H84" t="s">
        <v>83</v>
      </c>
      <c r="I84" t="s">
        <v>105</v>
      </c>
      <c r="J84" t="s">
        <v>83</v>
      </c>
      <c r="K84" t="s">
        <v>106</v>
      </c>
      <c r="L84" t="s">
        <v>83</v>
      </c>
      <c r="M84" t="s">
        <v>107</v>
      </c>
      <c r="N84" t="s">
        <v>83</v>
      </c>
      <c r="O84" t="s">
        <v>108</v>
      </c>
      <c r="P84" t="s">
        <v>83</v>
      </c>
      <c r="Q84" t="s">
        <v>109</v>
      </c>
      <c r="R84" t="s">
        <v>83</v>
      </c>
      <c r="S84" t="s">
        <v>110</v>
      </c>
      <c r="T84" t="s">
        <v>83</v>
      </c>
      <c r="U84" t="s">
        <v>111</v>
      </c>
    </row>
    <row r="85" spans="2:21" x14ac:dyDescent="0.35">
      <c r="B85" s="12">
        <v>43830</v>
      </c>
      <c r="C85">
        <v>98.692799637693099</v>
      </c>
      <c r="D85" s="12">
        <v>43830</v>
      </c>
      <c r="E85">
        <v>101.21541794325201</v>
      </c>
      <c r="F85" s="12">
        <v>43830</v>
      </c>
      <c r="G85">
        <v>100.76563150452</v>
      </c>
      <c r="H85" s="12">
        <v>43830</v>
      </c>
      <c r="I85">
        <v>101.71734231009501</v>
      </c>
      <c r="J85" s="12">
        <v>43830</v>
      </c>
      <c r="K85">
        <v>100.810731491825</v>
      </c>
      <c r="L85" s="12">
        <v>43830</v>
      </c>
      <c r="M85">
        <v>99.273320484519502</v>
      </c>
      <c r="N85" s="12">
        <v>43830</v>
      </c>
      <c r="O85">
        <v>99.364689314200703</v>
      </c>
      <c r="P85" s="12">
        <v>43830</v>
      </c>
      <c r="Q85">
        <v>95.788779105323798</v>
      </c>
      <c r="R85" s="12">
        <v>43830</v>
      </c>
      <c r="S85">
        <v>97.426768820360195</v>
      </c>
      <c r="T85" s="12">
        <v>43830</v>
      </c>
      <c r="U85">
        <v>97.116521218492394</v>
      </c>
    </row>
    <row r="86" spans="2:21" x14ac:dyDescent="0.35">
      <c r="B86" s="12">
        <v>43465</v>
      </c>
      <c r="C86">
        <v>98.912938286352798</v>
      </c>
      <c r="D86" s="12">
        <v>43465</v>
      </c>
      <c r="E86">
        <v>100.560556057036</v>
      </c>
      <c r="F86" s="12">
        <v>43465</v>
      </c>
      <c r="G86">
        <v>99.905984333082401</v>
      </c>
      <c r="H86" s="12">
        <v>43465</v>
      </c>
      <c r="I86">
        <v>100.948808079839</v>
      </c>
      <c r="J86" s="12">
        <v>43465</v>
      </c>
      <c r="K86">
        <v>100.216486003816</v>
      </c>
      <c r="L86" s="12">
        <v>43465</v>
      </c>
      <c r="M86">
        <v>98.939766274405898</v>
      </c>
      <c r="N86" s="12">
        <v>43465</v>
      </c>
      <c r="O86">
        <v>98.558075446685905</v>
      </c>
      <c r="P86" s="12">
        <v>43465</v>
      </c>
      <c r="Q86">
        <v>97.276929520688</v>
      </c>
      <c r="R86" s="12">
        <v>43465</v>
      </c>
      <c r="S86">
        <v>97.030186501127105</v>
      </c>
      <c r="T86" s="12">
        <v>43465</v>
      </c>
      <c r="U86">
        <v>98.001989573979301</v>
      </c>
    </row>
    <row r="87" spans="2:21" x14ac:dyDescent="0.35">
      <c r="B87" s="12">
        <v>43100</v>
      </c>
      <c r="C87">
        <v>99.558208296433605</v>
      </c>
      <c r="D87" s="12">
        <v>43100</v>
      </c>
      <c r="E87">
        <v>100.832311894862</v>
      </c>
      <c r="F87" s="12">
        <v>43100</v>
      </c>
      <c r="G87">
        <v>100.79545149868601</v>
      </c>
      <c r="H87" s="12">
        <v>43100</v>
      </c>
      <c r="I87">
        <v>101.72300885760001</v>
      </c>
      <c r="J87" s="12">
        <v>43100</v>
      </c>
      <c r="K87">
        <v>100.352532415005</v>
      </c>
      <c r="L87" s="12">
        <v>43100</v>
      </c>
      <c r="M87">
        <v>99.970544274553504</v>
      </c>
      <c r="N87" s="12">
        <v>43100</v>
      </c>
      <c r="O87">
        <v>99.676266621477893</v>
      </c>
      <c r="P87" s="12">
        <v>43100</v>
      </c>
      <c r="Q87">
        <v>99.183594694250104</v>
      </c>
      <c r="R87" s="12">
        <v>43100</v>
      </c>
      <c r="S87">
        <v>98.347390816524893</v>
      </c>
      <c r="T87" s="12">
        <v>43100</v>
      </c>
      <c r="U87">
        <v>99.610639139481194</v>
      </c>
    </row>
    <row r="88" spans="2:21" x14ac:dyDescent="0.35">
      <c r="B88" s="12">
        <v>42735</v>
      </c>
      <c r="C88">
        <v>100.82586389482501</v>
      </c>
      <c r="D88" s="12">
        <v>42735</v>
      </c>
      <c r="E88">
        <v>101.626311080759</v>
      </c>
      <c r="F88" s="12">
        <v>42735</v>
      </c>
      <c r="G88">
        <v>101.72169428447999</v>
      </c>
      <c r="H88" s="12">
        <v>42735</v>
      </c>
      <c r="I88">
        <v>103.25309355940099</v>
      </c>
      <c r="J88" s="12">
        <v>42735</v>
      </c>
      <c r="K88">
        <v>100.5781969263</v>
      </c>
      <c r="L88" s="12">
        <v>42735</v>
      </c>
      <c r="M88">
        <v>100.617009230207</v>
      </c>
      <c r="N88" s="12">
        <v>42735</v>
      </c>
      <c r="O88">
        <v>100.98525154300999</v>
      </c>
      <c r="P88" s="12">
        <v>42735</v>
      </c>
      <c r="Q88">
        <v>99.582975619625799</v>
      </c>
      <c r="R88" s="12">
        <v>42735</v>
      </c>
      <c r="S88">
        <v>99.740833810982906</v>
      </c>
      <c r="T88" s="12">
        <v>42735</v>
      </c>
      <c r="U88">
        <v>100.42941956456499</v>
      </c>
    </row>
    <row r="89" spans="2:21" x14ac:dyDescent="0.35">
      <c r="B89" s="12">
        <v>42369</v>
      </c>
      <c r="C89">
        <v>100</v>
      </c>
      <c r="D89" s="12">
        <v>42369</v>
      </c>
      <c r="E89">
        <v>100</v>
      </c>
      <c r="F89" s="12">
        <v>42369</v>
      </c>
      <c r="G89">
        <v>100</v>
      </c>
      <c r="H89" s="12">
        <v>42369</v>
      </c>
      <c r="I89">
        <v>100</v>
      </c>
      <c r="J89" s="12">
        <v>42369</v>
      </c>
      <c r="K89">
        <v>100</v>
      </c>
      <c r="L89" s="12">
        <v>42369</v>
      </c>
      <c r="M89">
        <v>100</v>
      </c>
      <c r="N89" s="12">
        <v>42369</v>
      </c>
      <c r="O89">
        <v>100</v>
      </c>
      <c r="P89" s="12">
        <v>42369</v>
      </c>
      <c r="Q89">
        <v>100</v>
      </c>
      <c r="R89" s="12">
        <v>42369</v>
      </c>
      <c r="S89">
        <v>100</v>
      </c>
      <c r="T89" s="12">
        <v>42369</v>
      </c>
      <c r="U89">
        <v>100</v>
      </c>
    </row>
    <row r="90" spans="2:21" x14ac:dyDescent="0.35">
      <c r="B90" s="12">
        <v>42004</v>
      </c>
      <c r="C90">
        <v>98.442852455046307</v>
      </c>
      <c r="D90" s="12">
        <v>42004</v>
      </c>
      <c r="E90">
        <v>96.915241970376201</v>
      </c>
      <c r="F90" s="12">
        <v>42004</v>
      </c>
      <c r="G90">
        <v>97.747999624086404</v>
      </c>
      <c r="H90" s="12">
        <v>42004</v>
      </c>
      <c r="I90">
        <v>97.731548119504495</v>
      </c>
      <c r="J90" s="12">
        <v>42004</v>
      </c>
      <c r="K90">
        <v>98.884867994024802</v>
      </c>
      <c r="L90" s="12">
        <v>42004</v>
      </c>
      <c r="M90">
        <v>99.011997929672503</v>
      </c>
      <c r="N90" s="12">
        <v>42004</v>
      </c>
      <c r="O90">
        <v>96.905776559101596</v>
      </c>
      <c r="P90" s="12">
        <v>42004</v>
      </c>
      <c r="Q90">
        <v>95.424671021257197</v>
      </c>
      <c r="R90" s="12">
        <v>42004</v>
      </c>
      <c r="S90">
        <v>95.577404832137304</v>
      </c>
      <c r="T90" s="12">
        <v>42004</v>
      </c>
      <c r="U90">
        <v>99.511702456425994</v>
      </c>
    </row>
    <row r="91" spans="2:21" x14ac:dyDescent="0.35">
      <c r="B91" s="12">
        <v>41639</v>
      </c>
      <c r="C91">
        <v>97.489184859161497</v>
      </c>
      <c r="D91" s="12">
        <v>41639</v>
      </c>
      <c r="E91">
        <v>95.980626733560996</v>
      </c>
      <c r="F91" s="12">
        <v>41639</v>
      </c>
      <c r="G91">
        <v>96.490785278141303</v>
      </c>
      <c r="H91" s="12">
        <v>41639</v>
      </c>
      <c r="I91">
        <v>95.280426799973895</v>
      </c>
      <c r="J91" s="12">
        <v>41639</v>
      </c>
      <c r="K91">
        <v>98.968910726891394</v>
      </c>
      <c r="L91" s="12">
        <v>41639</v>
      </c>
      <c r="M91">
        <v>98.680773726343602</v>
      </c>
      <c r="N91" s="12">
        <v>41639</v>
      </c>
      <c r="O91">
        <v>95.714719177916805</v>
      </c>
      <c r="P91" s="12">
        <v>41639</v>
      </c>
      <c r="Q91">
        <v>93.879091907449407</v>
      </c>
      <c r="R91" s="12">
        <v>41639</v>
      </c>
      <c r="S91">
        <v>97.565348947763198</v>
      </c>
      <c r="T91" s="12">
        <v>41639</v>
      </c>
      <c r="U91">
        <v>100.33849204632</v>
      </c>
    </row>
    <row r="92" spans="2:21" x14ac:dyDescent="0.35">
      <c r="B92" s="12">
        <v>41274</v>
      </c>
      <c r="C92">
        <v>97.344096236675398</v>
      </c>
      <c r="D92" s="12">
        <v>41274</v>
      </c>
      <c r="E92">
        <v>94.330862570406296</v>
      </c>
      <c r="F92" s="12">
        <v>41274</v>
      </c>
      <c r="G92">
        <v>95.460397738867201</v>
      </c>
      <c r="H92" s="12">
        <v>41274</v>
      </c>
      <c r="I92">
        <v>93.702327923379499</v>
      </c>
      <c r="J92" s="12">
        <v>41274</v>
      </c>
      <c r="K92">
        <v>98.6003401943737</v>
      </c>
      <c r="L92" s="12">
        <v>41274</v>
      </c>
      <c r="M92">
        <v>98.319813532378802</v>
      </c>
      <c r="N92" s="12">
        <v>41274</v>
      </c>
      <c r="O92">
        <v>94.619096489035101</v>
      </c>
      <c r="P92" s="12">
        <v>41274</v>
      </c>
      <c r="Q92">
        <v>92.352437229673598</v>
      </c>
      <c r="R92" s="12">
        <v>41274</v>
      </c>
      <c r="S92">
        <v>97.6947883582977</v>
      </c>
      <c r="T92" s="12">
        <v>41274</v>
      </c>
      <c r="U92">
        <v>98.942810248778301</v>
      </c>
    </row>
    <row r="93" spans="2:21" x14ac:dyDescent="0.35">
      <c r="B93" s="12">
        <v>40908</v>
      </c>
      <c r="C93">
        <v>97.841218015289002</v>
      </c>
      <c r="D93" s="12">
        <v>40908</v>
      </c>
      <c r="E93">
        <v>93.711744112770205</v>
      </c>
      <c r="F93" s="12">
        <v>40908</v>
      </c>
      <c r="G93">
        <v>95.612530002968597</v>
      </c>
      <c r="H93" s="12">
        <v>40908</v>
      </c>
      <c r="I93">
        <v>95.054123482903705</v>
      </c>
      <c r="J93" s="12">
        <v>40908</v>
      </c>
      <c r="K93">
        <v>98.574536772684993</v>
      </c>
      <c r="L93" s="12">
        <v>40908</v>
      </c>
      <c r="M93">
        <v>98.308140025726402</v>
      </c>
      <c r="N93" s="12">
        <v>40908</v>
      </c>
      <c r="O93">
        <v>94.918305732721606</v>
      </c>
      <c r="P93" s="12">
        <v>40908</v>
      </c>
      <c r="Q93">
        <v>93.841644164232605</v>
      </c>
      <c r="R93" s="12">
        <v>40908</v>
      </c>
      <c r="S93">
        <v>99.445091582309701</v>
      </c>
      <c r="T93" s="12">
        <v>40908</v>
      </c>
      <c r="U93">
        <v>100.030947593915</v>
      </c>
    </row>
    <row r="94" spans="2:21" x14ac:dyDescent="0.35">
      <c r="B94" s="12">
        <v>40543</v>
      </c>
      <c r="C94">
        <v>99.563067379926196</v>
      </c>
      <c r="D94" s="12">
        <v>40543</v>
      </c>
      <c r="E94">
        <v>95.470868731172004</v>
      </c>
      <c r="F94" s="12">
        <v>40543</v>
      </c>
      <c r="G94">
        <v>98.1654745059719</v>
      </c>
      <c r="H94" s="12">
        <v>40543</v>
      </c>
      <c r="I94">
        <v>97.605252552542098</v>
      </c>
      <c r="J94" s="12">
        <v>40543</v>
      </c>
      <c r="K94">
        <v>100.112042086846</v>
      </c>
      <c r="L94" s="12">
        <v>40543</v>
      </c>
      <c r="M94">
        <v>99.741395198876802</v>
      </c>
      <c r="N94" s="12">
        <v>40543</v>
      </c>
      <c r="O94">
        <v>97.241235843477298</v>
      </c>
      <c r="P94" s="12">
        <v>40543</v>
      </c>
      <c r="Q94">
        <v>94.3450897072711</v>
      </c>
      <c r="R94" s="12">
        <v>40543</v>
      </c>
      <c r="S94">
        <v>97.536992038794097</v>
      </c>
      <c r="T94" s="12">
        <v>40543</v>
      </c>
      <c r="U94">
        <v>103.733354324171</v>
      </c>
    </row>
    <row r="95" spans="2:21" x14ac:dyDescent="0.35">
      <c r="B95" s="12">
        <v>40178</v>
      </c>
      <c r="C95">
        <v>101.22564655623199</v>
      </c>
      <c r="D95" s="12">
        <v>40178</v>
      </c>
      <c r="E95">
        <v>96.813360122679995</v>
      </c>
      <c r="F95" s="12">
        <v>40178</v>
      </c>
      <c r="G95">
        <v>100.40014674259101</v>
      </c>
      <c r="H95" s="12">
        <v>40178</v>
      </c>
      <c r="I95">
        <v>101.643930039046</v>
      </c>
      <c r="J95" s="12">
        <v>40178</v>
      </c>
      <c r="K95">
        <v>101.920222476454</v>
      </c>
      <c r="L95" s="12">
        <v>40178</v>
      </c>
      <c r="M95">
        <v>101.505977455688</v>
      </c>
      <c r="N95" s="12">
        <v>40178</v>
      </c>
      <c r="O95">
        <v>98.601688405551698</v>
      </c>
      <c r="P95" s="12">
        <v>40178</v>
      </c>
      <c r="Q95">
        <v>93.996124124094095</v>
      </c>
      <c r="R95" s="12">
        <v>40178</v>
      </c>
      <c r="S95">
        <v>100.917910902778</v>
      </c>
      <c r="T95" s="12">
        <v>40178</v>
      </c>
      <c r="U95">
        <v>106.70614961502601</v>
      </c>
    </row>
    <row r="96" spans="2:21" x14ac:dyDescent="0.35">
      <c r="B96" s="12">
        <v>39813</v>
      </c>
      <c r="C96">
        <v>99.346304038850505</v>
      </c>
      <c r="D96" s="12">
        <v>39813</v>
      </c>
      <c r="E96">
        <v>92.347296238519306</v>
      </c>
      <c r="F96" s="12">
        <v>39813</v>
      </c>
      <c r="G96">
        <v>96.099615587771794</v>
      </c>
      <c r="H96" s="12">
        <v>39813</v>
      </c>
      <c r="I96">
        <v>96.066498727742797</v>
      </c>
      <c r="J96" s="12">
        <v>39813</v>
      </c>
      <c r="K96">
        <v>101.033189458943</v>
      </c>
      <c r="L96" s="12">
        <v>39813</v>
      </c>
      <c r="M96">
        <v>98.531404013006195</v>
      </c>
      <c r="N96" s="12">
        <v>39813</v>
      </c>
      <c r="O96">
        <v>96.054328389582096</v>
      </c>
      <c r="P96" s="12">
        <v>39813</v>
      </c>
      <c r="Q96">
        <v>94.634986344123107</v>
      </c>
      <c r="R96" s="12">
        <v>39813</v>
      </c>
      <c r="S96">
        <v>102.385045413802</v>
      </c>
      <c r="T96" s="12">
        <v>39813</v>
      </c>
      <c r="U96">
        <v>102.00549740086799</v>
      </c>
    </row>
    <row r="97" spans="2:21" x14ac:dyDescent="0.35">
      <c r="B97" s="12">
        <v>39447</v>
      </c>
      <c r="C97">
        <v>100.588436226939</v>
      </c>
      <c r="D97" s="12">
        <v>39447</v>
      </c>
      <c r="E97">
        <v>94.540588447423204</v>
      </c>
      <c r="F97" s="12">
        <v>39447</v>
      </c>
      <c r="G97">
        <v>97.748333743074895</v>
      </c>
      <c r="H97" s="12">
        <v>39447</v>
      </c>
      <c r="I97">
        <v>98.469694123777899</v>
      </c>
      <c r="J97" s="12">
        <v>39447</v>
      </c>
      <c r="K97">
        <v>101.195457092927</v>
      </c>
      <c r="L97" s="12">
        <v>39447</v>
      </c>
      <c r="M97">
        <v>101.174744927663</v>
      </c>
      <c r="N97" s="12">
        <v>39447</v>
      </c>
      <c r="O97">
        <v>96.688200426975598</v>
      </c>
      <c r="P97" s="12">
        <v>39447</v>
      </c>
      <c r="Q97">
        <v>95.730508766871907</v>
      </c>
      <c r="R97" s="12">
        <v>39447</v>
      </c>
      <c r="S97">
        <v>101.323642983345</v>
      </c>
      <c r="T97" s="12">
        <v>39447</v>
      </c>
      <c r="U97">
        <v>103.68574638384599</v>
      </c>
    </row>
    <row r="98" spans="2:21" x14ac:dyDescent="0.35">
      <c r="B98" s="12">
        <v>39082</v>
      </c>
      <c r="C98">
        <v>101.023683887506</v>
      </c>
      <c r="D98" s="12">
        <v>39082</v>
      </c>
      <c r="E98">
        <v>94.106395576895096</v>
      </c>
      <c r="F98" s="12">
        <v>39082</v>
      </c>
      <c r="G98">
        <v>97.266188486401006</v>
      </c>
      <c r="H98" s="12">
        <v>39082</v>
      </c>
      <c r="I98">
        <v>97.339508114467193</v>
      </c>
      <c r="J98" s="12">
        <v>39082</v>
      </c>
      <c r="K98">
        <v>101.47411027109401</v>
      </c>
      <c r="L98" s="12">
        <v>39082</v>
      </c>
      <c r="M98">
        <v>101.018508230328</v>
      </c>
      <c r="N98" s="12">
        <v>39082</v>
      </c>
      <c r="O98">
        <v>95.589377134575003</v>
      </c>
      <c r="P98" s="12">
        <v>39082</v>
      </c>
      <c r="Q98">
        <v>95.260475183698304</v>
      </c>
      <c r="R98" s="12">
        <v>39082</v>
      </c>
      <c r="S98">
        <v>100.84336333030301</v>
      </c>
      <c r="T98" s="12">
        <v>39082</v>
      </c>
      <c r="U98">
        <v>102.797587930646</v>
      </c>
    </row>
    <row r="99" spans="2:21" x14ac:dyDescent="0.35">
      <c r="B99" s="12">
        <v>38717</v>
      </c>
      <c r="C99">
        <v>102.141765106736</v>
      </c>
      <c r="D99" s="12">
        <v>38717</v>
      </c>
      <c r="E99">
        <v>93.475561491068802</v>
      </c>
      <c r="F99" s="12">
        <v>38717</v>
      </c>
      <c r="G99">
        <v>98.947977100266101</v>
      </c>
      <c r="H99" s="12">
        <v>38717</v>
      </c>
      <c r="I99">
        <v>100.317712468137</v>
      </c>
      <c r="J99" s="12">
        <v>38717</v>
      </c>
      <c r="K99">
        <v>101.35752268746801</v>
      </c>
      <c r="L99" s="12">
        <v>38717</v>
      </c>
      <c r="M99">
        <v>101.738785593825</v>
      </c>
      <c r="N99" s="12">
        <v>38717</v>
      </c>
      <c r="O99">
        <v>97.056838295538299</v>
      </c>
      <c r="P99" s="12">
        <v>38717</v>
      </c>
      <c r="Q99">
        <v>95.312107018655396</v>
      </c>
      <c r="R99" s="12">
        <v>38717</v>
      </c>
      <c r="S99">
        <v>101.809659410253</v>
      </c>
      <c r="T99" s="12">
        <v>38717</v>
      </c>
      <c r="U99">
        <v>102.266171501779</v>
      </c>
    </row>
    <row r="100" spans="2:21" x14ac:dyDescent="0.35">
      <c r="B100" s="12">
        <v>38352</v>
      </c>
      <c r="C100">
        <v>102.965562715383</v>
      </c>
      <c r="D100" s="12">
        <v>38352</v>
      </c>
      <c r="E100">
        <v>94.537251684864401</v>
      </c>
      <c r="F100" s="12">
        <v>38352</v>
      </c>
      <c r="G100">
        <v>100.68423354111199</v>
      </c>
      <c r="H100" s="12">
        <v>38352</v>
      </c>
      <c r="I100">
        <v>103.031787473219</v>
      </c>
      <c r="J100" s="12">
        <v>38352</v>
      </c>
      <c r="K100">
        <v>101.054536773639</v>
      </c>
      <c r="L100" s="12">
        <v>38352</v>
      </c>
      <c r="M100">
        <v>102.454267182677</v>
      </c>
      <c r="N100" s="12">
        <v>38352</v>
      </c>
      <c r="O100">
        <v>98.380542934555805</v>
      </c>
      <c r="P100" s="12">
        <v>38352</v>
      </c>
      <c r="Q100">
        <v>96.187436134705393</v>
      </c>
      <c r="R100" s="12">
        <v>38352</v>
      </c>
      <c r="S100">
        <v>100.101015950045</v>
      </c>
      <c r="T100" s="12">
        <v>38352</v>
      </c>
      <c r="U100">
        <v>101.390563578032</v>
      </c>
    </row>
    <row r="101" spans="2:21" x14ac:dyDescent="0.35">
      <c r="B101" s="12">
        <v>37986</v>
      </c>
      <c r="C101">
        <v>103.50950719107399</v>
      </c>
      <c r="D101" s="12">
        <v>37986</v>
      </c>
      <c r="E101">
        <v>94.8594716098183</v>
      </c>
      <c r="F101" s="12">
        <v>37986</v>
      </c>
      <c r="G101">
        <v>100.538762583356</v>
      </c>
      <c r="H101" s="12">
        <v>37986</v>
      </c>
      <c r="I101">
        <v>104.03251895713601</v>
      </c>
      <c r="J101" s="12">
        <v>37986</v>
      </c>
      <c r="K101">
        <v>101.494416687794</v>
      </c>
      <c r="L101" s="12">
        <v>37986</v>
      </c>
      <c r="M101">
        <v>103.297146693489</v>
      </c>
      <c r="N101" s="12">
        <v>37986</v>
      </c>
      <c r="O101">
        <v>99.285613525274499</v>
      </c>
      <c r="P101" s="12">
        <v>37986</v>
      </c>
      <c r="Q101">
        <v>96.295403551952305</v>
      </c>
      <c r="R101" s="12">
        <v>37986</v>
      </c>
      <c r="S101">
        <v>105.784041056253</v>
      </c>
      <c r="T101" s="12">
        <v>37986</v>
      </c>
      <c r="U101">
        <v>101.71835640168401</v>
      </c>
    </row>
    <row r="102" spans="2:21" x14ac:dyDescent="0.35">
      <c r="B102" s="12">
        <v>37621</v>
      </c>
      <c r="C102">
        <v>102.68502192851101</v>
      </c>
      <c r="D102" s="12">
        <v>37621</v>
      </c>
      <c r="E102">
        <v>94.601776676931095</v>
      </c>
      <c r="F102" s="12">
        <v>37621</v>
      </c>
      <c r="G102">
        <v>98.675154659881798</v>
      </c>
      <c r="H102" s="12">
        <v>37621</v>
      </c>
      <c r="I102">
        <v>103.133862430042</v>
      </c>
      <c r="J102" s="12">
        <v>37621</v>
      </c>
      <c r="K102">
        <v>101.477269705701</v>
      </c>
      <c r="L102" s="12">
        <v>37621</v>
      </c>
      <c r="M102">
        <v>103.583782407718</v>
      </c>
      <c r="N102" s="12">
        <v>37621</v>
      </c>
      <c r="O102">
        <v>99.318959024132496</v>
      </c>
      <c r="P102" s="12">
        <v>37621</v>
      </c>
      <c r="Q102">
        <v>94.649032061888406</v>
      </c>
      <c r="R102" s="12">
        <v>37621</v>
      </c>
      <c r="S102">
        <v>106.89753091516801</v>
      </c>
      <c r="T102" s="12">
        <v>37621</v>
      </c>
      <c r="U102">
        <v>100.378657969629</v>
      </c>
    </row>
    <row r="103" spans="2:21" x14ac:dyDescent="0.35">
      <c r="B103" s="12">
        <v>37256</v>
      </c>
      <c r="C103">
        <v>101.96182040853</v>
      </c>
      <c r="D103" s="12">
        <v>37256</v>
      </c>
      <c r="E103">
        <v>92.946835021609999</v>
      </c>
      <c r="F103" s="12">
        <v>37256</v>
      </c>
      <c r="G103">
        <v>96.764639981576906</v>
      </c>
      <c r="H103" s="12">
        <v>37256</v>
      </c>
      <c r="I103">
        <v>101.592184557585</v>
      </c>
      <c r="J103" s="12">
        <v>37256</v>
      </c>
      <c r="K103">
        <v>100.699517018669</v>
      </c>
      <c r="L103" s="12">
        <v>37256</v>
      </c>
      <c r="M103">
        <v>102.928433347919</v>
      </c>
      <c r="N103" s="12">
        <v>37256</v>
      </c>
      <c r="O103">
        <v>97.617006596741703</v>
      </c>
      <c r="P103" s="12">
        <v>37256</v>
      </c>
      <c r="Q103">
        <v>93.305985259714404</v>
      </c>
      <c r="R103" s="12">
        <v>37256</v>
      </c>
      <c r="S103">
        <v>104.68806433877501</v>
      </c>
      <c r="T103" s="12">
        <v>37256</v>
      </c>
      <c r="U103">
        <v>97.593752132907397</v>
      </c>
    </row>
    <row r="104" spans="2:21" x14ac:dyDescent="0.35">
      <c r="B104" s="12">
        <v>36891</v>
      </c>
      <c r="C104">
        <v>101.74674348398</v>
      </c>
      <c r="D104" s="12">
        <v>36891</v>
      </c>
      <c r="E104">
        <v>92.835785922262104</v>
      </c>
      <c r="F104" s="12">
        <v>36891</v>
      </c>
      <c r="G104">
        <v>96.756490102122697</v>
      </c>
      <c r="H104" s="12">
        <v>36891</v>
      </c>
      <c r="I104">
        <v>100.038434601185</v>
      </c>
      <c r="J104" s="12">
        <v>36891</v>
      </c>
      <c r="K104">
        <v>99.218669637130503</v>
      </c>
      <c r="L104" s="12">
        <v>36891</v>
      </c>
      <c r="M104">
        <v>102.866121789312</v>
      </c>
      <c r="N104" s="12">
        <v>36891</v>
      </c>
      <c r="O104">
        <v>97.330870451220704</v>
      </c>
      <c r="P104" s="12">
        <v>36891</v>
      </c>
      <c r="Q104">
        <v>92.539560796768299</v>
      </c>
      <c r="R104" s="12">
        <v>36891</v>
      </c>
      <c r="S104">
        <v>103.370380141282</v>
      </c>
      <c r="T104" s="12">
        <v>36891</v>
      </c>
      <c r="U104">
        <v>95.925060355556397</v>
      </c>
    </row>
    <row r="105" spans="2:21" x14ac:dyDescent="0.35">
      <c r="B105" s="12">
        <v>36525</v>
      </c>
      <c r="C105">
        <v>102.793507677363</v>
      </c>
      <c r="D105" s="12">
        <v>36525</v>
      </c>
      <c r="E105">
        <v>95.513162451293795</v>
      </c>
      <c r="F105" s="12">
        <v>36525</v>
      </c>
      <c r="G105">
        <v>100.891707143573</v>
      </c>
      <c r="H105" s="12">
        <v>36525</v>
      </c>
      <c r="I105">
        <v>105.793976627397</v>
      </c>
      <c r="J105" s="12">
        <v>36525</v>
      </c>
      <c r="K105">
        <v>99.289866094551996</v>
      </c>
      <c r="L105" s="12">
        <v>36525</v>
      </c>
      <c r="M105">
        <v>104.677665184804</v>
      </c>
      <c r="N105" s="12">
        <v>36525</v>
      </c>
      <c r="O105">
        <v>99.995860668238194</v>
      </c>
      <c r="P105" s="12">
        <v>36525</v>
      </c>
      <c r="Q105">
        <v>94.242292151519706</v>
      </c>
      <c r="R105" s="12">
        <v>36525</v>
      </c>
      <c r="S105">
        <v>103.488219020126</v>
      </c>
      <c r="T105" s="12">
        <v>36525</v>
      </c>
      <c r="U105">
        <v>99.396038824815506</v>
      </c>
    </row>
    <row r="106" spans="2:21" x14ac:dyDescent="0.35">
      <c r="B106" s="12">
        <v>36160</v>
      </c>
      <c r="C106">
        <v>103.315700174702</v>
      </c>
      <c r="D106" s="12">
        <v>36160</v>
      </c>
      <c r="E106">
        <v>94.466520703759301</v>
      </c>
      <c r="F106" s="12">
        <v>36160</v>
      </c>
      <c r="G106">
        <v>100.237579167669</v>
      </c>
      <c r="H106" s="12">
        <v>36160</v>
      </c>
      <c r="I106">
        <v>105.908131667123</v>
      </c>
      <c r="J106" s="12">
        <v>36160</v>
      </c>
      <c r="K106">
        <v>100.023157367248</v>
      </c>
      <c r="L106" s="12">
        <v>36160</v>
      </c>
      <c r="M106">
        <v>105.65883348693301</v>
      </c>
      <c r="N106" s="12">
        <v>36160</v>
      </c>
      <c r="O106">
        <v>99.745770239509</v>
      </c>
      <c r="P106" s="12">
        <v>36160</v>
      </c>
      <c r="Q106">
        <v>93.872116669624106</v>
      </c>
      <c r="R106" s="12">
        <v>36160</v>
      </c>
      <c r="S106">
        <v>103.70701508884</v>
      </c>
      <c r="T106" s="12">
        <v>36160</v>
      </c>
      <c r="U106">
        <v>99.668974005467106</v>
      </c>
    </row>
    <row r="107" spans="2:21" x14ac:dyDescent="0.35">
      <c r="B107" s="12">
        <v>35795</v>
      </c>
      <c r="C107">
        <v>103.706728952739</v>
      </c>
      <c r="D107" s="12">
        <v>35795</v>
      </c>
      <c r="E107">
        <v>91.912367841414195</v>
      </c>
      <c r="F107" s="12">
        <v>35795</v>
      </c>
      <c r="G107">
        <v>98.230281761908799</v>
      </c>
      <c r="H107" s="12">
        <v>35795</v>
      </c>
      <c r="I107">
        <v>103.00342163953999</v>
      </c>
      <c r="J107" s="12">
        <v>35795</v>
      </c>
      <c r="K107">
        <v>98.773103370448396</v>
      </c>
      <c r="L107" s="12">
        <v>35795</v>
      </c>
      <c r="M107">
        <v>105.094224719886</v>
      </c>
      <c r="N107" s="12">
        <v>35795</v>
      </c>
      <c r="O107">
        <v>98.415615936440503</v>
      </c>
      <c r="P107" s="12">
        <v>35795</v>
      </c>
      <c r="Q107">
        <v>93.119973261518197</v>
      </c>
      <c r="R107" s="12">
        <v>35795</v>
      </c>
      <c r="S107">
        <v>102.75392214181301</v>
      </c>
      <c r="T107" s="12">
        <v>35795</v>
      </c>
      <c r="U107">
        <v>96.826662520364906</v>
      </c>
    </row>
    <row r="108" spans="2:21" x14ac:dyDescent="0.35">
      <c r="B108" s="12">
        <v>35430</v>
      </c>
      <c r="C108">
        <v>104.839846582451</v>
      </c>
      <c r="D108" s="12">
        <v>35430</v>
      </c>
      <c r="E108">
        <v>91.313009564607697</v>
      </c>
      <c r="F108" s="12">
        <v>35430</v>
      </c>
      <c r="G108">
        <v>99.806983660699601</v>
      </c>
      <c r="H108" s="12">
        <v>35430</v>
      </c>
      <c r="I108">
        <v>102.54645703099</v>
      </c>
      <c r="J108" s="12">
        <v>35430</v>
      </c>
      <c r="K108">
        <v>97.620966030533495</v>
      </c>
      <c r="L108" s="12">
        <v>35430</v>
      </c>
      <c r="M108">
        <v>105.43502295676601</v>
      </c>
      <c r="N108" s="12">
        <v>35430</v>
      </c>
      <c r="O108">
        <v>98.479799674602802</v>
      </c>
      <c r="P108" s="12">
        <v>35430</v>
      </c>
      <c r="Q108">
        <v>92.470880467452204</v>
      </c>
      <c r="R108" s="12">
        <v>35430</v>
      </c>
      <c r="S108">
        <v>102.434141662277</v>
      </c>
      <c r="T108" s="12">
        <v>35430</v>
      </c>
      <c r="U108">
        <v>96.694766340940703</v>
      </c>
    </row>
    <row r="109" spans="2:21" x14ac:dyDescent="0.35">
      <c r="B109" s="12">
        <v>35064</v>
      </c>
      <c r="C109">
        <v>106.40729542126201</v>
      </c>
      <c r="D109" s="12">
        <v>35064</v>
      </c>
      <c r="E109">
        <v>93.318368654225296</v>
      </c>
      <c r="F109" s="12">
        <v>35064</v>
      </c>
      <c r="G109">
        <v>100.17991769950299</v>
      </c>
      <c r="H109" s="12">
        <v>35064</v>
      </c>
      <c r="I109">
        <v>99.998880116435899</v>
      </c>
      <c r="J109" s="12">
        <v>35064</v>
      </c>
      <c r="K109">
        <v>97.685557891822299</v>
      </c>
      <c r="L109" s="12">
        <v>35064</v>
      </c>
      <c r="M109">
        <v>106.224722326825</v>
      </c>
      <c r="N109" s="12">
        <v>35064</v>
      </c>
      <c r="O109">
        <v>99.5224225971576</v>
      </c>
      <c r="P109" s="12">
        <v>35064</v>
      </c>
      <c r="Q109">
        <v>90.448906266956001</v>
      </c>
      <c r="R109" s="12">
        <v>35064</v>
      </c>
      <c r="S109">
        <v>102.366670061633</v>
      </c>
      <c r="T109" s="12">
        <v>35064</v>
      </c>
      <c r="U109">
        <v>94.992883321627104</v>
      </c>
    </row>
    <row r="110" spans="2:21" x14ac:dyDescent="0.35">
      <c r="B110" s="12">
        <v>34699</v>
      </c>
      <c r="C110">
        <v>106.03117331212199</v>
      </c>
      <c r="D110" s="12">
        <v>34699</v>
      </c>
      <c r="E110">
        <v>91.821021913632407</v>
      </c>
      <c r="F110" s="12">
        <v>34699</v>
      </c>
      <c r="G110">
        <v>98.767152361525206</v>
      </c>
      <c r="H110" s="12">
        <v>34699</v>
      </c>
      <c r="I110">
        <v>102.99691117732699</v>
      </c>
      <c r="J110" s="12">
        <v>34699</v>
      </c>
      <c r="K110">
        <v>97.214612215879498</v>
      </c>
      <c r="L110" s="12">
        <v>34699</v>
      </c>
      <c r="M110">
        <v>106.328274916591</v>
      </c>
      <c r="N110" s="12">
        <v>34699</v>
      </c>
      <c r="O110">
        <v>100.56882505736399</v>
      </c>
      <c r="P110" s="12">
        <v>34699</v>
      </c>
      <c r="Q110">
        <v>89.438263830451504</v>
      </c>
      <c r="R110" s="12">
        <v>34699</v>
      </c>
      <c r="S110">
        <v>104.259215772106</v>
      </c>
      <c r="T110" s="12">
        <v>34699</v>
      </c>
      <c r="U110">
        <v>93.657629637885407</v>
      </c>
    </row>
    <row r="111" spans="2:21" x14ac:dyDescent="0.35">
      <c r="B111" s="12">
        <v>34334</v>
      </c>
      <c r="C111">
        <v>105.71020282250301</v>
      </c>
      <c r="D111" s="12">
        <v>34334</v>
      </c>
      <c r="E111">
        <v>89.997520309275302</v>
      </c>
      <c r="F111" s="12">
        <v>34334</v>
      </c>
      <c r="G111">
        <v>97.981718760499803</v>
      </c>
      <c r="H111" s="12">
        <v>34334</v>
      </c>
      <c r="I111">
        <v>104.338322237208</v>
      </c>
      <c r="J111" s="12">
        <v>34334</v>
      </c>
      <c r="K111">
        <v>96.922065979412693</v>
      </c>
      <c r="L111" s="12">
        <v>34334</v>
      </c>
      <c r="M111">
        <v>106.815425742551</v>
      </c>
      <c r="N111" s="12">
        <v>34334</v>
      </c>
      <c r="O111">
        <v>101.20219069829</v>
      </c>
      <c r="P111" s="12">
        <v>34334</v>
      </c>
      <c r="Q111">
        <v>86.968634891383402</v>
      </c>
      <c r="R111" s="12">
        <v>34334</v>
      </c>
      <c r="S111">
        <v>106.552748110965</v>
      </c>
      <c r="T111" s="12">
        <v>34334</v>
      </c>
      <c r="U111">
        <v>94.782892197320194</v>
      </c>
    </row>
    <row r="112" spans="2:21" x14ac:dyDescent="0.35">
      <c r="B112" s="12">
        <v>33969</v>
      </c>
      <c r="C112">
        <v>106.141641959369</v>
      </c>
      <c r="D112" s="12">
        <v>33969</v>
      </c>
      <c r="E112">
        <v>89.564148355071794</v>
      </c>
      <c r="F112" s="12">
        <v>33969</v>
      </c>
      <c r="G112">
        <v>96.322934653078704</v>
      </c>
      <c r="H112" s="12">
        <v>33969</v>
      </c>
      <c r="I112">
        <v>109.238766880737</v>
      </c>
      <c r="J112" s="12">
        <v>33969</v>
      </c>
      <c r="K112">
        <v>97.024905309526403</v>
      </c>
      <c r="L112" s="12">
        <v>33969</v>
      </c>
      <c r="M112">
        <v>105.19459446867501</v>
      </c>
      <c r="N112" s="12">
        <v>33969</v>
      </c>
      <c r="O112">
        <v>99.728689991193505</v>
      </c>
      <c r="P112" s="12">
        <v>33969</v>
      </c>
      <c r="Q112">
        <v>85.5658752324847</v>
      </c>
      <c r="R112" s="12">
        <v>33969</v>
      </c>
      <c r="S112">
        <v>104.281492318194</v>
      </c>
      <c r="T112" s="12">
        <v>33969</v>
      </c>
      <c r="U112">
        <v>95.844591954975996</v>
      </c>
    </row>
    <row r="113" spans="2:21" x14ac:dyDescent="0.35">
      <c r="B113" s="12">
        <v>33603</v>
      </c>
      <c r="C113">
        <v>106.82625967260201</v>
      </c>
      <c r="D113" s="12">
        <v>33603</v>
      </c>
      <c r="E113">
        <v>85.373257375940895</v>
      </c>
      <c r="F113" s="12">
        <v>33603</v>
      </c>
      <c r="G113">
        <v>93.371331236426997</v>
      </c>
      <c r="H113" s="12">
        <v>33603</v>
      </c>
      <c r="I113">
        <v>110.389106689646</v>
      </c>
      <c r="J113" s="12">
        <v>33603</v>
      </c>
      <c r="K113">
        <v>97.503483651617998</v>
      </c>
      <c r="L113" s="12">
        <v>33603</v>
      </c>
      <c r="M113">
        <v>103.40987167099399</v>
      </c>
      <c r="N113" s="12">
        <v>33603</v>
      </c>
      <c r="O113">
        <v>99.110793791952702</v>
      </c>
      <c r="P113" s="12">
        <v>33603</v>
      </c>
      <c r="Q113">
        <v>87.248564139688398</v>
      </c>
      <c r="R113" s="12">
        <v>33603</v>
      </c>
      <c r="S113">
        <v>105.06815921309</v>
      </c>
      <c r="T113" s="12">
        <v>33603</v>
      </c>
      <c r="U113">
        <v>94.263661441309907</v>
      </c>
    </row>
    <row r="114" spans="2:21" x14ac:dyDescent="0.35">
      <c r="B114" s="12">
        <v>33238</v>
      </c>
      <c r="C114">
        <v>106.95687919401701</v>
      </c>
      <c r="D114" s="12">
        <v>33238</v>
      </c>
      <c r="E114">
        <v>83.3880854065291</v>
      </c>
      <c r="F114" s="12">
        <v>33238</v>
      </c>
      <c r="G114">
        <v>94.605822115102299</v>
      </c>
      <c r="H114" s="12">
        <v>33238</v>
      </c>
      <c r="I114">
        <v>106.167650052789</v>
      </c>
      <c r="J114" s="12">
        <v>33238</v>
      </c>
      <c r="K114">
        <v>97.263882493157098</v>
      </c>
      <c r="L114" s="12">
        <v>33238</v>
      </c>
      <c r="M114">
        <v>103.34294997580599</v>
      </c>
      <c r="N114" s="12">
        <v>33238</v>
      </c>
      <c r="O114">
        <v>100.07042071009199</v>
      </c>
      <c r="P114" s="12">
        <v>33238</v>
      </c>
      <c r="Q114">
        <v>85.964621978366495</v>
      </c>
      <c r="R114" s="12">
        <v>33238</v>
      </c>
      <c r="S114">
        <v>107.883280080864</v>
      </c>
      <c r="T114" s="12">
        <v>33238</v>
      </c>
      <c r="U114">
        <v>91.482467369945994</v>
      </c>
    </row>
    <row r="115" spans="2:21" x14ac:dyDescent="0.35">
      <c r="B115" s="12">
        <v>32873</v>
      </c>
      <c r="C115">
        <v>106.283149027978</v>
      </c>
      <c r="D115" s="12">
        <v>32873</v>
      </c>
      <c r="E115">
        <v>81.639743405315002</v>
      </c>
      <c r="F115" s="12">
        <v>32873</v>
      </c>
      <c r="G115">
        <v>93.315358064888997</v>
      </c>
      <c r="H115" s="12">
        <v>32873</v>
      </c>
      <c r="I115">
        <v>101.47210522875901</v>
      </c>
      <c r="J115" s="12">
        <v>32873</v>
      </c>
      <c r="K115">
        <v>97.239197038694499</v>
      </c>
      <c r="L115" s="12">
        <v>32873</v>
      </c>
      <c r="M115">
        <v>103.69263147552201</v>
      </c>
      <c r="N115" s="12">
        <v>32873</v>
      </c>
      <c r="O115">
        <v>99.769940425724002</v>
      </c>
      <c r="P115" s="12">
        <v>32873</v>
      </c>
      <c r="Q115">
        <v>84.325892798774603</v>
      </c>
      <c r="R115" s="12">
        <v>32873</v>
      </c>
      <c r="S115">
        <v>113.020853230809</v>
      </c>
      <c r="T115" s="12">
        <v>32873</v>
      </c>
      <c r="U115">
        <v>88.268543036913201</v>
      </c>
    </row>
    <row r="116" spans="2:21" x14ac:dyDescent="0.35">
      <c r="B116" s="12">
        <v>32508</v>
      </c>
      <c r="C116">
        <v>106.84333591247299</v>
      </c>
      <c r="D116" s="12">
        <v>32508</v>
      </c>
      <c r="E116">
        <v>80.767193039042994</v>
      </c>
      <c r="F116" s="12">
        <v>32508</v>
      </c>
      <c r="G116">
        <v>95.813311664393794</v>
      </c>
      <c r="H116" s="12">
        <v>32508</v>
      </c>
      <c r="I116">
        <v>101.817735865798</v>
      </c>
      <c r="J116" s="12">
        <v>32508</v>
      </c>
      <c r="K116">
        <v>97.367691357906693</v>
      </c>
      <c r="L116" s="12">
        <v>32508</v>
      </c>
      <c r="M116">
        <v>102.84550497049101</v>
      </c>
      <c r="N116" s="12">
        <v>32508</v>
      </c>
      <c r="O116">
        <v>101.279537882857</v>
      </c>
      <c r="P116" s="12">
        <v>32508</v>
      </c>
      <c r="Q116">
        <v>84.875853243099101</v>
      </c>
      <c r="R116" s="12">
        <v>32508</v>
      </c>
      <c r="S116">
        <v>111.835142226043</v>
      </c>
      <c r="T116" s="12">
        <v>32508</v>
      </c>
      <c r="U116">
        <v>84.8645973997521</v>
      </c>
    </row>
    <row r="117" spans="2:21" x14ac:dyDescent="0.35">
      <c r="B117" s="12">
        <v>32142</v>
      </c>
      <c r="C117">
        <v>106.889794715696</v>
      </c>
      <c r="D117" s="12">
        <v>32142</v>
      </c>
      <c r="E117">
        <v>80.816172084888706</v>
      </c>
      <c r="F117" s="12">
        <v>32142</v>
      </c>
      <c r="G117">
        <v>96.058119631734201</v>
      </c>
      <c r="H117" s="12">
        <v>32142</v>
      </c>
      <c r="I117">
        <v>103.142171232699</v>
      </c>
      <c r="J117" s="12">
        <v>32142</v>
      </c>
      <c r="K117">
        <v>97.460967524816795</v>
      </c>
      <c r="L117" s="12">
        <v>32142</v>
      </c>
      <c r="M117">
        <v>101.291927611296</v>
      </c>
      <c r="N117" s="12">
        <v>32142</v>
      </c>
      <c r="O117">
        <v>99.024668190032997</v>
      </c>
      <c r="P117" s="12">
        <v>32142</v>
      </c>
      <c r="Q117">
        <v>82.797973100345303</v>
      </c>
      <c r="R117" s="12">
        <v>32142</v>
      </c>
      <c r="S117">
        <v>112.63635761282799</v>
      </c>
      <c r="T117" s="12">
        <v>32142</v>
      </c>
      <c r="U117">
        <v>81.160367296968403</v>
      </c>
    </row>
    <row r="118" spans="2:21" x14ac:dyDescent="0.35">
      <c r="B118" s="12">
        <v>31777</v>
      </c>
      <c r="C118">
        <v>106.553017099073</v>
      </c>
      <c r="D118" s="12">
        <v>31777</v>
      </c>
      <c r="E118">
        <v>79.883722974359003</v>
      </c>
      <c r="F118" s="12">
        <v>31777</v>
      </c>
      <c r="G118">
        <v>92.374233394208005</v>
      </c>
      <c r="H118" s="12">
        <v>31777</v>
      </c>
      <c r="I118">
        <v>100.36811186075499</v>
      </c>
      <c r="J118" s="12">
        <v>31777</v>
      </c>
      <c r="K118">
        <v>100.05766190429701</v>
      </c>
      <c r="L118" s="12">
        <v>31777</v>
      </c>
      <c r="M118">
        <v>100.278038956144</v>
      </c>
      <c r="N118" s="12">
        <v>31777</v>
      </c>
      <c r="O118">
        <v>99.247308254143604</v>
      </c>
      <c r="P118" s="12">
        <v>31777</v>
      </c>
      <c r="Q118">
        <v>81.276742447234298</v>
      </c>
      <c r="R118" s="12">
        <v>31777</v>
      </c>
      <c r="S118">
        <v>113.60600505485</v>
      </c>
      <c r="T118" s="12">
        <v>31777</v>
      </c>
      <c r="U118">
        <v>76.207755897165796</v>
      </c>
    </row>
    <row r="119" spans="2:21" x14ac:dyDescent="0.35">
      <c r="B119" s="12">
        <v>31412</v>
      </c>
      <c r="C119">
        <v>105.326604330273</v>
      </c>
      <c r="D119" s="12">
        <v>31412</v>
      </c>
      <c r="E119">
        <v>71.271422362727506</v>
      </c>
      <c r="F119" s="12">
        <v>31412</v>
      </c>
      <c r="G119">
        <v>82.614848821707099</v>
      </c>
      <c r="H119" s="12">
        <v>31412</v>
      </c>
      <c r="I119">
        <v>88.727019056295902</v>
      </c>
      <c r="J119" s="12">
        <v>31412</v>
      </c>
      <c r="K119">
        <v>99.470247969778697</v>
      </c>
      <c r="L119" s="12">
        <v>31412</v>
      </c>
      <c r="M119">
        <v>96.242361020000899</v>
      </c>
      <c r="N119" s="12">
        <v>31412</v>
      </c>
      <c r="O119">
        <v>91.253788102208304</v>
      </c>
      <c r="P119" s="12">
        <v>31412</v>
      </c>
      <c r="Q119">
        <v>78.246815025318895</v>
      </c>
      <c r="R119" s="12">
        <v>31412</v>
      </c>
      <c r="S119">
        <v>108.872555678224</v>
      </c>
      <c r="T119" s="12">
        <v>31412</v>
      </c>
      <c r="U119">
        <v>64.083655324512904</v>
      </c>
    </row>
    <row r="120" spans="2:21" x14ac:dyDescent="0.35">
      <c r="B120" s="12">
        <v>31047</v>
      </c>
      <c r="C120">
        <v>106.01202596630699</v>
      </c>
      <c r="D120" s="12">
        <v>31047</v>
      </c>
      <c r="E120">
        <v>68.523179296957295</v>
      </c>
      <c r="F120" s="12">
        <v>31047</v>
      </c>
      <c r="G120">
        <v>82.336917757292795</v>
      </c>
      <c r="H120" s="12">
        <v>31047</v>
      </c>
      <c r="I120">
        <v>88.0619689297436</v>
      </c>
      <c r="J120" s="12">
        <v>31047</v>
      </c>
      <c r="K120">
        <v>100.742921868129</v>
      </c>
      <c r="L120" s="12">
        <v>31047</v>
      </c>
      <c r="M120">
        <v>95.462468528844497</v>
      </c>
      <c r="N120" s="12">
        <v>31047</v>
      </c>
      <c r="O120">
        <v>90.858161554064296</v>
      </c>
      <c r="P120" s="12">
        <v>31047</v>
      </c>
      <c r="Q120">
        <v>79.970824229874694</v>
      </c>
      <c r="R120" s="12">
        <v>31047</v>
      </c>
      <c r="S120">
        <v>108.312056831757</v>
      </c>
      <c r="T120" s="12">
        <v>31047</v>
      </c>
      <c r="U120">
        <v>60.527751375840801</v>
      </c>
    </row>
    <row r="121" spans="2:21" x14ac:dyDescent="0.35">
      <c r="B121" s="12">
        <v>30681</v>
      </c>
      <c r="C121">
        <v>105.938129129283</v>
      </c>
      <c r="D121" s="12">
        <v>30681</v>
      </c>
      <c r="E121">
        <v>69.033444737476401</v>
      </c>
      <c r="F121" s="12">
        <v>30681</v>
      </c>
      <c r="G121">
        <v>83.729164451066694</v>
      </c>
      <c r="H121" s="12">
        <v>30681</v>
      </c>
      <c r="I121">
        <v>87.829031141571093</v>
      </c>
      <c r="J121" s="12">
        <v>30681</v>
      </c>
      <c r="K121">
        <v>99.7975336009698</v>
      </c>
      <c r="L121" s="12">
        <v>30681</v>
      </c>
      <c r="M121">
        <v>95.276994509716005</v>
      </c>
      <c r="N121" s="12">
        <v>30681</v>
      </c>
      <c r="O121">
        <v>92.212384008115805</v>
      </c>
      <c r="P121" s="12">
        <v>30681</v>
      </c>
      <c r="Q121">
        <v>86.728551782643095</v>
      </c>
      <c r="R121" s="12">
        <v>30681</v>
      </c>
      <c r="S121">
        <v>109.647871644758</v>
      </c>
      <c r="T121" s="12">
        <v>30681</v>
      </c>
      <c r="U121">
        <v>60.190795229068499</v>
      </c>
    </row>
    <row r="122" spans="2:21" x14ac:dyDescent="0.35">
      <c r="B122" s="12">
        <v>30316</v>
      </c>
      <c r="C122">
        <v>106.314944547378</v>
      </c>
      <c r="D122" s="12">
        <v>30316</v>
      </c>
      <c r="E122">
        <v>68.985247568023794</v>
      </c>
      <c r="F122" s="12">
        <v>30316</v>
      </c>
      <c r="G122">
        <v>82.604209986021701</v>
      </c>
      <c r="H122" s="12">
        <v>30316</v>
      </c>
      <c r="I122">
        <v>86.643306827052797</v>
      </c>
      <c r="J122" s="12">
        <v>30316</v>
      </c>
      <c r="K122">
        <v>100.232595842846</v>
      </c>
      <c r="L122" s="12">
        <v>30316</v>
      </c>
      <c r="M122">
        <v>95.525145186475598</v>
      </c>
      <c r="N122" s="12">
        <v>30316</v>
      </c>
      <c r="O122">
        <v>90.108509186240994</v>
      </c>
      <c r="P122" s="12">
        <v>30316</v>
      </c>
      <c r="Q122">
        <v>83.341981024303493</v>
      </c>
      <c r="R122" s="12">
        <v>30316</v>
      </c>
      <c r="S122">
        <v>105.741739700873</v>
      </c>
      <c r="T122" s="12">
        <v>30316</v>
      </c>
      <c r="U122">
        <v>62.904263380352099</v>
      </c>
    </row>
    <row r="123" spans="2:21" x14ac:dyDescent="0.35">
      <c r="B123" s="12">
        <v>29951</v>
      </c>
      <c r="C123">
        <v>104.81881139710499</v>
      </c>
      <c r="D123" s="12">
        <v>29951</v>
      </c>
      <c r="E123">
        <v>68.007090869125506</v>
      </c>
      <c r="F123" s="12">
        <v>29951</v>
      </c>
      <c r="G123">
        <v>81.458302637798695</v>
      </c>
      <c r="H123" s="12">
        <v>29951</v>
      </c>
      <c r="I123">
        <v>83.202130112362994</v>
      </c>
      <c r="J123" s="12">
        <v>29951</v>
      </c>
      <c r="K123">
        <v>99.488398001418005</v>
      </c>
      <c r="L123" s="12">
        <v>29951</v>
      </c>
      <c r="M123">
        <v>96.013334715299194</v>
      </c>
      <c r="N123" s="12">
        <v>29951</v>
      </c>
      <c r="O123">
        <v>89.880328257016004</v>
      </c>
      <c r="P123" s="12">
        <v>29951</v>
      </c>
      <c r="Q123">
        <v>85.023295632963197</v>
      </c>
      <c r="R123" s="12">
        <v>29951</v>
      </c>
      <c r="S123">
        <v>102.656341259515</v>
      </c>
      <c r="T123" s="12">
        <v>29951</v>
      </c>
      <c r="U123">
        <v>62.144859301982997</v>
      </c>
    </row>
    <row r="124" spans="2:21" x14ac:dyDescent="0.35">
      <c r="B124" s="12">
        <v>29586</v>
      </c>
      <c r="C124">
        <v>107.023685527981</v>
      </c>
      <c r="D124" s="12">
        <v>29586</v>
      </c>
      <c r="E124">
        <v>72.058162989530601</v>
      </c>
      <c r="F124" s="12">
        <v>29586</v>
      </c>
      <c r="G124">
        <v>86.158935066778497</v>
      </c>
      <c r="H124" s="12">
        <v>29586</v>
      </c>
      <c r="I124">
        <v>86.539464085395807</v>
      </c>
      <c r="J124" s="12">
        <v>29586</v>
      </c>
      <c r="K124">
        <v>97.645959036926797</v>
      </c>
      <c r="L124" s="12">
        <v>29586</v>
      </c>
      <c r="M124">
        <v>99.546919237052805</v>
      </c>
      <c r="N124" s="12">
        <v>29586</v>
      </c>
      <c r="O124">
        <v>95.015323047591195</v>
      </c>
      <c r="P124" s="12">
        <v>29586</v>
      </c>
      <c r="Q124">
        <v>79.732729956723304</v>
      </c>
      <c r="R124" s="12">
        <v>29586</v>
      </c>
      <c r="S124">
        <v>104.625351013778</v>
      </c>
      <c r="T124" s="12">
        <v>29586</v>
      </c>
      <c r="U124">
        <v>69.632346542840807</v>
      </c>
    </row>
    <row r="125" spans="2:21" x14ac:dyDescent="0.35">
      <c r="B125" s="12">
        <v>29220</v>
      </c>
      <c r="C125">
        <v>110.781564836117</v>
      </c>
      <c r="D125" s="12">
        <v>29220</v>
      </c>
      <c r="E125">
        <v>75.533131828261403</v>
      </c>
      <c r="F125" s="12">
        <v>29220</v>
      </c>
      <c r="G125">
        <v>91.598505557523495</v>
      </c>
      <c r="H125" s="12">
        <v>29220</v>
      </c>
      <c r="I125">
        <v>89.012700205515998</v>
      </c>
      <c r="J125" s="12">
        <v>29220</v>
      </c>
      <c r="K125">
        <v>99.620390914752903</v>
      </c>
      <c r="L125" s="12">
        <v>29220</v>
      </c>
      <c r="M125">
        <v>103.46672061086301</v>
      </c>
      <c r="N125" s="12">
        <v>29220</v>
      </c>
      <c r="O125">
        <v>101.63739845118501</v>
      </c>
      <c r="P125" s="12">
        <v>29220</v>
      </c>
      <c r="Q125">
        <v>78.920299308715499</v>
      </c>
      <c r="R125" s="12">
        <v>29220</v>
      </c>
      <c r="S125">
        <v>111.426484258066</v>
      </c>
      <c r="T125" s="12">
        <v>29220</v>
      </c>
      <c r="U125">
        <v>80.866473088826098</v>
      </c>
    </row>
    <row r="126" spans="2:21" x14ac:dyDescent="0.35">
      <c r="B126" s="12">
        <v>28855</v>
      </c>
      <c r="C126">
        <v>111.97100625830301</v>
      </c>
      <c r="D126" s="12">
        <v>28855</v>
      </c>
      <c r="E126">
        <v>77.234197468663396</v>
      </c>
      <c r="F126" s="12">
        <v>28855</v>
      </c>
      <c r="G126">
        <v>95.023240373444807</v>
      </c>
      <c r="H126" s="12">
        <v>28855</v>
      </c>
      <c r="I126">
        <v>90.325772331162398</v>
      </c>
      <c r="J126" s="12">
        <v>28855</v>
      </c>
      <c r="K126">
        <v>102.12366430910799</v>
      </c>
      <c r="L126" s="12">
        <v>28855</v>
      </c>
      <c r="M126">
        <v>103.340411962139</v>
      </c>
      <c r="N126" s="12">
        <v>28855</v>
      </c>
      <c r="O126">
        <v>103.11089489208599</v>
      </c>
      <c r="P126" s="12">
        <v>28855</v>
      </c>
      <c r="Q126">
        <v>80.337804611391107</v>
      </c>
      <c r="R126" s="12">
        <v>28855</v>
      </c>
      <c r="S126">
        <v>115.623266559562</v>
      </c>
      <c r="T126" s="12">
        <v>28855</v>
      </c>
      <c r="U126">
        <v>79.241260065520805</v>
      </c>
    </row>
    <row r="127" spans="2:21" x14ac:dyDescent="0.35">
      <c r="B127" s="12">
        <v>28490</v>
      </c>
      <c r="C127">
        <v>111.61117752839201</v>
      </c>
      <c r="D127" s="12">
        <v>28490</v>
      </c>
      <c r="E127">
        <v>74.889022894027903</v>
      </c>
      <c r="F127" s="12">
        <v>28490</v>
      </c>
      <c r="G127">
        <v>91.684675881695895</v>
      </c>
      <c r="H127" s="12">
        <v>28490</v>
      </c>
      <c r="I127">
        <v>89.362071271806002</v>
      </c>
      <c r="J127" s="12">
        <v>28490</v>
      </c>
      <c r="K127">
        <v>101.708351123791</v>
      </c>
      <c r="L127" s="12">
        <v>28490</v>
      </c>
      <c r="M127">
        <v>103.289482306164</v>
      </c>
      <c r="N127" s="12">
        <v>28490</v>
      </c>
      <c r="O127">
        <v>98.941045731688007</v>
      </c>
      <c r="P127" s="12">
        <v>28490</v>
      </c>
      <c r="Q127">
        <v>83.072906602008004</v>
      </c>
      <c r="R127" s="12">
        <v>28490</v>
      </c>
      <c r="S127">
        <v>113.559246184808</v>
      </c>
      <c r="T127" s="12">
        <v>28490</v>
      </c>
      <c r="U127">
        <v>73.614238862196103</v>
      </c>
    </row>
    <row r="128" spans="2:21" x14ac:dyDescent="0.35">
      <c r="B128" s="12">
        <v>28125</v>
      </c>
      <c r="C128">
        <v>112.432422482896</v>
      </c>
      <c r="D128" s="12">
        <v>28125</v>
      </c>
      <c r="E128">
        <v>72.683041374906907</v>
      </c>
      <c r="F128" s="12">
        <v>28125</v>
      </c>
      <c r="G128">
        <v>91.658401759005798</v>
      </c>
      <c r="H128" s="12">
        <v>28125</v>
      </c>
      <c r="I128">
        <v>88.183339448231393</v>
      </c>
      <c r="J128" s="12">
        <v>28125</v>
      </c>
      <c r="K128">
        <v>101.413045462894</v>
      </c>
      <c r="L128" s="12">
        <v>28125</v>
      </c>
      <c r="M128">
        <v>102.720905101789</v>
      </c>
      <c r="N128" s="12">
        <v>28125</v>
      </c>
      <c r="O128">
        <v>100.901682709531</v>
      </c>
      <c r="P128" s="12">
        <v>28125</v>
      </c>
      <c r="Q128">
        <v>80.023063290318305</v>
      </c>
      <c r="R128" s="12">
        <v>28125</v>
      </c>
      <c r="S128">
        <v>115.56752177422599</v>
      </c>
      <c r="T128" s="12">
        <v>28125</v>
      </c>
      <c r="U128">
        <v>75.248421582867095</v>
      </c>
    </row>
    <row r="129" spans="2:21" x14ac:dyDescent="0.35">
      <c r="B129" s="12">
        <v>27759</v>
      </c>
      <c r="C129">
        <v>113.605096701024</v>
      </c>
      <c r="D129" s="12">
        <v>27759</v>
      </c>
      <c r="E129">
        <v>77.437973788990803</v>
      </c>
      <c r="F129" s="12">
        <v>27759</v>
      </c>
      <c r="G129">
        <v>93.218890753817902</v>
      </c>
      <c r="H129" s="12">
        <v>27759</v>
      </c>
      <c r="I129">
        <v>92.031275854211799</v>
      </c>
      <c r="J129" s="12">
        <v>27759</v>
      </c>
      <c r="K129">
        <v>101.218927451984</v>
      </c>
      <c r="L129" s="12">
        <v>27759</v>
      </c>
      <c r="M129">
        <v>103.23166217753899</v>
      </c>
      <c r="N129" s="12">
        <v>27759</v>
      </c>
      <c r="O129">
        <v>102.041811865274</v>
      </c>
      <c r="P129" s="12">
        <v>27759</v>
      </c>
      <c r="Q129">
        <v>82.636439231695405</v>
      </c>
      <c r="R129" s="12">
        <v>27759</v>
      </c>
      <c r="S129">
        <v>111.79977150568401</v>
      </c>
      <c r="T129" s="12">
        <v>27759</v>
      </c>
      <c r="U129">
        <v>74.260077496436196</v>
      </c>
    </row>
    <row r="130" spans="2:21" x14ac:dyDescent="0.35">
      <c r="B130" s="12">
        <v>27394</v>
      </c>
      <c r="C130">
        <v>112.79424476397</v>
      </c>
      <c r="D130" s="12">
        <v>27394</v>
      </c>
      <c r="E130">
        <v>89.433764034238195</v>
      </c>
      <c r="F130" s="12">
        <v>27394</v>
      </c>
      <c r="G130">
        <v>90.999328348327495</v>
      </c>
      <c r="H130" s="12">
        <v>27394</v>
      </c>
      <c r="I130">
        <v>90.322848485428906</v>
      </c>
      <c r="J130" s="12">
        <v>27394</v>
      </c>
      <c r="K130">
        <v>100.82869031092299</v>
      </c>
      <c r="L130" s="12">
        <v>27394</v>
      </c>
      <c r="M130">
        <v>104.455637160611</v>
      </c>
      <c r="N130" s="12">
        <v>27394</v>
      </c>
      <c r="O130">
        <v>97.6166130237403</v>
      </c>
      <c r="P130" s="12">
        <v>27394</v>
      </c>
      <c r="Q130">
        <v>89.969383171999795</v>
      </c>
      <c r="R130" s="12">
        <v>27394</v>
      </c>
      <c r="S130">
        <v>113.84461472757501</v>
      </c>
      <c r="T130" s="12">
        <v>27394</v>
      </c>
      <c r="U130">
        <v>71.776955179469894</v>
      </c>
    </row>
    <row r="131" spans="2:21" x14ac:dyDescent="0.35">
      <c r="B131" s="12">
        <v>27029</v>
      </c>
      <c r="C131">
        <v>119.439257097187</v>
      </c>
      <c r="D131" s="12">
        <v>27029</v>
      </c>
      <c r="E131">
        <v>89.530675189108095</v>
      </c>
      <c r="F131" s="12">
        <v>27029</v>
      </c>
      <c r="G131">
        <v>97.627116841199296</v>
      </c>
      <c r="H131" s="12">
        <v>27029</v>
      </c>
      <c r="I131">
        <v>101.26913699773699</v>
      </c>
      <c r="J131" s="12">
        <v>27029</v>
      </c>
      <c r="K131">
        <v>106.229196417049</v>
      </c>
      <c r="L131" s="12">
        <v>27029</v>
      </c>
      <c r="M131">
        <v>107.01015340466</v>
      </c>
      <c r="N131" s="12">
        <v>27029</v>
      </c>
      <c r="O131">
        <v>112.79285092988</v>
      </c>
      <c r="P131" s="12">
        <v>27029</v>
      </c>
      <c r="Q131">
        <v>91.709162077683104</v>
      </c>
      <c r="R131" s="12">
        <v>27029</v>
      </c>
      <c r="S131">
        <v>133.59569097104401</v>
      </c>
      <c r="T131" s="12">
        <v>27029</v>
      </c>
      <c r="U131">
        <v>83.227955258204702</v>
      </c>
    </row>
    <row r="132" spans="2:21" x14ac:dyDescent="0.35">
      <c r="B132" s="12">
        <v>26664</v>
      </c>
      <c r="C132">
        <v>115.727291555671</v>
      </c>
      <c r="D132" s="12">
        <v>26664</v>
      </c>
      <c r="E132">
        <v>89.119845550061498</v>
      </c>
      <c r="F132" s="12">
        <v>26664</v>
      </c>
      <c r="G132">
        <v>99.868226846306897</v>
      </c>
      <c r="H132" s="12">
        <v>26664</v>
      </c>
      <c r="I132">
        <v>114.81890156209001</v>
      </c>
      <c r="J132" s="12">
        <v>26664</v>
      </c>
      <c r="K132">
        <v>106.227484962552</v>
      </c>
      <c r="L132" s="12">
        <v>26664</v>
      </c>
      <c r="M132">
        <v>106.231729966389</v>
      </c>
      <c r="N132" s="12">
        <v>26664</v>
      </c>
      <c r="O132">
        <v>111.481460486092</v>
      </c>
      <c r="P132" s="12">
        <v>26664</v>
      </c>
      <c r="Q132">
        <v>86.476881017917904</v>
      </c>
      <c r="R132" s="12">
        <v>26664</v>
      </c>
      <c r="S132">
        <v>127.15633024598201</v>
      </c>
      <c r="T132" s="12">
        <v>26664</v>
      </c>
      <c r="U132">
        <v>83.912325363389499</v>
      </c>
    </row>
    <row r="133" spans="2:21" x14ac:dyDescent="0.35">
      <c r="B133" s="12">
        <v>26298</v>
      </c>
      <c r="C133">
        <v>114.188518061899</v>
      </c>
      <c r="D133" s="12">
        <v>26298</v>
      </c>
      <c r="E133">
        <v>86.394642228649801</v>
      </c>
      <c r="F133" s="12">
        <v>26298</v>
      </c>
      <c r="G133">
        <v>99.003789056972593</v>
      </c>
      <c r="H133" s="12">
        <v>26298</v>
      </c>
      <c r="I133">
        <v>113.244226275175</v>
      </c>
      <c r="J133" s="12">
        <v>26298</v>
      </c>
      <c r="K133">
        <v>104.12944533089301</v>
      </c>
      <c r="L133" s="12">
        <v>26298</v>
      </c>
      <c r="M133">
        <v>104.883560720676</v>
      </c>
      <c r="N133" s="12">
        <v>26298</v>
      </c>
      <c r="O133">
        <v>109.10424995595299</v>
      </c>
      <c r="P133" s="12">
        <v>26298</v>
      </c>
      <c r="Q133">
        <v>89.034995708504098</v>
      </c>
      <c r="R133" s="12">
        <v>26298</v>
      </c>
      <c r="S133">
        <v>120.544788937048</v>
      </c>
      <c r="T133" s="12">
        <v>26298</v>
      </c>
      <c r="U133">
        <v>80.254967722557197</v>
      </c>
    </row>
    <row r="134" spans="2:21" x14ac:dyDescent="0.35">
      <c r="B134" s="12">
        <v>25933</v>
      </c>
      <c r="C134">
        <v>115.304247988097</v>
      </c>
      <c r="D134" s="12">
        <v>25933</v>
      </c>
      <c r="E134">
        <v>83.704498144870598</v>
      </c>
      <c r="F134" s="12">
        <v>25933</v>
      </c>
      <c r="G134">
        <v>96.296887741719303</v>
      </c>
      <c r="H134" s="12">
        <v>25933</v>
      </c>
      <c r="I134">
        <v>114.07225682162201</v>
      </c>
      <c r="J134" s="12">
        <v>25933</v>
      </c>
      <c r="K134">
        <v>104.740191850803</v>
      </c>
      <c r="L134" s="12">
        <v>25933</v>
      </c>
      <c r="M134">
        <v>106.202714139121</v>
      </c>
      <c r="N134" s="12">
        <v>25933</v>
      </c>
      <c r="O134">
        <v>108.79278941923501</v>
      </c>
      <c r="P134" s="12">
        <v>25933</v>
      </c>
      <c r="Q134">
        <v>94.044092110951993</v>
      </c>
      <c r="R134" s="12">
        <v>25933</v>
      </c>
      <c r="S134">
        <v>118.426146472707</v>
      </c>
      <c r="T134" s="12">
        <v>25933</v>
      </c>
      <c r="U134">
        <v>79.821099456341898</v>
      </c>
    </row>
  </sheetData>
  <sortState xmlns:xlrd2="http://schemas.microsoft.com/office/spreadsheetml/2017/richdata2" ref="O56:P80">
    <sortCondition descending="1" ref="O56:O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9E57-3703-48A0-827D-FD953C07CFB1}">
  <dimension ref="A3:BO16"/>
  <sheetViews>
    <sheetView topLeftCell="AA1" zoomScale="85" zoomScaleNormal="85" workbookViewId="0">
      <selection activeCell="AP3" sqref="AP3"/>
    </sheetView>
  </sheetViews>
  <sheetFormatPr defaultColWidth="10.90625" defaultRowHeight="14.5" x14ac:dyDescent="0.35"/>
  <sheetData>
    <row r="3" spans="1:67" x14ac:dyDescent="0.35">
      <c r="A3" t="s">
        <v>47</v>
      </c>
      <c r="B3">
        <v>1955</v>
      </c>
      <c r="C3">
        <v>1956</v>
      </c>
      <c r="D3">
        <v>1957</v>
      </c>
      <c r="E3">
        <v>1958</v>
      </c>
      <c r="F3">
        <v>1959</v>
      </c>
      <c r="G3">
        <v>1960</v>
      </c>
      <c r="H3">
        <v>1961</v>
      </c>
      <c r="I3">
        <v>1962</v>
      </c>
      <c r="J3">
        <v>1963</v>
      </c>
      <c r="K3">
        <v>1964</v>
      </c>
      <c r="L3">
        <v>1965</v>
      </c>
      <c r="M3">
        <v>1966</v>
      </c>
      <c r="N3">
        <v>1967</v>
      </c>
      <c r="O3">
        <v>1968</v>
      </c>
      <c r="P3">
        <v>1969</v>
      </c>
      <c r="Q3">
        <v>1970</v>
      </c>
      <c r="R3">
        <v>1971</v>
      </c>
      <c r="S3">
        <v>1972</v>
      </c>
      <c r="T3">
        <v>1973</v>
      </c>
      <c r="U3">
        <v>1974</v>
      </c>
      <c r="V3">
        <v>1975</v>
      </c>
      <c r="W3">
        <v>1976</v>
      </c>
      <c r="X3">
        <v>1977</v>
      </c>
      <c r="Y3">
        <v>1978</v>
      </c>
      <c r="Z3">
        <v>1979</v>
      </c>
      <c r="AA3">
        <v>1980</v>
      </c>
      <c r="AB3">
        <v>1981</v>
      </c>
      <c r="AC3">
        <v>1982</v>
      </c>
      <c r="AD3">
        <v>1983</v>
      </c>
      <c r="AE3">
        <v>1984</v>
      </c>
      <c r="AF3">
        <v>1985</v>
      </c>
      <c r="AG3">
        <v>1986</v>
      </c>
      <c r="AH3">
        <v>1987</v>
      </c>
      <c r="AI3">
        <v>1988</v>
      </c>
      <c r="AJ3">
        <v>1989</v>
      </c>
      <c r="AK3">
        <v>1990</v>
      </c>
      <c r="AL3">
        <v>1991</v>
      </c>
      <c r="AM3">
        <v>1992</v>
      </c>
      <c r="AN3">
        <v>1993</v>
      </c>
      <c r="AO3">
        <v>1994</v>
      </c>
      <c r="AP3">
        <v>1995</v>
      </c>
      <c r="AQ3">
        <v>1996</v>
      </c>
      <c r="AR3">
        <v>1997</v>
      </c>
      <c r="AS3">
        <v>1998</v>
      </c>
      <c r="AT3">
        <v>1999</v>
      </c>
      <c r="AU3">
        <v>2000</v>
      </c>
      <c r="AV3">
        <v>2001</v>
      </c>
      <c r="AW3">
        <v>2002</v>
      </c>
      <c r="AX3">
        <v>2003</v>
      </c>
      <c r="AY3">
        <v>2004</v>
      </c>
      <c r="AZ3">
        <v>2005</v>
      </c>
      <c r="BA3">
        <v>2006</v>
      </c>
      <c r="BB3">
        <v>2007</v>
      </c>
      <c r="BC3">
        <v>2008</v>
      </c>
      <c r="BD3">
        <v>2009</v>
      </c>
      <c r="BE3">
        <v>2010</v>
      </c>
      <c r="BF3">
        <v>2011</v>
      </c>
      <c r="BG3">
        <v>2012</v>
      </c>
      <c r="BH3">
        <v>2013</v>
      </c>
      <c r="BI3">
        <v>2014</v>
      </c>
      <c r="BJ3">
        <v>2015</v>
      </c>
      <c r="BK3">
        <v>2016</v>
      </c>
      <c r="BL3">
        <v>2017</v>
      </c>
      <c r="BM3">
        <v>2018</v>
      </c>
      <c r="BN3">
        <v>2019</v>
      </c>
      <c r="BO3">
        <v>2020</v>
      </c>
    </row>
    <row r="4" spans="1:67" x14ac:dyDescent="0.35">
      <c r="A4" t="s">
        <v>48</v>
      </c>
      <c r="B4" s="5">
        <v>-0.26822400000000002</v>
      </c>
      <c r="C4" s="5">
        <v>-0.48403400000000002</v>
      </c>
      <c r="D4" s="5">
        <v>-0.392424</v>
      </c>
      <c r="E4" s="5">
        <v>-3.13504</v>
      </c>
      <c r="F4" s="5">
        <v>-1.60822</v>
      </c>
      <c r="G4" s="5">
        <v>0.126636</v>
      </c>
      <c r="H4" s="5">
        <v>2.3023799999999999</v>
      </c>
      <c r="I4" s="5">
        <v>1.7473799999999999</v>
      </c>
      <c r="J4" s="5">
        <v>0.12917300000000001</v>
      </c>
      <c r="K4" s="5">
        <v>1.0913900000000001</v>
      </c>
      <c r="L4" s="5">
        <v>2.0175800000000002</v>
      </c>
      <c r="M4" s="5">
        <v>2.35379</v>
      </c>
      <c r="N4" s="5">
        <v>6.9793999999999995E-2</v>
      </c>
      <c r="O4" s="5">
        <v>-8.0027000000000001E-2</v>
      </c>
      <c r="P4" s="5">
        <v>0.71660800000000002</v>
      </c>
      <c r="Q4" s="5">
        <v>1.97502</v>
      </c>
      <c r="R4" s="5">
        <v>2.2470500000000002</v>
      </c>
      <c r="S4" s="5">
        <v>2.7244000000000002</v>
      </c>
      <c r="T4" s="5">
        <v>1.9772099999999999</v>
      </c>
      <c r="U4" s="5">
        <v>2.0120499999999999</v>
      </c>
      <c r="V4" s="5">
        <v>-1.42171</v>
      </c>
      <c r="W4" s="5">
        <v>-1.98706</v>
      </c>
      <c r="X4" s="5">
        <v>-0.33143299999999998</v>
      </c>
      <c r="Y4" s="5">
        <v>-0.54696299999999998</v>
      </c>
      <c r="Z4" s="5">
        <v>-8.9321999999999999E-2</v>
      </c>
      <c r="AA4" s="5">
        <v>0.77014800000000005</v>
      </c>
      <c r="AB4" s="5">
        <v>0.86963999999999997</v>
      </c>
      <c r="AC4" s="5">
        <v>-0.32011400000000001</v>
      </c>
      <c r="AD4" s="5">
        <v>-1.32098</v>
      </c>
      <c r="AE4" s="5">
        <v>0.58421800000000002</v>
      </c>
      <c r="AF4" s="5">
        <v>0.71524399999999999</v>
      </c>
      <c r="AG4" s="5">
        <v>-0.31920900000000002</v>
      </c>
      <c r="AH4" s="5">
        <v>-0.51799899999999999</v>
      </c>
      <c r="AI4" s="5">
        <v>-0.1164</v>
      </c>
      <c r="AJ4" s="5">
        <v>0.23446900000000001</v>
      </c>
      <c r="AK4" s="5">
        <v>0.89408600000000005</v>
      </c>
      <c r="AL4" s="5">
        <v>0.69047000000000003</v>
      </c>
      <c r="AM4" s="5">
        <v>1.73207</v>
      </c>
      <c r="AN4" s="5">
        <v>-0.53173999999999999</v>
      </c>
      <c r="AO4" s="5">
        <v>-1.2077500000000001</v>
      </c>
      <c r="AP4" s="5">
        <v>-1.80087</v>
      </c>
      <c r="AQ4" s="5">
        <v>-0.12978500000000001</v>
      </c>
      <c r="AR4" s="5">
        <v>1.7942100000000001</v>
      </c>
      <c r="AS4" s="5">
        <v>1.22437</v>
      </c>
      <c r="AT4" s="5">
        <v>1.0777600000000001</v>
      </c>
      <c r="AU4" s="5">
        <v>1.7623</v>
      </c>
      <c r="AV4" s="5">
        <v>3.3208799999999998</v>
      </c>
      <c r="AW4" s="5">
        <v>2.4182800000000002</v>
      </c>
      <c r="AX4" s="5">
        <v>1.4239200000000001</v>
      </c>
      <c r="AY4" s="5">
        <v>-1.6134200000000001</v>
      </c>
      <c r="AZ4" s="5">
        <v>1.1823399999999999</v>
      </c>
      <c r="BA4" s="5">
        <v>1.19245</v>
      </c>
      <c r="BB4" s="5">
        <v>1.88009</v>
      </c>
      <c r="BC4" s="5">
        <v>1.6551</v>
      </c>
      <c r="BD4" s="5">
        <v>-1.3404499999999999</v>
      </c>
      <c r="BE4" s="5">
        <v>-1.7351700000000001</v>
      </c>
      <c r="BF4" s="5">
        <v>-0.43806099999999998</v>
      </c>
      <c r="BG4" s="2"/>
      <c r="BH4" s="2"/>
      <c r="BI4" s="2"/>
      <c r="BJ4" s="4">
        <v>0.79831762676610996</v>
      </c>
      <c r="BK4" s="4">
        <v>0.13278378675256</v>
      </c>
      <c r="BL4" s="2"/>
      <c r="BM4" s="2"/>
      <c r="BN4" s="2"/>
      <c r="BO4" s="2"/>
    </row>
    <row r="5" spans="1:67" x14ac:dyDescent="0.35">
      <c r="A5" t="s">
        <v>49</v>
      </c>
      <c r="B5" s="5">
        <v>-0.36480800000000002</v>
      </c>
      <c r="C5" s="5">
        <v>0.782026</v>
      </c>
      <c r="D5" s="5">
        <v>0.99908300000000005</v>
      </c>
      <c r="E5" s="5">
        <v>1.05</v>
      </c>
      <c r="F5" s="5">
        <v>1.47861</v>
      </c>
      <c r="G5" s="5">
        <v>1.92099</v>
      </c>
      <c r="H5" s="5">
        <v>2.3274699999999999</v>
      </c>
      <c r="I5" s="5">
        <v>0.44881900000000002</v>
      </c>
      <c r="J5" s="5">
        <v>1.70841</v>
      </c>
      <c r="K5" s="5">
        <v>2.2651400000000002</v>
      </c>
      <c r="L5" s="5">
        <v>2.5958999999999999</v>
      </c>
      <c r="M5" s="5">
        <v>1.4136599999999999</v>
      </c>
      <c r="N5" s="5">
        <v>1.8656900000000001</v>
      </c>
      <c r="O5" s="5">
        <v>0.304591</v>
      </c>
      <c r="P5" s="5">
        <v>0.59299999999999997</v>
      </c>
      <c r="Q5" s="5">
        <v>0.98750000000000004</v>
      </c>
      <c r="R5" s="5">
        <v>6.2653600000000003</v>
      </c>
      <c r="S5" s="5">
        <v>6.2965</v>
      </c>
      <c r="T5" s="5">
        <v>6.1708999999999996</v>
      </c>
      <c r="U5" s="5">
        <v>4.8724699999999999</v>
      </c>
      <c r="V5" s="5">
        <v>-7.9995999999999998E-2</v>
      </c>
      <c r="W5" s="5">
        <v>1.47942</v>
      </c>
      <c r="X5" s="5">
        <v>2.1133000000000002</v>
      </c>
      <c r="Y5" s="5">
        <v>2.49973</v>
      </c>
      <c r="Z5" s="5">
        <v>2.6551800000000001</v>
      </c>
      <c r="AA5" s="5">
        <v>1.42743</v>
      </c>
      <c r="AB5" s="5">
        <v>-0.841727</v>
      </c>
      <c r="AC5" s="5">
        <v>-2.5541299999999998</v>
      </c>
      <c r="AD5" s="5">
        <v>1.33277</v>
      </c>
      <c r="AE5" s="5">
        <v>5.4678800000000001</v>
      </c>
      <c r="AF5" s="5">
        <v>7.95479</v>
      </c>
      <c r="AG5" s="5">
        <v>11.6206</v>
      </c>
      <c r="AH5" s="5">
        <v>10.3004</v>
      </c>
      <c r="AI5" s="5">
        <v>8.9013200000000001</v>
      </c>
      <c r="AJ5" s="5">
        <v>7.3761799999999997</v>
      </c>
      <c r="AK5" s="5">
        <v>5.2741499999999997</v>
      </c>
      <c r="AL5" s="5">
        <v>3.59084</v>
      </c>
      <c r="AM5" s="5">
        <v>3.3474699999999999</v>
      </c>
      <c r="AN5" s="5">
        <v>2.7899500000000002</v>
      </c>
      <c r="AO5" s="5">
        <v>2.72973</v>
      </c>
      <c r="AP5" s="5">
        <v>2.9755400000000001</v>
      </c>
      <c r="AQ5" s="5">
        <v>3.6497799999999998</v>
      </c>
      <c r="AR5" s="5">
        <v>4.4205899999999998</v>
      </c>
      <c r="AS5" s="5">
        <v>4.4723499999999996</v>
      </c>
      <c r="AT5" s="5">
        <v>5.40177</v>
      </c>
      <c r="AU5" s="5">
        <v>5.8515499999999996</v>
      </c>
      <c r="AV5" s="5">
        <v>4.60344</v>
      </c>
      <c r="AW5" s="5">
        <v>3.4394100000000001</v>
      </c>
      <c r="AX5" s="5">
        <v>2.7805599999999999</v>
      </c>
      <c r="AY5" s="5">
        <v>4.4534799999999999</v>
      </c>
      <c r="AZ5" s="5">
        <v>7.0994700000000002</v>
      </c>
      <c r="BA5" s="5">
        <v>6.8130699999999997</v>
      </c>
      <c r="BB5" s="5">
        <v>6.38089</v>
      </c>
      <c r="BC5" s="5">
        <v>4.6796899999999999</v>
      </c>
      <c r="BD5" s="5">
        <v>-0.89348000000000005</v>
      </c>
      <c r="BE5" s="5">
        <v>-0.88844500000000004</v>
      </c>
      <c r="BF5" s="5">
        <v>-1.4492</v>
      </c>
      <c r="BG5" s="2"/>
      <c r="BH5" s="2"/>
      <c r="BI5" s="2"/>
      <c r="BJ5" s="4">
        <v>-0.58441049127083999</v>
      </c>
      <c r="BK5" s="4">
        <v>-0.38789480937158999</v>
      </c>
      <c r="BL5" s="2"/>
      <c r="BM5" s="2"/>
      <c r="BN5" s="2"/>
      <c r="BO5" s="2"/>
    </row>
    <row r="6" spans="1:67" s="1" customFormat="1" x14ac:dyDescent="0.35">
      <c r="A6" s="1" t="s">
        <v>50</v>
      </c>
      <c r="B6" s="5">
        <v>4.0461999999999998E-2</v>
      </c>
      <c r="C6" s="5">
        <v>-1.47668</v>
      </c>
      <c r="D6" s="5">
        <v>-0.796296</v>
      </c>
      <c r="E6" s="5">
        <v>1.2730900000000001</v>
      </c>
      <c r="F6" s="5">
        <v>1.7603</v>
      </c>
      <c r="G6" s="5">
        <v>-0.86026899999999995</v>
      </c>
      <c r="H6" s="5">
        <v>-0.33993800000000002</v>
      </c>
      <c r="I6" s="5">
        <v>-0.455125</v>
      </c>
      <c r="J6" s="5">
        <v>-1.3106199999999999</v>
      </c>
      <c r="K6" s="5">
        <v>0.53452100000000002</v>
      </c>
      <c r="L6" s="5">
        <v>0.69937899999999997</v>
      </c>
      <c r="M6" s="5">
        <v>0.130019</v>
      </c>
      <c r="N6" s="5">
        <v>8.9911000000000005E-2</v>
      </c>
      <c r="O6" s="5">
        <v>-1.68927</v>
      </c>
      <c r="P6" s="5">
        <v>0.36020000000000002</v>
      </c>
      <c r="Q6" s="5">
        <v>0.71813499999999997</v>
      </c>
      <c r="R6" s="5">
        <v>0.43818800000000002</v>
      </c>
      <c r="S6" s="5">
        <v>2.5149400000000002</v>
      </c>
      <c r="T6" s="5">
        <v>2.5102199999999999</v>
      </c>
      <c r="U6" s="5">
        <v>3.6511100000000001</v>
      </c>
      <c r="V6" s="5">
        <v>0.61277599999999999</v>
      </c>
      <c r="W6" s="5">
        <v>1.8213999999999999</v>
      </c>
      <c r="X6" s="5">
        <v>1.8220799999999999</v>
      </c>
      <c r="Y6" s="5">
        <v>-0.70189299999999999</v>
      </c>
      <c r="Z6" s="5">
        <v>0.77009700000000003</v>
      </c>
      <c r="AA6" s="5">
        <v>0.94149300000000002</v>
      </c>
      <c r="AB6" s="5">
        <v>-0.69920800000000005</v>
      </c>
      <c r="AC6" s="5">
        <v>-1.1696899999999999</v>
      </c>
      <c r="AD6" s="5">
        <v>-0.37689600000000001</v>
      </c>
      <c r="AE6" s="5">
        <v>-0.48085800000000001</v>
      </c>
      <c r="AF6" s="5">
        <v>-0.56257800000000002</v>
      </c>
      <c r="AG6" s="5">
        <v>-0.75530900000000001</v>
      </c>
      <c r="AH6" s="5">
        <v>0.336314</v>
      </c>
      <c r="AI6" s="5">
        <v>-0.33277899999999999</v>
      </c>
      <c r="AJ6" s="5">
        <v>0.54336499999999999</v>
      </c>
      <c r="AK6" s="5">
        <v>0.177344</v>
      </c>
      <c r="AL6" s="5">
        <v>-0.20100699999999999</v>
      </c>
      <c r="AM6" s="5">
        <v>-1.63693</v>
      </c>
      <c r="AN6" s="5">
        <v>-3.2235299999999998</v>
      </c>
      <c r="AO6" s="5">
        <v>-2.1510799999999999</v>
      </c>
      <c r="AP6" s="5">
        <v>-2.0269499999999998</v>
      </c>
      <c r="AQ6" s="5">
        <v>-0.45507599999999998</v>
      </c>
      <c r="AR6" s="5">
        <v>0.138515</v>
      </c>
      <c r="AS6" s="5">
        <v>0.68071899999999996</v>
      </c>
      <c r="AT6" s="5">
        <v>1.18207</v>
      </c>
      <c r="AU6" s="5">
        <v>1.3557900000000001</v>
      </c>
      <c r="AV6" s="5">
        <v>1.36391</v>
      </c>
      <c r="AW6" s="5">
        <v>-0.33293800000000001</v>
      </c>
      <c r="AX6" s="5">
        <v>-1.2699800000000001</v>
      </c>
      <c r="AY6" s="5">
        <v>-0.84870999999999996</v>
      </c>
      <c r="AZ6" s="5">
        <v>-0.264428</v>
      </c>
      <c r="BA6" s="5">
        <v>0.219443</v>
      </c>
      <c r="BB6" s="5">
        <v>-4.6107000000000002E-2</v>
      </c>
      <c r="BC6" s="5">
        <v>-0.41475400000000001</v>
      </c>
      <c r="BD6" s="5">
        <v>-5.1360599999999996</v>
      </c>
      <c r="BE6" s="5">
        <v>-4.6404100000000001</v>
      </c>
      <c r="BF6" s="5">
        <v>-2.7218800000000001</v>
      </c>
      <c r="BG6" s="3"/>
      <c r="BH6" s="3"/>
      <c r="BI6" s="3"/>
      <c r="BJ6" s="4">
        <v>-1.7032971063664</v>
      </c>
      <c r="BK6" s="4">
        <v>-1.6609744479296999</v>
      </c>
      <c r="BL6" s="3"/>
      <c r="BM6" s="3"/>
      <c r="BN6" s="3"/>
      <c r="BO6" s="3"/>
    </row>
    <row r="7" spans="1:67" x14ac:dyDescent="0.35">
      <c r="A7" t="s">
        <v>51</v>
      </c>
      <c r="B7" s="5">
        <v>-1.063585</v>
      </c>
      <c r="C7" s="5">
        <v>0.91505599999999998</v>
      </c>
      <c r="D7" s="5">
        <v>2.3096049999999999</v>
      </c>
      <c r="E7" s="5">
        <v>2.1314479999999998</v>
      </c>
      <c r="F7" s="5">
        <v>1.1768909999999999</v>
      </c>
      <c r="G7" s="5">
        <v>0.11053399999999999</v>
      </c>
      <c r="H7" s="5">
        <v>0.731298</v>
      </c>
      <c r="I7" s="5">
        <v>1.2588859999999999</v>
      </c>
      <c r="J7" s="5">
        <v>2.4522599999999999</v>
      </c>
      <c r="K7" s="5">
        <v>2.4896199999999999</v>
      </c>
      <c r="L7" s="5">
        <v>3.2907000000000002</v>
      </c>
      <c r="M7" s="5">
        <v>2.9068900000000002</v>
      </c>
      <c r="N7" s="5">
        <v>4.1283399999999997</v>
      </c>
      <c r="O7" s="5">
        <v>3.0287700000000002</v>
      </c>
      <c r="P7" s="5">
        <v>1.0840399999999999</v>
      </c>
      <c r="Q7" s="5">
        <v>1.4769300000000001</v>
      </c>
      <c r="R7" s="5">
        <v>1.1380399999999999</v>
      </c>
      <c r="S7" s="5">
        <v>0.68172500000000003</v>
      </c>
      <c r="T7" s="5">
        <v>2.2710699999999999</v>
      </c>
      <c r="U7" s="5">
        <v>-0.41405799999999998</v>
      </c>
      <c r="V7" s="5">
        <v>-4.3408600000000002</v>
      </c>
      <c r="W7" s="5">
        <v>-1.8556900000000001</v>
      </c>
      <c r="X7" s="5">
        <v>-0.92445100000000002</v>
      </c>
      <c r="Y7" s="5">
        <v>-1.0240800000000001</v>
      </c>
      <c r="Z7" s="5">
        <v>-0.91764699999999999</v>
      </c>
      <c r="AA7" s="5">
        <v>-0.90920900000000004</v>
      </c>
      <c r="AB7" s="5">
        <v>-1.5021199999999999</v>
      </c>
      <c r="AC7" s="5">
        <v>-0.66842999999999997</v>
      </c>
      <c r="AD7" s="5">
        <v>6.1912000000000002E-2</v>
      </c>
      <c r="AE7" s="5">
        <v>0.95628400000000002</v>
      </c>
      <c r="AF7" s="5">
        <v>1.81304</v>
      </c>
      <c r="AG7" s="5">
        <v>1.6075999999999999</v>
      </c>
      <c r="AH7" s="5">
        <v>0.89236099999999996</v>
      </c>
      <c r="AI7" s="5">
        <v>0.69731500000000002</v>
      </c>
      <c r="AJ7" s="5">
        <v>2.7843900000000001</v>
      </c>
      <c r="AK7" s="5">
        <v>0.75064699999999995</v>
      </c>
      <c r="AL7" s="5">
        <v>-0.16942499999999999</v>
      </c>
      <c r="AM7" s="5">
        <v>0.67156000000000005</v>
      </c>
      <c r="AN7" s="5">
        <v>0.20036499999999999</v>
      </c>
      <c r="AO7" s="5">
        <v>0.88261699999999998</v>
      </c>
      <c r="AP7" s="5">
        <v>-5.9832299999999998</v>
      </c>
      <c r="AQ7" s="5">
        <v>0.14080000000000001</v>
      </c>
      <c r="AR7" s="5">
        <v>0.63944400000000001</v>
      </c>
      <c r="AS7" s="5">
        <v>1.0389299999999999</v>
      </c>
      <c r="AT7" s="5">
        <v>1.55684</v>
      </c>
      <c r="AU7" s="5">
        <v>4.3369999999999997</v>
      </c>
      <c r="AV7" s="5">
        <v>1.5224E-2</v>
      </c>
      <c r="AW7" s="5">
        <v>-0.882656</v>
      </c>
      <c r="AX7" s="5">
        <v>-1.13388</v>
      </c>
      <c r="AY7" s="5">
        <v>-0.884911</v>
      </c>
      <c r="AZ7" s="5">
        <v>-0.49002000000000001</v>
      </c>
      <c r="BA7" s="5">
        <v>1.2057599999999999</v>
      </c>
      <c r="BB7" s="5">
        <v>3.04921</v>
      </c>
      <c r="BC7" s="5">
        <v>2.7063600000000001</v>
      </c>
      <c r="BD7" s="5">
        <v>-0.51716099999999998</v>
      </c>
      <c r="BE7" s="5">
        <v>-1.7813300000000001</v>
      </c>
      <c r="BF7" s="5">
        <v>0.94800600000000002</v>
      </c>
      <c r="BG7" s="2"/>
      <c r="BH7" s="2"/>
      <c r="BI7" s="2"/>
      <c r="BJ7" s="4">
        <v>1.8611721104451</v>
      </c>
      <c r="BK7" s="4">
        <v>1.8117771741038999</v>
      </c>
      <c r="BL7" s="2"/>
      <c r="BM7" s="2"/>
      <c r="BN7" s="2"/>
      <c r="BO7" s="2"/>
    </row>
    <row r="8" spans="1:67" x14ac:dyDescent="0.35">
      <c r="A8" t="s">
        <v>52</v>
      </c>
      <c r="B8" s="5">
        <v>-3.45763</v>
      </c>
      <c r="C8" s="5">
        <v>-0.200296</v>
      </c>
      <c r="D8" s="5">
        <v>-2.3753500000000001</v>
      </c>
      <c r="E8" s="5">
        <v>-2.1335999999999999</v>
      </c>
      <c r="F8" s="5">
        <v>-2.54514</v>
      </c>
      <c r="G8" s="5">
        <v>-2.9426999999999999</v>
      </c>
      <c r="H8" s="5">
        <v>-2.2857099999999999</v>
      </c>
      <c r="I8" s="5">
        <v>-1.8854599999999999</v>
      </c>
      <c r="J8" s="5">
        <v>-1.58917</v>
      </c>
      <c r="K8" s="5">
        <v>-2.1240899999999998</v>
      </c>
      <c r="L8" s="5">
        <v>-1.9164099999999999</v>
      </c>
      <c r="M8" s="5">
        <v>-1.5767100000000001</v>
      </c>
      <c r="N8" s="5">
        <v>-1.96475</v>
      </c>
      <c r="O8" s="5">
        <v>-2.6954699999999998</v>
      </c>
      <c r="P8" s="5">
        <v>-5.9148399999999999</v>
      </c>
      <c r="Q8" s="5">
        <v>-2.3911500000000001</v>
      </c>
      <c r="R8" s="5">
        <v>-2.4354399999999998</v>
      </c>
      <c r="S8" s="5">
        <v>-3.2875200000000002</v>
      </c>
      <c r="T8" s="5">
        <v>-2.84314</v>
      </c>
      <c r="U8" s="5">
        <v>-3.2774800000000002</v>
      </c>
      <c r="V8" s="5">
        <v>-4.0964700000000001</v>
      </c>
      <c r="W8" s="5">
        <v>-3.7056</v>
      </c>
      <c r="X8" s="5">
        <v>-3.9580899999999999</v>
      </c>
      <c r="Y8" s="5">
        <v>-3.9546199999999998</v>
      </c>
      <c r="Z8" s="5">
        <v>-0.42887199999999998</v>
      </c>
      <c r="AA8" s="5">
        <v>-0.38058199999999998</v>
      </c>
      <c r="AB8" s="5">
        <v>-4.9098100000000002</v>
      </c>
      <c r="AC8" s="5">
        <v>-3.5849500000000001</v>
      </c>
      <c r="AD8" s="5">
        <v>-3.4232100000000001</v>
      </c>
      <c r="AE8" s="5">
        <v>-3.84091</v>
      </c>
      <c r="AF8" s="5">
        <v>-5.8759600000000001</v>
      </c>
      <c r="AG8" s="5">
        <v>-4.4863200000000001</v>
      </c>
      <c r="AH8" s="5">
        <v>-2.6408299999999998</v>
      </c>
      <c r="AI8" s="5">
        <v>-3.7954400000000001</v>
      </c>
      <c r="AJ8" s="5">
        <v>-5.5171200000000002</v>
      </c>
      <c r="AK8" s="5">
        <v>-5.1399800000000004</v>
      </c>
      <c r="AL8" s="5">
        <v>-1.2605</v>
      </c>
      <c r="AM8" s="5">
        <v>-0.65648300000000004</v>
      </c>
      <c r="AN8" s="5">
        <v>-0.68474199999999996</v>
      </c>
      <c r="AO8" s="5">
        <v>4.2000700000000002</v>
      </c>
      <c r="AP8" s="5">
        <v>2.1883599999999999</v>
      </c>
      <c r="AQ8" s="5">
        <v>3.89012</v>
      </c>
      <c r="AR8" s="5">
        <v>3.43011</v>
      </c>
      <c r="AS8" s="5">
        <v>4.3682699999999999</v>
      </c>
      <c r="AT8" s="5">
        <v>4.3436599999999999</v>
      </c>
      <c r="AU8" s="5">
        <v>3.67659</v>
      </c>
      <c r="AV8" s="5">
        <v>2.0365500000000001</v>
      </c>
      <c r="AW8" s="5">
        <v>0.75261100000000003</v>
      </c>
      <c r="AX8" s="5">
        <v>-0.74093399999999998</v>
      </c>
      <c r="AY8" s="5">
        <v>-2.5950099999999998</v>
      </c>
      <c r="AZ8" s="5">
        <v>-0.96918099999999996</v>
      </c>
      <c r="BA8" s="5">
        <v>-1.3471</v>
      </c>
      <c r="BB8" s="5">
        <v>-2.0051999999999999</v>
      </c>
      <c r="BC8" s="5">
        <v>-4.7866200000000001</v>
      </c>
      <c r="BD8" s="5">
        <v>-10.6419</v>
      </c>
      <c r="BE8" s="5">
        <v>-4.9525300000000003</v>
      </c>
      <c r="BF8" s="5">
        <v>-2.1937799999999998</v>
      </c>
      <c r="BG8" s="2"/>
      <c r="BH8" s="2"/>
      <c r="BI8" s="2"/>
      <c r="BJ8" s="4">
        <v>-2.5652053559154</v>
      </c>
      <c r="BK8" s="4">
        <v>3.7558022368789001</v>
      </c>
      <c r="BL8" s="2"/>
      <c r="BM8" s="2"/>
      <c r="BN8" s="2"/>
      <c r="BO8" s="2"/>
    </row>
    <row r="9" spans="1:67" x14ac:dyDescent="0.35">
      <c r="A9" t="s">
        <v>53</v>
      </c>
      <c r="B9" s="5">
        <v>-3.5735000000000001</v>
      </c>
      <c r="C9" s="5">
        <v>-1.2629699999999999</v>
      </c>
      <c r="D9" s="5">
        <v>-3.1463000000000001</v>
      </c>
      <c r="E9" s="5">
        <v>-2.1048300000000002</v>
      </c>
      <c r="F9" s="5">
        <v>-1.252E-2</v>
      </c>
      <c r="G9" s="5">
        <v>0.12008000000000001</v>
      </c>
      <c r="H9" s="5">
        <v>-0.42321900000000001</v>
      </c>
      <c r="I9" s="5">
        <v>-0.75187400000000004</v>
      </c>
      <c r="J9" s="5">
        <v>-0.692469</v>
      </c>
      <c r="K9" s="5">
        <v>-1.09243</v>
      </c>
      <c r="L9" s="5">
        <v>-0.99906700000000004</v>
      </c>
      <c r="M9" s="5">
        <v>0.43978600000000001</v>
      </c>
      <c r="N9" s="5">
        <v>0.21348400000000001</v>
      </c>
      <c r="O9" s="5">
        <v>0.14138300000000001</v>
      </c>
      <c r="P9" s="5">
        <v>-0.35525899999999999</v>
      </c>
      <c r="Q9" s="5">
        <v>-0.477854</v>
      </c>
      <c r="R9" s="5">
        <v>-0.45546399999999998</v>
      </c>
      <c r="S9" s="5">
        <v>-0.45628200000000002</v>
      </c>
      <c r="T9" s="5">
        <v>-0.84581799999999996</v>
      </c>
      <c r="U9" s="5">
        <v>-3.7984300000000002</v>
      </c>
      <c r="V9" s="5">
        <v>-7.3799099999999997</v>
      </c>
      <c r="W9" s="5">
        <v>-2.9413200000000002</v>
      </c>
      <c r="X9" s="5">
        <v>-1.9995400000000001</v>
      </c>
      <c r="Y9" s="5">
        <v>-3.60608</v>
      </c>
      <c r="Z9" s="5">
        <v>-4.81595</v>
      </c>
      <c r="AA9" s="5">
        <v>-5.3473899999999999</v>
      </c>
      <c r="AB9" s="5">
        <v>-5.4928499999999998</v>
      </c>
      <c r="AC9" s="5">
        <v>-5.0779800000000002</v>
      </c>
      <c r="AD9" s="5">
        <v>-3.1306400000000001</v>
      </c>
      <c r="AE9" s="5">
        <v>-1.04993</v>
      </c>
      <c r="AF9" s="5">
        <v>-0.909327</v>
      </c>
      <c r="AG9" s="5">
        <v>-1.29982</v>
      </c>
      <c r="AH9" s="5">
        <v>0.69701599999999997</v>
      </c>
      <c r="AI9" s="5">
        <v>3.9416000000000002</v>
      </c>
      <c r="AJ9" s="5">
        <v>5.0769799999999998</v>
      </c>
      <c r="AK9" s="5">
        <v>5.0052899999999996</v>
      </c>
      <c r="AL9" s="5">
        <v>4.7388899999999996</v>
      </c>
      <c r="AM9" s="5">
        <v>4.1167699999999998</v>
      </c>
      <c r="AN9" s="5">
        <v>3.8933</v>
      </c>
      <c r="AO9" s="5">
        <v>4.0365399999999996</v>
      </c>
      <c r="AP9" s="5">
        <v>3.2400500000000001</v>
      </c>
      <c r="AQ9" s="5">
        <v>4.3929999999999998</v>
      </c>
      <c r="AR9" s="5">
        <v>5.21591</v>
      </c>
      <c r="AS9" s="5">
        <v>5.6261200000000002</v>
      </c>
      <c r="AT9" s="5">
        <v>4.9702299999999999</v>
      </c>
      <c r="AU9" s="5">
        <v>6.7198000000000002</v>
      </c>
      <c r="AV9" s="5">
        <v>2.4163999999999999</v>
      </c>
      <c r="AW9" s="5">
        <v>1.0385899999999999</v>
      </c>
      <c r="AX9" s="5">
        <v>1.65465</v>
      </c>
      <c r="AY9" s="5">
        <v>2.5110700000000001</v>
      </c>
      <c r="AZ9" s="5">
        <v>2.7164700000000002</v>
      </c>
      <c r="BA9" s="5">
        <v>3.94259</v>
      </c>
      <c r="BB9" s="5">
        <v>1.1098600000000001</v>
      </c>
      <c r="BC9" s="5">
        <v>-5.9598399999999998</v>
      </c>
      <c r="BD9" s="5">
        <v>-12.145200000000001</v>
      </c>
      <c r="BE9" s="5">
        <v>-28.174900000000001</v>
      </c>
      <c r="BF9" s="5">
        <v>-9.6425699999999992</v>
      </c>
      <c r="BG9" s="2"/>
      <c r="BH9" s="2"/>
      <c r="BI9" s="2"/>
      <c r="BJ9" s="4">
        <v>0.44336712877577</v>
      </c>
      <c r="BK9" s="4">
        <v>1.6539032114662</v>
      </c>
      <c r="BL9" s="2"/>
      <c r="BM9" s="2"/>
      <c r="BN9" s="2"/>
      <c r="BO9" s="2"/>
    </row>
    <row r="10" spans="1:67" x14ac:dyDescent="0.35">
      <c r="A10" t="s">
        <v>54</v>
      </c>
      <c r="B10" s="5">
        <v>-0.58918599999999999</v>
      </c>
      <c r="C10" s="5">
        <v>-0.199627</v>
      </c>
      <c r="D10" s="5">
        <v>1.6226000000000001E-2</v>
      </c>
      <c r="E10" s="5">
        <v>0.16047400000000001</v>
      </c>
      <c r="F10" s="5">
        <v>0.15536</v>
      </c>
      <c r="G10" s="5">
        <v>0.81475600000000004</v>
      </c>
      <c r="H10" s="5">
        <v>0.469968</v>
      </c>
      <c r="I10" s="5">
        <v>-4.568E-3</v>
      </c>
      <c r="J10" s="5">
        <v>0.52247399999999999</v>
      </c>
      <c r="K10" s="5">
        <v>-2.0213519999999998</v>
      </c>
      <c r="L10" s="5">
        <v>-2.01322</v>
      </c>
      <c r="M10" s="5">
        <v>-0.86943499999999996</v>
      </c>
      <c r="N10" s="5">
        <v>-0.18832399999999999</v>
      </c>
      <c r="O10" s="5">
        <v>-1.3202100000000001</v>
      </c>
      <c r="P10" s="5">
        <v>-1.57097</v>
      </c>
      <c r="Q10" s="5">
        <v>-1.8995</v>
      </c>
      <c r="R10" s="5">
        <v>-3.1978200000000001</v>
      </c>
      <c r="S10" s="5">
        <v>-5.1289400000000001</v>
      </c>
      <c r="T10" s="5">
        <v>-4.4794900000000002</v>
      </c>
      <c r="U10" s="5">
        <v>-4.0104600000000001</v>
      </c>
      <c r="V10" s="5">
        <v>-7.4170600000000002</v>
      </c>
      <c r="W10" s="5">
        <v>-4.6428700000000003</v>
      </c>
      <c r="X10" s="5">
        <v>-3.43825</v>
      </c>
      <c r="Y10" s="5">
        <v>-4.3041600000000004</v>
      </c>
      <c r="Z10" s="5">
        <v>-4.1169200000000004</v>
      </c>
      <c r="AA10" s="5">
        <v>-2.5395500000000002</v>
      </c>
      <c r="AB10" s="5">
        <v>-5.7787899999999999</v>
      </c>
      <c r="AC10" s="5">
        <v>-3.44042</v>
      </c>
      <c r="AD10" s="5">
        <v>-2.3002500000000001</v>
      </c>
      <c r="AE10" s="5">
        <v>-3.0985</v>
      </c>
      <c r="AF10" s="5">
        <v>-3.95905</v>
      </c>
      <c r="AG10" s="5">
        <v>-3.17685</v>
      </c>
      <c r="AH10" s="5">
        <v>-3.613</v>
      </c>
      <c r="AI10" s="5">
        <v>-2.7524199999999999</v>
      </c>
      <c r="AJ10" s="5">
        <v>-2.2653799999999999</v>
      </c>
      <c r="AK10" s="5">
        <v>-1.35938</v>
      </c>
      <c r="AL10" s="5">
        <v>-3.9435999999999999E-2</v>
      </c>
      <c r="AM10" s="5">
        <v>1.85731</v>
      </c>
      <c r="AN10" s="5">
        <v>2.6287199999999999</v>
      </c>
      <c r="AO10" s="5">
        <v>2.2766099999999998</v>
      </c>
      <c r="AP10" s="5">
        <v>4.10677</v>
      </c>
      <c r="AQ10" s="5">
        <v>4.5100600000000002</v>
      </c>
      <c r="AR10" s="5">
        <v>6.5495000000000001</v>
      </c>
      <c r="AS10" s="5">
        <v>5.2210000000000001</v>
      </c>
      <c r="AT10" s="5">
        <v>4.6418600000000003</v>
      </c>
      <c r="AU10" s="5">
        <v>5.4222999999999999</v>
      </c>
      <c r="AV10" s="5">
        <v>3.1037499999999998</v>
      </c>
      <c r="AW10" s="5">
        <v>2.47451</v>
      </c>
      <c r="AX10" s="5">
        <v>1.4995000000000001</v>
      </c>
      <c r="AY10" s="5">
        <v>1.20703</v>
      </c>
      <c r="AZ10" s="5">
        <v>0.18219399999999999</v>
      </c>
      <c r="BA10" s="5">
        <v>1.1995100000000001</v>
      </c>
      <c r="BB10" s="5">
        <v>3.3572899999999999</v>
      </c>
      <c r="BC10" s="5">
        <v>2.4500600000000001</v>
      </c>
      <c r="BD10" s="5">
        <v>-0.821855</v>
      </c>
      <c r="BE10" s="5">
        <v>-0.11754299999999999</v>
      </c>
      <c r="BF10" s="5">
        <v>0.76767700000000005</v>
      </c>
      <c r="BG10" s="2"/>
      <c r="BH10" s="2"/>
      <c r="BI10" s="2"/>
      <c r="BJ10" s="4">
        <v>1.2786857717036</v>
      </c>
      <c r="BK10" s="4">
        <v>1.3566419878942999</v>
      </c>
      <c r="BL10" s="2"/>
      <c r="BM10" s="2"/>
      <c r="BN10" s="2"/>
      <c r="BO10" s="2"/>
    </row>
    <row r="11" spans="1:67" x14ac:dyDescent="0.35">
      <c r="A11" t="s">
        <v>55</v>
      </c>
      <c r="B11" s="5">
        <v>1.35354</v>
      </c>
      <c r="C11" s="5">
        <v>0.72445800000000005</v>
      </c>
      <c r="D11" s="5">
        <v>1.7891699999999999</v>
      </c>
      <c r="E11" s="5">
        <v>0.70056499999999999</v>
      </c>
      <c r="F11" s="5">
        <v>0.63492099999999996</v>
      </c>
      <c r="G11" s="5">
        <v>2.3231099999999998</v>
      </c>
      <c r="H11" s="5">
        <v>1.01342</v>
      </c>
      <c r="I11" s="5">
        <v>-7.0685999999999999E-2</v>
      </c>
      <c r="J11" s="5">
        <v>0.71455900000000006</v>
      </c>
      <c r="K11" s="5">
        <v>-3.4146000000000003E-2</v>
      </c>
      <c r="L11" s="5">
        <v>4.5123999999999997E-2</v>
      </c>
      <c r="M11" s="5">
        <v>-1.12016</v>
      </c>
      <c r="N11" s="5">
        <v>-0.65856599999999998</v>
      </c>
      <c r="O11" s="5">
        <v>-1.6568000000000001</v>
      </c>
      <c r="P11" s="5">
        <v>1.6315900000000001</v>
      </c>
      <c r="Q11" s="5">
        <v>1.36036</v>
      </c>
      <c r="R11" s="5">
        <v>1.25332</v>
      </c>
      <c r="S11" s="5">
        <v>1.9958499999999999</v>
      </c>
      <c r="T11" s="5">
        <v>3.22417</v>
      </c>
      <c r="U11" s="5">
        <v>2.60921</v>
      </c>
      <c r="V11" s="5">
        <v>9.9076999999999998E-2</v>
      </c>
      <c r="W11" s="5">
        <v>0.91038699999999995</v>
      </c>
      <c r="X11" s="5">
        <v>2.2323</v>
      </c>
      <c r="Y11" s="5">
        <v>1.0470600000000001</v>
      </c>
      <c r="Z11" s="5">
        <v>0.84224399999999999</v>
      </c>
      <c r="AA11" s="5">
        <v>-0.25078</v>
      </c>
      <c r="AB11" s="5">
        <v>-0.53493100000000005</v>
      </c>
      <c r="AC11" s="5">
        <v>-1.0979399999999999</v>
      </c>
      <c r="AD11" s="5">
        <v>6.3335000000000002E-2</v>
      </c>
      <c r="AE11" s="5">
        <v>0.676844</v>
      </c>
      <c r="AF11" s="5">
        <v>2.5912799999999998</v>
      </c>
      <c r="AG11" s="5">
        <v>1.56579</v>
      </c>
      <c r="AH11" s="5">
        <v>0.72131400000000001</v>
      </c>
      <c r="AI11" s="5">
        <v>1.80104</v>
      </c>
      <c r="AJ11" s="5">
        <v>0.73433300000000001</v>
      </c>
      <c r="AK11" s="5">
        <v>0.47526800000000002</v>
      </c>
      <c r="AL11" s="5">
        <v>3.3375400000000002</v>
      </c>
      <c r="AM11" s="5">
        <v>2.0700799999999999</v>
      </c>
      <c r="AN11" s="5">
        <v>3.28572</v>
      </c>
      <c r="AO11" s="5">
        <v>2.0186299999999999</v>
      </c>
      <c r="AP11" s="5">
        <v>-3.5831599999999999</v>
      </c>
      <c r="AQ11" s="5">
        <v>3.4110499999999999</v>
      </c>
      <c r="AR11" s="5">
        <v>3.6807799999999999</v>
      </c>
      <c r="AS11" s="5">
        <v>3.7984499999999999</v>
      </c>
      <c r="AT11" s="5">
        <v>4.6906600000000003</v>
      </c>
      <c r="AU11" s="5">
        <v>5.6246999999999998</v>
      </c>
      <c r="AV11" s="5">
        <v>2.9140299999999999</v>
      </c>
      <c r="AW11" s="5">
        <v>0.69731299999999996</v>
      </c>
      <c r="AX11" s="5">
        <v>-0.55666800000000005</v>
      </c>
      <c r="AY11" s="5">
        <v>0.71663600000000005</v>
      </c>
      <c r="AZ11" s="5">
        <v>2.0751599999999999</v>
      </c>
      <c r="BA11" s="5">
        <v>2.7183600000000001</v>
      </c>
      <c r="BB11" s="5">
        <v>2.3631799999999998</v>
      </c>
      <c r="BC11" s="5">
        <v>2.7090900000000002</v>
      </c>
      <c r="BD11" s="5">
        <v>-3.3769</v>
      </c>
      <c r="BE11" s="5">
        <v>-3.08507</v>
      </c>
      <c r="BF11" s="5">
        <v>-3.1368399999999999</v>
      </c>
      <c r="BG11" s="2"/>
      <c r="BH11" s="2"/>
      <c r="BI11" s="2"/>
      <c r="BJ11" s="4">
        <v>-1.1587052182383</v>
      </c>
      <c r="BK11" s="4">
        <v>1.2358097840203</v>
      </c>
      <c r="BL11" s="2"/>
      <c r="BM11" s="2"/>
      <c r="BN11" s="2"/>
      <c r="BO11" s="2"/>
    </row>
    <row r="12" spans="1:67" x14ac:dyDescent="0.35">
      <c r="A12" t="s">
        <v>56</v>
      </c>
      <c r="B12" s="5">
        <v>0.26440599999999997</v>
      </c>
      <c r="C12" s="5">
        <v>0.36646000000000001</v>
      </c>
      <c r="D12" s="5">
        <v>0.60676600000000003</v>
      </c>
      <c r="E12" s="5">
        <v>-1.8970000000000001E-2</v>
      </c>
      <c r="F12" s="5">
        <v>-1.25766</v>
      </c>
      <c r="G12" s="5">
        <v>-2.6231800000000001</v>
      </c>
      <c r="H12" s="5">
        <v>-2.6473399999999998</v>
      </c>
      <c r="I12" s="5">
        <v>-1.1378200000000001</v>
      </c>
      <c r="J12" s="5">
        <v>-2.7215099999999999</v>
      </c>
      <c r="K12" s="5">
        <v>-1.2945</v>
      </c>
      <c r="L12" s="5">
        <v>0.60102</v>
      </c>
      <c r="M12" s="5">
        <v>-1.399</v>
      </c>
      <c r="N12" s="5">
        <v>0.15448799999999999</v>
      </c>
      <c r="O12" s="5">
        <v>-0.62917400000000001</v>
      </c>
      <c r="P12" s="5">
        <v>-0.96646600000000005</v>
      </c>
      <c r="Q12" s="5">
        <v>0.29112900000000003</v>
      </c>
      <c r="R12" s="5">
        <v>0.25881999999999999</v>
      </c>
      <c r="S12" s="5">
        <v>-7.2598900000000004</v>
      </c>
      <c r="T12" s="5">
        <v>-5.0171299999999999</v>
      </c>
      <c r="U12" s="5">
        <v>-2.7636400000000001</v>
      </c>
      <c r="V12" s="5">
        <v>-6.3820199999999998</v>
      </c>
      <c r="W12" s="5">
        <v>-9.1139899999999994</v>
      </c>
      <c r="X12" s="5">
        <v>-5.89086</v>
      </c>
      <c r="Y12" s="5">
        <v>-5.01227</v>
      </c>
      <c r="Z12" s="5">
        <v>-3.7616299999999998</v>
      </c>
      <c r="AA12" s="5">
        <v>-4.5554600000000001</v>
      </c>
      <c r="AB12" s="5">
        <v>-4.3915899999999999</v>
      </c>
      <c r="AC12" s="5">
        <v>-2.6872099999999999</v>
      </c>
      <c r="AD12" s="5">
        <v>8.3451999999999998E-2</v>
      </c>
      <c r="AE12" s="5">
        <v>0.28649200000000002</v>
      </c>
      <c r="AF12" s="5">
        <v>-2.02894</v>
      </c>
      <c r="AG12" s="5">
        <v>0.39011400000000002</v>
      </c>
      <c r="AH12" s="5">
        <v>0.240394</v>
      </c>
      <c r="AI12" s="5">
        <v>2.6938</v>
      </c>
      <c r="AJ12" s="5">
        <v>2.8794499999999998</v>
      </c>
      <c r="AK12" s="5">
        <v>1.8030900000000001</v>
      </c>
      <c r="AL12" s="5">
        <v>1.1002000000000001</v>
      </c>
      <c r="AM12" s="5">
        <v>3.46576</v>
      </c>
      <c r="AN12" s="5">
        <v>-0.29771199999999998</v>
      </c>
      <c r="AO12" s="5">
        <v>-1.0300400000000001</v>
      </c>
      <c r="AP12" s="5">
        <v>0.55412700000000004</v>
      </c>
      <c r="AQ12" s="5">
        <v>0.27971699999999999</v>
      </c>
      <c r="AR12" s="5">
        <v>0.35605599999999998</v>
      </c>
      <c r="AS12" s="5">
        <v>-0.39215499999999998</v>
      </c>
      <c r="AT12" s="5">
        <v>0.18933900000000001</v>
      </c>
      <c r="AU12" s="5">
        <v>-1.3047E-2</v>
      </c>
      <c r="AV12" s="5">
        <v>-1.41865</v>
      </c>
      <c r="AW12" s="5">
        <v>-0.16565299999999999</v>
      </c>
      <c r="AX12" s="5">
        <v>-0.43213000000000001</v>
      </c>
      <c r="AY12" s="5">
        <v>-0.84376300000000004</v>
      </c>
      <c r="AZ12" s="5">
        <v>-3.4335200000000001</v>
      </c>
      <c r="BA12" s="5">
        <v>-1.4010499999999999</v>
      </c>
      <c r="BB12" s="5">
        <v>-0.209705</v>
      </c>
      <c r="BC12" s="5">
        <v>-0.62056699999999998</v>
      </c>
      <c r="BD12" s="5">
        <v>-7.2576499999999999</v>
      </c>
      <c r="BE12" s="5">
        <v>-6.75563</v>
      </c>
      <c r="BF12" s="5">
        <v>-0.61096799999999996</v>
      </c>
      <c r="BG12" s="2"/>
      <c r="BH12" s="2"/>
      <c r="BI12" s="2"/>
      <c r="BJ12" s="4">
        <v>-0.11415323709718</v>
      </c>
      <c r="BK12" s="4">
        <v>1.9676215060063</v>
      </c>
      <c r="BL12" s="2"/>
      <c r="BM12" s="2"/>
      <c r="BN12" s="2"/>
      <c r="BO12" s="2"/>
    </row>
    <row r="13" spans="1:67" x14ac:dyDescent="0.35">
      <c r="A13" t="s">
        <v>57</v>
      </c>
      <c r="B13" s="5">
        <v>1.7681100000000001</v>
      </c>
      <c r="C13" s="5">
        <v>0.99024800000000002</v>
      </c>
      <c r="D13" s="5">
        <v>2.0110800000000002</v>
      </c>
      <c r="E13" s="5">
        <v>1.1621300000000001</v>
      </c>
      <c r="F13" s="5">
        <v>1.32111</v>
      </c>
      <c r="G13" s="5">
        <v>1.47129</v>
      </c>
      <c r="H13" s="5">
        <v>2.6099800000000002</v>
      </c>
      <c r="I13" s="5">
        <v>1.8668100000000001</v>
      </c>
      <c r="J13" s="5">
        <v>-6.5145999999999996E-2</v>
      </c>
      <c r="K13" s="5">
        <v>0.64020699999999997</v>
      </c>
      <c r="L13" s="5">
        <v>0.49919400000000003</v>
      </c>
      <c r="M13" s="5">
        <v>0.52947100000000002</v>
      </c>
      <c r="N13" s="5">
        <v>0.11428199999999999</v>
      </c>
      <c r="O13" s="5">
        <v>-1.1328E-2</v>
      </c>
      <c r="P13" s="5">
        <v>0.497332</v>
      </c>
      <c r="Q13" s="5">
        <v>0.62923600000000002</v>
      </c>
      <c r="R13" s="5">
        <v>-0.47711500000000001</v>
      </c>
      <c r="S13" s="5">
        <v>0.72790699999999997</v>
      </c>
      <c r="T13" s="5">
        <v>1.63174</v>
      </c>
      <c r="U13" s="5">
        <v>0.52201900000000001</v>
      </c>
      <c r="V13" s="5">
        <v>0.40036300000000002</v>
      </c>
      <c r="W13" s="5">
        <v>0.53207499999999996</v>
      </c>
      <c r="X13" s="5">
        <v>-9.2077999999999993E-2</v>
      </c>
      <c r="Y13" s="5">
        <v>-1.4379900000000001</v>
      </c>
      <c r="Z13" s="5">
        <v>-1.2870299999999999</v>
      </c>
      <c r="AA13" s="5">
        <v>-2.2887599999999999</v>
      </c>
      <c r="AB13" s="5">
        <v>-2.6571099999999999</v>
      </c>
      <c r="AC13" s="5">
        <v>-5.35527</v>
      </c>
      <c r="AD13" s="5">
        <v>-3.9561899999999999</v>
      </c>
      <c r="AE13" s="5">
        <v>-3.7986599999999999</v>
      </c>
      <c r="AF13" s="5">
        <v>-3.29671</v>
      </c>
      <c r="AG13" s="5">
        <v>-1.8979699999999999</v>
      </c>
      <c r="AH13" s="5">
        <v>-0.66939599999999999</v>
      </c>
      <c r="AI13" s="5">
        <v>-7.2023000000000004E-2</v>
      </c>
      <c r="AJ13" s="5">
        <v>-0.33922999999999998</v>
      </c>
      <c r="AK13" s="5">
        <v>-0.51165499999999997</v>
      </c>
      <c r="AL13" s="5">
        <v>0.92676199999999997</v>
      </c>
      <c r="AM13" s="5">
        <v>0.50973000000000002</v>
      </c>
      <c r="AN13" s="5">
        <v>-2.4915600000000002</v>
      </c>
      <c r="AO13" s="5">
        <v>-0.83222099999999999</v>
      </c>
      <c r="AP13" s="5">
        <v>-2.0762800000000001</v>
      </c>
      <c r="AQ13" s="5">
        <v>-0.27640100000000001</v>
      </c>
      <c r="AR13" s="5">
        <v>0.67647999999999997</v>
      </c>
      <c r="AS13" s="5">
        <v>1.1858599999999999</v>
      </c>
      <c r="AT13" s="5">
        <v>2.2751299999999999</v>
      </c>
      <c r="AU13" s="5">
        <v>2.2854199999999998</v>
      </c>
      <c r="AV13" s="5">
        <v>2.5078</v>
      </c>
      <c r="AW13" s="5">
        <v>2.4763500000000001</v>
      </c>
      <c r="AX13" s="5">
        <v>1.99915</v>
      </c>
      <c r="AY13" s="5">
        <v>1.9170499999999999</v>
      </c>
      <c r="AZ13" s="5">
        <v>3.0545499999999999</v>
      </c>
      <c r="BA13" s="5">
        <v>4.0084299999999997</v>
      </c>
      <c r="BB13" s="5">
        <v>3.5308899999999999</v>
      </c>
      <c r="BC13" s="5">
        <v>-2.8932199999999999</v>
      </c>
      <c r="BD13" s="5">
        <v>-9.4078099999999996</v>
      </c>
      <c r="BE13" s="5">
        <v>-7.4284100000000004</v>
      </c>
      <c r="BF13" s="5">
        <v>-7.0277000000000003</v>
      </c>
      <c r="BG13" s="2"/>
      <c r="BH13" s="2"/>
      <c r="BI13" s="2"/>
      <c r="BJ13" s="4">
        <v>-2.4171678416272</v>
      </c>
      <c r="BK13" s="4">
        <v>-2.0030506773347998</v>
      </c>
      <c r="BL13" s="2"/>
      <c r="BM13" s="2"/>
      <c r="BN13" s="2"/>
      <c r="BO13" s="2"/>
    </row>
    <row r="14" spans="1:67" x14ac:dyDescent="0.35">
      <c r="A14" t="s">
        <v>58</v>
      </c>
      <c r="B14" s="5">
        <v>-0.95186700207809005</v>
      </c>
      <c r="C14" s="5">
        <v>-0.33588541877096001</v>
      </c>
      <c r="D14" s="5">
        <v>-1.2385753600241001</v>
      </c>
      <c r="E14" s="5">
        <v>-1.2841255491873</v>
      </c>
      <c r="F14" s="5">
        <v>-1.5018790440859</v>
      </c>
      <c r="G14" s="5">
        <v>-1.5028105731084</v>
      </c>
      <c r="H14" s="5">
        <v>1.8147669791104999</v>
      </c>
      <c r="I14" s="5">
        <v>1.8700750130370001</v>
      </c>
      <c r="J14" s="5">
        <v>1.3641212906764</v>
      </c>
      <c r="K14" s="5">
        <v>0.78562303874658002</v>
      </c>
      <c r="L14" s="5">
        <v>0.68683481850676997</v>
      </c>
      <c r="M14" s="5">
        <v>0.49509622743649001</v>
      </c>
      <c r="N14" s="5">
        <v>-0.61633186035853005</v>
      </c>
      <c r="O14" s="5">
        <v>-1.5011254045307001</v>
      </c>
      <c r="P14" s="5">
        <v>-1.0347829084447</v>
      </c>
      <c r="Q14" s="5">
        <v>-1.4774616931722</v>
      </c>
      <c r="R14" s="5">
        <v>-0.38823032887806003</v>
      </c>
      <c r="S14" s="5">
        <v>-1.0193100305389999</v>
      </c>
      <c r="T14" s="5">
        <v>-2.0954329054595999</v>
      </c>
      <c r="U14" s="5">
        <v>-2.9382898339593999</v>
      </c>
      <c r="V14" s="5">
        <v>-2.6350560980874</v>
      </c>
      <c r="W14" s="5">
        <v>0.13915486251636999</v>
      </c>
      <c r="X14" s="5">
        <v>-1.6070336158703</v>
      </c>
      <c r="Y14" s="5">
        <v>-5.3107361258524</v>
      </c>
      <c r="Z14" s="5">
        <v>-7.6892418681504999</v>
      </c>
      <c r="AA14" s="5">
        <v>-8.1493598770522997</v>
      </c>
      <c r="AB14" s="5">
        <v>-7.7498482638687998</v>
      </c>
      <c r="AC14" s="5">
        <v>-7.9460351754236997</v>
      </c>
      <c r="AD14" s="5">
        <v>-6.7182877205995997</v>
      </c>
      <c r="AE14" s="5">
        <v>-2.6173789115784998</v>
      </c>
      <c r="AF14" s="5">
        <v>0.96795557181548997</v>
      </c>
      <c r="AG14" s="5">
        <v>2.4741152672872002</v>
      </c>
      <c r="AH14" s="5">
        <v>5.7572221391482996</v>
      </c>
      <c r="AI14" s="5">
        <v>5.3490270236955002</v>
      </c>
      <c r="AJ14" s="5">
        <v>6.8915795795064998</v>
      </c>
      <c r="AK14" s="5">
        <v>5.6158954892584001</v>
      </c>
      <c r="AL14" s="5">
        <v>1.4629525065168001</v>
      </c>
      <c r="AM14" s="5">
        <v>-3.2497842293286001</v>
      </c>
      <c r="AN14" s="5">
        <v>-5.4953099999999999</v>
      </c>
      <c r="AO14" s="5">
        <v>-2.8764099999999999</v>
      </c>
      <c r="AP14" s="5">
        <v>-2.0281600000000002</v>
      </c>
      <c r="AQ14" s="5">
        <v>2.05694</v>
      </c>
      <c r="AR14" s="5">
        <v>3.5792299999999999</v>
      </c>
      <c r="AS14" s="5">
        <v>5.4259599999999999</v>
      </c>
      <c r="AT14" s="5">
        <v>4.7832999999999997</v>
      </c>
      <c r="AU14" s="5">
        <v>7.0545900000000001</v>
      </c>
      <c r="AV14" s="5">
        <v>4.3196300000000001</v>
      </c>
      <c r="AW14" s="5">
        <v>1.5680400000000001</v>
      </c>
      <c r="AX14" s="5">
        <v>0.970974</v>
      </c>
      <c r="AY14" s="5">
        <v>2.2214200000000002</v>
      </c>
      <c r="AZ14" s="5">
        <v>3.7988400000000002</v>
      </c>
      <c r="BA14" s="5">
        <v>3.9407000000000001</v>
      </c>
      <c r="BB14" s="5">
        <v>5.33596</v>
      </c>
      <c r="BC14" s="5">
        <v>3.88042</v>
      </c>
      <c r="BD14" s="5">
        <v>0.25589499999999998</v>
      </c>
      <c r="BE14" s="5">
        <v>0.95621</v>
      </c>
      <c r="BF14" s="5">
        <v>-0.80222499999999997</v>
      </c>
      <c r="BG14" s="2"/>
      <c r="BH14" s="2"/>
      <c r="BI14" s="2"/>
      <c r="BJ14" s="4">
        <v>0.19267643011904001</v>
      </c>
      <c r="BK14" s="4">
        <v>0.80062522581532003</v>
      </c>
      <c r="BL14" s="2"/>
      <c r="BM14" s="2"/>
      <c r="BN14" s="2"/>
      <c r="BO14" s="2"/>
    </row>
    <row r="16" spans="1:67" x14ac:dyDescent="0.35">
      <c r="A16" s="5" t="s">
        <v>59</v>
      </c>
      <c r="C16" s="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BFD2-04EF-40E8-AF52-14D754F5008D}">
  <dimension ref="B3:O31"/>
  <sheetViews>
    <sheetView workbookViewId="0">
      <selection activeCell="P3" sqref="P3"/>
    </sheetView>
  </sheetViews>
  <sheetFormatPr defaultColWidth="10.90625" defaultRowHeight="14.5" x14ac:dyDescent="0.35"/>
  <sheetData>
    <row r="3" spans="2:15" x14ac:dyDescent="0.35">
      <c r="B3" t="s">
        <v>61</v>
      </c>
      <c r="C3" t="s">
        <v>48</v>
      </c>
      <c r="D3" t="s">
        <v>62</v>
      </c>
      <c r="E3" t="s">
        <v>51</v>
      </c>
      <c r="F3" t="s">
        <v>49</v>
      </c>
      <c r="G3" t="s">
        <v>57</v>
      </c>
      <c r="H3" t="s">
        <v>63</v>
      </c>
      <c r="I3" t="s">
        <v>50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58</v>
      </c>
    </row>
    <row r="4" spans="2:15" x14ac:dyDescent="0.35">
      <c r="B4">
        <v>2019</v>
      </c>
      <c r="C4">
        <v>2.153</v>
      </c>
      <c r="D4">
        <v>6.5000000000000002E-2</v>
      </c>
      <c r="E4">
        <v>2.2709999999999999</v>
      </c>
      <c r="G4">
        <v>-0.54200000000000004</v>
      </c>
      <c r="H4">
        <v>-0.28000000000000003</v>
      </c>
      <c r="I4">
        <v>-1.5609999999999999</v>
      </c>
      <c r="J4">
        <v>4.4009999999999998</v>
      </c>
      <c r="K4">
        <v>1.67</v>
      </c>
      <c r="L4">
        <v>1.734</v>
      </c>
      <c r="M4">
        <v>2.4969999999999999</v>
      </c>
      <c r="N4">
        <v>3.1949999999999998</v>
      </c>
      <c r="O4">
        <v>0.67900000000000005</v>
      </c>
    </row>
    <row r="5" spans="2:15" x14ac:dyDescent="0.35">
      <c r="B5">
        <v>2018</v>
      </c>
      <c r="C5">
        <v>1.8</v>
      </c>
      <c r="D5">
        <v>1.2849999999999999</v>
      </c>
      <c r="E5">
        <v>2.8149999999999999</v>
      </c>
      <c r="F5">
        <v>1.863</v>
      </c>
      <c r="G5">
        <v>-9.9000000000000005E-2</v>
      </c>
      <c r="H5">
        <v>0.06</v>
      </c>
      <c r="I5">
        <v>-0.55800000000000005</v>
      </c>
      <c r="J5">
        <v>4.2839999999999998</v>
      </c>
      <c r="K5">
        <v>1.758</v>
      </c>
      <c r="L5">
        <v>1.4590000000000001</v>
      </c>
      <c r="M5">
        <v>2.2559999999999998</v>
      </c>
      <c r="N5">
        <v>2.9340000000000002</v>
      </c>
      <c r="O5">
        <v>1.306</v>
      </c>
    </row>
    <row r="6" spans="2:15" x14ac:dyDescent="0.35">
      <c r="B6">
        <v>2017</v>
      </c>
      <c r="C6">
        <v>1.0209999999999999</v>
      </c>
      <c r="D6">
        <v>1.6160000000000001</v>
      </c>
      <c r="E6">
        <v>2.2970000000000002</v>
      </c>
      <c r="F6">
        <v>2.7679999999999998</v>
      </c>
      <c r="G6">
        <v>-0.50700000000000001</v>
      </c>
      <c r="H6">
        <v>0.33100000000000002</v>
      </c>
      <c r="I6">
        <v>-1.204</v>
      </c>
      <c r="J6">
        <v>3.8039999999999998</v>
      </c>
      <c r="K6">
        <v>1.6739999999999999</v>
      </c>
      <c r="L6">
        <v>1.3240000000000001</v>
      </c>
      <c r="M6">
        <v>2.262</v>
      </c>
      <c r="N6">
        <v>0.82</v>
      </c>
      <c r="O6">
        <v>1.9039999999999999</v>
      </c>
    </row>
    <row r="7" spans="2:15" x14ac:dyDescent="0.35">
      <c r="B7">
        <v>2016</v>
      </c>
      <c r="C7">
        <v>0.54800000000000004</v>
      </c>
      <c r="D7">
        <v>0.314</v>
      </c>
      <c r="E7">
        <v>2.39</v>
      </c>
      <c r="F7">
        <v>1.569</v>
      </c>
      <c r="G7">
        <v>-1.5529999999999999</v>
      </c>
      <c r="H7">
        <v>-0.629</v>
      </c>
      <c r="I7">
        <v>-1.7729999999999999</v>
      </c>
      <c r="J7">
        <v>3.6629999999999998</v>
      </c>
      <c r="K7">
        <v>1.615</v>
      </c>
      <c r="L7">
        <v>1.5109999999999999</v>
      </c>
      <c r="M7">
        <v>1.1719999999999999</v>
      </c>
      <c r="N7">
        <v>2.2149999999999999</v>
      </c>
      <c r="O7">
        <v>1.5349999999999999</v>
      </c>
    </row>
    <row r="8" spans="2:15" x14ac:dyDescent="0.35">
      <c r="B8">
        <v>2015</v>
      </c>
      <c r="C8">
        <v>1.3220000000000001</v>
      </c>
      <c r="D8">
        <v>0.47199999999999998</v>
      </c>
      <c r="E8">
        <v>2.3530000000000002</v>
      </c>
      <c r="F8">
        <v>0.38300000000000001</v>
      </c>
      <c r="G8">
        <v>-2.17</v>
      </c>
      <c r="H8">
        <v>-1.2669999999999999</v>
      </c>
      <c r="I8">
        <v>-1.6319999999999999</v>
      </c>
      <c r="J8">
        <v>-2.0710000000000002</v>
      </c>
      <c r="K8">
        <v>0.66400000000000003</v>
      </c>
      <c r="L8">
        <v>1.5609999999999999</v>
      </c>
      <c r="M8">
        <v>-0.72299999999999998</v>
      </c>
      <c r="N8">
        <v>0.13600000000000001</v>
      </c>
      <c r="O8">
        <v>0.58799999999999997</v>
      </c>
    </row>
    <row r="9" spans="2:15" x14ac:dyDescent="0.35">
      <c r="B9">
        <v>2014</v>
      </c>
      <c r="C9">
        <v>-0.29199999999999998</v>
      </c>
      <c r="D9">
        <v>0.14799999999999999</v>
      </c>
      <c r="E9">
        <v>2.19</v>
      </c>
      <c r="F9">
        <v>2.6160000000000001</v>
      </c>
      <c r="G9">
        <v>-2.4820000000000002</v>
      </c>
      <c r="H9">
        <v>-1.756</v>
      </c>
      <c r="I9">
        <v>-1.744</v>
      </c>
      <c r="J9">
        <v>0.4</v>
      </c>
      <c r="K9">
        <v>0.27300000000000002</v>
      </c>
      <c r="L9">
        <v>1.6259999999999999</v>
      </c>
      <c r="M9">
        <v>-0.68400000000000005</v>
      </c>
      <c r="N9">
        <v>-2.476</v>
      </c>
      <c r="O9">
        <v>-0.83199999999999996</v>
      </c>
    </row>
    <row r="10" spans="2:15" x14ac:dyDescent="0.35">
      <c r="B10">
        <v>2013</v>
      </c>
      <c r="C10">
        <v>0.65200000000000002</v>
      </c>
      <c r="D10">
        <v>0.14499999999999999</v>
      </c>
      <c r="E10">
        <v>1.871</v>
      </c>
      <c r="F10">
        <v>0.42799999999999999</v>
      </c>
      <c r="G10">
        <v>-3.5659999999999998</v>
      </c>
      <c r="H10">
        <v>-1.2509999999999999</v>
      </c>
      <c r="I10">
        <v>-1.776</v>
      </c>
      <c r="J10">
        <v>-9.0489999999999995</v>
      </c>
      <c r="K10">
        <v>-1.867</v>
      </c>
      <c r="L10">
        <v>1.9750000000000001</v>
      </c>
      <c r="M10">
        <v>-1.37</v>
      </c>
      <c r="N10">
        <v>-0.27400000000000002</v>
      </c>
      <c r="O10">
        <v>-0.57399999999999995</v>
      </c>
    </row>
    <row r="11" spans="2:15" x14ac:dyDescent="0.35">
      <c r="B11">
        <v>2012</v>
      </c>
      <c r="C11">
        <v>0.52400000000000002</v>
      </c>
      <c r="D11">
        <v>-0.83099999999999996</v>
      </c>
      <c r="E11">
        <v>2.3220000000000001</v>
      </c>
      <c r="F11">
        <v>-1.681</v>
      </c>
      <c r="G11">
        <v>-7.7050000000000001</v>
      </c>
      <c r="H11">
        <v>-0.73</v>
      </c>
      <c r="I11">
        <v>-2.363</v>
      </c>
      <c r="J11">
        <v>-3.5960000000000001</v>
      </c>
      <c r="K11">
        <v>-3.9279999999999999</v>
      </c>
      <c r="L11">
        <v>2.2160000000000002</v>
      </c>
      <c r="M11">
        <v>-2.2410000000000001</v>
      </c>
      <c r="N11">
        <v>-1.306</v>
      </c>
      <c r="O11">
        <v>-8.5999999999999993E-2</v>
      </c>
    </row>
    <row r="12" spans="2:15" x14ac:dyDescent="0.35">
      <c r="B12">
        <v>2011</v>
      </c>
      <c r="C12">
        <v>0.23100000000000001</v>
      </c>
      <c r="D12">
        <v>-0.79600000000000004</v>
      </c>
      <c r="E12">
        <v>1.613</v>
      </c>
      <c r="F12">
        <v>-8.5000000000000006E-2</v>
      </c>
      <c r="G12">
        <v>-7.2539999999999996</v>
      </c>
      <c r="H12">
        <v>0.37</v>
      </c>
      <c r="I12">
        <v>-2.4489999999999998</v>
      </c>
      <c r="J12">
        <v>-2.7440000000000002</v>
      </c>
      <c r="K12">
        <v>-9.468</v>
      </c>
      <c r="L12">
        <v>1.056</v>
      </c>
      <c r="M12">
        <v>-2.6360000000000001</v>
      </c>
      <c r="N12">
        <v>-3.3420000000000001</v>
      </c>
      <c r="O12">
        <v>0.93200000000000005</v>
      </c>
    </row>
    <row r="13" spans="2:15" x14ac:dyDescent="0.35">
      <c r="B13">
        <v>2010</v>
      </c>
      <c r="C13">
        <v>-1.548</v>
      </c>
      <c r="D13">
        <v>-0.52800000000000002</v>
      </c>
      <c r="E13">
        <v>-1.92</v>
      </c>
      <c r="F13">
        <v>-0.81</v>
      </c>
      <c r="G13">
        <v>-7.633</v>
      </c>
      <c r="H13">
        <v>-1.2070000000000001</v>
      </c>
      <c r="I13">
        <v>-4.359</v>
      </c>
      <c r="J13">
        <v>-5.1539999999999999</v>
      </c>
      <c r="K13">
        <v>-29.231999999999999</v>
      </c>
      <c r="L13">
        <v>3.7999999999999999E-2</v>
      </c>
      <c r="M13">
        <v>-3.4630000000000001</v>
      </c>
      <c r="N13">
        <v>-8.4570000000000007</v>
      </c>
      <c r="O13">
        <v>1.038</v>
      </c>
    </row>
    <row r="14" spans="2:15" x14ac:dyDescent="0.35">
      <c r="B14">
        <v>2009</v>
      </c>
      <c r="C14">
        <v>-2.1869999999999998</v>
      </c>
      <c r="D14">
        <v>-1.5429999999999999</v>
      </c>
      <c r="E14">
        <v>-0.51100000000000001</v>
      </c>
      <c r="F14">
        <v>-0.88</v>
      </c>
      <c r="G14">
        <v>-9.5589999999999993</v>
      </c>
      <c r="H14">
        <v>-1.1559999999999999</v>
      </c>
      <c r="I14">
        <v>-4.6310000000000002</v>
      </c>
      <c r="J14">
        <v>-10.108000000000001</v>
      </c>
      <c r="K14">
        <v>-11.819000000000001</v>
      </c>
      <c r="L14">
        <v>-0.71299999999999997</v>
      </c>
      <c r="M14">
        <v>-3.052</v>
      </c>
      <c r="N14">
        <v>-6.8860000000000001</v>
      </c>
      <c r="O14">
        <v>0.47399999999999998</v>
      </c>
    </row>
    <row r="15" spans="2:15" x14ac:dyDescent="0.35">
      <c r="B15">
        <v>2008</v>
      </c>
      <c r="C15">
        <v>1.452</v>
      </c>
      <c r="D15">
        <v>2.9340000000000002</v>
      </c>
      <c r="E15">
        <v>2.5449999999999999</v>
      </c>
      <c r="F15">
        <v>4.609</v>
      </c>
      <c r="G15">
        <v>-2.9910000000000001</v>
      </c>
      <c r="H15">
        <v>5.5730000000000004</v>
      </c>
      <c r="I15">
        <v>-0.38600000000000001</v>
      </c>
      <c r="J15">
        <v>-5.3609999999999998</v>
      </c>
      <c r="K15">
        <v>-5.742</v>
      </c>
      <c r="L15">
        <v>2.3479999999999999</v>
      </c>
      <c r="M15">
        <v>2.2429999999999999</v>
      </c>
      <c r="N15">
        <v>-0.57999999999999996</v>
      </c>
      <c r="O15">
        <v>3.5230000000000001</v>
      </c>
    </row>
    <row r="16" spans="2:15" x14ac:dyDescent="0.35">
      <c r="B16">
        <v>2007</v>
      </c>
      <c r="C16">
        <v>1.78</v>
      </c>
      <c r="D16">
        <v>4.0960000000000001</v>
      </c>
      <c r="E16">
        <v>2.9380000000000002</v>
      </c>
      <c r="F16">
        <v>6.64</v>
      </c>
      <c r="G16">
        <v>3.468</v>
      </c>
      <c r="H16">
        <v>6.5250000000000004</v>
      </c>
      <c r="I16">
        <v>5.3999999999999999E-2</v>
      </c>
      <c r="J16">
        <v>-2.2080000000000002</v>
      </c>
      <c r="K16">
        <v>1.2649999999999999</v>
      </c>
      <c r="L16">
        <v>3.4079999999999999</v>
      </c>
      <c r="M16">
        <v>1.875</v>
      </c>
      <c r="N16">
        <v>6.8000000000000005E-2</v>
      </c>
      <c r="O16">
        <v>5.032</v>
      </c>
    </row>
    <row r="17" spans="2:15" x14ac:dyDescent="0.35">
      <c r="B17">
        <v>2006</v>
      </c>
      <c r="C17">
        <v>0.6</v>
      </c>
      <c r="D17">
        <v>4.383</v>
      </c>
      <c r="E17">
        <v>1.0549999999999999</v>
      </c>
      <c r="F17">
        <v>6.7779999999999996</v>
      </c>
      <c r="G17">
        <v>3.7349999999999999</v>
      </c>
      <c r="H17">
        <v>5.4640000000000004</v>
      </c>
      <c r="I17">
        <v>0.158</v>
      </c>
      <c r="J17">
        <v>-1.5289999999999999</v>
      </c>
      <c r="K17">
        <v>3.7639999999999998</v>
      </c>
      <c r="L17">
        <v>0.82</v>
      </c>
      <c r="M17">
        <v>2.1139999999999999</v>
      </c>
      <c r="N17">
        <v>-1.3979999999999999</v>
      </c>
      <c r="O17">
        <v>3.9</v>
      </c>
    </row>
    <row r="18" spans="2:15" x14ac:dyDescent="0.35">
      <c r="B18">
        <v>2005</v>
      </c>
      <c r="C18">
        <v>0.71399999999999997</v>
      </c>
      <c r="D18">
        <v>1.69</v>
      </c>
      <c r="E18">
        <v>-0.56599999999999995</v>
      </c>
      <c r="F18">
        <v>7.0110000000000001</v>
      </c>
      <c r="G18">
        <v>2.9790000000000001</v>
      </c>
      <c r="H18">
        <v>4.2629999999999999</v>
      </c>
      <c r="I18">
        <v>-0.65400000000000003</v>
      </c>
      <c r="J18">
        <v>-1.494</v>
      </c>
      <c r="K18">
        <v>2.5840000000000001</v>
      </c>
      <c r="L18">
        <v>0.41799999999999998</v>
      </c>
      <c r="M18">
        <v>1.7729999999999999</v>
      </c>
      <c r="N18">
        <v>-3.5630000000000002</v>
      </c>
      <c r="O18">
        <v>3.6230000000000002</v>
      </c>
    </row>
    <row r="19" spans="2:15" x14ac:dyDescent="0.35">
      <c r="B19">
        <v>2004</v>
      </c>
      <c r="C19">
        <v>-1.7989999999999999</v>
      </c>
      <c r="D19">
        <v>4.6189999999999998</v>
      </c>
      <c r="E19">
        <v>-0.53400000000000003</v>
      </c>
      <c r="F19">
        <v>4.5810000000000004</v>
      </c>
      <c r="G19">
        <v>1.881</v>
      </c>
      <c r="H19">
        <v>3.9020000000000001</v>
      </c>
      <c r="I19">
        <v>-0.81499999999999995</v>
      </c>
      <c r="J19">
        <v>-4.0430000000000001</v>
      </c>
      <c r="K19">
        <v>2.3860000000000001</v>
      </c>
      <c r="L19">
        <v>1.117</v>
      </c>
      <c r="M19">
        <v>0.497</v>
      </c>
      <c r="N19">
        <v>-3.6160000000000001</v>
      </c>
      <c r="O19">
        <v>2.0819999999999999</v>
      </c>
    </row>
    <row r="20" spans="2:15" x14ac:dyDescent="0.35">
      <c r="B20">
        <v>2003</v>
      </c>
      <c r="C20">
        <v>1.3939999999999999</v>
      </c>
      <c r="D20">
        <v>3.5529999999999999</v>
      </c>
      <c r="E20">
        <v>-0.78300000000000003</v>
      </c>
      <c r="F20">
        <v>2.6320000000000001</v>
      </c>
      <c r="G20">
        <v>1.9259999999999999</v>
      </c>
      <c r="H20">
        <v>4.2389999999999999</v>
      </c>
      <c r="I20">
        <v>-1.1739999999999999</v>
      </c>
      <c r="J20">
        <v>-2.9329999999999998</v>
      </c>
      <c r="K20">
        <v>1.5529999999999999</v>
      </c>
      <c r="L20">
        <v>1.736</v>
      </c>
      <c r="M20">
        <v>-0.77100000000000002</v>
      </c>
      <c r="N20">
        <v>-2.996</v>
      </c>
      <c r="O20">
        <v>0.89400000000000002</v>
      </c>
    </row>
    <row r="21" spans="2:15" x14ac:dyDescent="0.35">
      <c r="B21">
        <v>2002</v>
      </c>
      <c r="C21">
        <v>2.0630000000000002</v>
      </c>
      <c r="D21">
        <v>5.7949999999999999</v>
      </c>
      <c r="E21">
        <v>-0.88900000000000001</v>
      </c>
      <c r="F21">
        <v>3.0830000000000002</v>
      </c>
      <c r="G21">
        <v>2.3130000000000002</v>
      </c>
      <c r="H21">
        <v>6.0860000000000003</v>
      </c>
      <c r="I21">
        <v>-0.17599999999999999</v>
      </c>
      <c r="J21">
        <v>-0.45500000000000002</v>
      </c>
      <c r="K21">
        <v>0.78600000000000003</v>
      </c>
      <c r="L21">
        <v>2.5640000000000001</v>
      </c>
      <c r="M21">
        <v>0.442</v>
      </c>
      <c r="N21">
        <v>-0.497</v>
      </c>
      <c r="O21">
        <v>1.5129999999999999</v>
      </c>
    </row>
    <row r="22" spans="2:15" x14ac:dyDescent="0.35">
      <c r="B22">
        <v>2001</v>
      </c>
      <c r="C22">
        <v>2.944</v>
      </c>
      <c r="D22">
        <v>6.8040000000000003</v>
      </c>
      <c r="E22">
        <v>-1E-3</v>
      </c>
      <c r="F22">
        <v>4.5220000000000002</v>
      </c>
      <c r="G22">
        <v>2.5139999999999998</v>
      </c>
      <c r="H22">
        <v>7.53</v>
      </c>
      <c r="I22">
        <v>1.6339999999999999</v>
      </c>
      <c r="J22">
        <v>0.81899999999999995</v>
      </c>
      <c r="K22">
        <v>2.3860000000000001</v>
      </c>
      <c r="L22">
        <v>2.8679999999999999</v>
      </c>
      <c r="M22">
        <v>2.407</v>
      </c>
      <c r="N22">
        <v>-1.7989999999999999</v>
      </c>
      <c r="O22">
        <v>4.0629999999999997</v>
      </c>
    </row>
    <row r="23" spans="2:15" x14ac:dyDescent="0.35">
      <c r="B23">
        <v>2000</v>
      </c>
      <c r="C23">
        <v>1.155</v>
      </c>
      <c r="D23">
        <v>6.6349999999999998</v>
      </c>
      <c r="E23">
        <v>1.597</v>
      </c>
      <c r="F23">
        <v>5.6189999999999998</v>
      </c>
      <c r="G23">
        <v>2.0009999999999999</v>
      </c>
      <c r="H23">
        <v>9.5649999999999995</v>
      </c>
      <c r="I23">
        <v>1.607</v>
      </c>
      <c r="J23">
        <v>2.7559999999999998</v>
      </c>
      <c r="K23">
        <v>6.7869999999999999</v>
      </c>
      <c r="L23">
        <v>3.69</v>
      </c>
      <c r="M23">
        <v>4.4589999999999996</v>
      </c>
      <c r="N23">
        <v>-0.20699999999999999</v>
      </c>
      <c r="O23">
        <v>6.4779999999999998</v>
      </c>
    </row>
    <row r="24" spans="2:15" x14ac:dyDescent="0.35">
      <c r="B24">
        <v>1999</v>
      </c>
      <c r="C24">
        <v>0.83799999999999997</v>
      </c>
      <c r="D24">
        <v>6.2880000000000003</v>
      </c>
      <c r="E24">
        <v>1.3819999999999999</v>
      </c>
      <c r="F24">
        <v>5.0049999999999999</v>
      </c>
      <c r="G24">
        <v>2.17</v>
      </c>
      <c r="H24">
        <v>4.5670000000000002</v>
      </c>
      <c r="I24">
        <v>1.44</v>
      </c>
      <c r="J24">
        <v>1.71</v>
      </c>
      <c r="K24">
        <v>5.8860000000000001</v>
      </c>
      <c r="L24">
        <v>4.5979999999999999</v>
      </c>
      <c r="M24">
        <v>4.1390000000000002</v>
      </c>
      <c r="N24">
        <v>-8.5999999999999993E-2</v>
      </c>
      <c r="O24">
        <v>4.4790000000000001</v>
      </c>
    </row>
    <row r="25" spans="2:15" x14ac:dyDescent="0.35">
      <c r="B25">
        <v>1998</v>
      </c>
      <c r="C25">
        <v>0.88100000000000001</v>
      </c>
      <c r="D25">
        <v>6.444</v>
      </c>
      <c r="E25">
        <v>0.79</v>
      </c>
      <c r="F25">
        <v>4.1459999999999999</v>
      </c>
      <c r="G25">
        <v>1.4379999999999999</v>
      </c>
      <c r="H25">
        <v>5.0510000000000002</v>
      </c>
      <c r="I25">
        <v>0.98399999999999999</v>
      </c>
      <c r="J25">
        <v>1.389</v>
      </c>
      <c r="K25">
        <v>5.3940000000000001</v>
      </c>
      <c r="L25">
        <v>4.851</v>
      </c>
      <c r="M25">
        <v>2.8260000000000001</v>
      </c>
      <c r="N25">
        <v>-1.248</v>
      </c>
      <c r="O25">
        <v>5.18</v>
      </c>
    </row>
    <row r="26" spans="2:15" x14ac:dyDescent="0.35">
      <c r="B26">
        <v>1997</v>
      </c>
      <c r="C26">
        <v>1.0249999999999999</v>
      </c>
      <c r="D26">
        <v>5.6639999999999997</v>
      </c>
      <c r="E26">
        <v>0.45900000000000002</v>
      </c>
      <c r="F26">
        <v>3.8290000000000002</v>
      </c>
      <c r="G26">
        <v>0.67700000000000005</v>
      </c>
      <c r="H26">
        <v>2.843</v>
      </c>
      <c r="I26">
        <v>-0.129</v>
      </c>
      <c r="J26">
        <v>2.0640000000000001</v>
      </c>
      <c r="K26">
        <v>10.603</v>
      </c>
      <c r="L26">
        <v>6.1559999999999997</v>
      </c>
      <c r="M26">
        <v>2.847</v>
      </c>
      <c r="N26">
        <v>0.126</v>
      </c>
      <c r="O26">
        <v>3.4460000000000002</v>
      </c>
    </row>
    <row r="27" spans="2:15" x14ac:dyDescent="0.35">
      <c r="B27">
        <v>1996</v>
      </c>
      <c r="C27">
        <v>-0.58199999999999996</v>
      </c>
      <c r="D27">
        <v>4.5709999999999997</v>
      </c>
      <c r="E27">
        <v>-9.8000000000000004E-2</v>
      </c>
      <c r="F27">
        <v>3.1459999999999999</v>
      </c>
      <c r="G27">
        <v>-0.83399999999999996</v>
      </c>
      <c r="H27">
        <v>0.81200000000000006</v>
      </c>
      <c r="I27">
        <v>-0.34200000000000003</v>
      </c>
      <c r="J27">
        <v>1.8819999999999999</v>
      </c>
      <c r="K27">
        <v>4.16</v>
      </c>
      <c r="L27">
        <v>4.431</v>
      </c>
      <c r="M27">
        <v>2.919</v>
      </c>
      <c r="N27">
        <v>9.0999999999999998E-2</v>
      </c>
      <c r="O27">
        <v>2.0649999999999999</v>
      </c>
    </row>
    <row r="28" spans="2:15" x14ac:dyDescent="0.35">
      <c r="B28">
        <v>1995</v>
      </c>
      <c r="C28">
        <v>-2.137</v>
      </c>
      <c r="D28">
        <v>4.49</v>
      </c>
      <c r="E28">
        <v>-5.9260000000000002</v>
      </c>
      <c r="F28">
        <v>2.2250000000000001</v>
      </c>
      <c r="G28">
        <v>-1.851</v>
      </c>
      <c r="H28">
        <v>-2.0910000000000002</v>
      </c>
      <c r="I28">
        <v>-1.659</v>
      </c>
      <c r="J28">
        <v>0.85699999999999998</v>
      </c>
      <c r="K28">
        <v>3.0209999999999999</v>
      </c>
      <c r="L28">
        <v>3.8940000000000001</v>
      </c>
      <c r="M28">
        <v>-3.657</v>
      </c>
      <c r="N28">
        <v>0.35799999999999998</v>
      </c>
      <c r="O28">
        <v>-1.903</v>
      </c>
    </row>
    <row r="30" spans="2:15" x14ac:dyDescent="0.35">
      <c r="B30" t="s">
        <v>64</v>
      </c>
    </row>
    <row r="31" spans="2:15" x14ac:dyDescent="0.35">
      <c r="B31" s="6" t="s">
        <v>65</v>
      </c>
    </row>
  </sheetData>
  <hyperlinks>
    <hyperlink ref="B31" r:id="rId1" xr:uid="{B367E7F7-C728-49CB-8B7A-4308C10705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Tableau</vt:lpstr>
      <vt:lpstr>CLEANdata</vt:lpstr>
      <vt:lpstr>Feuil2</vt:lpstr>
      <vt:lpstr>DP_LIVE_16072020000021927</vt:lpstr>
      <vt:lpstr>DETTEOCDE</vt:lpstr>
      <vt:lpstr>Feuil1</vt:lpstr>
      <vt:lpstr>SURPLUSIMF</vt:lpstr>
      <vt:lpstr>SURPLUSECB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berty</dc:creator>
  <cp:lastModifiedBy>Utilisateur</cp:lastModifiedBy>
  <dcterms:created xsi:type="dcterms:W3CDTF">2020-07-15T22:24:54Z</dcterms:created>
  <dcterms:modified xsi:type="dcterms:W3CDTF">2020-09-09T16:29:56Z</dcterms:modified>
</cp:coreProperties>
</file>