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6" customWidth="1" min="3" max="3"/>
    <col width="9" customWidth="1" min="4" max="4"/>
    <col width="6" customWidth="1" min="5" max="5"/>
    <col width="18" customWidth="1" min="6" max="6"/>
    <col width="10" customWidth="1" min="7" max="7"/>
    <col width="8" customWidth="1" min="8" max="8"/>
    <col width="6" customWidth="1" min="9" max="9"/>
    <col width="17" customWidth="1" min="10" max="10"/>
    <col width="16" customWidth="1" min="11" max="11"/>
    <col width="8" customWidth="1" min="12" max="12"/>
    <col width="52" customWidth="1" min="13" max="13"/>
    <col width="6" customWidth="1" min="14" max="14"/>
    <col width="8" customWidth="1" min="15" max="15"/>
    <col width="10" customWidth="1" min="16" max="16"/>
    <col width="13" customWidth="1" min="17" max="17"/>
    <col width="12" customWidth="1" min="18" max="18"/>
    <col width="39" customWidth="1" min="19" max="19"/>
    <col width="6" customWidth="1" min="20" max="20"/>
    <col width="24" customWidth="1" min="21" max="21"/>
    <col width="9" customWidth="1" min="22" max="22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/>
      <c r="G1" t="inlineStr">
        <is>
          <t>PURCHASE</t>
        </is>
      </c>
      <c r="H1" t="inlineStr"/>
      <c r="I1" t="inlineStr"/>
      <c r="J1" t="inlineStr"/>
      <c r="K1" t="inlineStr">
        <is>
          <t>WITHOLDING TAX</t>
        </is>
      </c>
      <c r="L1" t="inlineStr"/>
      <c r="M1" t="inlineStr">
        <is>
          <t>Expenses incurred with obtaining the capital gains</t>
        </is>
      </c>
      <c r="N1" t="inlineStr"/>
      <c r="O1" t="inlineStr">
        <is>
          <t>Symbol</t>
        </is>
      </c>
      <c r="P1" t="inlineStr">
        <is>
          <t>Currency</t>
        </is>
      </c>
      <c r="Q1" t="inlineStr">
        <is>
          <t>Sale amount</t>
        </is>
      </c>
      <c r="R1" t="inlineStr">
        <is>
          <t>Buy amount</t>
        </is>
      </c>
      <c r="S1" t="inlineStr">
        <is>
          <t>Expenses amount</t>
        </is>
      </c>
      <c r="U1" t="inlineStr">
        <is>
          <t>Currency exchange rate</t>
        </is>
      </c>
    </row>
    <row r="2">
      <c r="A2" t="inlineStr"/>
      <c r="B2" t="inlineStr"/>
      <c r="C2" t="inlineStr">
        <is>
          <t xml:space="preserve">Day </t>
        </is>
      </c>
      <c r="D2" t="inlineStr">
        <is>
          <t xml:space="preserve">Month </t>
        </is>
      </c>
      <c r="E2" t="inlineStr">
        <is>
          <t>Year</t>
        </is>
      </c>
      <c r="F2" t="inlineStr">
        <is>
          <t>Amount</t>
        </is>
      </c>
      <c r="G2" t="inlineStr">
        <is>
          <t xml:space="preserve">Day </t>
        </is>
      </c>
      <c r="H2" t="inlineStr">
        <is>
          <t xml:space="preserve">Month </t>
        </is>
      </c>
      <c r="I2" t="inlineStr">
        <is>
          <t>Year</t>
        </is>
      </c>
      <c r="J2" t="inlineStr">
        <is>
          <t>Amount</t>
        </is>
      </c>
      <c r="K2" t="inlineStr">
        <is>
          <t>Country</t>
        </is>
      </c>
      <c r="L2" t="inlineStr">
        <is>
          <t>Amount</t>
        </is>
      </c>
      <c r="M2" t="inlineStr"/>
      <c r="N2" t="inlineStr"/>
      <c r="O2" t="inlineStr"/>
      <c r="P2" t="inlineStr"/>
      <c r="Q2" t="inlineStr"/>
      <c r="R2" t="inlineStr"/>
      <c r="S2" t="inlineStr"/>
      <c r="U2" t="inlineStr">
        <is>
          <t>EUR/CAD</t>
        </is>
      </c>
      <c r="V2" t="inlineStr">
        <is>
          <t>0.68297</t>
        </is>
      </c>
    </row>
    <row r="3">
      <c r="C3" t="n">
        <v>3</v>
      </c>
      <c r="D3" t="inlineStr">
        <is>
          <t>June</t>
        </is>
      </c>
      <c r="E3" t="n">
        <v>2021</v>
      </c>
      <c r="F3">
        <f>V3*(0+10*7.875)</f>
        <v/>
      </c>
      <c r="G3" t="n">
        <v>18</v>
      </c>
      <c r="H3" t="inlineStr">
        <is>
          <t>May</t>
        </is>
      </c>
      <c r="I3" t="n">
        <v>2021</v>
      </c>
      <c r="J3">
        <f>V3*(0+10*6.77)</f>
        <v/>
      </c>
      <c r="M3">
        <f>V3*(0+10*0.353848875/10+10*0.36225725/15)</f>
        <v/>
      </c>
      <c r="O3" t="inlineStr">
        <is>
          <t>BTU</t>
        </is>
      </c>
      <c r="P3" t="inlineStr">
        <is>
          <t>USD</t>
        </is>
      </c>
      <c r="Q3" s="1">
        <f>0+10*7.875</f>
        <v/>
      </c>
      <c r="R3" s="1">
        <f>0+10*6.77</f>
        <v/>
      </c>
      <c r="S3" s="1">
        <f>0+10*0.353848875/10+10*0.36225725/15</f>
        <v/>
      </c>
      <c r="U3" t="inlineStr">
        <is>
          <t>EUR/USD</t>
        </is>
      </c>
      <c r="V3" t="inlineStr">
        <is>
          <t>0.90498</t>
        </is>
      </c>
    </row>
    <row r="4">
      <c r="C4" t="n">
        <v>4</v>
      </c>
      <c r="D4" t="inlineStr">
        <is>
          <t>October</t>
        </is>
      </c>
      <c r="E4" t="n">
        <v>2021</v>
      </c>
      <c r="F4">
        <f>V3*(0+5*17.36)</f>
        <v/>
      </c>
      <c r="G4" t="n">
        <v>18</v>
      </c>
      <c r="H4" t="inlineStr">
        <is>
          <t>May</t>
        </is>
      </c>
      <c r="I4" t="n">
        <v>2021</v>
      </c>
      <c r="J4">
        <f>V3*(0+5*6.77)</f>
        <v/>
      </c>
      <c r="M4">
        <f>V3*(0+5*0.35229493/5+5*0.36225725/15)</f>
        <v/>
      </c>
      <c r="O4" t="inlineStr">
        <is>
          <t>BTU</t>
        </is>
      </c>
      <c r="P4" t="inlineStr">
        <is>
          <t>USD</t>
        </is>
      </c>
      <c r="Q4" s="1">
        <f>0+5*17.36</f>
        <v/>
      </c>
      <c r="R4" s="1">
        <f>0+5*6.77</f>
        <v/>
      </c>
      <c r="S4" s="1">
        <f>0+5*0.35229493/5+5*0.36225725/15</f>
        <v/>
      </c>
      <c r="U4" t="inlineStr">
        <is>
          <t>EUR/GBP</t>
        </is>
      </c>
      <c r="V4" t="inlineStr">
        <is>
          <t>1.15068</t>
        </is>
      </c>
    </row>
    <row r="5">
      <c r="U5" t="inlineStr">
        <is>
          <t>EUR/HKD</t>
        </is>
      </c>
      <c r="V5" t="inlineStr">
        <is>
          <t>0.11586</t>
        </is>
      </c>
    </row>
    <row r="6">
      <c r="U6" t="inlineStr">
        <is>
          <t>EUR/PLN</t>
        </is>
      </c>
      <c r="V6" t="inlineStr">
        <is>
          <t>0.23044</t>
        </is>
      </c>
    </row>
    <row r="7">
      <c r="U7" t="inlineStr">
        <is>
          <t>EUR/EUR</t>
        </is>
      </c>
      <c r="V7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2024-11-02T15:34:00Z</dcterms:created>
  <dcterms:modified xsi:type="dcterms:W3CDTF">2024-11-02T15:34:00Z</dcterms:modified>
</cp:coreProperties>
</file>