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Dokumenty\linux_IBT\miRNA\qPCR_quantification\"/>
    </mc:Choice>
  </mc:AlternateContent>
  <xr:revisionPtr revIDLastSave="0" documentId="13_ncr:1_{2B1E3B0F-3CB7-431A-AD66-ACBCAECA0D93}" xr6:coauthVersionLast="45" xr6:coauthVersionMax="45" xr10:uidLastSave="{00000000-0000-0000-0000-000000000000}"/>
  <bookViews>
    <workbookView xWindow="20370" yWindow="-120" windowWidth="29040" windowHeight="15840" activeTab="4" xr2:uid="{00000000-000D-0000-FFFF-FFFF00000000}"/>
  </bookViews>
  <sheets>
    <sheet name="Cq_LVA" sheetId="4" r:id="rId1"/>
    <sheet name="Cq" sheetId="1" r:id="rId2"/>
    <sheet name="Assays" sheetId="3" r:id="rId3"/>
    <sheet name="df_for_R" sheetId="5" r:id="rId4"/>
    <sheet name="df_for_R2" sheetId="7" r:id="rId5"/>
    <sheet name="correlation_results" sheetId="6" r:id="rId6"/>
    <sheet name="Lis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4" l="1"/>
  <c r="D41" i="4"/>
  <c r="E41" i="4"/>
  <c r="G41" i="4"/>
  <c r="H41" i="4"/>
  <c r="J41" i="4"/>
  <c r="L41" i="4"/>
  <c r="N41" i="4"/>
  <c r="O41" i="4"/>
  <c r="P41" i="4"/>
  <c r="Q41" i="4"/>
  <c r="R41" i="4"/>
  <c r="S41" i="4"/>
  <c r="T41" i="4"/>
  <c r="V41" i="4"/>
  <c r="X41" i="4"/>
  <c r="Y41" i="4"/>
  <c r="Z41" i="4"/>
  <c r="AA41" i="4"/>
  <c r="AB41" i="4"/>
  <c r="AC41" i="4"/>
  <c r="AD41" i="4"/>
  <c r="AH41" i="4"/>
  <c r="AI41" i="4"/>
</calcChain>
</file>

<file path=xl/sharedStrings.xml><?xml version="1.0" encoding="utf-8"?>
<sst xmlns="http://schemas.openxmlformats.org/spreadsheetml/2006/main" count="1013" uniqueCount="165">
  <si>
    <t>MIR 1</t>
  </si>
  <si>
    <t>MIR 2</t>
  </si>
  <si>
    <t>NTC</t>
  </si>
  <si>
    <t>RT-</t>
  </si>
  <si>
    <t>STD1</t>
  </si>
  <si>
    <t>STD2</t>
  </si>
  <si>
    <t>STD3</t>
  </si>
  <si>
    <t>STD4</t>
  </si>
  <si>
    <t>STD5</t>
  </si>
  <si>
    <t>STD6</t>
  </si>
  <si>
    <t>STD7</t>
  </si>
  <si>
    <t>STD8</t>
  </si>
  <si>
    <t>29c-3p</t>
  </si>
  <si>
    <t>30b-5p</t>
  </si>
  <si>
    <t>130a-3p</t>
  </si>
  <si>
    <t>301a-3p</t>
  </si>
  <si>
    <t>330-3p</t>
  </si>
  <si>
    <t>20b-5p</t>
  </si>
  <si>
    <t>493-3p</t>
  </si>
  <si>
    <t>23a-3p</t>
  </si>
  <si>
    <t>222-3p</t>
  </si>
  <si>
    <t>214-3p</t>
  </si>
  <si>
    <t>451a</t>
  </si>
  <si>
    <t>486-5p</t>
  </si>
  <si>
    <t>20a-5p</t>
  </si>
  <si>
    <t>125b-5p</t>
  </si>
  <si>
    <t>320a-3p</t>
  </si>
  <si>
    <t>Sample</t>
  </si>
  <si>
    <t>-</t>
  </si>
  <si>
    <t>Eff.</t>
  </si>
  <si>
    <r>
      <t xml:space="preserve">R 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</si>
  <si>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Slope</t>
  </si>
  <si>
    <t>29a_3p</t>
  </si>
  <si>
    <t>29a-3p</t>
  </si>
  <si>
    <t>16-5p</t>
  </si>
  <si>
    <t>181a-5p</t>
  </si>
  <si>
    <t>let-7a-5p</t>
  </si>
  <si>
    <t>let-7b-5p</t>
  </si>
  <si>
    <t>let-7c-5p</t>
  </si>
  <si>
    <t>let-7d-5p</t>
  </si>
  <si>
    <t>let-7e-5p</t>
  </si>
  <si>
    <t>let-7f-5p</t>
  </si>
  <si>
    <t>let-7g-5p</t>
  </si>
  <si>
    <t>210-3p</t>
  </si>
  <si>
    <t>122-5p</t>
  </si>
  <si>
    <t>615-5p</t>
  </si>
  <si>
    <t>193a-3p</t>
  </si>
  <si>
    <t>1-3p</t>
  </si>
  <si>
    <t>21-5p</t>
  </si>
  <si>
    <t>24-3p</t>
  </si>
  <si>
    <t>34a-5p</t>
  </si>
  <si>
    <t>145-5p</t>
  </si>
  <si>
    <t>16_5p</t>
  </si>
  <si>
    <t>181a_5p</t>
  </si>
  <si>
    <t>posun Tm?!</t>
  </si>
  <si>
    <t>Different Tm (excluded)</t>
  </si>
  <si>
    <t>Outlier (excluded)</t>
  </si>
  <si>
    <t>Assay</t>
  </si>
  <si>
    <t>Comment</t>
  </si>
  <si>
    <t>positive RT- ctrl</t>
  </si>
  <si>
    <t>samples out of dymanic range</t>
  </si>
  <si>
    <t>samples almost out of dymanic range, primer-dimer in one RT- ctrl</t>
  </si>
  <si>
    <t>samples out of dymanic range, primer-dimer in one RT- ctrl</t>
  </si>
  <si>
    <t>STD5,6,7 and 8 have different Tm, high Eff, samples have different Tm</t>
  </si>
  <si>
    <t>samples out of dymanic range,samples have different Tm</t>
  </si>
  <si>
    <t>STD5,6,7 and 8 have different Tm</t>
  </si>
  <si>
    <t>STD5,6,7 and 8 have different Tm, higher Eff, samples have different Tm</t>
  </si>
  <si>
    <t>primer-dimer in one RT- ctrl, no signal in samples</t>
  </si>
  <si>
    <t>STD6,7 and 8 have very similar Cq, positive RT-ctrl, higher Eff.</t>
  </si>
  <si>
    <t>positive RT- ctrl, higher Eff.</t>
  </si>
  <si>
    <t>higher Eff, primer-dimer in RT- ctrl and NTC</t>
  </si>
  <si>
    <t>primer-dimer in RT- ctrl, STD6, 7 and 8 have different Tm</t>
  </si>
  <si>
    <t>STD5,6,7 and 8 have different Tm, primer-dimer in one RT- ctrl</t>
  </si>
  <si>
    <t>samples out of dymanic range, positive RT- ctrl, STD5, 6,7 and 8 have very similar Cq</t>
  </si>
  <si>
    <t>samples out of dymanic range, std curve calculated by using 3 points only, primer-dimer in RT- ctrl</t>
  </si>
  <si>
    <t>std curve cralculated by using 3 points only, positive RT- ctrl</t>
  </si>
  <si>
    <t>samples out of dymanic range, std curve calculated by using 3 points only</t>
  </si>
  <si>
    <t>primer-dimer in one RT- ctrl</t>
  </si>
  <si>
    <t>primer-dimer in RT- ctrl and NTC</t>
  </si>
  <si>
    <t>no signal in samples</t>
  </si>
  <si>
    <t>primer-dimer in RT- ctrl, no signal in samples</t>
  </si>
  <si>
    <t>high Eff</t>
  </si>
  <si>
    <t>&lt; 500</t>
  </si>
  <si>
    <t>&lt; 50000</t>
  </si>
  <si>
    <t>&lt; 5000</t>
  </si>
  <si>
    <t>&lt;50000</t>
  </si>
  <si>
    <t>&lt;500000</t>
  </si>
  <si>
    <t>&lt;500</t>
  </si>
  <si>
    <t>&lt;5000</t>
  </si>
  <si>
    <t>AV</t>
  </si>
  <si>
    <r>
      <t>≈</t>
    </r>
    <r>
      <rPr>
        <sz val="9.35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2000 copies in 20-ul RT = 100 copies/ul; after RT 10x diluted = 10 copies/ul; 2 ul into qPCR = 20 copies</t>
    </r>
  </si>
  <si>
    <t>*&lt;500</t>
  </si>
  <si>
    <t>samples have different Tm</t>
  </si>
  <si>
    <t>hsa-miR-29c-3p</t>
  </si>
  <si>
    <t>hsa-miR-30b-5p</t>
  </si>
  <si>
    <t>hsa-miR-130a-3p</t>
  </si>
  <si>
    <t>hsa-miR-301a-3p</t>
  </si>
  <si>
    <t>hsa-miR-330-3p</t>
  </si>
  <si>
    <t>hsa-miR-20b-5p</t>
  </si>
  <si>
    <t>hsa-miR-493-3p</t>
  </si>
  <si>
    <t>hsa-miR-23a-3p</t>
  </si>
  <si>
    <t>hsa-miR-638</t>
  </si>
  <si>
    <t>hsa-miR-222-3p</t>
  </si>
  <si>
    <t>hsa-miR-214-3p</t>
  </si>
  <si>
    <t>hsa-miR-451a</t>
  </si>
  <si>
    <t>hsa-miR-486-5p</t>
  </si>
  <si>
    <t>hsa-miR-20a-5p</t>
  </si>
  <si>
    <t>hsa-miR-125b-5p</t>
  </si>
  <si>
    <t>hsa-miR-320a-3p</t>
  </si>
  <si>
    <t>hsa-miR-29a-3p</t>
  </si>
  <si>
    <t>hsa-miR-16-5p</t>
  </si>
  <si>
    <t>hsa-miR-181a-5p</t>
  </si>
  <si>
    <t>hsa-let-7a-5p</t>
  </si>
  <si>
    <t>hsa-let-7b-5p</t>
  </si>
  <si>
    <t>hsa-let-7c-5p</t>
  </si>
  <si>
    <t>hsa-let-7d-5p</t>
  </si>
  <si>
    <t>hsa-let-7e-5p</t>
  </si>
  <si>
    <t>hsa-let-7f-5p</t>
  </si>
  <si>
    <t>hsa-let-7g-5p</t>
  </si>
  <si>
    <t>hsa-miR-210-3p</t>
  </si>
  <si>
    <t>hsa-miR-122-5p</t>
  </si>
  <si>
    <t>hsa-miR-615-5p</t>
  </si>
  <si>
    <t>hsa-miR-193a-3p</t>
  </si>
  <si>
    <t>hsa-miR-1-3p</t>
  </si>
  <si>
    <t>hsa-miR-21-5p</t>
  </si>
  <si>
    <t>hsa-miR-24-3p</t>
  </si>
  <si>
    <t>hsa-miR-34a-5p</t>
  </si>
  <si>
    <t>hsa-miR-145-5p</t>
  </si>
  <si>
    <t>MIR 11</t>
  </si>
  <si>
    <t>MIR 12</t>
  </si>
  <si>
    <t>MIR 21</t>
  </si>
  <si>
    <t>MIR 22</t>
  </si>
  <si>
    <t>Kit</t>
  </si>
  <si>
    <t>Lexogen</t>
  </si>
  <si>
    <t>NextFlex</t>
  </si>
  <si>
    <t>Norgen</t>
  </si>
  <si>
    <t>Qiagen</t>
  </si>
  <si>
    <t>Qiagen_UMI</t>
  </si>
  <si>
    <t>Somagenics</t>
  </si>
  <si>
    <t>Takara</t>
  </si>
  <si>
    <t>log-corr.coef</t>
  </si>
  <si>
    <t>log-p-value</t>
  </si>
  <si>
    <t>corr.coef</t>
  </si>
  <si>
    <t>p-value</t>
  </si>
  <si>
    <t>Pearson</t>
  </si>
  <si>
    <t>Spearman</t>
  </si>
  <si>
    <t>corr.p_value</t>
  </si>
  <si>
    <t>r2</t>
  </si>
  <si>
    <t>sw.test.qPCR</t>
  </si>
  <si>
    <t>sw.test.RNAseq</t>
  </si>
  <si>
    <t>sw.test.res</t>
  </si>
  <si>
    <t>Replicates</t>
  </si>
  <si>
    <t>Mean</t>
  </si>
  <si>
    <t>mean</t>
  </si>
  <si>
    <t>without let</t>
  </si>
  <si>
    <t>wihtout let</t>
  </si>
  <si>
    <t>wihtout let and 330-3p, 125b-5p,320a-3p</t>
  </si>
  <si>
    <t>wihtout let and 330-3p, 125b-5p,320a-3p,222-3p, 486-5p, 20a-5p, 29a-3p, with 214-3p, 615-5p, 193a-3p, 1-3p, 145-5p</t>
  </si>
  <si>
    <t>wihtout let and 330-3p, 125b-5p,320a-3p,222-3p, 486-5p, 20a-5p, 29a-3p, with 214-3p, 615-5p, 193a-3p, 1-3p,34a-5p, 145-5p</t>
  </si>
  <si>
    <t>wihtout let and 330-3p, 125b-5p,320a-3p,222-3p, 486-5p, 20a-5p, 29a-3p, with 214-3p, 615-5p, 1-3p, 145-5p</t>
  </si>
  <si>
    <t>Pearson corr. p_value</t>
  </si>
  <si>
    <t>Pearson corr. coef.</t>
  </si>
  <si>
    <t>shapiro.test qPCR</t>
  </si>
  <si>
    <t>shapiro.test RNAseq</t>
  </si>
  <si>
    <t>shapiro.test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</si>
</sst>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E+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9C0006"/>
      <name val="Calibri"/>
      <family val="2"/>
      <scheme val="minor"/>
    </font>
    <font>
      <b/>
      <sz val="9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trike/>
      <sz val="11"/>
      <color rgb="FF9C6500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strike/>
      <sz val="10"/>
      <color rgb="FF9C650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</cellStyleXfs>
  <cellXfs count="173">
    <xf numFmtId="0" fontId="0" fillId="0" borderId="0" xfId="0"/>
    <xf numFmtId="0" fontId="0" fillId="0" borderId="0" xfId="0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9" fillId="2" borderId="3" xfId="1" applyFont="1" applyBorder="1" applyAlignment="1">
      <alignment horizontal="center"/>
    </xf>
    <xf numFmtId="0" fontId="9" fillId="2" borderId="0" xfId="1" applyFont="1" applyBorder="1" applyAlignment="1">
      <alignment horizontal="center"/>
    </xf>
    <xf numFmtId="0" fontId="10" fillId="4" borderId="0" xfId="6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0" borderId="0" xfId="0" applyFont="1"/>
    <xf numFmtId="0" fontId="10" fillId="4" borderId="3" xfId="6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2" borderId="4" xfId="1" applyFont="1" applyBorder="1" applyAlignment="1">
      <alignment horizontal="center"/>
    </xf>
    <xf numFmtId="0" fontId="9" fillId="2" borderId="5" xfId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/>
    <xf numFmtId="0" fontId="0" fillId="6" borderId="4" xfId="0" applyFill="1" applyBorder="1"/>
    <xf numFmtId="0" fontId="3" fillId="6" borderId="7" xfId="0" applyFon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10" fillId="4" borderId="0" xfId="6" applyFont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10" fillId="4" borderId="3" xfId="6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2" borderId="5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1" fontId="4" fillId="0" borderId="4" xfId="0" applyNumberFormat="1" applyFont="1" applyBorder="1" applyAlignment="1">
      <alignment horizontal="center"/>
    </xf>
    <xf numFmtId="11" fontId="9" fillId="2" borderId="0" xfId="1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3" borderId="4" xfId="5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7" fillId="4" borderId="4" xfId="6" applyBorder="1" applyAlignment="1">
      <alignment horizontal="center" vertical="center"/>
    </xf>
    <xf numFmtId="0" fontId="7" fillId="4" borderId="4" xfId="6" applyBorder="1" applyAlignment="1">
      <alignment horizontal="center"/>
    </xf>
    <xf numFmtId="0" fontId="6" fillId="3" borderId="4" xfId="5" applyBorder="1" applyAlignment="1">
      <alignment horizontal="center"/>
    </xf>
    <xf numFmtId="0" fontId="2" fillId="2" borderId="4" xfId="1" applyBorder="1" applyAlignment="1">
      <alignment horizontal="center"/>
    </xf>
    <xf numFmtId="0" fontId="7" fillId="4" borderId="5" xfId="6" applyBorder="1" applyAlignment="1">
      <alignment horizontal="center" vertical="center"/>
    </xf>
    <xf numFmtId="0" fontId="6" fillId="3" borderId="5" xfId="5" applyBorder="1" applyAlignment="1">
      <alignment horizontal="center"/>
    </xf>
    <xf numFmtId="0" fontId="10" fillId="4" borderId="4" xfId="6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0" fontId="4" fillId="0" borderId="0" xfId="0" applyFont="1" applyFill="1" applyBorder="1"/>
    <xf numFmtId="0" fontId="15" fillId="0" borderId="6" xfId="5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6" xfId="6" applyFont="1" applyFill="1" applyBorder="1" applyAlignment="1">
      <alignment horizontal="center" vertical="center"/>
    </xf>
    <xf numFmtId="0" fontId="15" fillId="0" borderId="6" xfId="7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5" applyFont="1" applyFill="1" applyBorder="1" applyAlignment="1">
      <alignment horizontal="center" vertical="center"/>
    </xf>
    <xf numFmtId="0" fontId="15" fillId="0" borderId="9" xfId="6" applyFont="1" applyFill="1" applyBorder="1" applyAlignment="1">
      <alignment horizontal="center"/>
    </xf>
    <xf numFmtId="0" fontId="15" fillId="0" borderId="6" xfId="5" applyFont="1" applyFill="1" applyBorder="1" applyAlignment="1">
      <alignment horizontal="center"/>
    </xf>
    <xf numFmtId="0" fontId="15" fillId="0" borderId="6" xfId="6" applyFont="1" applyFill="1" applyBorder="1" applyAlignment="1">
      <alignment horizontal="center"/>
    </xf>
    <xf numFmtId="0" fontId="15" fillId="0" borderId="6" xfId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0" applyFont="1" applyFill="1"/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1" fontId="4" fillId="0" borderId="0" xfId="0" applyNumberFormat="1" applyFont="1" applyFill="1" applyBorder="1" applyAlignment="1">
      <alignment horizontal="center" vertical="center"/>
    </xf>
    <xf numFmtId="0" fontId="3" fillId="6" borderId="6" xfId="0" applyFont="1" applyFill="1" applyBorder="1"/>
    <xf numFmtId="0" fontId="0" fillId="6" borderId="0" xfId="0" applyFill="1" applyBorder="1"/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/>
    <xf numFmtId="0" fontId="3" fillId="6" borderId="8" xfId="0" applyFont="1" applyFill="1" applyBorder="1"/>
    <xf numFmtId="165" fontId="3" fillId="6" borderId="4" xfId="0" applyNumberFormat="1" applyFont="1" applyFill="1" applyBorder="1" applyAlignment="1">
      <alignment horizontal="center"/>
    </xf>
    <xf numFmtId="165" fontId="3" fillId="6" borderId="5" xfId="0" applyNumberFormat="1" applyFont="1" applyFill="1" applyBorder="1" applyAlignment="1">
      <alignment horizontal="center"/>
    </xf>
    <xf numFmtId="0" fontId="17" fillId="2" borderId="4" xfId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2" borderId="0" xfId="1" applyFont="1" applyAlignment="1">
      <alignment horizontal="center"/>
    </xf>
    <xf numFmtId="0" fontId="19" fillId="2" borderId="3" xfId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2" borderId="0" xfId="1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4" borderId="4" xfId="6" applyFont="1" applyBorder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3" fillId="3" borderId="4" xfId="5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4" fillId="4" borderId="0" xfId="6" applyFont="1" applyAlignment="1">
      <alignment horizontal="center" vertical="center"/>
    </xf>
    <xf numFmtId="0" fontId="24" fillId="4" borderId="3" xfId="6" applyFont="1" applyBorder="1" applyAlignment="1">
      <alignment horizontal="center" vertical="center"/>
    </xf>
    <xf numFmtId="0" fontId="19" fillId="2" borderId="3" xfId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6" borderId="10" xfId="0" applyFont="1" applyFill="1" applyBorder="1"/>
    <xf numFmtId="0" fontId="6" fillId="3" borderId="1" xfId="5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7" fillId="4" borderId="1" xfId="6" applyBorder="1" applyAlignment="1">
      <alignment horizontal="center" vertical="center"/>
    </xf>
    <xf numFmtId="0" fontId="22" fillId="4" borderId="1" xfId="6" applyFont="1" applyBorder="1" applyAlignment="1">
      <alignment horizontal="center" vertical="center"/>
    </xf>
    <xf numFmtId="0" fontId="23" fillId="3" borderId="1" xfId="5" applyFont="1" applyBorder="1" applyAlignment="1">
      <alignment horizontal="center" vertical="center"/>
    </xf>
    <xf numFmtId="0" fontId="7" fillId="4" borderId="1" xfId="6" applyBorder="1" applyAlignment="1">
      <alignment horizontal="center"/>
    </xf>
    <xf numFmtId="0" fontId="6" fillId="3" borderId="1" xfId="5" applyBorder="1" applyAlignment="1">
      <alignment horizontal="center"/>
    </xf>
    <xf numFmtId="0" fontId="17" fillId="2" borderId="1" xfId="1" applyFont="1" applyBorder="1" applyAlignment="1">
      <alignment horizontal="center"/>
    </xf>
    <xf numFmtId="0" fontId="0" fillId="6" borderId="15" xfId="0" applyFill="1" applyBorder="1"/>
    <xf numFmtId="11" fontId="4" fillId="0" borderId="16" xfId="0" applyNumberFormat="1" applyFont="1" applyBorder="1" applyAlignment="1">
      <alignment horizontal="center"/>
    </xf>
    <xf numFmtId="11" fontId="19" fillId="2" borderId="16" xfId="1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1" fontId="9" fillId="2" borderId="16" xfId="1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6" borderId="17" xfId="0" applyFill="1" applyBorder="1"/>
    <xf numFmtId="11" fontId="4" fillId="0" borderId="0" xfId="0" applyNumberFormat="1" applyFont="1" applyBorder="1" applyAlignment="1">
      <alignment horizontal="center"/>
    </xf>
    <xf numFmtId="11" fontId="19" fillId="2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1" fontId="9" fillId="2" borderId="0" xfId="1" applyNumberFormat="1" applyFont="1" applyBorder="1" applyAlignment="1">
      <alignment horizontal="center"/>
    </xf>
    <xf numFmtId="11" fontId="9" fillId="2" borderId="4" xfId="1" applyNumberFormat="1" applyFont="1" applyBorder="1" applyAlignment="1">
      <alignment horizontal="center"/>
    </xf>
    <xf numFmtId="0" fontId="0" fillId="6" borderId="18" xfId="0" applyFill="1" applyBorder="1"/>
    <xf numFmtId="11" fontId="4" fillId="0" borderId="3" xfId="0" applyNumberFormat="1" applyFont="1" applyBorder="1" applyAlignment="1">
      <alignment horizontal="center"/>
    </xf>
    <xf numFmtId="11" fontId="9" fillId="2" borderId="3" xfId="1" applyNumberFormat="1" applyFont="1" applyBorder="1" applyAlignment="1">
      <alignment horizontal="center"/>
    </xf>
    <xf numFmtId="11" fontId="19" fillId="2" borderId="3" xfId="1" applyNumberFormat="1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6" fillId="3" borderId="1" xfId="5" applyFont="1" applyBorder="1" applyAlignment="1">
      <alignment horizontal="center" vertical="center"/>
    </xf>
    <xf numFmtId="0" fontId="16" fillId="4" borderId="1" xfId="6" applyFont="1" applyBorder="1" applyAlignment="1">
      <alignment horizontal="center"/>
    </xf>
    <xf numFmtId="0" fontId="16" fillId="2" borderId="1" xfId="1" applyFont="1" applyBorder="1" applyAlignment="1">
      <alignment horizontal="center"/>
    </xf>
    <xf numFmtId="0" fontId="16" fillId="3" borderId="1" xfId="5" applyFont="1" applyBorder="1" applyAlignment="1">
      <alignment horizontal="center"/>
    </xf>
    <xf numFmtId="11" fontId="4" fillId="0" borderId="14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0" fontId="0" fillId="6" borderId="12" xfId="0" applyFill="1" applyBorder="1"/>
    <xf numFmtId="0" fontId="0" fillId="6" borderId="5" xfId="0" applyFill="1" applyBorder="1"/>
    <xf numFmtId="0" fontId="4" fillId="6" borderId="18" xfId="0" applyFont="1" applyFill="1" applyBorder="1"/>
    <xf numFmtId="49" fontId="25" fillId="0" borderId="0" xfId="0" applyNumberFormat="1" applyFont="1"/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28" fillId="0" borderId="0" xfId="0" applyFont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 applyAlignment="1">
      <alignment horizontal="center"/>
    </xf>
    <xf numFmtId="0" fontId="0" fillId="7" borderId="0" xfId="0" applyFill="1" applyBorder="1"/>
    <xf numFmtId="11" fontId="0" fillId="7" borderId="0" xfId="0" applyNumberFormat="1" applyFill="1" applyBorder="1"/>
    <xf numFmtId="11" fontId="0" fillId="7" borderId="26" xfId="0" applyNumberFormat="1" applyFill="1" applyBorder="1"/>
    <xf numFmtId="0" fontId="0" fillId="7" borderId="26" xfId="0" applyFill="1" applyBorder="1"/>
    <xf numFmtId="0" fontId="0" fillId="7" borderId="27" xfId="0" applyFill="1" applyBorder="1" applyAlignment="1">
      <alignment horizontal="center"/>
    </xf>
    <xf numFmtId="0" fontId="0" fillId="7" borderId="6" xfId="0" applyFill="1" applyBorder="1"/>
    <xf numFmtId="11" fontId="0" fillId="7" borderId="6" xfId="0" applyNumberFormat="1" applyFill="1" applyBorder="1"/>
    <xf numFmtId="11" fontId="0" fillId="7" borderId="28" xfId="0" applyNumberFormat="1" applyFill="1" applyBorder="1"/>
    <xf numFmtId="0" fontId="28" fillId="8" borderId="19" xfId="0" applyFont="1" applyFill="1" applyBorder="1" applyAlignment="1">
      <alignment horizontal="center"/>
    </xf>
    <xf numFmtId="0" fontId="28" fillId="8" borderId="20" xfId="0" applyFont="1" applyFill="1" applyBorder="1" applyAlignment="1">
      <alignment horizontal="center"/>
    </xf>
    <xf numFmtId="0" fontId="28" fillId="8" borderId="21" xfId="0" applyFont="1" applyFill="1" applyBorder="1" applyAlignment="1">
      <alignment horizontal="center"/>
    </xf>
    <xf numFmtId="11" fontId="0" fillId="0" borderId="0" xfId="0" applyNumberFormat="1"/>
    <xf numFmtId="0" fontId="28" fillId="7" borderId="22" xfId="0" applyFont="1" applyFill="1" applyBorder="1" applyAlignment="1">
      <alignment horizontal="center"/>
    </xf>
    <xf numFmtId="0" fontId="28" fillId="7" borderId="25" xfId="0" applyFont="1" applyFill="1" applyBorder="1" applyAlignment="1">
      <alignment horizontal="center"/>
    </xf>
    <xf numFmtId="0" fontId="28" fillId="7" borderId="27" xfId="0" applyFont="1" applyFill="1" applyBorder="1" applyAlignment="1">
      <alignment horizontal="center"/>
    </xf>
    <xf numFmtId="2" fontId="0" fillId="7" borderId="23" xfId="0" applyNumberFormat="1" applyFill="1" applyBorder="1"/>
    <xf numFmtId="2" fontId="0" fillId="7" borderId="24" xfId="0" applyNumberFormat="1" applyFill="1" applyBorder="1"/>
    <xf numFmtId="2" fontId="0" fillId="7" borderId="0" xfId="0" applyNumberFormat="1" applyFill="1" applyBorder="1"/>
    <xf numFmtId="2" fontId="0" fillId="7" borderId="26" xfId="0" applyNumberFormat="1" applyFill="1" applyBorder="1"/>
    <xf numFmtId="2" fontId="0" fillId="7" borderId="6" xfId="0" applyNumberFormat="1" applyFill="1" applyBorder="1"/>
    <xf numFmtId="2" fontId="0" fillId="7" borderId="28" xfId="0" applyNumberFormat="1" applyFill="1" applyBorder="1"/>
    <xf numFmtId="2" fontId="0" fillId="7" borderId="23" xfId="0" applyNumberFormat="1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2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28" xfId="0" applyNumberFormat="1" applyFill="1" applyBorder="1" applyAlignment="1">
      <alignment horizontal="center"/>
    </xf>
    <xf numFmtId="0" fontId="13" fillId="2" borderId="2" xfId="1" applyFont="1" applyBorder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14" fillId="4" borderId="2" xfId="6" applyFont="1" applyBorder="1" applyAlignment="1">
      <alignment horizontal="center" vertical="center"/>
    </xf>
    <xf numFmtId="0" fontId="14" fillId="4" borderId="1" xfId="6" applyFont="1" applyBorder="1" applyAlignment="1">
      <alignment horizontal="center" vertical="center"/>
    </xf>
  </cellXfs>
  <cellStyles count="8">
    <cellStyle name="40 % – Zvýraznění 5" xfId="7" builtinId="47"/>
    <cellStyle name="Neutrální" xfId="6" builtinId="28"/>
    <cellStyle name="Normal 2" xfId="2" xr:uid="{00000000-0005-0000-0000-000005000000}"/>
    <cellStyle name="Normal 2 2" xfId="3" xr:uid="{00000000-0005-0000-0000-000006000000}"/>
    <cellStyle name="Normal 3" xfId="4" xr:uid="{00000000-0005-0000-0000-000007000000}"/>
    <cellStyle name="Normální" xfId="0" builtinId="0"/>
    <cellStyle name="Správně" xfId="5" builtinId="26"/>
    <cellStyle name="Špatně" xfId="1" builtinId="27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8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"/>
  <sheetViews>
    <sheetView zoomScale="90" zoomScaleNormal="90" workbookViewId="0">
      <pane xSplit="2" ySplit="1" topLeftCell="I8" activePane="bottomRight" state="frozen"/>
      <selection pane="topRight" activeCell="C1" sqref="C1"/>
      <selection pane="bottomLeft" activeCell="A2" sqref="A2"/>
      <selection pane="bottomRight" activeCell="AL8" sqref="AL8"/>
    </sheetView>
  </sheetViews>
  <sheetFormatPr defaultRowHeight="15" x14ac:dyDescent="0.25"/>
  <cols>
    <col min="1" max="1" width="6.7109375" style="1" customWidth="1"/>
    <col min="2" max="2" width="7.140625" style="1" customWidth="1"/>
    <col min="3" max="16384" width="9.140625" style="1"/>
  </cols>
  <sheetData>
    <row r="1" spans="1:38" ht="15.75" thickBot="1" x14ac:dyDescent="0.3">
      <c r="A1" s="70" t="s">
        <v>27</v>
      </c>
      <c r="B1" s="71"/>
      <c r="C1" s="38" t="s">
        <v>12</v>
      </c>
      <c r="D1" s="38" t="s">
        <v>13</v>
      </c>
      <c r="E1" s="38" t="s">
        <v>14</v>
      </c>
      <c r="F1" s="76" t="s">
        <v>15</v>
      </c>
      <c r="G1" s="40" t="s">
        <v>16</v>
      </c>
      <c r="H1" s="38" t="s">
        <v>17</v>
      </c>
      <c r="I1" s="84" t="s">
        <v>18</v>
      </c>
      <c r="J1" s="38" t="s">
        <v>19</v>
      </c>
      <c r="K1" s="76">
        <v>638</v>
      </c>
      <c r="L1" s="38" t="s">
        <v>20</v>
      </c>
      <c r="M1" s="87" t="s">
        <v>21</v>
      </c>
      <c r="N1" s="38" t="s">
        <v>22</v>
      </c>
      <c r="O1" s="38" t="s">
        <v>23</v>
      </c>
      <c r="P1" s="38" t="s">
        <v>24</v>
      </c>
      <c r="Q1" s="41" t="s">
        <v>25</v>
      </c>
      <c r="R1" s="38" t="s">
        <v>26</v>
      </c>
      <c r="S1" s="41" t="s">
        <v>32</v>
      </c>
      <c r="T1" s="42" t="s">
        <v>52</v>
      </c>
      <c r="U1" s="88" t="s">
        <v>53</v>
      </c>
      <c r="V1" s="41" t="s">
        <v>36</v>
      </c>
      <c r="W1" s="43" t="s">
        <v>37</v>
      </c>
      <c r="X1" s="41" t="s">
        <v>38</v>
      </c>
      <c r="Y1" s="42" t="s">
        <v>39</v>
      </c>
      <c r="Z1" s="42" t="s">
        <v>40</v>
      </c>
      <c r="AA1" s="42" t="s">
        <v>41</v>
      </c>
      <c r="AB1" s="41" t="s">
        <v>42</v>
      </c>
      <c r="AC1" s="42" t="s">
        <v>43</v>
      </c>
      <c r="AD1" s="42" t="s">
        <v>44</v>
      </c>
      <c r="AE1" s="42" t="s">
        <v>45</v>
      </c>
      <c r="AF1" s="42" t="s">
        <v>46</v>
      </c>
      <c r="AG1" s="42" t="s">
        <v>47</v>
      </c>
      <c r="AH1" s="45" t="s">
        <v>48</v>
      </c>
      <c r="AI1" s="42" t="s">
        <v>49</v>
      </c>
      <c r="AJ1" s="42" t="s">
        <v>50</v>
      </c>
      <c r="AK1" s="42" t="s">
        <v>51</v>
      </c>
    </row>
    <row r="2" spans="1:38" x14ac:dyDescent="0.25">
      <c r="A2" s="72" t="s">
        <v>4</v>
      </c>
      <c r="B2" s="74">
        <v>50000000</v>
      </c>
      <c r="C2" s="2">
        <v>23.55</v>
      </c>
      <c r="D2" s="2">
        <v>20.36</v>
      </c>
      <c r="E2" s="2">
        <v>22.87</v>
      </c>
      <c r="F2" s="77">
        <v>23.42</v>
      </c>
      <c r="G2" s="2">
        <v>18.23</v>
      </c>
      <c r="H2" s="2">
        <v>24.02</v>
      </c>
      <c r="I2" s="77">
        <v>21.05</v>
      </c>
      <c r="J2" s="2">
        <v>23.62</v>
      </c>
      <c r="K2" s="77">
        <v>23.97</v>
      </c>
      <c r="L2" s="2">
        <v>19.32</v>
      </c>
      <c r="M2" s="77">
        <v>23.93</v>
      </c>
      <c r="N2" s="2">
        <v>15.55</v>
      </c>
      <c r="O2" s="2">
        <v>17</v>
      </c>
      <c r="P2" s="2">
        <v>22.94</v>
      </c>
      <c r="Q2" s="2">
        <v>23.19</v>
      </c>
      <c r="R2" s="13">
        <v>17.12</v>
      </c>
      <c r="S2" s="20">
        <v>26.54</v>
      </c>
      <c r="T2" s="20">
        <v>20.32</v>
      </c>
      <c r="U2" s="89">
        <v>22.79</v>
      </c>
      <c r="V2" s="20">
        <v>27.19</v>
      </c>
      <c r="W2" s="20">
        <v>28.25</v>
      </c>
      <c r="X2" s="20">
        <v>24.61</v>
      </c>
      <c r="Y2" s="20">
        <v>20.260000000000002</v>
      </c>
      <c r="Z2" s="20">
        <v>21.13</v>
      </c>
      <c r="AA2" s="20">
        <v>21.15</v>
      </c>
      <c r="AB2" s="20">
        <v>21.25</v>
      </c>
      <c r="AC2" s="20">
        <v>17.23</v>
      </c>
      <c r="AD2" s="20">
        <v>18.309999999999999</v>
      </c>
      <c r="AE2" s="20">
        <v>19.71</v>
      </c>
      <c r="AF2" s="20">
        <v>23.01</v>
      </c>
      <c r="AG2" s="20">
        <v>26.54</v>
      </c>
      <c r="AH2" s="21">
        <v>26.63</v>
      </c>
      <c r="AI2" s="20">
        <v>19.07</v>
      </c>
      <c r="AJ2" s="20">
        <v>24.48</v>
      </c>
      <c r="AK2" s="21">
        <v>24.58</v>
      </c>
      <c r="AL2" s="67">
        <v>50000000</v>
      </c>
    </row>
    <row r="3" spans="1:38" x14ac:dyDescent="0.25">
      <c r="A3" s="72" t="s">
        <v>4</v>
      </c>
      <c r="B3" s="74">
        <v>50000000</v>
      </c>
      <c r="C3" s="2">
        <v>23.31</v>
      </c>
      <c r="D3" s="2">
        <v>20.260000000000002</v>
      </c>
      <c r="E3" s="2">
        <v>23.1</v>
      </c>
      <c r="F3" s="77">
        <v>23.24</v>
      </c>
      <c r="G3" s="2">
        <v>18.399999999999999</v>
      </c>
      <c r="H3" s="2">
        <v>23.97</v>
      </c>
      <c r="I3" s="77">
        <v>21.06</v>
      </c>
      <c r="J3" s="2">
        <v>23.54</v>
      </c>
      <c r="K3" s="77">
        <v>23.76</v>
      </c>
      <c r="L3" s="2">
        <v>19.43</v>
      </c>
      <c r="M3" s="77">
        <v>23.98</v>
      </c>
      <c r="N3" s="2">
        <v>15.56</v>
      </c>
      <c r="O3" s="2">
        <v>17.45</v>
      </c>
      <c r="P3" s="2">
        <v>22.71</v>
      </c>
      <c r="Q3" s="2">
        <v>23.13</v>
      </c>
      <c r="R3" s="13">
        <v>17.38</v>
      </c>
      <c r="S3" s="20">
        <v>26.72</v>
      </c>
      <c r="T3" s="20">
        <v>20.65</v>
      </c>
      <c r="U3" s="89">
        <v>22.86</v>
      </c>
      <c r="V3" s="20">
        <v>27.24</v>
      </c>
      <c r="W3" s="20">
        <v>29.08</v>
      </c>
      <c r="X3" s="20">
        <v>24.47</v>
      </c>
      <c r="Y3" s="20">
        <v>20.25</v>
      </c>
      <c r="Z3" s="20">
        <v>21.07</v>
      </c>
      <c r="AA3" s="20">
        <v>21.02</v>
      </c>
      <c r="AB3" s="20">
        <v>21.21</v>
      </c>
      <c r="AC3" s="20">
        <v>17.260000000000002</v>
      </c>
      <c r="AD3" s="20">
        <v>18.5</v>
      </c>
      <c r="AE3" s="20">
        <v>19.71</v>
      </c>
      <c r="AF3" s="20">
        <v>22.96</v>
      </c>
      <c r="AG3" s="20">
        <v>26.77</v>
      </c>
      <c r="AH3" s="21">
        <v>26.46</v>
      </c>
      <c r="AI3" s="20">
        <v>19.010000000000002</v>
      </c>
      <c r="AJ3" s="20">
        <v>24.36</v>
      </c>
      <c r="AK3" s="21">
        <v>25.02</v>
      </c>
      <c r="AL3" s="67">
        <v>50000000</v>
      </c>
    </row>
    <row r="4" spans="1:38" x14ac:dyDescent="0.25">
      <c r="A4" s="72" t="s">
        <v>5</v>
      </c>
      <c r="B4" s="74">
        <v>5000000</v>
      </c>
      <c r="C4" s="2">
        <v>26.31</v>
      </c>
      <c r="D4" s="2">
        <v>23.18</v>
      </c>
      <c r="E4" s="2">
        <v>25.67</v>
      </c>
      <c r="F4" s="77">
        <v>26.27</v>
      </c>
      <c r="G4" s="2">
        <v>21.27</v>
      </c>
      <c r="H4" s="2">
        <v>26.72</v>
      </c>
      <c r="I4" s="77">
        <v>23.81</v>
      </c>
      <c r="J4" s="2">
        <v>26.34</v>
      </c>
      <c r="K4" s="77">
        <v>26.48</v>
      </c>
      <c r="L4" s="2">
        <v>22.25</v>
      </c>
      <c r="M4" s="77">
        <v>26.71</v>
      </c>
      <c r="N4" s="2">
        <v>18.43</v>
      </c>
      <c r="O4" s="2">
        <v>19.809999999999999</v>
      </c>
      <c r="P4" s="2">
        <v>25.65</v>
      </c>
      <c r="Q4" s="2">
        <v>26.11</v>
      </c>
      <c r="R4" s="13">
        <v>20.07</v>
      </c>
      <c r="S4" s="20">
        <v>29.69</v>
      </c>
      <c r="T4" s="20">
        <v>23.24</v>
      </c>
      <c r="U4" s="89">
        <v>25.82</v>
      </c>
      <c r="V4" s="20">
        <v>30.33</v>
      </c>
      <c r="W4" s="20">
        <v>31.5</v>
      </c>
      <c r="X4" s="20">
        <v>27.84</v>
      </c>
      <c r="Y4" s="20">
        <v>23.35</v>
      </c>
      <c r="Z4" s="20">
        <v>23.89</v>
      </c>
      <c r="AA4" s="20">
        <v>24.23</v>
      </c>
      <c r="AB4" s="20">
        <v>24.34</v>
      </c>
      <c r="AC4" s="20">
        <v>20.18</v>
      </c>
      <c r="AD4" s="20">
        <v>21.17</v>
      </c>
      <c r="AE4" s="20">
        <v>22.37</v>
      </c>
      <c r="AF4" s="20">
        <v>25.9</v>
      </c>
      <c r="AG4" s="20">
        <v>29.59</v>
      </c>
      <c r="AH4" s="21">
        <v>29.41</v>
      </c>
      <c r="AI4" s="20">
        <v>22.13</v>
      </c>
      <c r="AJ4" s="20">
        <v>27.61</v>
      </c>
      <c r="AK4" s="21">
        <v>27.43</v>
      </c>
      <c r="AL4" s="67">
        <v>5000000</v>
      </c>
    </row>
    <row r="5" spans="1:38" x14ac:dyDescent="0.25">
      <c r="A5" s="72" t="s">
        <v>5</v>
      </c>
      <c r="B5" s="74">
        <v>5000000</v>
      </c>
      <c r="C5" s="2">
        <v>26.17</v>
      </c>
      <c r="D5" s="2">
        <v>23.25</v>
      </c>
      <c r="E5" s="2">
        <v>26</v>
      </c>
      <c r="F5" s="77">
        <v>26.22</v>
      </c>
      <c r="G5" s="2">
        <v>21.37</v>
      </c>
      <c r="H5" s="2">
        <v>26.44</v>
      </c>
      <c r="I5" s="77">
        <v>23.97</v>
      </c>
      <c r="J5" s="2">
        <v>26.49</v>
      </c>
      <c r="K5" s="77">
        <v>26.42</v>
      </c>
      <c r="L5" s="2">
        <v>22.33</v>
      </c>
      <c r="M5" s="77">
        <v>26.54</v>
      </c>
      <c r="N5" s="2">
        <v>18.55</v>
      </c>
      <c r="O5" s="2">
        <v>20.059999999999999</v>
      </c>
      <c r="P5" s="2">
        <v>25.65</v>
      </c>
      <c r="Q5" s="2">
        <v>25.94</v>
      </c>
      <c r="R5" s="13">
        <v>20.2</v>
      </c>
      <c r="S5" s="20">
        <v>29.67</v>
      </c>
      <c r="T5" s="20">
        <v>23.67</v>
      </c>
      <c r="U5" s="89">
        <v>25.83</v>
      </c>
      <c r="V5" s="20">
        <v>30.28</v>
      </c>
      <c r="W5" s="20">
        <v>32.06</v>
      </c>
      <c r="X5" s="20">
        <v>27.57</v>
      </c>
      <c r="Y5" s="20">
        <v>23.2</v>
      </c>
      <c r="Z5" s="20">
        <v>24.12</v>
      </c>
      <c r="AA5" s="20">
        <v>24.15</v>
      </c>
      <c r="AB5" s="20">
        <v>24.4</v>
      </c>
      <c r="AC5" s="20">
        <v>20.190000000000001</v>
      </c>
      <c r="AD5" s="20">
        <v>21.62</v>
      </c>
      <c r="AE5" s="20">
        <v>22.4</v>
      </c>
      <c r="AF5" s="20">
        <v>26.03</v>
      </c>
      <c r="AG5" s="20">
        <v>29.45</v>
      </c>
      <c r="AH5" s="21">
        <v>29.14</v>
      </c>
      <c r="AI5" s="20">
        <v>22.09</v>
      </c>
      <c r="AJ5" s="20">
        <v>27.55</v>
      </c>
      <c r="AK5" s="21">
        <v>27.68</v>
      </c>
      <c r="AL5" s="67">
        <v>5000000</v>
      </c>
    </row>
    <row r="6" spans="1:38" x14ac:dyDescent="0.25">
      <c r="A6" s="72" t="s">
        <v>6</v>
      </c>
      <c r="B6" s="74">
        <v>500000</v>
      </c>
      <c r="C6" s="2">
        <v>29.22</v>
      </c>
      <c r="D6" s="2">
        <v>26.29</v>
      </c>
      <c r="E6" s="2">
        <v>28.78</v>
      </c>
      <c r="F6" s="77">
        <v>29.9</v>
      </c>
      <c r="G6" s="2">
        <v>24.49</v>
      </c>
      <c r="H6" s="2">
        <v>29.83</v>
      </c>
      <c r="I6" s="77">
        <v>27.34</v>
      </c>
      <c r="J6" s="2">
        <v>30.06</v>
      </c>
      <c r="K6" s="77">
        <v>29.42</v>
      </c>
      <c r="L6" s="2">
        <v>25.64</v>
      </c>
      <c r="M6" s="77">
        <v>30</v>
      </c>
      <c r="N6" s="2">
        <v>21.88</v>
      </c>
      <c r="O6" s="2">
        <v>22.86</v>
      </c>
      <c r="P6" s="2">
        <v>28.87</v>
      </c>
      <c r="Q6" s="2">
        <v>29.25</v>
      </c>
      <c r="R6" s="13">
        <v>23.06</v>
      </c>
      <c r="S6" s="20">
        <v>33.22</v>
      </c>
      <c r="T6" s="20">
        <v>26.71</v>
      </c>
      <c r="U6" s="89">
        <v>28.9</v>
      </c>
      <c r="V6" s="20">
        <v>34.18</v>
      </c>
      <c r="W6" s="20">
        <v>34.229999999999997</v>
      </c>
      <c r="X6" s="20">
        <v>30.93</v>
      </c>
      <c r="Y6" s="20">
        <v>26.88</v>
      </c>
      <c r="Z6" s="20">
        <v>27.22</v>
      </c>
      <c r="AA6" s="20">
        <v>27.53</v>
      </c>
      <c r="AB6" s="20">
        <v>27.85</v>
      </c>
      <c r="AC6" s="20">
        <v>23.53</v>
      </c>
      <c r="AD6" s="20">
        <v>24.54</v>
      </c>
      <c r="AE6" s="20">
        <v>25.18</v>
      </c>
      <c r="AF6" s="20">
        <v>29.17</v>
      </c>
      <c r="AG6" s="20">
        <v>32.93</v>
      </c>
      <c r="AH6" s="21">
        <v>32.15</v>
      </c>
      <c r="AI6" s="20">
        <v>25.37</v>
      </c>
      <c r="AJ6" s="20">
        <v>31.01</v>
      </c>
      <c r="AK6" s="21">
        <v>30.69</v>
      </c>
      <c r="AL6" s="67">
        <v>500000</v>
      </c>
    </row>
    <row r="7" spans="1:38" x14ac:dyDescent="0.25">
      <c r="A7" s="72" t="s">
        <v>6</v>
      </c>
      <c r="B7" s="74">
        <v>500000</v>
      </c>
      <c r="C7" s="2">
        <v>29.29</v>
      </c>
      <c r="D7" s="2">
        <v>26.22</v>
      </c>
      <c r="E7" s="2">
        <v>29.43</v>
      </c>
      <c r="F7" s="77">
        <v>29.68</v>
      </c>
      <c r="G7" s="2">
        <v>24.8</v>
      </c>
      <c r="H7" s="2">
        <v>29.57</v>
      </c>
      <c r="I7" s="77">
        <v>27.46</v>
      </c>
      <c r="J7" s="2">
        <v>30.28</v>
      </c>
      <c r="K7" s="77">
        <v>29.57</v>
      </c>
      <c r="L7" s="2">
        <v>25.62</v>
      </c>
      <c r="M7" s="77">
        <v>29.6</v>
      </c>
      <c r="N7" s="2">
        <v>21.9</v>
      </c>
      <c r="O7" s="2">
        <v>23.28</v>
      </c>
      <c r="P7" s="2">
        <v>28.99</v>
      </c>
      <c r="Q7" s="2">
        <v>29.27</v>
      </c>
      <c r="R7" s="13">
        <v>23.51</v>
      </c>
      <c r="S7" s="20">
        <v>32.46</v>
      </c>
      <c r="T7" s="20">
        <v>27.04</v>
      </c>
      <c r="U7" s="89">
        <v>29.05</v>
      </c>
      <c r="V7" s="20">
        <v>33.4</v>
      </c>
      <c r="W7" s="20">
        <v>34.270000000000003</v>
      </c>
      <c r="X7" s="20">
        <v>31.01</v>
      </c>
      <c r="Y7" s="20">
        <v>26.93</v>
      </c>
      <c r="Z7" s="20">
        <v>27.69</v>
      </c>
      <c r="AA7" s="20">
        <v>27.63</v>
      </c>
      <c r="AB7" s="20">
        <v>28.04</v>
      </c>
      <c r="AC7" s="20">
        <v>23.59</v>
      </c>
      <c r="AD7" s="20">
        <v>25.05</v>
      </c>
      <c r="AE7" s="20">
        <v>25.27</v>
      </c>
      <c r="AF7" s="20">
        <v>29.17</v>
      </c>
      <c r="AG7" s="20">
        <v>33.18</v>
      </c>
      <c r="AH7" s="21">
        <v>32.86</v>
      </c>
      <c r="AI7" s="20">
        <v>25.27</v>
      </c>
      <c r="AJ7" s="20">
        <v>31.13</v>
      </c>
      <c r="AK7" s="21">
        <v>30.76</v>
      </c>
      <c r="AL7" s="67">
        <v>500000</v>
      </c>
    </row>
    <row r="8" spans="1:38" x14ac:dyDescent="0.25">
      <c r="A8" s="72" t="s">
        <v>7</v>
      </c>
      <c r="B8" s="74">
        <v>50000</v>
      </c>
      <c r="C8" s="2">
        <v>32.39</v>
      </c>
      <c r="D8" s="2">
        <v>29.49</v>
      </c>
      <c r="E8" s="2">
        <v>31.8</v>
      </c>
      <c r="F8" s="77">
        <v>33.32</v>
      </c>
      <c r="G8" s="2">
        <v>27.91</v>
      </c>
      <c r="H8" s="2">
        <v>32.270000000000003</v>
      </c>
      <c r="I8" s="77">
        <v>30.41</v>
      </c>
      <c r="J8" s="2">
        <v>33.19</v>
      </c>
      <c r="K8" s="77">
        <v>32.409999999999997</v>
      </c>
      <c r="L8" s="2">
        <v>29.11</v>
      </c>
      <c r="M8" s="77">
        <v>32.53</v>
      </c>
      <c r="N8" s="2">
        <v>25.27</v>
      </c>
      <c r="O8" s="2">
        <v>26.05</v>
      </c>
      <c r="P8" s="2">
        <v>32.020000000000003</v>
      </c>
      <c r="Q8" s="2">
        <v>33.020000000000003</v>
      </c>
      <c r="R8" s="13">
        <v>26.26</v>
      </c>
      <c r="S8" s="20" t="s">
        <v>28</v>
      </c>
      <c r="T8" s="20">
        <v>30.08</v>
      </c>
      <c r="U8" s="89">
        <v>31.36</v>
      </c>
      <c r="V8" s="22">
        <v>36.11</v>
      </c>
      <c r="W8" s="20">
        <v>37.69</v>
      </c>
      <c r="X8" s="20">
        <v>34.11</v>
      </c>
      <c r="Y8" s="20">
        <v>30.23</v>
      </c>
      <c r="Z8" s="20">
        <v>30.55</v>
      </c>
      <c r="AA8" s="20">
        <v>31.06</v>
      </c>
      <c r="AB8" s="20">
        <v>31.22</v>
      </c>
      <c r="AC8" s="20">
        <v>26.94</v>
      </c>
      <c r="AD8" s="20">
        <v>27.82</v>
      </c>
      <c r="AE8" s="20">
        <v>28.2</v>
      </c>
      <c r="AF8" s="20">
        <v>32.159999999999997</v>
      </c>
      <c r="AG8" s="20">
        <v>36.15</v>
      </c>
      <c r="AH8" s="21">
        <v>35.74</v>
      </c>
      <c r="AI8" s="20">
        <v>28.87</v>
      </c>
      <c r="AJ8" s="20">
        <v>34.29</v>
      </c>
      <c r="AK8" s="21">
        <v>34.14</v>
      </c>
      <c r="AL8" s="67">
        <v>50000</v>
      </c>
    </row>
    <row r="9" spans="1:38" x14ac:dyDescent="0.25">
      <c r="A9" s="72" t="s">
        <v>7</v>
      </c>
      <c r="B9" s="74">
        <v>50000</v>
      </c>
      <c r="C9" s="2">
        <v>33.07</v>
      </c>
      <c r="D9" s="2">
        <v>29.13</v>
      </c>
      <c r="E9" s="2">
        <v>32.6</v>
      </c>
      <c r="F9" s="77">
        <v>32.700000000000003</v>
      </c>
      <c r="G9" s="2">
        <v>27.97</v>
      </c>
      <c r="H9" s="2">
        <v>32.26</v>
      </c>
      <c r="I9" s="77">
        <v>30.33</v>
      </c>
      <c r="J9" s="2">
        <v>34.29</v>
      </c>
      <c r="K9" s="77">
        <v>32.880000000000003</v>
      </c>
      <c r="L9" s="2">
        <v>29.24</v>
      </c>
      <c r="M9" s="77">
        <v>33.54</v>
      </c>
      <c r="N9" s="2">
        <v>25.37</v>
      </c>
      <c r="O9" s="2">
        <v>26.25</v>
      </c>
      <c r="P9" s="2">
        <v>31.41</v>
      </c>
      <c r="Q9" s="2">
        <v>32.56</v>
      </c>
      <c r="R9" s="13">
        <v>26.55</v>
      </c>
      <c r="S9" s="23">
        <v>40.19</v>
      </c>
      <c r="T9" s="20">
        <v>30.27</v>
      </c>
      <c r="U9" s="89">
        <v>31.48</v>
      </c>
      <c r="V9" s="22">
        <v>38.5</v>
      </c>
      <c r="W9" s="23">
        <v>41.1</v>
      </c>
      <c r="X9" s="20">
        <v>34.04</v>
      </c>
      <c r="Y9" s="20">
        <v>30.38</v>
      </c>
      <c r="Z9" s="20">
        <v>30.37</v>
      </c>
      <c r="AA9" s="20">
        <v>31.08</v>
      </c>
      <c r="AB9" s="20">
        <v>31.39</v>
      </c>
      <c r="AC9" s="20">
        <v>27</v>
      </c>
      <c r="AD9" s="20">
        <v>28.36</v>
      </c>
      <c r="AE9" s="20">
        <v>28.01</v>
      </c>
      <c r="AF9" s="20">
        <v>32.07</v>
      </c>
      <c r="AG9" s="20">
        <v>34.78</v>
      </c>
      <c r="AH9" s="21">
        <v>35.71</v>
      </c>
      <c r="AI9" s="20">
        <v>28.73</v>
      </c>
      <c r="AJ9" s="20" t="s">
        <v>28</v>
      </c>
      <c r="AK9" s="21">
        <v>33.76</v>
      </c>
      <c r="AL9" s="67">
        <v>50000</v>
      </c>
    </row>
    <row r="10" spans="1:38" x14ac:dyDescent="0.25">
      <c r="A10" s="72" t="s">
        <v>8</v>
      </c>
      <c r="B10" s="74">
        <v>5000</v>
      </c>
      <c r="C10" s="2">
        <v>35.1</v>
      </c>
      <c r="D10" s="2">
        <v>32.130000000000003</v>
      </c>
      <c r="E10" s="2">
        <v>36.15</v>
      </c>
      <c r="F10" s="78">
        <v>42.4</v>
      </c>
      <c r="G10" s="2">
        <v>31.11</v>
      </c>
      <c r="H10" s="2">
        <v>35.090000000000003</v>
      </c>
      <c r="I10" s="77">
        <v>35.119999999999997</v>
      </c>
      <c r="J10" s="7">
        <v>34.35</v>
      </c>
      <c r="K10" s="78">
        <v>33.64</v>
      </c>
      <c r="L10" s="2">
        <v>33.130000000000003</v>
      </c>
      <c r="M10" s="77">
        <v>39.11</v>
      </c>
      <c r="N10" s="2">
        <v>28.75</v>
      </c>
      <c r="O10" s="2">
        <v>29.22</v>
      </c>
      <c r="P10" s="2">
        <v>33.43</v>
      </c>
      <c r="Q10" s="2">
        <v>35.08</v>
      </c>
      <c r="R10" s="13">
        <v>29.6</v>
      </c>
      <c r="S10" s="20" t="s">
        <v>28</v>
      </c>
      <c r="T10" s="20">
        <v>34.979999999999997</v>
      </c>
      <c r="U10" s="90">
        <v>32.32</v>
      </c>
      <c r="V10" s="22">
        <v>38.24</v>
      </c>
      <c r="W10" s="23">
        <v>35.840000000000003</v>
      </c>
      <c r="X10" s="22">
        <v>35.590000000000003</v>
      </c>
      <c r="Y10" s="20">
        <v>33.619999999999997</v>
      </c>
      <c r="Z10" s="20">
        <v>34.28</v>
      </c>
      <c r="AA10" s="20">
        <v>34.5</v>
      </c>
      <c r="AB10" s="22">
        <v>33.43</v>
      </c>
      <c r="AC10" s="20">
        <v>30.35</v>
      </c>
      <c r="AD10" s="20">
        <v>31.4</v>
      </c>
      <c r="AE10" s="20">
        <v>31.9</v>
      </c>
      <c r="AF10" s="20">
        <v>36.380000000000003</v>
      </c>
      <c r="AG10" s="20" t="s">
        <v>28</v>
      </c>
      <c r="AH10" s="21" t="s">
        <v>28</v>
      </c>
      <c r="AI10" s="20">
        <v>32.01</v>
      </c>
      <c r="AJ10" s="20" t="s">
        <v>28</v>
      </c>
      <c r="AK10" s="21" t="s">
        <v>28</v>
      </c>
      <c r="AL10" s="67">
        <v>5000</v>
      </c>
    </row>
    <row r="11" spans="1:38" x14ac:dyDescent="0.25">
      <c r="A11" s="72" t="s">
        <v>8</v>
      </c>
      <c r="B11" s="74">
        <v>5000</v>
      </c>
      <c r="C11" s="2">
        <v>39.29</v>
      </c>
      <c r="D11" s="2">
        <v>32.56</v>
      </c>
      <c r="E11" s="2" t="s">
        <v>28</v>
      </c>
      <c r="F11" s="77">
        <v>35.1</v>
      </c>
      <c r="G11" s="2">
        <v>31</v>
      </c>
      <c r="H11" s="4">
        <v>41.46</v>
      </c>
      <c r="I11" s="77">
        <v>34.159999999999997</v>
      </c>
      <c r="J11" s="2" t="s">
        <v>28</v>
      </c>
      <c r="K11" s="78">
        <v>33.78</v>
      </c>
      <c r="L11" s="2">
        <v>32.340000000000003</v>
      </c>
      <c r="M11" s="78">
        <v>38.11</v>
      </c>
      <c r="N11" s="2">
        <v>28.62</v>
      </c>
      <c r="O11" s="2">
        <v>29.59</v>
      </c>
      <c r="P11" s="2">
        <v>34.99</v>
      </c>
      <c r="Q11" s="2" t="s">
        <v>28</v>
      </c>
      <c r="R11" s="13">
        <v>29.62</v>
      </c>
      <c r="S11" s="20" t="s">
        <v>28</v>
      </c>
      <c r="T11" s="20">
        <v>35.24</v>
      </c>
      <c r="U11" s="90">
        <v>32.65</v>
      </c>
      <c r="V11" s="22">
        <v>37.71</v>
      </c>
      <c r="W11" s="23">
        <v>44.64</v>
      </c>
      <c r="X11" s="22">
        <v>34.64</v>
      </c>
      <c r="Y11" s="20">
        <v>32.74</v>
      </c>
      <c r="Z11" s="20">
        <v>35.49</v>
      </c>
      <c r="AA11" s="20">
        <v>33.75</v>
      </c>
      <c r="AB11" s="22">
        <v>34.049999999999997</v>
      </c>
      <c r="AC11" s="20">
        <v>30.04</v>
      </c>
      <c r="AD11" s="20">
        <v>31.07</v>
      </c>
      <c r="AE11" s="20">
        <v>31.63</v>
      </c>
      <c r="AF11" s="20">
        <v>37.479999999999997</v>
      </c>
      <c r="AG11" s="20" t="s">
        <v>28</v>
      </c>
      <c r="AH11" s="46">
        <v>35.67</v>
      </c>
      <c r="AI11" s="20">
        <v>31.81</v>
      </c>
      <c r="AJ11" s="20" t="s">
        <v>28</v>
      </c>
      <c r="AK11" s="21" t="s">
        <v>28</v>
      </c>
      <c r="AL11" s="67">
        <v>5000</v>
      </c>
    </row>
    <row r="12" spans="1:38" x14ac:dyDescent="0.25">
      <c r="A12" s="72" t="s">
        <v>9</v>
      </c>
      <c r="B12" s="74">
        <v>500</v>
      </c>
      <c r="C12" s="2" t="s">
        <v>28</v>
      </c>
      <c r="D12" s="2" t="s">
        <v>28</v>
      </c>
      <c r="E12" s="2" t="s">
        <v>28</v>
      </c>
      <c r="F12" s="77">
        <v>35.31</v>
      </c>
      <c r="G12" s="2">
        <v>34.049999999999997</v>
      </c>
      <c r="H12" s="2" t="s">
        <v>28</v>
      </c>
      <c r="I12" s="77">
        <v>35.47</v>
      </c>
      <c r="J12" s="4">
        <v>44.3</v>
      </c>
      <c r="K12" s="78">
        <v>33.619999999999997</v>
      </c>
      <c r="L12" s="2">
        <v>35.520000000000003</v>
      </c>
      <c r="M12" s="78">
        <v>39.26</v>
      </c>
      <c r="N12" s="2">
        <v>32.24</v>
      </c>
      <c r="O12" s="2">
        <v>31.59</v>
      </c>
      <c r="P12" s="7">
        <v>34.26</v>
      </c>
      <c r="Q12" s="2">
        <v>41.47</v>
      </c>
      <c r="R12" s="14">
        <v>32.020000000000003</v>
      </c>
      <c r="S12" s="23">
        <v>35.49</v>
      </c>
      <c r="T12" s="23">
        <v>35.380000000000003</v>
      </c>
      <c r="U12" s="90">
        <v>33.08</v>
      </c>
      <c r="V12" s="22">
        <v>38.18</v>
      </c>
      <c r="W12" s="23">
        <v>38.25</v>
      </c>
      <c r="X12" s="22">
        <v>35.200000000000003</v>
      </c>
      <c r="Y12" s="20">
        <v>35.51</v>
      </c>
      <c r="Z12" s="20">
        <v>39.85</v>
      </c>
      <c r="AA12" s="22">
        <v>37.729999999999997</v>
      </c>
      <c r="AB12" s="22">
        <v>36.51</v>
      </c>
      <c r="AC12" s="20">
        <v>33.06</v>
      </c>
      <c r="AD12" s="20">
        <v>34.799999999999997</v>
      </c>
      <c r="AE12" s="20" t="s">
        <v>28</v>
      </c>
      <c r="AF12" s="20" t="s">
        <v>28</v>
      </c>
      <c r="AG12" s="20" t="s">
        <v>28</v>
      </c>
      <c r="AH12" s="21" t="s">
        <v>28</v>
      </c>
      <c r="AI12" s="20">
        <v>35.19</v>
      </c>
      <c r="AJ12" s="22">
        <v>36.72</v>
      </c>
      <c r="AK12" s="21" t="s">
        <v>28</v>
      </c>
      <c r="AL12" s="67">
        <v>500</v>
      </c>
    </row>
    <row r="13" spans="1:38" x14ac:dyDescent="0.25">
      <c r="A13" s="72" t="s">
        <v>9</v>
      </c>
      <c r="B13" s="74">
        <v>500</v>
      </c>
      <c r="C13" s="2" t="s">
        <v>28</v>
      </c>
      <c r="D13" s="2">
        <v>35.090000000000003</v>
      </c>
      <c r="E13" s="2" t="s">
        <v>28</v>
      </c>
      <c r="F13" s="78">
        <v>39.35</v>
      </c>
      <c r="G13" s="2">
        <v>34.1</v>
      </c>
      <c r="H13" s="2" t="s">
        <v>28</v>
      </c>
      <c r="I13" s="77" t="s">
        <v>28</v>
      </c>
      <c r="J13" s="2" t="s">
        <v>28</v>
      </c>
      <c r="K13" s="78">
        <v>33.85</v>
      </c>
      <c r="L13" s="2">
        <v>34.450000000000003</v>
      </c>
      <c r="M13" s="77" t="s">
        <v>28</v>
      </c>
      <c r="N13" s="2">
        <v>32.1</v>
      </c>
      <c r="O13" s="2">
        <v>32.85</v>
      </c>
      <c r="P13" s="7">
        <v>33.71</v>
      </c>
      <c r="Q13" s="2" t="s">
        <v>28</v>
      </c>
      <c r="R13" s="13">
        <v>32.53</v>
      </c>
      <c r="S13" s="20" t="s">
        <v>28</v>
      </c>
      <c r="T13" s="22">
        <v>36.840000000000003</v>
      </c>
      <c r="U13" s="90">
        <v>33.549999999999997</v>
      </c>
      <c r="V13" s="22">
        <v>37.119999999999997</v>
      </c>
      <c r="W13" s="23">
        <v>37.86</v>
      </c>
      <c r="X13" s="22">
        <v>36.6</v>
      </c>
      <c r="Y13" s="20" t="s">
        <v>28</v>
      </c>
      <c r="Z13" s="20">
        <v>37.630000000000003</v>
      </c>
      <c r="AA13" s="22">
        <v>38.04</v>
      </c>
      <c r="AB13" s="22">
        <v>38.409999999999997</v>
      </c>
      <c r="AC13" s="20">
        <v>32.76</v>
      </c>
      <c r="AD13" s="20">
        <v>36.03</v>
      </c>
      <c r="AE13" s="20">
        <v>35.729999999999997</v>
      </c>
      <c r="AF13" s="20" t="s">
        <v>28</v>
      </c>
      <c r="AG13" s="20" t="s">
        <v>28</v>
      </c>
      <c r="AH13" s="21" t="s">
        <v>28</v>
      </c>
      <c r="AI13" s="22">
        <v>41.93</v>
      </c>
      <c r="AJ13" s="20" t="s">
        <v>28</v>
      </c>
      <c r="AK13" s="21" t="s">
        <v>28</v>
      </c>
      <c r="AL13" s="67">
        <v>500</v>
      </c>
    </row>
    <row r="14" spans="1:38" x14ac:dyDescent="0.25">
      <c r="A14" s="72" t="s">
        <v>10</v>
      </c>
      <c r="B14" s="74">
        <v>50</v>
      </c>
      <c r="C14" s="2" t="s">
        <v>28</v>
      </c>
      <c r="D14" s="4">
        <v>44.15</v>
      </c>
      <c r="E14" s="2" t="s">
        <v>28</v>
      </c>
      <c r="F14" s="78">
        <v>37.36</v>
      </c>
      <c r="G14" s="4">
        <v>41.36</v>
      </c>
      <c r="H14" s="4">
        <v>44.09</v>
      </c>
      <c r="I14" s="78">
        <v>44.52</v>
      </c>
      <c r="J14" s="4">
        <v>44.3</v>
      </c>
      <c r="K14" s="78">
        <v>33.950000000000003</v>
      </c>
      <c r="L14" s="2">
        <v>36.43</v>
      </c>
      <c r="M14" s="78">
        <v>40.880000000000003</v>
      </c>
      <c r="N14" s="2">
        <v>34.29</v>
      </c>
      <c r="O14" s="2">
        <v>36.020000000000003</v>
      </c>
      <c r="P14" s="7">
        <v>34.44</v>
      </c>
      <c r="Q14" s="4">
        <v>43.27</v>
      </c>
      <c r="R14" s="14">
        <v>33.06</v>
      </c>
      <c r="S14" s="20" t="s">
        <v>28</v>
      </c>
      <c r="T14" s="22">
        <v>40.229999999999997</v>
      </c>
      <c r="U14" s="90">
        <v>32.71</v>
      </c>
      <c r="V14" s="22">
        <v>37.67</v>
      </c>
      <c r="W14" s="23">
        <v>42.51</v>
      </c>
      <c r="X14" s="22">
        <v>36.49</v>
      </c>
      <c r="Y14" s="22">
        <v>39.840000000000003</v>
      </c>
      <c r="Z14" s="22">
        <v>38.299999999999997</v>
      </c>
      <c r="AA14" s="22">
        <v>39.700000000000003</v>
      </c>
      <c r="AB14" s="22">
        <v>37.43</v>
      </c>
      <c r="AC14" s="20">
        <v>36.67</v>
      </c>
      <c r="AD14" s="23">
        <v>36.049999999999997</v>
      </c>
      <c r="AE14" s="20" t="s">
        <v>28</v>
      </c>
      <c r="AF14" s="20" t="s">
        <v>28</v>
      </c>
      <c r="AG14" s="22">
        <v>39.78</v>
      </c>
      <c r="AH14" s="21" t="s">
        <v>28</v>
      </c>
      <c r="AI14" s="20" t="s">
        <v>28</v>
      </c>
      <c r="AJ14" s="20" t="s">
        <v>28</v>
      </c>
      <c r="AK14" s="24">
        <v>41.33</v>
      </c>
      <c r="AL14" s="67">
        <v>50</v>
      </c>
    </row>
    <row r="15" spans="1:38" x14ac:dyDescent="0.25">
      <c r="A15" s="72" t="s">
        <v>10</v>
      </c>
      <c r="B15" s="74">
        <v>50</v>
      </c>
      <c r="C15" s="2" t="s">
        <v>28</v>
      </c>
      <c r="D15" s="4">
        <v>41.16</v>
      </c>
      <c r="E15" s="2" t="s">
        <v>28</v>
      </c>
      <c r="F15" s="78">
        <v>40.9</v>
      </c>
      <c r="G15" s="7">
        <v>34.799999999999997</v>
      </c>
      <c r="H15" s="2" t="s">
        <v>28</v>
      </c>
      <c r="I15" s="77" t="s">
        <v>28</v>
      </c>
      <c r="J15" s="2" t="s">
        <v>28</v>
      </c>
      <c r="K15" s="78">
        <v>33.51</v>
      </c>
      <c r="L15" s="4">
        <v>42.3</v>
      </c>
      <c r="M15" s="78">
        <v>33.270000000000003</v>
      </c>
      <c r="N15" s="2" t="s">
        <v>28</v>
      </c>
      <c r="O15" s="2">
        <v>34.21</v>
      </c>
      <c r="P15" s="7">
        <v>33.979999999999997</v>
      </c>
      <c r="Q15" s="2">
        <v>37.380000000000003</v>
      </c>
      <c r="R15" s="14">
        <v>33.5</v>
      </c>
      <c r="S15" s="23">
        <v>39.4</v>
      </c>
      <c r="T15" s="22">
        <v>37.409999999999997</v>
      </c>
      <c r="U15" s="90">
        <v>33.36</v>
      </c>
      <c r="V15" s="22">
        <v>37.49</v>
      </c>
      <c r="W15" s="23">
        <v>35.979999999999997</v>
      </c>
      <c r="X15" s="22">
        <v>37.33</v>
      </c>
      <c r="Y15" s="20" t="s">
        <v>28</v>
      </c>
      <c r="Z15" s="20">
        <v>42.86</v>
      </c>
      <c r="AA15" s="22">
        <v>41.1</v>
      </c>
      <c r="AB15" s="22">
        <v>37.950000000000003</v>
      </c>
      <c r="AC15" s="20" t="s">
        <v>28</v>
      </c>
      <c r="AD15" s="20" t="s">
        <v>28</v>
      </c>
      <c r="AE15" s="20" t="s">
        <v>28</v>
      </c>
      <c r="AF15" s="20" t="s">
        <v>28</v>
      </c>
      <c r="AG15" s="20" t="s">
        <v>28</v>
      </c>
      <c r="AH15" s="21" t="s">
        <v>28</v>
      </c>
      <c r="AI15" s="22">
        <v>39.9</v>
      </c>
      <c r="AJ15" s="20" t="s">
        <v>28</v>
      </c>
      <c r="AK15" s="21" t="s">
        <v>28</v>
      </c>
      <c r="AL15" s="67">
        <v>50</v>
      </c>
    </row>
    <row r="16" spans="1:38" x14ac:dyDescent="0.25">
      <c r="A16" s="72" t="s">
        <v>11</v>
      </c>
      <c r="B16" s="74">
        <v>5</v>
      </c>
      <c r="C16" s="2" t="s">
        <v>28</v>
      </c>
      <c r="D16" s="2" t="s">
        <v>28</v>
      </c>
      <c r="E16" s="2" t="s">
        <v>28</v>
      </c>
      <c r="F16" s="77" t="s">
        <v>28</v>
      </c>
      <c r="G16" s="2" t="s">
        <v>28</v>
      </c>
      <c r="H16" s="2" t="s">
        <v>28</v>
      </c>
      <c r="I16" s="77" t="s">
        <v>28</v>
      </c>
      <c r="J16" s="2" t="s">
        <v>28</v>
      </c>
      <c r="K16" s="78">
        <v>33.92</v>
      </c>
      <c r="L16" s="7">
        <v>37.25</v>
      </c>
      <c r="M16" s="77" t="s">
        <v>28</v>
      </c>
      <c r="N16" s="2" t="s">
        <v>28</v>
      </c>
      <c r="O16" s="7">
        <v>35.07</v>
      </c>
      <c r="P16" s="7">
        <v>33.94</v>
      </c>
      <c r="Q16" s="2" t="s">
        <v>28</v>
      </c>
      <c r="R16" s="14">
        <v>33.020000000000003</v>
      </c>
      <c r="S16" s="20" t="s">
        <v>28</v>
      </c>
      <c r="T16" s="22">
        <v>38.619999999999997</v>
      </c>
      <c r="U16" s="90">
        <v>32.49</v>
      </c>
      <c r="V16" s="22">
        <v>37.08</v>
      </c>
      <c r="W16" s="23">
        <v>38.83</v>
      </c>
      <c r="X16" s="22">
        <v>38.83</v>
      </c>
      <c r="Y16" s="20" t="s">
        <v>28</v>
      </c>
      <c r="Z16" s="20">
        <v>43.83</v>
      </c>
      <c r="AA16" s="22">
        <v>41.35</v>
      </c>
      <c r="AB16" s="22">
        <v>36</v>
      </c>
      <c r="AC16" s="20">
        <v>38.33</v>
      </c>
      <c r="AD16" s="20" t="s">
        <v>28</v>
      </c>
      <c r="AE16" s="22">
        <v>38.270000000000003</v>
      </c>
      <c r="AF16" s="20" t="s">
        <v>28</v>
      </c>
      <c r="AG16" s="20" t="s">
        <v>28</v>
      </c>
      <c r="AH16" s="24">
        <v>38.880000000000003</v>
      </c>
      <c r="AI16" s="22">
        <v>43.67</v>
      </c>
      <c r="AJ16" s="20" t="s">
        <v>28</v>
      </c>
      <c r="AK16" s="21" t="s">
        <v>28</v>
      </c>
      <c r="AL16" s="67">
        <v>5</v>
      </c>
    </row>
    <row r="17" spans="1:38" x14ac:dyDescent="0.25">
      <c r="A17" s="73" t="s">
        <v>11</v>
      </c>
      <c r="B17" s="75">
        <v>5</v>
      </c>
      <c r="C17" s="3" t="s">
        <v>28</v>
      </c>
      <c r="D17" s="5">
        <v>42.17</v>
      </c>
      <c r="E17" s="3" t="s">
        <v>28</v>
      </c>
      <c r="F17" s="79">
        <v>37.4</v>
      </c>
      <c r="G17" s="5">
        <v>44.02</v>
      </c>
      <c r="H17" s="3" t="s">
        <v>28</v>
      </c>
      <c r="I17" s="80" t="s">
        <v>28</v>
      </c>
      <c r="J17" s="3" t="s">
        <v>28</v>
      </c>
      <c r="K17" s="79">
        <v>33.69</v>
      </c>
      <c r="L17" s="5">
        <v>44.09</v>
      </c>
      <c r="M17" s="79">
        <v>36.369999999999997</v>
      </c>
      <c r="N17" s="3" t="s">
        <v>28</v>
      </c>
      <c r="O17" s="10">
        <v>34.93</v>
      </c>
      <c r="P17" s="10">
        <v>35.03</v>
      </c>
      <c r="Q17" s="5">
        <v>44.26</v>
      </c>
      <c r="R17" s="15">
        <v>34.01</v>
      </c>
      <c r="S17" s="25" t="s">
        <v>28</v>
      </c>
      <c r="T17" s="26">
        <v>42.24</v>
      </c>
      <c r="U17" s="91">
        <v>32.700000000000003</v>
      </c>
      <c r="V17" s="26">
        <v>38.75</v>
      </c>
      <c r="W17" s="27">
        <v>37.299999999999997</v>
      </c>
      <c r="X17" s="26">
        <v>38.72</v>
      </c>
      <c r="Y17" s="26">
        <v>43.38</v>
      </c>
      <c r="Z17" s="26">
        <v>41.19</v>
      </c>
      <c r="AA17" s="26">
        <v>42.62</v>
      </c>
      <c r="AB17" s="26">
        <v>39.11</v>
      </c>
      <c r="AC17" s="25" t="s">
        <v>28</v>
      </c>
      <c r="AD17" s="26">
        <v>41.62</v>
      </c>
      <c r="AE17" s="25" t="s">
        <v>28</v>
      </c>
      <c r="AF17" s="26">
        <v>43.68</v>
      </c>
      <c r="AG17" s="25" t="s">
        <v>28</v>
      </c>
      <c r="AH17" s="28" t="s">
        <v>28</v>
      </c>
      <c r="AI17" s="26">
        <v>43.16</v>
      </c>
      <c r="AJ17" s="25" t="s">
        <v>28</v>
      </c>
      <c r="AK17" s="28" t="s">
        <v>28</v>
      </c>
      <c r="AL17" s="67">
        <v>5</v>
      </c>
    </row>
    <row r="18" spans="1:38" x14ac:dyDescent="0.25">
      <c r="A18" s="72" t="s">
        <v>2</v>
      </c>
      <c r="B18" s="61"/>
      <c r="C18" s="2" t="s">
        <v>28</v>
      </c>
      <c r="D18" s="6">
        <v>39.03</v>
      </c>
      <c r="E18" s="2" t="s">
        <v>28</v>
      </c>
      <c r="F18" s="77" t="s">
        <v>28</v>
      </c>
      <c r="G18" s="2" t="s">
        <v>28</v>
      </c>
      <c r="H18" s="2" t="s">
        <v>28</v>
      </c>
      <c r="I18" s="77" t="s">
        <v>28</v>
      </c>
      <c r="J18" s="2" t="s">
        <v>28</v>
      </c>
      <c r="K18" s="77" t="s">
        <v>28</v>
      </c>
      <c r="L18" s="2" t="s">
        <v>28</v>
      </c>
      <c r="M18" s="77" t="s">
        <v>28</v>
      </c>
      <c r="N18" s="2" t="s">
        <v>28</v>
      </c>
      <c r="O18" s="2" t="s">
        <v>28</v>
      </c>
      <c r="P18" s="2" t="s">
        <v>28</v>
      </c>
      <c r="Q18" s="2" t="s">
        <v>28</v>
      </c>
      <c r="R18" s="13" t="s">
        <v>28</v>
      </c>
      <c r="S18" s="20" t="s">
        <v>28</v>
      </c>
      <c r="T18" s="20" t="s">
        <v>28</v>
      </c>
      <c r="U18" s="89" t="s">
        <v>28</v>
      </c>
      <c r="V18" s="20" t="s">
        <v>28</v>
      </c>
      <c r="W18" s="20" t="s">
        <v>28</v>
      </c>
      <c r="X18" s="20" t="s">
        <v>28</v>
      </c>
      <c r="Y18" s="20" t="s">
        <v>28</v>
      </c>
      <c r="Z18" s="20" t="s">
        <v>28</v>
      </c>
      <c r="AA18" s="20" t="s">
        <v>28</v>
      </c>
      <c r="AB18" s="20" t="s">
        <v>28</v>
      </c>
      <c r="AC18" s="20" t="s">
        <v>28</v>
      </c>
      <c r="AD18" s="22">
        <v>36.31</v>
      </c>
      <c r="AE18" s="20" t="s">
        <v>28</v>
      </c>
      <c r="AF18" s="20" t="s">
        <v>28</v>
      </c>
      <c r="AG18" s="20" t="s">
        <v>28</v>
      </c>
      <c r="AH18" s="21" t="s">
        <v>28</v>
      </c>
      <c r="AI18" s="20" t="s">
        <v>28</v>
      </c>
      <c r="AJ18" s="20" t="s">
        <v>28</v>
      </c>
      <c r="AK18" s="21" t="s">
        <v>28</v>
      </c>
    </row>
    <row r="19" spans="1:38" x14ac:dyDescent="0.25">
      <c r="A19" s="73" t="s">
        <v>2</v>
      </c>
      <c r="B19" s="62"/>
      <c r="C19" s="3" t="s">
        <v>28</v>
      </c>
      <c r="D19" s="5">
        <v>37.81</v>
      </c>
      <c r="E19" s="3" t="s">
        <v>28</v>
      </c>
      <c r="F19" s="80" t="s">
        <v>28</v>
      </c>
      <c r="G19" s="3" t="s">
        <v>28</v>
      </c>
      <c r="H19" s="3" t="s">
        <v>28</v>
      </c>
      <c r="I19" s="80" t="s">
        <v>28</v>
      </c>
      <c r="J19" s="3" t="s">
        <v>28</v>
      </c>
      <c r="K19" s="80" t="s">
        <v>28</v>
      </c>
      <c r="L19" s="3" t="s">
        <v>28</v>
      </c>
      <c r="M19" s="80" t="s">
        <v>28</v>
      </c>
      <c r="N19" s="3" t="s">
        <v>28</v>
      </c>
      <c r="O19" s="3" t="s">
        <v>28</v>
      </c>
      <c r="P19" s="5">
        <v>40.94</v>
      </c>
      <c r="Q19" s="3" t="s">
        <v>28</v>
      </c>
      <c r="R19" s="16" t="s">
        <v>28</v>
      </c>
      <c r="S19" s="32" t="s">
        <v>28</v>
      </c>
      <c r="T19" s="25" t="s">
        <v>28</v>
      </c>
      <c r="U19" s="92">
        <v>41.63</v>
      </c>
      <c r="V19" s="25" t="s">
        <v>28</v>
      </c>
      <c r="W19" s="25" t="s">
        <v>28</v>
      </c>
      <c r="X19" s="25" t="s">
        <v>28</v>
      </c>
      <c r="Y19" s="25" t="s">
        <v>28</v>
      </c>
      <c r="Z19" s="25" t="s">
        <v>28</v>
      </c>
      <c r="AA19" s="25" t="s">
        <v>28</v>
      </c>
      <c r="AB19" s="25" t="s">
        <v>28</v>
      </c>
      <c r="AC19" s="25" t="s">
        <v>28</v>
      </c>
      <c r="AD19" s="25" t="s">
        <v>28</v>
      </c>
      <c r="AE19" s="25" t="s">
        <v>28</v>
      </c>
      <c r="AF19" s="25" t="s">
        <v>28</v>
      </c>
      <c r="AG19" s="25" t="s">
        <v>28</v>
      </c>
      <c r="AH19" s="28" t="s">
        <v>28</v>
      </c>
      <c r="AI19" s="25" t="s">
        <v>28</v>
      </c>
      <c r="AJ19" s="26">
        <v>36.51</v>
      </c>
      <c r="AK19" s="28" t="s">
        <v>28</v>
      </c>
    </row>
    <row r="20" spans="1:38" x14ac:dyDescent="0.25">
      <c r="A20" s="72" t="s">
        <v>3</v>
      </c>
      <c r="B20" s="61"/>
      <c r="C20" s="2" t="s">
        <v>28</v>
      </c>
      <c r="D20" s="6">
        <v>36.32</v>
      </c>
      <c r="E20" s="2" t="s">
        <v>28</v>
      </c>
      <c r="F20" s="81">
        <v>38.74</v>
      </c>
      <c r="G20" s="6">
        <v>39.270000000000003</v>
      </c>
      <c r="H20" s="2" t="s">
        <v>28</v>
      </c>
      <c r="I20" s="77" t="s">
        <v>28</v>
      </c>
      <c r="J20" s="6">
        <v>43.81</v>
      </c>
      <c r="K20" s="78">
        <v>33.56</v>
      </c>
      <c r="L20" s="2">
        <v>36.43</v>
      </c>
      <c r="M20" s="77" t="s">
        <v>28</v>
      </c>
      <c r="N20" s="2" t="s">
        <v>28</v>
      </c>
      <c r="O20" s="2">
        <v>38.119999999999997</v>
      </c>
      <c r="P20" s="2">
        <v>36.549999999999997</v>
      </c>
      <c r="Q20" s="2">
        <v>42.1</v>
      </c>
      <c r="R20" s="14">
        <v>33.78</v>
      </c>
      <c r="S20" s="20" t="s">
        <v>28</v>
      </c>
      <c r="T20" s="22">
        <v>38.299999999999997</v>
      </c>
      <c r="U20" s="89">
        <v>32.479999999999997</v>
      </c>
      <c r="V20" s="22">
        <v>36.380000000000003</v>
      </c>
      <c r="W20" s="20">
        <v>39.72</v>
      </c>
      <c r="X20" s="22">
        <v>35.89</v>
      </c>
      <c r="Y20" s="20" t="s">
        <v>28</v>
      </c>
      <c r="Z20" s="20" t="s">
        <v>28</v>
      </c>
      <c r="AA20" s="22">
        <v>37.840000000000003</v>
      </c>
      <c r="AB20" s="22">
        <v>38.14</v>
      </c>
      <c r="AC20" s="20" t="s">
        <v>28</v>
      </c>
      <c r="AD20" s="20" t="s">
        <v>28</v>
      </c>
      <c r="AE20" s="20" t="s">
        <v>28</v>
      </c>
      <c r="AF20" s="20" t="s">
        <v>28</v>
      </c>
      <c r="AG20" s="20" t="s">
        <v>28</v>
      </c>
      <c r="AH20" s="21" t="s">
        <v>28</v>
      </c>
      <c r="AI20" s="20" t="s">
        <v>28</v>
      </c>
      <c r="AJ20" s="22">
        <v>42.47</v>
      </c>
      <c r="AK20" s="24">
        <v>40.42</v>
      </c>
    </row>
    <row r="21" spans="1:38" x14ac:dyDescent="0.25">
      <c r="A21" s="73" t="s">
        <v>3</v>
      </c>
      <c r="B21" s="62"/>
      <c r="C21" s="3" t="s">
        <v>28</v>
      </c>
      <c r="D21" s="5">
        <v>39.39</v>
      </c>
      <c r="E21" s="5">
        <v>36.92</v>
      </c>
      <c r="F21" s="79">
        <v>43.78</v>
      </c>
      <c r="G21" s="3" t="s">
        <v>28</v>
      </c>
      <c r="H21" s="3" t="s">
        <v>28</v>
      </c>
      <c r="I21" s="80" t="s">
        <v>28</v>
      </c>
      <c r="J21" s="3" t="s">
        <v>28</v>
      </c>
      <c r="K21" s="79">
        <v>33.31</v>
      </c>
      <c r="L21" s="3">
        <v>38.340000000000003</v>
      </c>
      <c r="M21" s="79">
        <v>37.25</v>
      </c>
      <c r="N21" s="3" t="s">
        <v>28</v>
      </c>
      <c r="O21" s="5">
        <v>34.590000000000003</v>
      </c>
      <c r="P21" s="5">
        <v>38.369999999999997</v>
      </c>
      <c r="Q21" s="3">
        <v>39.72</v>
      </c>
      <c r="R21" s="15">
        <v>33.26</v>
      </c>
      <c r="S21" s="25" t="s">
        <v>28</v>
      </c>
      <c r="T21" s="25" t="s">
        <v>28</v>
      </c>
      <c r="U21" s="93">
        <v>32.36</v>
      </c>
      <c r="V21" s="26">
        <v>38.99</v>
      </c>
      <c r="W21" s="25">
        <v>37.880000000000003</v>
      </c>
      <c r="X21" s="26">
        <v>36.81</v>
      </c>
      <c r="Y21" s="25" t="s">
        <v>28</v>
      </c>
      <c r="Z21" s="25" t="s">
        <v>28</v>
      </c>
      <c r="AA21" s="26">
        <v>39.549999999999997</v>
      </c>
      <c r="AB21" s="26">
        <v>38.380000000000003</v>
      </c>
      <c r="AC21" s="25" t="s">
        <v>28</v>
      </c>
      <c r="AD21" s="26">
        <v>36.29</v>
      </c>
      <c r="AE21" s="25" t="s">
        <v>28</v>
      </c>
      <c r="AF21" s="25" t="s">
        <v>28</v>
      </c>
      <c r="AG21" s="25" t="s">
        <v>28</v>
      </c>
      <c r="AH21" s="28" t="s">
        <v>28</v>
      </c>
      <c r="AI21" s="25" t="s">
        <v>28</v>
      </c>
      <c r="AJ21" s="25" t="s">
        <v>28</v>
      </c>
      <c r="AK21" s="31">
        <v>39.42</v>
      </c>
    </row>
    <row r="22" spans="1:38" x14ac:dyDescent="0.25">
      <c r="A22" s="72" t="s">
        <v>0</v>
      </c>
      <c r="B22" s="61"/>
      <c r="C22" s="2">
        <v>30.92</v>
      </c>
      <c r="D22" s="2">
        <v>31.01</v>
      </c>
      <c r="E22" s="2">
        <v>33.67</v>
      </c>
      <c r="F22" s="81">
        <v>38.450000000000003</v>
      </c>
      <c r="G22" s="2">
        <v>35.020000000000003</v>
      </c>
      <c r="H22" s="2">
        <v>33.06</v>
      </c>
      <c r="I22" s="78">
        <v>40.25</v>
      </c>
      <c r="J22" s="2">
        <v>32.14</v>
      </c>
      <c r="K22" s="78">
        <v>33.85</v>
      </c>
      <c r="L22" s="2">
        <v>29.01</v>
      </c>
      <c r="M22" s="77" t="s">
        <v>28</v>
      </c>
      <c r="N22" s="2">
        <v>15.97</v>
      </c>
      <c r="O22" s="2">
        <v>22.61</v>
      </c>
      <c r="P22" s="2">
        <v>30.31</v>
      </c>
      <c r="Q22" s="2">
        <v>39.97</v>
      </c>
      <c r="R22" s="13">
        <v>24.74</v>
      </c>
      <c r="S22" s="20">
        <v>33.74</v>
      </c>
      <c r="T22" s="20">
        <v>23.64</v>
      </c>
      <c r="U22" s="89">
        <v>32.54</v>
      </c>
      <c r="V22" s="20">
        <v>32.99</v>
      </c>
      <c r="W22" s="20">
        <v>34.619999999999997</v>
      </c>
      <c r="X22" s="20">
        <v>32.81</v>
      </c>
      <c r="Y22" s="20">
        <v>33.630000000000003</v>
      </c>
      <c r="Z22" s="20">
        <v>34.090000000000003</v>
      </c>
      <c r="AA22" s="20">
        <v>32.89</v>
      </c>
      <c r="AB22" s="20">
        <v>31.65</v>
      </c>
      <c r="AC22" s="20">
        <v>30.25</v>
      </c>
      <c r="AD22" s="20">
        <v>28.38</v>
      </c>
      <c r="AE22" s="20" t="s">
        <v>28</v>
      </c>
      <c r="AF22" s="22">
        <v>43.23</v>
      </c>
      <c r="AG22" s="20" t="s">
        <v>28</v>
      </c>
      <c r="AH22" s="21">
        <v>34</v>
      </c>
      <c r="AI22" s="20">
        <v>29.08</v>
      </c>
      <c r="AJ22" s="20" t="s">
        <v>28</v>
      </c>
      <c r="AK22" s="21" t="s">
        <v>28</v>
      </c>
    </row>
    <row r="23" spans="1:38" x14ac:dyDescent="0.25">
      <c r="A23" s="72" t="s">
        <v>0</v>
      </c>
      <c r="B23" s="61"/>
      <c r="C23" s="2">
        <v>31.45</v>
      </c>
      <c r="D23" s="2">
        <v>30.66</v>
      </c>
      <c r="E23" s="2">
        <v>35.32</v>
      </c>
      <c r="F23" s="78">
        <v>40.83</v>
      </c>
      <c r="G23" s="2" t="s">
        <v>28</v>
      </c>
      <c r="H23" s="2">
        <v>33.119999999999997</v>
      </c>
      <c r="I23" s="78">
        <v>41.16</v>
      </c>
      <c r="J23" s="2">
        <v>32.69</v>
      </c>
      <c r="K23" s="78">
        <v>33.729999999999997</v>
      </c>
      <c r="L23" s="2">
        <v>29.05</v>
      </c>
      <c r="M23" s="77" t="s">
        <v>28</v>
      </c>
      <c r="N23" s="2">
        <v>16.37</v>
      </c>
      <c r="O23" s="2">
        <v>22.53</v>
      </c>
      <c r="P23" s="2">
        <v>29.85</v>
      </c>
      <c r="Q23" s="2" t="s">
        <v>28</v>
      </c>
      <c r="R23" s="13">
        <v>24.56</v>
      </c>
      <c r="S23" s="20">
        <v>34.909999999999997</v>
      </c>
      <c r="T23" s="20">
        <v>23.96</v>
      </c>
      <c r="U23" s="89">
        <v>32.89</v>
      </c>
      <c r="V23" s="20">
        <v>34.47</v>
      </c>
      <c r="W23" s="20">
        <v>37.65</v>
      </c>
      <c r="X23" s="20">
        <v>33.659999999999997</v>
      </c>
      <c r="Y23" s="20">
        <v>34.79</v>
      </c>
      <c r="Z23" s="22">
        <v>35.25</v>
      </c>
      <c r="AA23" s="20">
        <v>33.11</v>
      </c>
      <c r="AB23" s="20">
        <v>32.340000000000003</v>
      </c>
      <c r="AC23" s="20">
        <v>30.16</v>
      </c>
      <c r="AD23" s="20">
        <v>28.49</v>
      </c>
      <c r="AE23" s="20" t="s">
        <v>28</v>
      </c>
      <c r="AF23" s="22">
        <v>39.409999999999997</v>
      </c>
      <c r="AG23" s="20" t="s">
        <v>28</v>
      </c>
      <c r="AH23" s="21">
        <v>33.29</v>
      </c>
      <c r="AI23" s="20">
        <v>28.58</v>
      </c>
      <c r="AJ23" s="20" t="s">
        <v>28</v>
      </c>
      <c r="AK23" s="21" t="s">
        <v>28</v>
      </c>
    </row>
    <row r="24" spans="1:38" x14ac:dyDescent="0.25">
      <c r="A24" s="72" t="s">
        <v>1</v>
      </c>
      <c r="B24" s="61"/>
      <c r="C24" s="2">
        <v>31.5</v>
      </c>
      <c r="D24" s="2">
        <v>30.47</v>
      </c>
      <c r="E24" s="2">
        <v>34.159999999999997</v>
      </c>
      <c r="F24" s="78">
        <v>38.32</v>
      </c>
      <c r="G24" s="2">
        <v>34.020000000000003</v>
      </c>
      <c r="H24" s="2">
        <v>33.799999999999997</v>
      </c>
      <c r="I24" s="78">
        <v>43.29</v>
      </c>
      <c r="J24" s="2">
        <v>32.4</v>
      </c>
      <c r="K24" s="78">
        <v>33.96</v>
      </c>
      <c r="L24" s="2">
        <v>29.01</v>
      </c>
      <c r="M24" s="77" t="s">
        <v>28</v>
      </c>
      <c r="N24" s="2">
        <v>15.88</v>
      </c>
      <c r="O24" s="2">
        <v>22.51</v>
      </c>
      <c r="P24" s="2">
        <v>30.32</v>
      </c>
      <c r="Q24" s="2">
        <v>35.25</v>
      </c>
      <c r="R24" s="13">
        <v>24.82</v>
      </c>
      <c r="S24" s="20">
        <v>33.520000000000003</v>
      </c>
      <c r="T24" s="20">
        <v>23.61</v>
      </c>
      <c r="U24" s="89">
        <v>32.42</v>
      </c>
      <c r="V24" s="20">
        <v>33.31</v>
      </c>
      <c r="W24" s="20">
        <v>35.29</v>
      </c>
      <c r="X24" s="20">
        <v>33.130000000000003</v>
      </c>
      <c r="Y24" s="20">
        <v>34.49</v>
      </c>
      <c r="Z24" s="20">
        <v>34.74</v>
      </c>
      <c r="AA24" s="20">
        <v>32.99</v>
      </c>
      <c r="AB24" s="20">
        <v>31.77</v>
      </c>
      <c r="AC24" s="20">
        <v>30.17</v>
      </c>
      <c r="AD24" s="20">
        <v>28.19</v>
      </c>
      <c r="AE24" s="20" t="s">
        <v>28</v>
      </c>
      <c r="AF24" s="22">
        <v>39.33</v>
      </c>
      <c r="AG24" s="20" t="s">
        <v>28</v>
      </c>
      <c r="AH24" s="21" t="s">
        <v>28</v>
      </c>
      <c r="AI24" s="20">
        <v>28.84</v>
      </c>
      <c r="AJ24" s="20" t="s">
        <v>28</v>
      </c>
      <c r="AK24" s="24">
        <v>42.43</v>
      </c>
    </row>
    <row r="25" spans="1:38" x14ac:dyDescent="0.25">
      <c r="A25" s="73" t="s">
        <v>1</v>
      </c>
      <c r="B25" s="62"/>
      <c r="C25" s="2">
        <v>30.8</v>
      </c>
      <c r="D25" s="2">
        <v>31.15</v>
      </c>
      <c r="E25" s="2">
        <v>32.880000000000003</v>
      </c>
      <c r="F25" s="77" t="s">
        <v>28</v>
      </c>
      <c r="G25" s="4">
        <v>35.01</v>
      </c>
      <c r="H25" s="2">
        <v>33.01</v>
      </c>
      <c r="I25" s="78">
        <v>41.88</v>
      </c>
      <c r="J25" s="2">
        <v>32.46</v>
      </c>
      <c r="K25" s="78">
        <v>33.57</v>
      </c>
      <c r="L25" s="2">
        <v>28.68</v>
      </c>
      <c r="M25" s="77" t="s">
        <v>28</v>
      </c>
      <c r="N25" s="2">
        <v>16.18</v>
      </c>
      <c r="O25" s="2">
        <v>22.51</v>
      </c>
      <c r="P25" s="2">
        <v>30.6</v>
      </c>
      <c r="Q25" s="2">
        <v>34.56</v>
      </c>
      <c r="R25" s="13">
        <v>24.56</v>
      </c>
      <c r="S25" s="20">
        <v>40.369999999999997</v>
      </c>
      <c r="T25" s="20">
        <v>23.86</v>
      </c>
      <c r="U25" s="89">
        <v>32.92</v>
      </c>
      <c r="V25" s="20">
        <v>34</v>
      </c>
      <c r="W25" s="20">
        <v>37.200000000000003</v>
      </c>
      <c r="X25" s="20">
        <v>33.1</v>
      </c>
      <c r="Y25" s="20">
        <v>33.549999999999997</v>
      </c>
      <c r="Z25" s="20">
        <v>34.729999999999997</v>
      </c>
      <c r="AA25" s="20">
        <v>33.01</v>
      </c>
      <c r="AB25" s="20">
        <v>32.21</v>
      </c>
      <c r="AC25" s="20">
        <v>30.52</v>
      </c>
      <c r="AD25" s="20">
        <v>28.33</v>
      </c>
      <c r="AE25" s="20" t="s">
        <v>28</v>
      </c>
      <c r="AF25" s="20" t="s">
        <v>28</v>
      </c>
      <c r="AG25" s="20" t="s">
        <v>28</v>
      </c>
      <c r="AH25" s="21">
        <v>33.5</v>
      </c>
      <c r="AI25" s="20">
        <v>28.81</v>
      </c>
      <c r="AJ25" s="20" t="s">
        <v>28</v>
      </c>
      <c r="AK25" s="21" t="s">
        <v>28</v>
      </c>
    </row>
    <row r="26" spans="1:38" x14ac:dyDescent="0.25">
      <c r="F26" s="82"/>
      <c r="I26" s="82"/>
      <c r="K26" s="82"/>
      <c r="M26" s="82"/>
      <c r="R26" s="17"/>
      <c r="S26" s="20"/>
      <c r="T26" s="20"/>
      <c r="U26" s="8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  <c r="AI26" s="20"/>
      <c r="AJ26" s="20"/>
      <c r="AK26" s="21"/>
    </row>
    <row r="27" spans="1:38" x14ac:dyDescent="0.25">
      <c r="A27" s="63" t="s">
        <v>29</v>
      </c>
      <c r="B27" s="63"/>
      <c r="C27" s="12">
        <v>96.7</v>
      </c>
      <c r="D27" s="12">
        <v>115.9</v>
      </c>
      <c r="E27" s="12">
        <v>104.5</v>
      </c>
      <c r="F27" s="83">
        <v>135.9</v>
      </c>
      <c r="G27" s="12">
        <v>106.3</v>
      </c>
      <c r="H27" s="12">
        <v>128.4</v>
      </c>
      <c r="I27" s="83">
        <v>107.2</v>
      </c>
      <c r="J27" s="12">
        <v>95.9</v>
      </c>
      <c r="K27" s="83">
        <v>119</v>
      </c>
      <c r="L27" s="12">
        <v>111.6</v>
      </c>
      <c r="M27" s="83">
        <v>93.4</v>
      </c>
      <c r="N27" s="12">
        <v>102.3</v>
      </c>
      <c r="O27" s="12">
        <v>114.3</v>
      </c>
      <c r="P27" s="12">
        <v>122.2</v>
      </c>
      <c r="Q27" s="12">
        <v>121.6</v>
      </c>
      <c r="R27" s="64">
        <v>110.7</v>
      </c>
      <c r="S27" s="65">
        <v>109.9</v>
      </c>
      <c r="T27" s="65">
        <v>89.7</v>
      </c>
      <c r="U27" s="94">
        <v>121.7</v>
      </c>
      <c r="V27" s="65">
        <v>101.6</v>
      </c>
      <c r="W27" s="65">
        <v>120.2</v>
      </c>
      <c r="X27" s="65">
        <v>106</v>
      </c>
      <c r="Y27" s="65">
        <v>106.4</v>
      </c>
      <c r="Z27" s="65">
        <v>93.4</v>
      </c>
      <c r="AA27" s="65">
        <v>101.1</v>
      </c>
      <c r="AB27" s="65">
        <v>97.6</v>
      </c>
      <c r="AC27" s="65">
        <v>108.6</v>
      </c>
      <c r="AD27" s="65">
        <v>98.1</v>
      </c>
      <c r="AE27" s="65">
        <v>109.5</v>
      </c>
      <c r="AF27" s="65">
        <v>96.7</v>
      </c>
      <c r="AG27" s="65">
        <v>115.5</v>
      </c>
      <c r="AH27" s="66">
        <v>111.4</v>
      </c>
      <c r="AI27" s="65">
        <v>103.3</v>
      </c>
      <c r="AJ27" s="65">
        <v>100.3</v>
      </c>
      <c r="AK27" s="66">
        <v>112.1</v>
      </c>
    </row>
    <row r="28" spans="1:38" ht="17.25" x14ac:dyDescent="0.25">
      <c r="A28" s="63" t="s">
        <v>30</v>
      </c>
      <c r="B28" s="63"/>
      <c r="C28" s="2">
        <v>0.95399999999999996</v>
      </c>
      <c r="D28" s="2">
        <v>0.999</v>
      </c>
      <c r="E28" s="2">
        <v>0.99299999999999999</v>
      </c>
      <c r="F28" s="77">
        <v>0.95599999999999996</v>
      </c>
      <c r="G28" s="8">
        <v>1</v>
      </c>
      <c r="H28" s="2">
        <v>0.998</v>
      </c>
      <c r="I28" s="85">
        <v>0.98399999999999999</v>
      </c>
      <c r="J28" s="2">
        <v>0.99099999999999999</v>
      </c>
      <c r="K28" s="77">
        <v>0.996</v>
      </c>
      <c r="L28" s="2">
        <v>0.98699999999999999</v>
      </c>
      <c r="M28" s="77">
        <v>0.96699999999999997</v>
      </c>
      <c r="N28" s="2">
        <v>0.998</v>
      </c>
      <c r="O28" s="2">
        <v>0.99399999999999999</v>
      </c>
      <c r="P28" s="2">
        <v>0.98899999999999999</v>
      </c>
      <c r="Q28" s="2">
        <v>0.92600000000000005</v>
      </c>
      <c r="R28" s="13">
        <v>0.999</v>
      </c>
      <c r="S28" s="20">
        <v>0.99199999999999999</v>
      </c>
      <c r="T28" s="20">
        <v>0.98899999999999999</v>
      </c>
      <c r="U28" s="89">
        <v>0.997</v>
      </c>
      <c r="V28" s="20">
        <v>0.99199999999999999</v>
      </c>
      <c r="W28" s="20">
        <v>0.98799999999999999</v>
      </c>
      <c r="X28" s="20">
        <v>0.999</v>
      </c>
      <c r="Y28" s="20">
        <v>0.995</v>
      </c>
      <c r="Z28" s="20">
        <v>0.98899999999999999</v>
      </c>
      <c r="AA28" s="20">
        <v>0.998</v>
      </c>
      <c r="AB28" s="20">
        <v>0.999</v>
      </c>
      <c r="AC28" s="20">
        <v>0.997</v>
      </c>
      <c r="AD28" s="20">
        <v>0.995</v>
      </c>
      <c r="AE28" s="20">
        <v>0.99299999999999999</v>
      </c>
      <c r="AF28" s="20">
        <v>0.98699999999999999</v>
      </c>
      <c r="AG28" s="20">
        <v>0.98399999999999999</v>
      </c>
      <c r="AH28" s="21">
        <v>0.995</v>
      </c>
      <c r="AI28" s="29">
        <v>1</v>
      </c>
      <c r="AJ28" s="20">
        <v>0.999</v>
      </c>
      <c r="AK28" s="21">
        <v>0.997</v>
      </c>
    </row>
    <row r="29" spans="1:38" x14ac:dyDescent="0.25">
      <c r="A29" s="63" t="s">
        <v>31</v>
      </c>
      <c r="B29" s="63"/>
      <c r="C29" s="2">
        <v>-3.4020000000000001</v>
      </c>
      <c r="D29" s="2">
        <v>-2.9929999999999999</v>
      </c>
      <c r="E29" s="2">
        <v>-3.2189999999999999</v>
      </c>
      <c r="F29" s="77">
        <v>-2.6829999999999998</v>
      </c>
      <c r="G29" s="8">
        <v>3.18</v>
      </c>
      <c r="H29" s="2">
        <v>-2.7879999999999998</v>
      </c>
      <c r="I29" s="85">
        <v>-3.1619999999999999</v>
      </c>
      <c r="J29" s="2">
        <v>-3.4249999999999998</v>
      </c>
      <c r="K29" s="77">
        <v>-2.9369999999999998</v>
      </c>
      <c r="L29" s="2">
        <v>-3.0710000000000002</v>
      </c>
      <c r="M29" s="77">
        <v>-3.4910000000000001</v>
      </c>
      <c r="N29" s="2">
        <v>-3.2690000000000001</v>
      </c>
      <c r="O29" s="2">
        <v>-3.02</v>
      </c>
      <c r="P29" s="2">
        <v>-2.8839999999999999</v>
      </c>
      <c r="Q29" s="2">
        <v>-2.8940000000000001</v>
      </c>
      <c r="R29" s="13">
        <v>-3.09</v>
      </c>
      <c r="S29" s="20">
        <v>-3.105</v>
      </c>
      <c r="T29" s="20">
        <v>-3.597</v>
      </c>
      <c r="U29" s="89">
        <v>-2.8919999999999999</v>
      </c>
      <c r="V29" s="20">
        <v>-3.2850000000000001</v>
      </c>
      <c r="W29" s="20">
        <v>-2.9169999999999998</v>
      </c>
      <c r="X29" s="20">
        <v>-3.1859999999999999</v>
      </c>
      <c r="Y29" s="20">
        <v>-3.1789999999999998</v>
      </c>
      <c r="Z29" s="20">
        <v>-3.4910000000000001</v>
      </c>
      <c r="AA29" s="20">
        <v>-3.2970000000000002</v>
      </c>
      <c r="AB29" s="20">
        <v>-3.38</v>
      </c>
      <c r="AC29" s="20">
        <v>-3.1309999999999998</v>
      </c>
      <c r="AD29" s="20">
        <v>-3.3679999999999999</v>
      </c>
      <c r="AE29" s="20">
        <v>-3.113</v>
      </c>
      <c r="AF29" s="20">
        <v>-3.4039999999999999</v>
      </c>
      <c r="AG29" s="20">
        <v>-2.9980000000000002</v>
      </c>
      <c r="AH29" s="21">
        <v>-3.077</v>
      </c>
      <c r="AI29" s="20">
        <v>-3.2450000000000001</v>
      </c>
      <c r="AJ29" s="20">
        <v>-3.3149999999999999</v>
      </c>
      <c r="AK29" s="21">
        <v>-3.0630000000000002</v>
      </c>
    </row>
    <row r="30" spans="1:38" x14ac:dyDescent="0.25">
      <c r="F30" s="82"/>
      <c r="I30" s="82"/>
      <c r="L30" s="9"/>
      <c r="M30" s="82"/>
      <c r="P30" s="11"/>
      <c r="V30" s="20"/>
      <c r="W30" s="30"/>
    </row>
    <row r="31" spans="1:38" x14ac:dyDescent="0.25">
      <c r="C31" s="169" t="s">
        <v>55</v>
      </c>
      <c r="D31" s="170"/>
      <c r="F31" s="82"/>
      <c r="I31" s="82"/>
      <c r="M31" s="82"/>
      <c r="V31" s="20"/>
      <c r="W31" s="30"/>
    </row>
    <row r="32" spans="1:38" x14ac:dyDescent="0.25">
      <c r="F32" s="82"/>
      <c r="I32" s="82"/>
      <c r="M32" s="82"/>
    </row>
    <row r="33" spans="1:37" x14ac:dyDescent="0.25">
      <c r="C33" s="171" t="s">
        <v>56</v>
      </c>
      <c r="D33" s="172"/>
      <c r="F33" s="82"/>
      <c r="I33" s="82"/>
      <c r="M33" s="82"/>
    </row>
    <row r="34" spans="1:37" x14ac:dyDescent="0.25">
      <c r="F34" s="82"/>
      <c r="I34" s="82"/>
      <c r="M34" s="82"/>
    </row>
    <row r="35" spans="1:37" x14ac:dyDescent="0.25">
      <c r="F35" s="86" t="s">
        <v>82</v>
      </c>
      <c r="I35" s="86" t="s">
        <v>82</v>
      </c>
      <c r="K35" s="86" t="s">
        <v>83</v>
      </c>
      <c r="M35" s="1" t="s">
        <v>84</v>
      </c>
      <c r="U35" s="1" t="s">
        <v>85</v>
      </c>
      <c r="W35" s="1" t="s">
        <v>86</v>
      </c>
      <c r="AE35" s="1" t="s">
        <v>87</v>
      </c>
      <c r="AF35" s="1" t="s">
        <v>88</v>
      </c>
      <c r="AG35" s="1" t="s">
        <v>85</v>
      </c>
      <c r="AJ35" s="1" t="s">
        <v>85</v>
      </c>
      <c r="AK35" s="1" t="s">
        <v>88</v>
      </c>
    </row>
    <row r="36" spans="1:37" x14ac:dyDescent="0.25">
      <c r="A36" s="95" t="s">
        <v>27</v>
      </c>
      <c r="B36" s="130"/>
      <c r="C36" s="124" t="s">
        <v>12</v>
      </c>
      <c r="D36" s="96" t="s">
        <v>13</v>
      </c>
      <c r="E36" s="96" t="s">
        <v>14</v>
      </c>
      <c r="F36" s="97" t="s">
        <v>15</v>
      </c>
      <c r="G36" s="98" t="s">
        <v>16</v>
      </c>
      <c r="H36" s="124" t="s">
        <v>17</v>
      </c>
      <c r="I36" s="99" t="s">
        <v>18</v>
      </c>
      <c r="J36" s="96" t="s">
        <v>19</v>
      </c>
      <c r="K36" s="97">
        <v>638</v>
      </c>
      <c r="L36" s="96" t="s">
        <v>20</v>
      </c>
      <c r="M36" s="100" t="s">
        <v>21</v>
      </c>
      <c r="N36" s="96" t="s">
        <v>22</v>
      </c>
      <c r="O36" s="96" t="s">
        <v>23</v>
      </c>
      <c r="P36" s="124" t="s">
        <v>24</v>
      </c>
      <c r="Q36" s="101" t="s">
        <v>25</v>
      </c>
      <c r="R36" s="96" t="s">
        <v>26</v>
      </c>
      <c r="S36" s="125" t="s">
        <v>32</v>
      </c>
      <c r="T36" s="102" t="s">
        <v>52</v>
      </c>
      <c r="U36" s="103" t="s">
        <v>53</v>
      </c>
      <c r="V36" s="125" t="s">
        <v>36</v>
      </c>
      <c r="W36" s="126" t="s">
        <v>37</v>
      </c>
      <c r="X36" s="125" t="s">
        <v>38</v>
      </c>
      <c r="Y36" s="127" t="s">
        <v>39</v>
      </c>
      <c r="Z36" s="127" t="s">
        <v>40</v>
      </c>
      <c r="AA36" s="127" t="s">
        <v>41</v>
      </c>
      <c r="AB36" s="125" t="s">
        <v>42</v>
      </c>
      <c r="AC36" s="102" t="s">
        <v>43</v>
      </c>
      <c r="AD36" s="102" t="s">
        <v>44</v>
      </c>
      <c r="AE36" s="102" t="s">
        <v>45</v>
      </c>
      <c r="AF36" s="102" t="s">
        <v>46</v>
      </c>
      <c r="AG36" s="102" t="s">
        <v>47</v>
      </c>
      <c r="AH36" s="102" t="s">
        <v>48</v>
      </c>
      <c r="AI36" s="102" t="s">
        <v>49</v>
      </c>
      <c r="AJ36" s="102" t="s">
        <v>50</v>
      </c>
      <c r="AK36" s="102" t="s">
        <v>51</v>
      </c>
    </row>
    <row r="37" spans="1:37" x14ac:dyDescent="0.25">
      <c r="A37" s="104" t="s">
        <v>0</v>
      </c>
      <c r="B37" s="131"/>
      <c r="C37" s="105">
        <v>229900</v>
      </c>
      <c r="D37" s="105">
        <v>13010</v>
      </c>
      <c r="E37" s="105">
        <v>20510</v>
      </c>
      <c r="F37" s="106">
        <v>186.4</v>
      </c>
      <c r="G37" s="105">
        <v>271.39999999999998</v>
      </c>
      <c r="H37" s="105">
        <v>26950</v>
      </c>
      <c r="I37" s="106">
        <v>41.25</v>
      </c>
      <c r="J37" s="105">
        <v>134500</v>
      </c>
      <c r="K37" s="106">
        <v>17660</v>
      </c>
      <c r="L37" s="105">
        <v>41860</v>
      </c>
      <c r="M37" s="107" t="s">
        <v>28</v>
      </c>
      <c r="N37" s="105">
        <v>34560000</v>
      </c>
      <c r="O37" s="105">
        <v>746300</v>
      </c>
      <c r="P37" s="105">
        <v>134000</v>
      </c>
      <c r="Q37" s="105">
        <v>100.3</v>
      </c>
      <c r="R37" s="108">
        <v>174700</v>
      </c>
      <c r="S37" s="105">
        <v>252200</v>
      </c>
      <c r="T37" s="105">
        <v>4951000</v>
      </c>
      <c r="U37" s="106">
        <v>23700</v>
      </c>
      <c r="V37" s="105">
        <v>835400</v>
      </c>
      <c r="W37" s="106">
        <v>226600</v>
      </c>
      <c r="X37" s="105">
        <v>127600</v>
      </c>
      <c r="Y37" s="105">
        <v>3329</v>
      </c>
      <c r="Z37" s="105">
        <v>7339</v>
      </c>
      <c r="AA37" s="105">
        <v>12550</v>
      </c>
      <c r="AB37" s="105">
        <v>39030</v>
      </c>
      <c r="AC37" s="105">
        <v>3706</v>
      </c>
      <c r="AD37" s="105">
        <v>45320</v>
      </c>
      <c r="AE37" s="109" t="s">
        <v>28</v>
      </c>
      <c r="AF37" s="110"/>
      <c r="AG37" s="109" t="s">
        <v>28</v>
      </c>
      <c r="AH37" s="108">
        <v>169300</v>
      </c>
      <c r="AI37" s="105">
        <v>37690</v>
      </c>
      <c r="AJ37" s="109" t="s">
        <v>28</v>
      </c>
      <c r="AK37" s="111" t="s">
        <v>28</v>
      </c>
    </row>
    <row r="38" spans="1:37" x14ac:dyDescent="0.25">
      <c r="A38" s="112" t="s">
        <v>0</v>
      </c>
      <c r="B38" s="18"/>
      <c r="C38" s="113">
        <v>160400</v>
      </c>
      <c r="D38" s="113">
        <v>17050</v>
      </c>
      <c r="E38" s="113">
        <v>6309</v>
      </c>
      <c r="F38" s="114">
        <v>24.17</v>
      </c>
      <c r="G38" s="115" t="s">
        <v>28</v>
      </c>
      <c r="H38" s="113">
        <v>25640</v>
      </c>
      <c r="I38" s="114">
        <v>21.23</v>
      </c>
      <c r="J38" s="113">
        <v>93190</v>
      </c>
      <c r="K38" s="114">
        <v>19420</v>
      </c>
      <c r="L38" s="113">
        <v>40700</v>
      </c>
      <c r="M38" s="116" t="s">
        <v>28</v>
      </c>
      <c r="N38" s="113">
        <v>26140000</v>
      </c>
      <c r="O38" s="113">
        <v>797300</v>
      </c>
      <c r="P38" s="113">
        <v>194000</v>
      </c>
      <c r="Q38" s="115" t="s">
        <v>28</v>
      </c>
      <c r="R38" s="34">
        <v>200200</v>
      </c>
      <c r="S38" s="113">
        <v>106200</v>
      </c>
      <c r="T38" s="113">
        <v>4032000</v>
      </c>
      <c r="U38" s="114">
        <v>17890</v>
      </c>
      <c r="V38" s="113">
        <v>296300</v>
      </c>
      <c r="W38" s="114">
        <v>1426</v>
      </c>
      <c r="X38" s="113">
        <v>69000</v>
      </c>
      <c r="Y38" s="113">
        <v>1433</v>
      </c>
      <c r="Z38" s="117"/>
      <c r="AA38" s="113">
        <v>10730</v>
      </c>
      <c r="AB38" s="113">
        <v>24260</v>
      </c>
      <c r="AC38" s="113">
        <v>3980</v>
      </c>
      <c r="AD38" s="113">
        <v>42280</v>
      </c>
      <c r="AE38" s="115" t="s">
        <v>28</v>
      </c>
      <c r="AF38" s="117"/>
      <c r="AG38" s="115" t="s">
        <v>28</v>
      </c>
      <c r="AH38" s="34">
        <v>286900</v>
      </c>
      <c r="AI38" s="113">
        <v>53590</v>
      </c>
      <c r="AJ38" s="115" t="s">
        <v>28</v>
      </c>
      <c r="AK38" s="13" t="s">
        <v>28</v>
      </c>
    </row>
    <row r="39" spans="1:37" x14ac:dyDescent="0.25">
      <c r="A39" s="112" t="s">
        <v>1</v>
      </c>
      <c r="B39" s="18"/>
      <c r="C39" s="113">
        <v>154700</v>
      </c>
      <c r="D39" s="113">
        <v>19770</v>
      </c>
      <c r="E39" s="113">
        <v>14400</v>
      </c>
      <c r="F39" s="114">
        <v>208.4</v>
      </c>
      <c r="G39" s="113">
        <v>559.70000000000005</v>
      </c>
      <c r="H39" s="113">
        <v>14680</v>
      </c>
      <c r="I39" s="114">
        <v>4.4829999999999997</v>
      </c>
      <c r="J39" s="113">
        <v>112800</v>
      </c>
      <c r="K39" s="114">
        <v>16230</v>
      </c>
      <c r="L39" s="113">
        <v>41680</v>
      </c>
      <c r="M39" s="116" t="s">
        <v>28</v>
      </c>
      <c r="N39" s="113">
        <v>36830000</v>
      </c>
      <c r="O39" s="113">
        <v>806400</v>
      </c>
      <c r="P39" s="113">
        <v>133100</v>
      </c>
      <c r="Q39" s="113">
        <v>4291</v>
      </c>
      <c r="R39" s="34">
        <v>163900</v>
      </c>
      <c r="S39" s="113">
        <v>296700</v>
      </c>
      <c r="T39" s="113">
        <v>5026000</v>
      </c>
      <c r="U39" s="114">
        <v>25930</v>
      </c>
      <c r="V39" s="113">
        <v>667200</v>
      </c>
      <c r="W39" s="114">
        <v>74330</v>
      </c>
      <c r="X39" s="113">
        <v>101100</v>
      </c>
      <c r="Y39" s="113">
        <v>1785</v>
      </c>
      <c r="Z39" s="113">
        <v>4771</v>
      </c>
      <c r="AA39" s="113">
        <v>11660</v>
      </c>
      <c r="AB39" s="113">
        <v>35760</v>
      </c>
      <c r="AC39" s="113">
        <v>3945</v>
      </c>
      <c r="AD39" s="113">
        <v>51680</v>
      </c>
      <c r="AE39" s="115" t="s">
        <v>28</v>
      </c>
      <c r="AF39" s="117"/>
      <c r="AG39" s="115" t="s">
        <v>28</v>
      </c>
      <c r="AH39" s="13" t="s">
        <v>28</v>
      </c>
      <c r="AI39" s="113">
        <v>44670</v>
      </c>
      <c r="AJ39" s="115" t="s">
        <v>28</v>
      </c>
      <c r="AK39" s="118"/>
    </row>
    <row r="40" spans="1:37" x14ac:dyDescent="0.25">
      <c r="A40" s="119" t="s">
        <v>1</v>
      </c>
      <c r="B40" s="132"/>
      <c r="C40" s="120">
        <v>248200</v>
      </c>
      <c r="D40" s="120">
        <v>11670</v>
      </c>
      <c r="E40" s="120">
        <v>35970</v>
      </c>
      <c r="F40" s="80" t="s">
        <v>28</v>
      </c>
      <c r="G40" s="121"/>
      <c r="H40" s="120">
        <v>28210</v>
      </c>
      <c r="I40" s="122">
        <v>12.59</v>
      </c>
      <c r="J40" s="120">
        <v>108900</v>
      </c>
      <c r="K40" s="122">
        <v>22010</v>
      </c>
      <c r="L40" s="120">
        <v>53660</v>
      </c>
      <c r="M40" s="80" t="s">
        <v>28</v>
      </c>
      <c r="N40" s="120">
        <v>29800000</v>
      </c>
      <c r="O40" s="120">
        <v>809600</v>
      </c>
      <c r="P40" s="120">
        <v>107100</v>
      </c>
      <c r="Q40" s="120">
        <v>7398</v>
      </c>
      <c r="R40" s="123">
        <v>200200</v>
      </c>
      <c r="S40" s="120"/>
      <c r="T40" s="120">
        <v>4286000</v>
      </c>
      <c r="U40" s="122">
        <v>17490</v>
      </c>
      <c r="V40" s="120">
        <v>411000</v>
      </c>
      <c r="W40" s="122">
        <v>3031</v>
      </c>
      <c r="X40" s="120">
        <v>102800</v>
      </c>
      <c r="Y40" s="120">
        <v>3532</v>
      </c>
      <c r="Z40" s="120">
        <v>4806</v>
      </c>
      <c r="AA40" s="120">
        <v>11540</v>
      </c>
      <c r="AB40" s="120">
        <v>26480</v>
      </c>
      <c r="AC40" s="120">
        <v>3041</v>
      </c>
      <c r="AD40" s="120">
        <v>46870</v>
      </c>
      <c r="AE40" s="3" t="s">
        <v>28</v>
      </c>
      <c r="AF40" s="3" t="s">
        <v>28</v>
      </c>
      <c r="AG40" s="3" t="s">
        <v>28</v>
      </c>
      <c r="AH40" s="123">
        <v>244900</v>
      </c>
      <c r="AI40" s="120">
        <v>45520</v>
      </c>
      <c r="AJ40" s="3" t="s">
        <v>28</v>
      </c>
      <c r="AK40" s="16" t="s">
        <v>28</v>
      </c>
    </row>
    <row r="41" spans="1:37" x14ac:dyDescent="0.25">
      <c r="A41" s="133" t="s">
        <v>89</v>
      </c>
      <c r="B41" s="133"/>
      <c r="C41" s="128">
        <f>AVERAGE(AVERAGE(C37:C38),AVERAGE(C39:C40))</f>
        <v>198300</v>
      </c>
      <c r="D41" s="128">
        <f t="shared" ref="D41:AI41" si="0">AVERAGE(AVERAGE(D37:D38),AVERAGE(D39:D40))</f>
        <v>15375</v>
      </c>
      <c r="E41" s="128">
        <f t="shared" si="0"/>
        <v>19297.25</v>
      </c>
      <c r="F41" s="128" t="s">
        <v>82</v>
      </c>
      <c r="G41" s="128">
        <f t="shared" si="0"/>
        <v>415.55</v>
      </c>
      <c r="H41" s="128">
        <f t="shared" si="0"/>
        <v>23870</v>
      </c>
      <c r="I41" s="128" t="s">
        <v>82</v>
      </c>
      <c r="J41" s="128">
        <f t="shared" si="0"/>
        <v>112347.5</v>
      </c>
      <c r="K41" s="128" t="s">
        <v>83</v>
      </c>
      <c r="L41" s="128">
        <f t="shared" si="0"/>
        <v>44475</v>
      </c>
      <c r="M41" s="128" t="s">
        <v>84</v>
      </c>
      <c r="N41" s="128">
        <f t="shared" si="0"/>
        <v>31832500</v>
      </c>
      <c r="O41" s="128">
        <f t="shared" si="0"/>
        <v>789900</v>
      </c>
      <c r="P41" s="128">
        <f t="shared" si="0"/>
        <v>142050</v>
      </c>
      <c r="Q41" s="128">
        <f t="shared" si="0"/>
        <v>2972.4</v>
      </c>
      <c r="R41" s="128">
        <f t="shared" si="0"/>
        <v>184750</v>
      </c>
      <c r="S41" s="128">
        <f t="shared" si="0"/>
        <v>237950</v>
      </c>
      <c r="T41" s="128">
        <f t="shared" si="0"/>
        <v>4573750</v>
      </c>
      <c r="U41" s="128" t="s">
        <v>85</v>
      </c>
      <c r="V41" s="128">
        <f t="shared" si="0"/>
        <v>552475</v>
      </c>
      <c r="W41" s="128" t="s">
        <v>86</v>
      </c>
      <c r="X41" s="128">
        <f t="shared" si="0"/>
        <v>100125</v>
      </c>
      <c r="Y41" s="128">
        <f t="shared" si="0"/>
        <v>2519.75</v>
      </c>
      <c r="Z41" s="128">
        <f t="shared" si="0"/>
        <v>6063.75</v>
      </c>
      <c r="AA41" s="128">
        <f t="shared" si="0"/>
        <v>11620</v>
      </c>
      <c r="AB41" s="128">
        <f t="shared" si="0"/>
        <v>31382.5</v>
      </c>
      <c r="AC41" s="128">
        <f t="shared" si="0"/>
        <v>3668</v>
      </c>
      <c r="AD41" s="128">
        <f t="shared" si="0"/>
        <v>46537.5</v>
      </c>
      <c r="AE41" s="128" t="s">
        <v>87</v>
      </c>
      <c r="AF41" s="128" t="s">
        <v>88</v>
      </c>
      <c r="AG41" s="128" t="s">
        <v>88</v>
      </c>
      <c r="AH41" s="128">
        <f t="shared" si="0"/>
        <v>236500</v>
      </c>
      <c r="AI41" s="128">
        <f t="shared" si="0"/>
        <v>45367.5</v>
      </c>
      <c r="AJ41" s="128" t="s">
        <v>85</v>
      </c>
      <c r="AK41" s="129" t="s">
        <v>85</v>
      </c>
    </row>
    <row r="42" spans="1:37" x14ac:dyDescent="0.25">
      <c r="C42" s="135" t="s">
        <v>91</v>
      </c>
      <c r="D42" s="134" t="s">
        <v>90</v>
      </c>
    </row>
  </sheetData>
  <mergeCells count="2">
    <mergeCell ref="C31:D31"/>
    <mergeCell ref="C33:D33"/>
  </mergeCells>
  <conditionalFormatting sqref="C41:AK41">
    <cfRule type="aboveAverage" dxfId="2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zoomScale="85" zoomScaleNormal="85"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I37" sqref="I37"/>
    </sheetView>
  </sheetViews>
  <sheetFormatPr defaultRowHeight="15" x14ac:dyDescent="0.25"/>
  <cols>
    <col min="1" max="1" width="6.7109375" customWidth="1"/>
    <col min="2" max="2" width="7.140625" style="1" customWidth="1"/>
  </cols>
  <sheetData>
    <row r="1" spans="1:38" ht="15.75" thickBot="1" x14ac:dyDescent="0.3">
      <c r="A1" s="70" t="s">
        <v>27</v>
      </c>
      <c r="B1" s="71"/>
      <c r="C1" s="38" t="s">
        <v>12</v>
      </c>
      <c r="D1" s="38" t="s">
        <v>13</v>
      </c>
      <c r="E1" s="38" t="s">
        <v>14</v>
      </c>
      <c r="F1" s="39" t="s">
        <v>15</v>
      </c>
      <c r="G1" s="40" t="s">
        <v>16</v>
      </c>
      <c r="H1" s="38" t="s">
        <v>17</v>
      </c>
      <c r="I1" s="40" t="s">
        <v>18</v>
      </c>
      <c r="J1" s="38" t="s">
        <v>19</v>
      </c>
      <c r="K1" s="39">
        <v>638</v>
      </c>
      <c r="L1" s="41" t="s">
        <v>20</v>
      </c>
      <c r="M1" s="38" t="s">
        <v>21</v>
      </c>
      <c r="N1" s="38" t="s">
        <v>22</v>
      </c>
      <c r="O1" s="41" t="s">
        <v>23</v>
      </c>
      <c r="P1" s="41" t="s">
        <v>24</v>
      </c>
      <c r="Q1" s="41" t="s">
        <v>25</v>
      </c>
      <c r="R1" s="44" t="s">
        <v>26</v>
      </c>
      <c r="S1" s="41" t="s">
        <v>32</v>
      </c>
      <c r="T1" s="42" t="s">
        <v>52</v>
      </c>
      <c r="U1" s="41" t="s">
        <v>53</v>
      </c>
      <c r="V1" s="43" t="s">
        <v>36</v>
      </c>
      <c r="W1" s="43" t="s">
        <v>37</v>
      </c>
      <c r="X1" s="41" t="s">
        <v>38</v>
      </c>
      <c r="Y1" s="42" t="s">
        <v>39</v>
      </c>
      <c r="Z1" s="42" t="s">
        <v>40</v>
      </c>
      <c r="AA1" s="42" t="s">
        <v>41</v>
      </c>
      <c r="AB1" s="41" t="s">
        <v>42</v>
      </c>
      <c r="AC1" s="42" t="s">
        <v>43</v>
      </c>
      <c r="AD1" s="42" t="s">
        <v>44</v>
      </c>
      <c r="AE1" s="42" t="s">
        <v>45</v>
      </c>
      <c r="AF1" s="42" t="s">
        <v>46</v>
      </c>
      <c r="AG1" s="42" t="s">
        <v>47</v>
      </c>
      <c r="AH1" s="45" t="s">
        <v>48</v>
      </c>
      <c r="AI1" s="42" t="s">
        <v>49</v>
      </c>
      <c r="AJ1" s="42" t="s">
        <v>50</v>
      </c>
      <c r="AK1" s="42" t="s">
        <v>51</v>
      </c>
    </row>
    <row r="2" spans="1:38" x14ac:dyDescent="0.25">
      <c r="A2" s="72" t="s">
        <v>4</v>
      </c>
      <c r="B2" s="74">
        <v>50000000</v>
      </c>
      <c r="C2" s="2">
        <v>23.55</v>
      </c>
      <c r="D2" s="2">
        <v>20.36</v>
      </c>
      <c r="E2" s="2">
        <v>22.87</v>
      </c>
      <c r="F2" s="2">
        <v>23.42</v>
      </c>
      <c r="G2" s="2">
        <v>18.23</v>
      </c>
      <c r="H2" s="2">
        <v>24.02</v>
      </c>
      <c r="I2" s="2">
        <v>21.05</v>
      </c>
      <c r="J2" s="2">
        <v>23.62</v>
      </c>
      <c r="K2" s="2">
        <v>23.97</v>
      </c>
      <c r="L2" s="2">
        <v>19.32</v>
      </c>
      <c r="M2" s="2">
        <v>23.93</v>
      </c>
      <c r="N2" s="2">
        <v>15.55</v>
      </c>
      <c r="O2" s="2">
        <v>17</v>
      </c>
      <c r="P2" s="2">
        <v>22.94</v>
      </c>
      <c r="Q2" s="2">
        <v>23.19</v>
      </c>
      <c r="R2" s="13">
        <v>17.12</v>
      </c>
      <c r="S2" s="20">
        <v>26.54</v>
      </c>
      <c r="T2" s="20">
        <v>20.32</v>
      </c>
      <c r="U2" s="20">
        <v>22.79</v>
      </c>
      <c r="V2" s="20">
        <v>27.19</v>
      </c>
      <c r="W2" s="20">
        <v>28.25</v>
      </c>
      <c r="X2" s="20">
        <v>24.61</v>
      </c>
      <c r="Y2" s="20">
        <v>20.260000000000002</v>
      </c>
      <c r="Z2" s="20">
        <v>21.13</v>
      </c>
      <c r="AA2" s="20">
        <v>21.15</v>
      </c>
      <c r="AB2" s="20">
        <v>21.25</v>
      </c>
      <c r="AC2" s="20">
        <v>17.23</v>
      </c>
      <c r="AD2" s="20">
        <v>18.309999999999999</v>
      </c>
      <c r="AE2" s="20">
        <v>19.71</v>
      </c>
      <c r="AF2" s="20">
        <v>23.01</v>
      </c>
      <c r="AG2" s="20">
        <v>26.54</v>
      </c>
      <c r="AH2" s="21">
        <v>26.63</v>
      </c>
      <c r="AI2" s="20">
        <v>19.07</v>
      </c>
      <c r="AJ2" s="20">
        <v>24.48</v>
      </c>
      <c r="AK2" s="21">
        <v>24.58</v>
      </c>
      <c r="AL2" s="67">
        <v>50000000</v>
      </c>
    </row>
    <row r="3" spans="1:38" x14ac:dyDescent="0.25">
      <c r="A3" s="72" t="s">
        <v>4</v>
      </c>
      <c r="B3" s="74">
        <v>50000000</v>
      </c>
      <c r="C3" s="2">
        <v>23.31</v>
      </c>
      <c r="D3" s="2">
        <v>20.260000000000002</v>
      </c>
      <c r="E3" s="2">
        <v>23.1</v>
      </c>
      <c r="F3" s="2">
        <v>23.24</v>
      </c>
      <c r="G3" s="2">
        <v>18.399999999999999</v>
      </c>
      <c r="H3" s="2">
        <v>23.97</v>
      </c>
      <c r="I3" s="2">
        <v>21.06</v>
      </c>
      <c r="J3" s="2">
        <v>23.54</v>
      </c>
      <c r="K3" s="2">
        <v>23.76</v>
      </c>
      <c r="L3" s="2">
        <v>19.43</v>
      </c>
      <c r="M3" s="2">
        <v>23.98</v>
      </c>
      <c r="N3" s="2">
        <v>15.56</v>
      </c>
      <c r="O3" s="2">
        <v>17.45</v>
      </c>
      <c r="P3" s="2">
        <v>22.71</v>
      </c>
      <c r="Q3" s="2">
        <v>23.13</v>
      </c>
      <c r="R3" s="13">
        <v>17.38</v>
      </c>
      <c r="S3" s="20">
        <v>26.72</v>
      </c>
      <c r="T3" s="20">
        <v>20.65</v>
      </c>
      <c r="U3" s="20">
        <v>22.86</v>
      </c>
      <c r="V3" s="20">
        <v>27.24</v>
      </c>
      <c r="W3" s="20">
        <v>29.08</v>
      </c>
      <c r="X3" s="20">
        <v>24.47</v>
      </c>
      <c r="Y3" s="20">
        <v>20.25</v>
      </c>
      <c r="Z3" s="20">
        <v>21.07</v>
      </c>
      <c r="AA3" s="20">
        <v>21.02</v>
      </c>
      <c r="AB3" s="20">
        <v>21.21</v>
      </c>
      <c r="AC3" s="20">
        <v>17.260000000000002</v>
      </c>
      <c r="AD3" s="20">
        <v>18.5</v>
      </c>
      <c r="AE3" s="20">
        <v>19.71</v>
      </c>
      <c r="AF3" s="20">
        <v>22.96</v>
      </c>
      <c r="AG3" s="20">
        <v>26.77</v>
      </c>
      <c r="AH3" s="21">
        <v>26.46</v>
      </c>
      <c r="AI3" s="20">
        <v>19.010000000000002</v>
      </c>
      <c r="AJ3" s="20">
        <v>24.36</v>
      </c>
      <c r="AK3" s="21">
        <v>25.02</v>
      </c>
      <c r="AL3" s="67">
        <v>50000000</v>
      </c>
    </row>
    <row r="4" spans="1:38" x14ac:dyDescent="0.25">
      <c r="A4" s="72" t="s">
        <v>5</v>
      </c>
      <c r="B4" s="74">
        <v>5000000</v>
      </c>
      <c r="C4" s="2">
        <v>26.31</v>
      </c>
      <c r="D4" s="2">
        <v>23.18</v>
      </c>
      <c r="E4" s="2">
        <v>25.67</v>
      </c>
      <c r="F4" s="2">
        <v>26.27</v>
      </c>
      <c r="G4" s="2">
        <v>21.27</v>
      </c>
      <c r="H4" s="2">
        <v>26.72</v>
      </c>
      <c r="I4" s="2">
        <v>23.81</v>
      </c>
      <c r="J4" s="2">
        <v>26.34</v>
      </c>
      <c r="K4" s="2">
        <v>26.48</v>
      </c>
      <c r="L4" s="2">
        <v>22.25</v>
      </c>
      <c r="M4" s="2">
        <v>26.71</v>
      </c>
      <c r="N4" s="2">
        <v>18.43</v>
      </c>
      <c r="O4" s="2">
        <v>19.809999999999999</v>
      </c>
      <c r="P4" s="2">
        <v>25.65</v>
      </c>
      <c r="Q4" s="2">
        <v>26.11</v>
      </c>
      <c r="R4" s="13">
        <v>20.07</v>
      </c>
      <c r="S4" s="20">
        <v>29.69</v>
      </c>
      <c r="T4" s="20">
        <v>23.24</v>
      </c>
      <c r="U4" s="20">
        <v>25.82</v>
      </c>
      <c r="V4" s="20">
        <v>30.33</v>
      </c>
      <c r="W4" s="20">
        <v>31.5</v>
      </c>
      <c r="X4" s="20">
        <v>27.84</v>
      </c>
      <c r="Y4" s="20">
        <v>23.35</v>
      </c>
      <c r="Z4" s="20">
        <v>23.89</v>
      </c>
      <c r="AA4" s="20">
        <v>24.23</v>
      </c>
      <c r="AB4" s="20">
        <v>24.34</v>
      </c>
      <c r="AC4" s="20">
        <v>20.18</v>
      </c>
      <c r="AD4" s="20">
        <v>21.17</v>
      </c>
      <c r="AE4" s="20">
        <v>22.37</v>
      </c>
      <c r="AF4" s="20">
        <v>25.9</v>
      </c>
      <c r="AG4" s="20">
        <v>29.59</v>
      </c>
      <c r="AH4" s="21">
        <v>29.41</v>
      </c>
      <c r="AI4" s="20">
        <v>22.13</v>
      </c>
      <c r="AJ4" s="20">
        <v>27.61</v>
      </c>
      <c r="AK4" s="21">
        <v>27.43</v>
      </c>
      <c r="AL4" s="67">
        <v>5000000</v>
      </c>
    </row>
    <row r="5" spans="1:38" x14ac:dyDescent="0.25">
      <c r="A5" s="72" t="s">
        <v>5</v>
      </c>
      <c r="B5" s="74">
        <v>5000000</v>
      </c>
      <c r="C5" s="2">
        <v>26.17</v>
      </c>
      <c r="D5" s="2">
        <v>23.25</v>
      </c>
      <c r="E5" s="2">
        <v>26</v>
      </c>
      <c r="F5" s="2">
        <v>26.22</v>
      </c>
      <c r="G5" s="2">
        <v>21.37</v>
      </c>
      <c r="H5" s="2">
        <v>26.44</v>
      </c>
      <c r="I5" s="2">
        <v>23.97</v>
      </c>
      <c r="J5" s="2">
        <v>26.49</v>
      </c>
      <c r="K5" s="2">
        <v>26.42</v>
      </c>
      <c r="L5" s="2">
        <v>22.33</v>
      </c>
      <c r="M5" s="2">
        <v>26.54</v>
      </c>
      <c r="N5" s="2">
        <v>18.55</v>
      </c>
      <c r="O5" s="2">
        <v>20.059999999999999</v>
      </c>
      <c r="P5" s="2">
        <v>25.65</v>
      </c>
      <c r="Q5" s="2">
        <v>25.94</v>
      </c>
      <c r="R5" s="13">
        <v>20.2</v>
      </c>
      <c r="S5" s="20">
        <v>29.67</v>
      </c>
      <c r="T5" s="20">
        <v>23.67</v>
      </c>
      <c r="U5" s="20">
        <v>25.83</v>
      </c>
      <c r="V5" s="20">
        <v>30.28</v>
      </c>
      <c r="W5" s="20">
        <v>32.06</v>
      </c>
      <c r="X5" s="20">
        <v>27.57</v>
      </c>
      <c r="Y5" s="20">
        <v>23.2</v>
      </c>
      <c r="Z5" s="20">
        <v>24.12</v>
      </c>
      <c r="AA5" s="20">
        <v>24.15</v>
      </c>
      <c r="AB5" s="20">
        <v>24.4</v>
      </c>
      <c r="AC5" s="20">
        <v>20.190000000000001</v>
      </c>
      <c r="AD5" s="20">
        <v>21.62</v>
      </c>
      <c r="AE5" s="20">
        <v>22.4</v>
      </c>
      <c r="AF5" s="20">
        <v>26.03</v>
      </c>
      <c r="AG5" s="20">
        <v>29.45</v>
      </c>
      <c r="AH5" s="21">
        <v>29.14</v>
      </c>
      <c r="AI5" s="20">
        <v>22.09</v>
      </c>
      <c r="AJ5" s="20">
        <v>27.55</v>
      </c>
      <c r="AK5" s="21">
        <v>27.68</v>
      </c>
      <c r="AL5" s="67">
        <v>5000000</v>
      </c>
    </row>
    <row r="6" spans="1:38" x14ac:dyDescent="0.25">
      <c r="A6" s="72" t="s">
        <v>6</v>
      </c>
      <c r="B6" s="74">
        <v>500000</v>
      </c>
      <c r="C6" s="2">
        <v>29.22</v>
      </c>
      <c r="D6" s="2">
        <v>26.29</v>
      </c>
      <c r="E6" s="2">
        <v>28.78</v>
      </c>
      <c r="F6" s="2">
        <v>29.9</v>
      </c>
      <c r="G6" s="2">
        <v>24.49</v>
      </c>
      <c r="H6" s="2">
        <v>29.83</v>
      </c>
      <c r="I6" s="2">
        <v>27.34</v>
      </c>
      <c r="J6" s="2">
        <v>30.06</v>
      </c>
      <c r="K6" s="2">
        <v>29.42</v>
      </c>
      <c r="L6" s="2">
        <v>25.64</v>
      </c>
      <c r="M6" s="2">
        <v>30</v>
      </c>
      <c r="N6" s="2">
        <v>21.88</v>
      </c>
      <c r="O6" s="2">
        <v>22.86</v>
      </c>
      <c r="P6" s="2">
        <v>28.87</v>
      </c>
      <c r="Q6" s="2">
        <v>29.25</v>
      </c>
      <c r="R6" s="13">
        <v>23.06</v>
      </c>
      <c r="S6" s="20">
        <v>33.22</v>
      </c>
      <c r="T6" s="20">
        <v>26.71</v>
      </c>
      <c r="U6" s="20">
        <v>28.9</v>
      </c>
      <c r="V6" s="20">
        <v>34.18</v>
      </c>
      <c r="W6" s="20">
        <v>34.229999999999997</v>
      </c>
      <c r="X6" s="20">
        <v>30.93</v>
      </c>
      <c r="Y6" s="20">
        <v>26.88</v>
      </c>
      <c r="Z6" s="20">
        <v>27.22</v>
      </c>
      <c r="AA6" s="20">
        <v>27.53</v>
      </c>
      <c r="AB6" s="20">
        <v>27.85</v>
      </c>
      <c r="AC6" s="20">
        <v>23.53</v>
      </c>
      <c r="AD6" s="20">
        <v>24.54</v>
      </c>
      <c r="AE6" s="20">
        <v>25.18</v>
      </c>
      <c r="AF6" s="20">
        <v>29.17</v>
      </c>
      <c r="AG6" s="20">
        <v>32.93</v>
      </c>
      <c r="AH6" s="21">
        <v>32.15</v>
      </c>
      <c r="AI6" s="20">
        <v>25.37</v>
      </c>
      <c r="AJ6" s="20">
        <v>31.01</v>
      </c>
      <c r="AK6" s="21">
        <v>30.69</v>
      </c>
      <c r="AL6" s="67">
        <v>500000</v>
      </c>
    </row>
    <row r="7" spans="1:38" x14ac:dyDescent="0.25">
      <c r="A7" s="72" t="s">
        <v>6</v>
      </c>
      <c r="B7" s="74">
        <v>500000</v>
      </c>
      <c r="C7" s="2">
        <v>29.29</v>
      </c>
      <c r="D7" s="2">
        <v>26.22</v>
      </c>
      <c r="E7" s="2">
        <v>29.43</v>
      </c>
      <c r="F7" s="2">
        <v>29.68</v>
      </c>
      <c r="G7" s="2">
        <v>24.8</v>
      </c>
      <c r="H7" s="2">
        <v>29.57</v>
      </c>
      <c r="I7" s="2">
        <v>27.46</v>
      </c>
      <c r="J7" s="2">
        <v>30.28</v>
      </c>
      <c r="K7" s="2">
        <v>29.57</v>
      </c>
      <c r="L7" s="2">
        <v>25.62</v>
      </c>
      <c r="M7" s="2">
        <v>29.6</v>
      </c>
      <c r="N7" s="2">
        <v>21.9</v>
      </c>
      <c r="O7" s="2">
        <v>23.28</v>
      </c>
      <c r="P7" s="2">
        <v>28.99</v>
      </c>
      <c r="Q7" s="2">
        <v>29.27</v>
      </c>
      <c r="R7" s="13">
        <v>23.51</v>
      </c>
      <c r="S7" s="20">
        <v>32.46</v>
      </c>
      <c r="T7" s="20">
        <v>27.04</v>
      </c>
      <c r="U7" s="20">
        <v>29.05</v>
      </c>
      <c r="V7" s="20">
        <v>33.4</v>
      </c>
      <c r="W7" s="20">
        <v>34.270000000000003</v>
      </c>
      <c r="X7" s="20">
        <v>31.01</v>
      </c>
      <c r="Y7" s="20">
        <v>26.93</v>
      </c>
      <c r="Z7" s="20">
        <v>27.69</v>
      </c>
      <c r="AA7" s="20">
        <v>27.63</v>
      </c>
      <c r="AB7" s="20">
        <v>28.04</v>
      </c>
      <c r="AC7" s="20">
        <v>23.59</v>
      </c>
      <c r="AD7" s="20">
        <v>25.05</v>
      </c>
      <c r="AE7" s="20">
        <v>25.27</v>
      </c>
      <c r="AF7" s="20">
        <v>29.17</v>
      </c>
      <c r="AG7" s="20">
        <v>33.18</v>
      </c>
      <c r="AH7" s="21">
        <v>32.86</v>
      </c>
      <c r="AI7" s="20">
        <v>25.27</v>
      </c>
      <c r="AJ7" s="20">
        <v>31.13</v>
      </c>
      <c r="AK7" s="21">
        <v>30.76</v>
      </c>
      <c r="AL7" s="67">
        <v>500000</v>
      </c>
    </row>
    <row r="8" spans="1:38" x14ac:dyDescent="0.25">
      <c r="A8" s="72" t="s">
        <v>7</v>
      </c>
      <c r="B8" s="74">
        <v>50000</v>
      </c>
      <c r="C8" s="2">
        <v>32.39</v>
      </c>
      <c r="D8" s="2">
        <v>29.49</v>
      </c>
      <c r="E8" s="2">
        <v>31.8</v>
      </c>
      <c r="F8" s="2">
        <v>33.32</v>
      </c>
      <c r="G8" s="2">
        <v>27.91</v>
      </c>
      <c r="H8" s="2">
        <v>32.270000000000003</v>
      </c>
      <c r="I8" s="2">
        <v>30.41</v>
      </c>
      <c r="J8" s="2">
        <v>33.19</v>
      </c>
      <c r="K8" s="2">
        <v>32.409999999999997</v>
      </c>
      <c r="L8" s="2">
        <v>29.11</v>
      </c>
      <c r="M8" s="2">
        <v>32.53</v>
      </c>
      <c r="N8" s="2">
        <v>25.27</v>
      </c>
      <c r="O8" s="2">
        <v>26.05</v>
      </c>
      <c r="P8" s="2">
        <v>32.020000000000003</v>
      </c>
      <c r="Q8" s="2">
        <v>33.020000000000003</v>
      </c>
      <c r="R8" s="13">
        <v>26.26</v>
      </c>
      <c r="S8" s="20" t="s">
        <v>28</v>
      </c>
      <c r="T8" s="20">
        <v>30.08</v>
      </c>
      <c r="U8" s="20">
        <v>31.36</v>
      </c>
      <c r="V8" s="22">
        <v>36.11</v>
      </c>
      <c r="W8" s="20">
        <v>37.69</v>
      </c>
      <c r="X8" s="20">
        <v>34.11</v>
      </c>
      <c r="Y8" s="20">
        <v>30.23</v>
      </c>
      <c r="Z8" s="20">
        <v>30.55</v>
      </c>
      <c r="AA8" s="20">
        <v>31.06</v>
      </c>
      <c r="AB8" s="20">
        <v>31.22</v>
      </c>
      <c r="AC8" s="20">
        <v>26.94</v>
      </c>
      <c r="AD8" s="20">
        <v>27.82</v>
      </c>
      <c r="AE8" s="20">
        <v>28.2</v>
      </c>
      <c r="AF8" s="20">
        <v>32.159999999999997</v>
      </c>
      <c r="AG8" s="20">
        <v>36.15</v>
      </c>
      <c r="AH8" s="21">
        <v>35.74</v>
      </c>
      <c r="AI8" s="20">
        <v>28.87</v>
      </c>
      <c r="AJ8" s="20">
        <v>34.29</v>
      </c>
      <c r="AK8" s="21">
        <v>34.14</v>
      </c>
      <c r="AL8" s="67">
        <v>50000</v>
      </c>
    </row>
    <row r="9" spans="1:38" x14ac:dyDescent="0.25">
      <c r="A9" s="72" t="s">
        <v>7</v>
      </c>
      <c r="B9" s="74">
        <v>50000</v>
      </c>
      <c r="C9" s="2">
        <v>33.07</v>
      </c>
      <c r="D9" s="2">
        <v>29.13</v>
      </c>
      <c r="E9" s="2">
        <v>32.6</v>
      </c>
      <c r="F9" s="2">
        <v>32.700000000000003</v>
      </c>
      <c r="G9" s="2">
        <v>27.97</v>
      </c>
      <c r="H9" s="2">
        <v>32.26</v>
      </c>
      <c r="I9" s="2">
        <v>30.33</v>
      </c>
      <c r="J9" s="2">
        <v>34.29</v>
      </c>
      <c r="K9" s="2">
        <v>32.880000000000003</v>
      </c>
      <c r="L9" s="2">
        <v>29.24</v>
      </c>
      <c r="M9" s="2">
        <v>33.54</v>
      </c>
      <c r="N9" s="2">
        <v>25.37</v>
      </c>
      <c r="O9" s="2">
        <v>26.25</v>
      </c>
      <c r="P9" s="2">
        <v>31.41</v>
      </c>
      <c r="Q9" s="2">
        <v>32.56</v>
      </c>
      <c r="R9" s="13">
        <v>26.55</v>
      </c>
      <c r="S9" s="23">
        <v>40.19</v>
      </c>
      <c r="T9" s="20">
        <v>30.27</v>
      </c>
      <c r="U9" s="20">
        <v>31.48</v>
      </c>
      <c r="V9" s="22">
        <v>38.5</v>
      </c>
      <c r="W9" s="23">
        <v>41.1</v>
      </c>
      <c r="X9" s="20">
        <v>34.04</v>
      </c>
      <c r="Y9" s="20">
        <v>30.38</v>
      </c>
      <c r="Z9" s="20">
        <v>30.37</v>
      </c>
      <c r="AA9" s="20">
        <v>31.08</v>
      </c>
      <c r="AB9" s="20">
        <v>31.39</v>
      </c>
      <c r="AC9" s="20">
        <v>27</v>
      </c>
      <c r="AD9" s="20">
        <v>28.36</v>
      </c>
      <c r="AE9" s="20">
        <v>28.01</v>
      </c>
      <c r="AF9" s="20">
        <v>32.07</v>
      </c>
      <c r="AG9" s="20">
        <v>34.78</v>
      </c>
      <c r="AH9" s="21">
        <v>35.71</v>
      </c>
      <c r="AI9" s="20">
        <v>28.73</v>
      </c>
      <c r="AJ9" s="20" t="s">
        <v>28</v>
      </c>
      <c r="AK9" s="21">
        <v>33.76</v>
      </c>
      <c r="AL9" s="67">
        <v>50000</v>
      </c>
    </row>
    <row r="10" spans="1:38" x14ac:dyDescent="0.25">
      <c r="A10" s="72" t="s">
        <v>8</v>
      </c>
      <c r="B10" s="74">
        <v>5000</v>
      </c>
      <c r="C10" s="2">
        <v>35.1</v>
      </c>
      <c r="D10" s="2">
        <v>32.130000000000003</v>
      </c>
      <c r="E10" s="2">
        <v>36.15</v>
      </c>
      <c r="F10" s="4">
        <v>42.4</v>
      </c>
      <c r="G10" s="2">
        <v>31.11</v>
      </c>
      <c r="H10" s="2">
        <v>35.090000000000003</v>
      </c>
      <c r="I10" s="2">
        <v>35.119999999999997</v>
      </c>
      <c r="J10" s="7">
        <v>34.35</v>
      </c>
      <c r="K10" s="4">
        <v>33.64</v>
      </c>
      <c r="L10" s="2">
        <v>33.130000000000003</v>
      </c>
      <c r="M10" s="2">
        <v>39.11</v>
      </c>
      <c r="N10" s="2">
        <v>28.75</v>
      </c>
      <c r="O10" s="2">
        <v>29.22</v>
      </c>
      <c r="P10" s="2">
        <v>33.43</v>
      </c>
      <c r="Q10" s="2">
        <v>35.08</v>
      </c>
      <c r="R10" s="13">
        <v>29.6</v>
      </c>
      <c r="S10" s="20" t="s">
        <v>28</v>
      </c>
      <c r="T10" s="20">
        <v>34.979999999999997</v>
      </c>
      <c r="U10" s="23">
        <v>32.32</v>
      </c>
      <c r="V10" s="22">
        <v>38.24</v>
      </c>
      <c r="W10" s="23">
        <v>35.840000000000003</v>
      </c>
      <c r="X10" s="22">
        <v>35.590000000000003</v>
      </c>
      <c r="Y10" s="20">
        <v>33.619999999999997</v>
      </c>
      <c r="Z10" s="20">
        <v>34.28</v>
      </c>
      <c r="AA10" s="20">
        <v>34.5</v>
      </c>
      <c r="AB10" s="22">
        <v>33.43</v>
      </c>
      <c r="AC10" s="20">
        <v>30.35</v>
      </c>
      <c r="AD10" s="20">
        <v>31.4</v>
      </c>
      <c r="AE10" s="20">
        <v>31.9</v>
      </c>
      <c r="AF10" s="20">
        <v>36.380000000000003</v>
      </c>
      <c r="AG10" s="20" t="s">
        <v>28</v>
      </c>
      <c r="AH10" s="21" t="s">
        <v>28</v>
      </c>
      <c r="AI10" s="20">
        <v>32.01</v>
      </c>
      <c r="AJ10" s="20" t="s">
        <v>28</v>
      </c>
      <c r="AK10" s="21" t="s">
        <v>28</v>
      </c>
      <c r="AL10" s="67">
        <v>5000</v>
      </c>
    </row>
    <row r="11" spans="1:38" x14ac:dyDescent="0.25">
      <c r="A11" s="72" t="s">
        <v>8</v>
      </c>
      <c r="B11" s="74">
        <v>5000</v>
      </c>
      <c r="C11" s="2">
        <v>39.29</v>
      </c>
      <c r="D11" s="2">
        <v>32.56</v>
      </c>
      <c r="E11" s="2" t="s">
        <v>28</v>
      </c>
      <c r="F11" s="2">
        <v>35.1</v>
      </c>
      <c r="G11" s="2">
        <v>31</v>
      </c>
      <c r="H11" s="4">
        <v>41.46</v>
      </c>
      <c r="I11" s="2">
        <v>34.159999999999997</v>
      </c>
      <c r="J11" s="2" t="s">
        <v>28</v>
      </c>
      <c r="K11" s="4">
        <v>33.78</v>
      </c>
      <c r="L11" s="2">
        <v>32.340000000000003</v>
      </c>
      <c r="M11" s="4">
        <v>38.11</v>
      </c>
      <c r="N11" s="2">
        <v>28.62</v>
      </c>
      <c r="O11" s="2">
        <v>29.59</v>
      </c>
      <c r="P11" s="2">
        <v>34.99</v>
      </c>
      <c r="Q11" s="2" t="s">
        <v>28</v>
      </c>
      <c r="R11" s="13">
        <v>29.62</v>
      </c>
      <c r="S11" s="20" t="s">
        <v>28</v>
      </c>
      <c r="T11" s="20">
        <v>35.24</v>
      </c>
      <c r="U11" s="23">
        <v>32.65</v>
      </c>
      <c r="V11" s="22">
        <v>37.71</v>
      </c>
      <c r="W11" s="23">
        <v>44.64</v>
      </c>
      <c r="X11" s="22">
        <v>34.64</v>
      </c>
      <c r="Y11" s="20">
        <v>32.74</v>
      </c>
      <c r="Z11" s="20">
        <v>35.49</v>
      </c>
      <c r="AA11" s="20">
        <v>33.75</v>
      </c>
      <c r="AB11" s="22">
        <v>34.049999999999997</v>
      </c>
      <c r="AC11" s="20">
        <v>30.04</v>
      </c>
      <c r="AD11" s="20">
        <v>31.07</v>
      </c>
      <c r="AE11" s="20">
        <v>31.63</v>
      </c>
      <c r="AF11" s="20">
        <v>37.479999999999997</v>
      </c>
      <c r="AG11" s="20" t="s">
        <v>28</v>
      </c>
      <c r="AH11" s="46">
        <v>35.67</v>
      </c>
      <c r="AI11" s="20">
        <v>31.81</v>
      </c>
      <c r="AJ11" s="20" t="s">
        <v>28</v>
      </c>
      <c r="AK11" s="21" t="s">
        <v>28</v>
      </c>
      <c r="AL11" s="67">
        <v>5000</v>
      </c>
    </row>
    <row r="12" spans="1:38" x14ac:dyDescent="0.25">
      <c r="A12" s="72" t="s">
        <v>9</v>
      </c>
      <c r="B12" s="74">
        <v>500</v>
      </c>
      <c r="C12" s="2" t="s">
        <v>28</v>
      </c>
      <c r="D12" s="2" t="s">
        <v>28</v>
      </c>
      <c r="E12" s="2" t="s">
        <v>28</v>
      </c>
      <c r="F12" s="2">
        <v>35.31</v>
      </c>
      <c r="G12" s="2">
        <v>34.049999999999997</v>
      </c>
      <c r="H12" s="2" t="s">
        <v>28</v>
      </c>
      <c r="I12" s="2">
        <v>35.47</v>
      </c>
      <c r="J12" s="4">
        <v>44.3</v>
      </c>
      <c r="K12" s="4">
        <v>33.619999999999997</v>
      </c>
      <c r="L12" s="2">
        <v>35.520000000000003</v>
      </c>
      <c r="M12" s="4">
        <v>39.26</v>
      </c>
      <c r="N12" s="2">
        <v>32.24</v>
      </c>
      <c r="O12" s="2">
        <v>31.59</v>
      </c>
      <c r="P12" s="7">
        <v>34.26</v>
      </c>
      <c r="Q12" s="2">
        <v>41.47</v>
      </c>
      <c r="R12" s="14">
        <v>32.020000000000003</v>
      </c>
      <c r="S12" s="23">
        <v>35.49</v>
      </c>
      <c r="T12" s="23">
        <v>35.380000000000003</v>
      </c>
      <c r="U12" s="23">
        <v>33.08</v>
      </c>
      <c r="V12" s="22">
        <v>38.18</v>
      </c>
      <c r="W12" s="23">
        <v>38.25</v>
      </c>
      <c r="X12" s="22">
        <v>35.200000000000003</v>
      </c>
      <c r="Y12" s="20">
        <v>35.51</v>
      </c>
      <c r="Z12" s="20">
        <v>39.85</v>
      </c>
      <c r="AA12" s="22">
        <v>37.729999999999997</v>
      </c>
      <c r="AB12" s="22">
        <v>36.51</v>
      </c>
      <c r="AC12" s="20">
        <v>33.06</v>
      </c>
      <c r="AD12" s="20">
        <v>34.799999999999997</v>
      </c>
      <c r="AE12" s="20" t="s">
        <v>28</v>
      </c>
      <c r="AF12" s="20" t="s">
        <v>28</v>
      </c>
      <c r="AG12" s="20" t="s">
        <v>28</v>
      </c>
      <c r="AH12" s="21" t="s">
        <v>28</v>
      </c>
      <c r="AI12" s="20">
        <v>35.19</v>
      </c>
      <c r="AJ12" s="22">
        <v>36.72</v>
      </c>
      <c r="AK12" s="21" t="s">
        <v>28</v>
      </c>
      <c r="AL12" s="67">
        <v>500</v>
      </c>
    </row>
    <row r="13" spans="1:38" x14ac:dyDescent="0.25">
      <c r="A13" s="72" t="s">
        <v>9</v>
      </c>
      <c r="B13" s="74">
        <v>500</v>
      </c>
      <c r="C13" s="2" t="s">
        <v>28</v>
      </c>
      <c r="D13" s="2">
        <v>35.090000000000003</v>
      </c>
      <c r="E13" s="2" t="s">
        <v>28</v>
      </c>
      <c r="F13" s="4">
        <v>39.35</v>
      </c>
      <c r="G13" s="2">
        <v>34.1</v>
      </c>
      <c r="H13" s="2" t="s">
        <v>28</v>
      </c>
      <c r="I13" s="2" t="s">
        <v>28</v>
      </c>
      <c r="J13" s="2" t="s">
        <v>28</v>
      </c>
      <c r="K13" s="4">
        <v>33.85</v>
      </c>
      <c r="L13" s="2">
        <v>34.450000000000003</v>
      </c>
      <c r="M13" s="2" t="s">
        <v>28</v>
      </c>
      <c r="N13" s="2">
        <v>32.1</v>
      </c>
      <c r="O13" s="2">
        <v>32.85</v>
      </c>
      <c r="P13" s="7">
        <v>33.71</v>
      </c>
      <c r="Q13" s="2" t="s">
        <v>28</v>
      </c>
      <c r="R13" s="13">
        <v>32.53</v>
      </c>
      <c r="S13" s="20" t="s">
        <v>28</v>
      </c>
      <c r="T13" s="22">
        <v>36.840000000000003</v>
      </c>
      <c r="U13" s="23">
        <v>33.549999999999997</v>
      </c>
      <c r="V13" s="22">
        <v>37.119999999999997</v>
      </c>
      <c r="W13" s="23">
        <v>37.86</v>
      </c>
      <c r="X13" s="22">
        <v>36.6</v>
      </c>
      <c r="Y13" s="20" t="s">
        <v>28</v>
      </c>
      <c r="Z13" s="20">
        <v>37.630000000000003</v>
      </c>
      <c r="AA13" s="22">
        <v>38.04</v>
      </c>
      <c r="AB13" s="22">
        <v>38.409999999999997</v>
      </c>
      <c r="AC13" s="20">
        <v>32.76</v>
      </c>
      <c r="AD13" s="20">
        <v>36.03</v>
      </c>
      <c r="AE13" s="20">
        <v>35.729999999999997</v>
      </c>
      <c r="AF13" s="20" t="s">
        <v>28</v>
      </c>
      <c r="AG13" s="20" t="s">
        <v>28</v>
      </c>
      <c r="AH13" s="21" t="s">
        <v>28</v>
      </c>
      <c r="AI13" s="22">
        <v>41.93</v>
      </c>
      <c r="AJ13" s="20" t="s">
        <v>28</v>
      </c>
      <c r="AK13" s="21" t="s">
        <v>28</v>
      </c>
      <c r="AL13" s="67">
        <v>500</v>
      </c>
    </row>
    <row r="14" spans="1:38" x14ac:dyDescent="0.25">
      <c r="A14" s="72" t="s">
        <v>10</v>
      </c>
      <c r="B14" s="74">
        <v>50</v>
      </c>
      <c r="C14" s="2" t="s">
        <v>28</v>
      </c>
      <c r="D14" s="4">
        <v>44.15</v>
      </c>
      <c r="E14" s="2" t="s">
        <v>28</v>
      </c>
      <c r="F14" s="4">
        <v>37.36</v>
      </c>
      <c r="G14" s="4">
        <v>41.36</v>
      </c>
      <c r="H14" s="4">
        <v>44.09</v>
      </c>
      <c r="I14" s="4">
        <v>44.52</v>
      </c>
      <c r="J14" s="4">
        <v>44.3</v>
      </c>
      <c r="K14" s="4">
        <v>33.950000000000003</v>
      </c>
      <c r="L14" s="2">
        <v>36.43</v>
      </c>
      <c r="M14" s="4">
        <v>40.880000000000003</v>
      </c>
      <c r="N14" s="2">
        <v>34.29</v>
      </c>
      <c r="O14" s="2">
        <v>36.020000000000003</v>
      </c>
      <c r="P14" s="7">
        <v>34.44</v>
      </c>
      <c r="Q14" s="4">
        <v>43.27</v>
      </c>
      <c r="R14" s="14">
        <v>33.06</v>
      </c>
      <c r="S14" s="20" t="s">
        <v>28</v>
      </c>
      <c r="T14" s="22">
        <v>40.229999999999997</v>
      </c>
      <c r="U14" s="23">
        <v>32.71</v>
      </c>
      <c r="V14" s="22">
        <v>37.67</v>
      </c>
      <c r="W14" s="23">
        <v>42.51</v>
      </c>
      <c r="X14" s="22">
        <v>36.49</v>
      </c>
      <c r="Y14" s="22">
        <v>39.840000000000003</v>
      </c>
      <c r="Z14" s="22">
        <v>38.299999999999997</v>
      </c>
      <c r="AA14" s="22">
        <v>39.700000000000003</v>
      </c>
      <c r="AB14" s="22">
        <v>37.43</v>
      </c>
      <c r="AC14" s="20">
        <v>36.67</v>
      </c>
      <c r="AD14" s="23">
        <v>36.049999999999997</v>
      </c>
      <c r="AE14" s="20" t="s">
        <v>28</v>
      </c>
      <c r="AF14" s="20" t="s">
        <v>28</v>
      </c>
      <c r="AG14" s="22">
        <v>39.78</v>
      </c>
      <c r="AH14" s="21" t="s">
        <v>28</v>
      </c>
      <c r="AI14" s="20" t="s">
        <v>28</v>
      </c>
      <c r="AJ14" s="20" t="s">
        <v>28</v>
      </c>
      <c r="AK14" s="24">
        <v>41.33</v>
      </c>
      <c r="AL14" s="67">
        <v>50</v>
      </c>
    </row>
    <row r="15" spans="1:38" x14ac:dyDescent="0.25">
      <c r="A15" s="72" t="s">
        <v>10</v>
      </c>
      <c r="B15" s="74">
        <v>50</v>
      </c>
      <c r="C15" s="2" t="s">
        <v>28</v>
      </c>
      <c r="D15" s="4">
        <v>41.16</v>
      </c>
      <c r="E15" s="2" t="s">
        <v>28</v>
      </c>
      <c r="F15" s="4">
        <v>40.9</v>
      </c>
      <c r="G15" s="7">
        <v>34.799999999999997</v>
      </c>
      <c r="H15" s="2" t="s">
        <v>28</v>
      </c>
      <c r="I15" s="2" t="s">
        <v>28</v>
      </c>
      <c r="J15" s="2" t="s">
        <v>28</v>
      </c>
      <c r="K15" s="4">
        <v>33.51</v>
      </c>
      <c r="L15" s="4">
        <v>42.3</v>
      </c>
      <c r="M15" s="4">
        <v>33.270000000000003</v>
      </c>
      <c r="N15" s="2" t="s">
        <v>28</v>
      </c>
      <c r="O15" s="2">
        <v>34.21</v>
      </c>
      <c r="P15" s="7">
        <v>33.979999999999997</v>
      </c>
      <c r="Q15" s="2">
        <v>37.380000000000003</v>
      </c>
      <c r="R15" s="14">
        <v>33.5</v>
      </c>
      <c r="S15" s="23">
        <v>39.4</v>
      </c>
      <c r="T15" s="22">
        <v>37.409999999999997</v>
      </c>
      <c r="U15" s="23">
        <v>33.36</v>
      </c>
      <c r="V15" s="22">
        <v>37.49</v>
      </c>
      <c r="W15" s="23">
        <v>35.979999999999997</v>
      </c>
      <c r="X15" s="22">
        <v>37.33</v>
      </c>
      <c r="Y15" s="20" t="s">
        <v>28</v>
      </c>
      <c r="Z15" s="20">
        <v>42.86</v>
      </c>
      <c r="AA15" s="22">
        <v>41.1</v>
      </c>
      <c r="AB15" s="22">
        <v>37.950000000000003</v>
      </c>
      <c r="AC15" s="20" t="s">
        <v>28</v>
      </c>
      <c r="AD15" s="20" t="s">
        <v>28</v>
      </c>
      <c r="AE15" s="20" t="s">
        <v>28</v>
      </c>
      <c r="AF15" s="20" t="s">
        <v>28</v>
      </c>
      <c r="AG15" s="20" t="s">
        <v>28</v>
      </c>
      <c r="AH15" s="21" t="s">
        <v>28</v>
      </c>
      <c r="AI15" s="22">
        <v>39.9</v>
      </c>
      <c r="AJ15" s="20" t="s">
        <v>28</v>
      </c>
      <c r="AK15" s="21" t="s">
        <v>28</v>
      </c>
      <c r="AL15" s="67">
        <v>50</v>
      </c>
    </row>
    <row r="16" spans="1:38" x14ac:dyDescent="0.25">
      <c r="A16" s="72" t="s">
        <v>11</v>
      </c>
      <c r="B16" s="74">
        <v>5</v>
      </c>
      <c r="C16" s="2" t="s">
        <v>28</v>
      </c>
      <c r="D16" s="2" t="s">
        <v>28</v>
      </c>
      <c r="E16" s="2" t="s">
        <v>28</v>
      </c>
      <c r="F16" s="2" t="s">
        <v>28</v>
      </c>
      <c r="G16" s="2" t="s">
        <v>28</v>
      </c>
      <c r="H16" s="2" t="s">
        <v>28</v>
      </c>
      <c r="I16" s="2" t="s">
        <v>28</v>
      </c>
      <c r="J16" s="2" t="s">
        <v>28</v>
      </c>
      <c r="K16" s="4">
        <v>33.92</v>
      </c>
      <c r="L16" s="7">
        <v>37.25</v>
      </c>
      <c r="M16" s="2" t="s">
        <v>28</v>
      </c>
      <c r="N16" s="2" t="s">
        <v>28</v>
      </c>
      <c r="O16" s="7">
        <v>35.07</v>
      </c>
      <c r="P16" s="7">
        <v>33.94</v>
      </c>
      <c r="Q16" s="2" t="s">
        <v>28</v>
      </c>
      <c r="R16" s="14">
        <v>33.020000000000003</v>
      </c>
      <c r="S16" s="20" t="s">
        <v>28</v>
      </c>
      <c r="T16" s="22">
        <v>38.619999999999997</v>
      </c>
      <c r="U16" s="23">
        <v>32.49</v>
      </c>
      <c r="V16" s="22">
        <v>37.08</v>
      </c>
      <c r="W16" s="23">
        <v>38.83</v>
      </c>
      <c r="X16" s="22">
        <v>38.83</v>
      </c>
      <c r="Y16" s="20" t="s">
        <v>28</v>
      </c>
      <c r="Z16" s="20">
        <v>43.83</v>
      </c>
      <c r="AA16" s="22">
        <v>41.35</v>
      </c>
      <c r="AB16" s="22">
        <v>36</v>
      </c>
      <c r="AC16" s="20">
        <v>38.33</v>
      </c>
      <c r="AD16" s="20" t="s">
        <v>28</v>
      </c>
      <c r="AE16" s="22">
        <v>38.270000000000003</v>
      </c>
      <c r="AF16" s="20" t="s">
        <v>28</v>
      </c>
      <c r="AG16" s="20" t="s">
        <v>28</v>
      </c>
      <c r="AH16" s="24">
        <v>38.880000000000003</v>
      </c>
      <c r="AI16" s="22">
        <v>43.67</v>
      </c>
      <c r="AJ16" s="20" t="s">
        <v>28</v>
      </c>
      <c r="AK16" s="21" t="s">
        <v>28</v>
      </c>
      <c r="AL16" s="67">
        <v>5</v>
      </c>
    </row>
    <row r="17" spans="1:38" x14ac:dyDescent="0.25">
      <c r="A17" s="73" t="s">
        <v>11</v>
      </c>
      <c r="B17" s="75">
        <v>5</v>
      </c>
      <c r="C17" s="3" t="s">
        <v>28</v>
      </c>
      <c r="D17" s="5">
        <v>42.17</v>
      </c>
      <c r="E17" s="3" t="s">
        <v>28</v>
      </c>
      <c r="F17" s="5">
        <v>37.4</v>
      </c>
      <c r="G17" s="5">
        <v>44.02</v>
      </c>
      <c r="H17" s="3" t="s">
        <v>28</v>
      </c>
      <c r="I17" s="3" t="s">
        <v>28</v>
      </c>
      <c r="J17" s="3" t="s">
        <v>28</v>
      </c>
      <c r="K17" s="5">
        <v>33.69</v>
      </c>
      <c r="L17" s="5">
        <v>44.09</v>
      </c>
      <c r="M17" s="5">
        <v>36.369999999999997</v>
      </c>
      <c r="N17" s="3" t="s">
        <v>28</v>
      </c>
      <c r="O17" s="10">
        <v>34.93</v>
      </c>
      <c r="P17" s="10">
        <v>35.03</v>
      </c>
      <c r="Q17" s="5">
        <v>44.26</v>
      </c>
      <c r="R17" s="15">
        <v>34.01</v>
      </c>
      <c r="S17" s="25" t="s">
        <v>28</v>
      </c>
      <c r="T17" s="26">
        <v>42.24</v>
      </c>
      <c r="U17" s="27">
        <v>32.700000000000003</v>
      </c>
      <c r="V17" s="26">
        <v>38.75</v>
      </c>
      <c r="W17" s="27">
        <v>37.299999999999997</v>
      </c>
      <c r="X17" s="26">
        <v>38.72</v>
      </c>
      <c r="Y17" s="26">
        <v>43.38</v>
      </c>
      <c r="Z17" s="26">
        <v>41.19</v>
      </c>
      <c r="AA17" s="26">
        <v>42.62</v>
      </c>
      <c r="AB17" s="26">
        <v>39.11</v>
      </c>
      <c r="AC17" s="25" t="s">
        <v>28</v>
      </c>
      <c r="AD17" s="26">
        <v>41.62</v>
      </c>
      <c r="AE17" s="25" t="s">
        <v>28</v>
      </c>
      <c r="AF17" s="26">
        <v>43.68</v>
      </c>
      <c r="AG17" s="25" t="s">
        <v>28</v>
      </c>
      <c r="AH17" s="28" t="s">
        <v>28</v>
      </c>
      <c r="AI17" s="26">
        <v>43.16</v>
      </c>
      <c r="AJ17" s="25" t="s">
        <v>28</v>
      </c>
      <c r="AK17" s="28" t="s">
        <v>28</v>
      </c>
      <c r="AL17" s="67">
        <v>5</v>
      </c>
    </row>
    <row r="18" spans="1:38" x14ac:dyDescent="0.25">
      <c r="A18" s="72" t="s">
        <v>2</v>
      </c>
      <c r="B18" s="61"/>
      <c r="C18" s="2" t="s">
        <v>28</v>
      </c>
      <c r="D18" s="6">
        <v>39.03</v>
      </c>
      <c r="E18" s="2" t="s">
        <v>28</v>
      </c>
      <c r="F18" s="2" t="s">
        <v>28</v>
      </c>
      <c r="G18" s="2" t="s">
        <v>28</v>
      </c>
      <c r="H18" s="2" t="s">
        <v>28</v>
      </c>
      <c r="I18" s="2" t="s">
        <v>28</v>
      </c>
      <c r="J18" s="2" t="s">
        <v>28</v>
      </c>
      <c r="K18" s="2" t="s">
        <v>28</v>
      </c>
      <c r="L18" s="2" t="s">
        <v>28</v>
      </c>
      <c r="M18" s="2" t="s">
        <v>28</v>
      </c>
      <c r="N18" s="2" t="s">
        <v>28</v>
      </c>
      <c r="O18" s="2" t="s">
        <v>28</v>
      </c>
      <c r="P18" s="2" t="s">
        <v>28</v>
      </c>
      <c r="Q18" s="2" t="s">
        <v>28</v>
      </c>
      <c r="R18" s="13" t="s">
        <v>28</v>
      </c>
      <c r="S18" s="20" t="s">
        <v>28</v>
      </c>
      <c r="T18" s="20" t="s">
        <v>28</v>
      </c>
      <c r="U18" s="20" t="s">
        <v>28</v>
      </c>
      <c r="V18" s="20" t="s">
        <v>28</v>
      </c>
      <c r="W18" s="20" t="s">
        <v>28</v>
      </c>
      <c r="X18" s="20" t="s">
        <v>28</v>
      </c>
      <c r="Y18" s="20" t="s">
        <v>28</v>
      </c>
      <c r="Z18" s="20" t="s">
        <v>28</v>
      </c>
      <c r="AA18" s="20" t="s">
        <v>28</v>
      </c>
      <c r="AB18" s="20" t="s">
        <v>28</v>
      </c>
      <c r="AC18" s="20" t="s">
        <v>28</v>
      </c>
      <c r="AD18" s="22">
        <v>36.31</v>
      </c>
      <c r="AE18" s="20" t="s">
        <v>28</v>
      </c>
      <c r="AF18" s="20" t="s">
        <v>28</v>
      </c>
      <c r="AG18" s="20" t="s">
        <v>28</v>
      </c>
      <c r="AH18" s="21" t="s">
        <v>28</v>
      </c>
      <c r="AI18" s="20" t="s">
        <v>28</v>
      </c>
      <c r="AJ18" s="20" t="s">
        <v>28</v>
      </c>
      <c r="AK18" s="21" t="s">
        <v>28</v>
      </c>
    </row>
    <row r="19" spans="1:38" x14ac:dyDescent="0.25">
      <c r="A19" s="73" t="s">
        <v>2</v>
      </c>
      <c r="B19" s="62"/>
      <c r="C19" s="3" t="s">
        <v>28</v>
      </c>
      <c r="D19" s="5">
        <v>37.81</v>
      </c>
      <c r="E19" s="3" t="s">
        <v>28</v>
      </c>
      <c r="F19" s="3" t="s">
        <v>28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28</v>
      </c>
      <c r="O19" s="3" t="s">
        <v>28</v>
      </c>
      <c r="P19" s="5">
        <v>40.94</v>
      </c>
      <c r="Q19" s="3" t="s">
        <v>28</v>
      </c>
      <c r="R19" s="16" t="s">
        <v>28</v>
      </c>
      <c r="S19" s="32" t="s">
        <v>28</v>
      </c>
      <c r="T19" s="25" t="s">
        <v>28</v>
      </c>
      <c r="U19" s="26">
        <v>41.63</v>
      </c>
      <c r="V19" s="25" t="s">
        <v>28</v>
      </c>
      <c r="W19" s="25" t="s">
        <v>28</v>
      </c>
      <c r="X19" s="25" t="s">
        <v>28</v>
      </c>
      <c r="Y19" s="25" t="s">
        <v>28</v>
      </c>
      <c r="Z19" s="25" t="s">
        <v>28</v>
      </c>
      <c r="AA19" s="25" t="s">
        <v>28</v>
      </c>
      <c r="AB19" s="25" t="s">
        <v>28</v>
      </c>
      <c r="AC19" s="25" t="s">
        <v>28</v>
      </c>
      <c r="AD19" s="25" t="s">
        <v>28</v>
      </c>
      <c r="AE19" s="25" t="s">
        <v>28</v>
      </c>
      <c r="AF19" s="25" t="s">
        <v>28</v>
      </c>
      <c r="AG19" s="25" t="s">
        <v>28</v>
      </c>
      <c r="AH19" s="28" t="s">
        <v>28</v>
      </c>
      <c r="AI19" s="25" t="s">
        <v>28</v>
      </c>
      <c r="AJ19" s="26">
        <v>36.51</v>
      </c>
      <c r="AK19" s="28" t="s">
        <v>28</v>
      </c>
    </row>
    <row r="20" spans="1:38" x14ac:dyDescent="0.25">
      <c r="A20" s="72" t="s">
        <v>3</v>
      </c>
      <c r="B20" s="61"/>
      <c r="C20" s="2" t="s">
        <v>28</v>
      </c>
      <c r="D20" s="6">
        <v>36.32</v>
      </c>
      <c r="E20" s="2" t="s">
        <v>28</v>
      </c>
      <c r="F20" s="6">
        <v>38.74</v>
      </c>
      <c r="G20" s="6">
        <v>39.270000000000003</v>
      </c>
      <c r="H20" s="2" t="s">
        <v>28</v>
      </c>
      <c r="I20" s="2" t="s">
        <v>28</v>
      </c>
      <c r="J20" s="6">
        <v>43.81</v>
      </c>
      <c r="K20" s="4">
        <v>33.56</v>
      </c>
      <c r="L20" s="2">
        <v>36.43</v>
      </c>
      <c r="M20" s="2" t="s">
        <v>28</v>
      </c>
      <c r="N20" s="2" t="s">
        <v>28</v>
      </c>
      <c r="O20" s="2">
        <v>38.119999999999997</v>
      </c>
      <c r="P20" s="2">
        <v>36.549999999999997</v>
      </c>
      <c r="Q20" s="2">
        <v>42.1</v>
      </c>
      <c r="R20" s="14">
        <v>33.78</v>
      </c>
      <c r="S20" s="20" t="s">
        <v>28</v>
      </c>
      <c r="T20" s="22">
        <v>38.299999999999997</v>
      </c>
      <c r="U20" s="20">
        <v>32.479999999999997</v>
      </c>
      <c r="V20" s="22">
        <v>36.380000000000003</v>
      </c>
      <c r="W20" s="20">
        <v>39.72</v>
      </c>
      <c r="X20" s="22">
        <v>35.89</v>
      </c>
      <c r="Y20" s="20" t="s">
        <v>28</v>
      </c>
      <c r="Z20" s="20" t="s">
        <v>28</v>
      </c>
      <c r="AA20" s="22">
        <v>37.840000000000003</v>
      </c>
      <c r="AB20" s="22">
        <v>38.14</v>
      </c>
      <c r="AC20" s="20" t="s">
        <v>28</v>
      </c>
      <c r="AD20" s="20" t="s">
        <v>28</v>
      </c>
      <c r="AE20" s="20" t="s">
        <v>28</v>
      </c>
      <c r="AF20" s="20" t="s">
        <v>28</v>
      </c>
      <c r="AG20" s="20" t="s">
        <v>28</v>
      </c>
      <c r="AH20" s="21" t="s">
        <v>28</v>
      </c>
      <c r="AI20" s="20" t="s">
        <v>28</v>
      </c>
      <c r="AJ20" s="22">
        <v>42.47</v>
      </c>
      <c r="AK20" s="24">
        <v>40.42</v>
      </c>
    </row>
    <row r="21" spans="1:38" x14ac:dyDescent="0.25">
      <c r="A21" s="73" t="s">
        <v>3</v>
      </c>
      <c r="B21" s="62"/>
      <c r="C21" s="3" t="s">
        <v>28</v>
      </c>
      <c r="D21" s="5">
        <v>39.39</v>
      </c>
      <c r="E21" s="5">
        <v>36.92</v>
      </c>
      <c r="F21" s="5">
        <v>43.78</v>
      </c>
      <c r="G21" s="3" t="s">
        <v>28</v>
      </c>
      <c r="H21" s="3" t="s">
        <v>28</v>
      </c>
      <c r="I21" s="3" t="s">
        <v>28</v>
      </c>
      <c r="J21" s="3" t="s">
        <v>28</v>
      </c>
      <c r="K21" s="5">
        <v>33.31</v>
      </c>
      <c r="L21" s="3">
        <v>38.340000000000003</v>
      </c>
      <c r="M21" s="5">
        <v>37.25</v>
      </c>
      <c r="N21" s="3" t="s">
        <v>28</v>
      </c>
      <c r="O21" s="5">
        <v>34.590000000000003</v>
      </c>
      <c r="P21" s="5">
        <v>38.369999999999997</v>
      </c>
      <c r="Q21" s="3">
        <v>39.72</v>
      </c>
      <c r="R21" s="15">
        <v>33.26</v>
      </c>
      <c r="S21" s="25" t="s">
        <v>28</v>
      </c>
      <c r="T21" s="25" t="s">
        <v>28</v>
      </c>
      <c r="U21" s="25">
        <v>32.36</v>
      </c>
      <c r="V21" s="26">
        <v>38.99</v>
      </c>
      <c r="W21" s="25">
        <v>37.880000000000003</v>
      </c>
      <c r="X21" s="26">
        <v>36.81</v>
      </c>
      <c r="Y21" s="25" t="s">
        <v>28</v>
      </c>
      <c r="Z21" s="25" t="s">
        <v>28</v>
      </c>
      <c r="AA21" s="26">
        <v>39.549999999999997</v>
      </c>
      <c r="AB21" s="26">
        <v>38.380000000000003</v>
      </c>
      <c r="AC21" s="25" t="s">
        <v>28</v>
      </c>
      <c r="AD21" s="26">
        <v>36.29</v>
      </c>
      <c r="AE21" s="25" t="s">
        <v>28</v>
      </c>
      <c r="AF21" s="25" t="s">
        <v>28</v>
      </c>
      <c r="AG21" s="25" t="s">
        <v>28</v>
      </c>
      <c r="AH21" s="28" t="s">
        <v>28</v>
      </c>
      <c r="AI21" s="25" t="s">
        <v>28</v>
      </c>
      <c r="AJ21" s="25" t="s">
        <v>28</v>
      </c>
      <c r="AK21" s="31">
        <v>39.42</v>
      </c>
    </row>
    <row r="22" spans="1:38" x14ac:dyDescent="0.25">
      <c r="A22" s="72" t="s">
        <v>0</v>
      </c>
      <c r="B22" s="61"/>
      <c r="C22" s="2">
        <v>30.92</v>
      </c>
      <c r="D22" s="2">
        <v>31.01</v>
      </c>
      <c r="E22" s="2">
        <v>33.67</v>
      </c>
      <c r="F22" s="6">
        <v>38.450000000000003</v>
      </c>
      <c r="G22" s="2">
        <v>35.020000000000003</v>
      </c>
      <c r="H22" s="2">
        <v>33.06</v>
      </c>
      <c r="I22" s="4">
        <v>40.25</v>
      </c>
      <c r="J22" s="2">
        <v>32.14</v>
      </c>
      <c r="K22" s="4">
        <v>33.85</v>
      </c>
      <c r="L22" s="2">
        <v>29.01</v>
      </c>
      <c r="M22" s="2" t="s">
        <v>28</v>
      </c>
      <c r="N22" s="2">
        <v>15.97</v>
      </c>
      <c r="O22" s="2">
        <v>22.61</v>
      </c>
      <c r="P22" s="2">
        <v>30.31</v>
      </c>
      <c r="Q22" s="2">
        <v>39.97</v>
      </c>
      <c r="R22" s="13">
        <v>24.74</v>
      </c>
      <c r="S22" s="20">
        <v>33.74</v>
      </c>
      <c r="T22" s="20">
        <v>23.64</v>
      </c>
      <c r="U22" s="20">
        <v>32.54</v>
      </c>
      <c r="V22" s="20">
        <v>32.99</v>
      </c>
      <c r="W22" s="20">
        <v>34.619999999999997</v>
      </c>
      <c r="X22" s="20">
        <v>32.81</v>
      </c>
      <c r="Y22" s="20">
        <v>33.630000000000003</v>
      </c>
      <c r="Z22" s="20">
        <v>34.090000000000003</v>
      </c>
      <c r="AA22" s="20">
        <v>32.89</v>
      </c>
      <c r="AB22" s="20">
        <v>31.65</v>
      </c>
      <c r="AC22" s="20">
        <v>30.25</v>
      </c>
      <c r="AD22" s="20">
        <v>28.38</v>
      </c>
      <c r="AE22" s="20" t="s">
        <v>28</v>
      </c>
      <c r="AF22" s="22">
        <v>43.23</v>
      </c>
      <c r="AG22" s="20" t="s">
        <v>28</v>
      </c>
      <c r="AH22" s="21">
        <v>34</v>
      </c>
      <c r="AI22" s="20">
        <v>29.08</v>
      </c>
      <c r="AJ22" s="20" t="s">
        <v>28</v>
      </c>
      <c r="AK22" s="21" t="s">
        <v>28</v>
      </c>
    </row>
    <row r="23" spans="1:38" x14ac:dyDescent="0.25">
      <c r="A23" s="72" t="s">
        <v>0</v>
      </c>
      <c r="B23" s="61"/>
      <c r="C23" s="2">
        <v>31.45</v>
      </c>
      <c r="D23" s="2">
        <v>30.66</v>
      </c>
      <c r="E23" s="2">
        <v>35.32</v>
      </c>
      <c r="F23" s="4">
        <v>40.83</v>
      </c>
      <c r="G23" s="2" t="s">
        <v>28</v>
      </c>
      <c r="H23" s="2">
        <v>33.119999999999997</v>
      </c>
      <c r="I23" s="4">
        <v>41.16</v>
      </c>
      <c r="J23" s="2">
        <v>32.69</v>
      </c>
      <c r="K23" s="4">
        <v>33.729999999999997</v>
      </c>
      <c r="L23" s="2">
        <v>29.05</v>
      </c>
      <c r="M23" s="2" t="s">
        <v>28</v>
      </c>
      <c r="N23" s="2">
        <v>16.37</v>
      </c>
      <c r="O23" s="2">
        <v>22.53</v>
      </c>
      <c r="P23" s="2">
        <v>29.85</v>
      </c>
      <c r="Q23" s="2" t="s">
        <v>28</v>
      </c>
      <c r="R23" s="13">
        <v>24.56</v>
      </c>
      <c r="S23" s="20">
        <v>34.909999999999997</v>
      </c>
      <c r="T23" s="20">
        <v>23.96</v>
      </c>
      <c r="U23" s="20">
        <v>32.89</v>
      </c>
      <c r="V23" s="20">
        <v>34.47</v>
      </c>
      <c r="W23" s="20">
        <v>37.65</v>
      </c>
      <c r="X23" s="20">
        <v>33.659999999999997</v>
      </c>
      <c r="Y23" s="20">
        <v>34.79</v>
      </c>
      <c r="Z23" s="22">
        <v>35.25</v>
      </c>
      <c r="AA23" s="20">
        <v>33.11</v>
      </c>
      <c r="AB23" s="20">
        <v>32.340000000000003</v>
      </c>
      <c r="AC23" s="20">
        <v>30.16</v>
      </c>
      <c r="AD23" s="20">
        <v>28.49</v>
      </c>
      <c r="AE23" s="20" t="s">
        <v>28</v>
      </c>
      <c r="AF23" s="22">
        <v>39.409999999999997</v>
      </c>
      <c r="AG23" s="20" t="s">
        <v>28</v>
      </c>
      <c r="AH23" s="21">
        <v>33.29</v>
      </c>
      <c r="AI23" s="20">
        <v>28.58</v>
      </c>
      <c r="AJ23" s="20" t="s">
        <v>28</v>
      </c>
      <c r="AK23" s="21" t="s">
        <v>28</v>
      </c>
    </row>
    <row r="24" spans="1:38" x14ac:dyDescent="0.25">
      <c r="A24" s="72" t="s">
        <v>1</v>
      </c>
      <c r="B24" s="61"/>
      <c r="C24" s="2">
        <v>31.5</v>
      </c>
      <c r="D24" s="2">
        <v>30.47</v>
      </c>
      <c r="E24" s="2">
        <v>34.159999999999997</v>
      </c>
      <c r="F24" s="4">
        <v>38.32</v>
      </c>
      <c r="G24" s="2">
        <v>34.020000000000003</v>
      </c>
      <c r="H24" s="2">
        <v>33.799999999999997</v>
      </c>
      <c r="I24" s="4">
        <v>43.29</v>
      </c>
      <c r="J24" s="2">
        <v>32.4</v>
      </c>
      <c r="K24" s="4">
        <v>33.96</v>
      </c>
      <c r="L24" s="2">
        <v>29.01</v>
      </c>
      <c r="M24" s="2" t="s">
        <v>28</v>
      </c>
      <c r="N24" s="2">
        <v>15.88</v>
      </c>
      <c r="O24" s="2">
        <v>22.51</v>
      </c>
      <c r="P24" s="2">
        <v>30.32</v>
      </c>
      <c r="Q24" s="2">
        <v>35.25</v>
      </c>
      <c r="R24" s="13">
        <v>24.82</v>
      </c>
      <c r="S24" s="20">
        <v>33.520000000000003</v>
      </c>
      <c r="T24" s="20">
        <v>23.61</v>
      </c>
      <c r="U24" s="20">
        <v>32.42</v>
      </c>
      <c r="V24" s="20">
        <v>33.31</v>
      </c>
      <c r="W24" s="20">
        <v>35.29</v>
      </c>
      <c r="X24" s="20">
        <v>33.130000000000003</v>
      </c>
      <c r="Y24" s="20">
        <v>34.49</v>
      </c>
      <c r="Z24" s="20">
        <v>34.74</v>
      </c>
      <c r="AA24" s="20">
        <v>32.99</v>
      </c>
      <c r="AB24" s="20">
        <v>31.77</v>
      </c>
      <c r="AC24" s="20">
        <v>30.17</v>
      </c>
      <c r="AD24" s="20">
        <v>28.19</v>
      </c>
      <c r="AE24" s="20" t="s">
        <v>28</v>
      </c>
      <c r="AF24" s="22">
        <v>39.33</v>
      </c>
      <c r="AG24" s="20" t="s">
        <v>28</v>
      </c>
      <c r="AH24" s="21" t="s">
        <v>28</v>
      </c>
      <c r="AI24" s="20">
        <v>28.84</v>
      </c>
      <c r="AJ24" s="20" t="s">
        <v>28</v>
      </c>
      <c r="AK24" s="24">
        <v>42.43</v>
      </c>
    </row>
    <row r="25" spans="1:38" x14ac:dyDescent="0.25">
      <c r="A25" s="73" t="s">
        <v>1</v>
      </c>
      <c r="B25" s="62"/>
      <c r="C25" s="2">
        <v>30.8</v>
      </c>
      <c r="D25" s="2">
        <v>31.15</v>
      </c>
      <c r="E25" s="2">
        <v>32.880000000000003</v>
      </c>
      <c r="F25" s="2" t="s">
        <v>28</v>
      </c>
      <c r="G25" s="4">
        <v>35.01</v>
      </c>
      <c r="H25" s="2">
        <v>33.01</v>
      </c>
      <c r="I25" s="4">
        <v>41.88</v>
      </c>
      <c r="J25" s="2">
        <v>32.46</v>
      </c>
      <c r="K25" s="4">
        <v>33.57</v>
      </c>
      <c r="L25" s="2">
        <v>28.68</v>
      </c>
      <c r="M25" s="2" t="s">
        <v>28</v>
      </c>
      <c r="N25" s="2">
        <v>16.18</v>
      </c>
      <c r="O25" s="2">
        <v>22.51</v>
      </c>
      <c r="P25" s="2">
        <v>30.6</v>
      </c>
      <c r="Q25" s="2">
        <v>34.56</v>
      </c>
      <c r="R25" s="13">
        <v>24.56</v>
      </c>
      <c r="S25" s="20">
        <v>40.369999999999997</v>
      </c>
      <c r="T25" s="20">
        <v>23.86</v>
      </c>
      <c r="U25" s="20">
        <v>32.92</v>
      </c>
      <c r="V25" s="20">
        <v>34</v>
      </c>
      <c r="W25" s="20">
        <v>37.200000000000003</v>
      </c>
      <c r="X25" s="20">
        <v>33.1</v>
      </c>
      <c r="Y25" s="20">
        <v>33.549999999999997</v>
      </c>
      <c r="Z25" s="20">
        <v>34.729999999999997</v>
      </c>
      <c r="AA25" s="20">
        <v>33.01</v>
      </c>
      <c r="AB25" s="20">
        <v>32.21</v>
      </c>
      <c r="AC25" s="20">
        <v>30.52</v>
      </c>
      <c r="AD25" s="20">
        <v>28.33</v>
      </c>
      <c r="AE25" s="20" t="s">
        <v>28</v>
      </c>
      <c r="AF25" s="20" t="s">
        <v>28</v>
      </c>
      <c r="AG25" s="20" t="s">
        <v>28</v>
      </c>
      <c r="AH25" s="21">
        <v>33.5</v>
      </c>
      <c r="AI25" s="20">
        <v>28.81</v>
      </c>
      <c r="AJ25" s="20" t="s">
        <v>28</v>
      </c>
      <c r="AK25" s="21" t="s">
        <v>28</v>
      </c>
    </row>
    <row r="26" spans="1:38" x14ac:dyDescent="0.25">
      <c r="R26" s="17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  <c r="AI26" s="20"/>
      <c r="AJ26" s="20"/>
      <c r="AK26" s="21"/>
    </row>
    <row r="27" spans="1:38" x14ac:dyDescent="0.25">
      <c r="A27" s="63" t="s">
        <v>29</v>
      </c>
      <c r="B27" s="63"/>
      <c r="C27" s="12">
        <v>96.7</v>
      </c>
      <c r="D27" s="12">
        <v>115.9</v>
      </c>
      <c r="E27" s="12">
        <v>104.5</v>
      </c>
      <c r="F27" s="12">
        <v>135.9</v>
      </c>
      <c r="G27" s="12">
        <v>106.3</v>
      </c>
      <c r="H27" s="12">
        <v>128.4</v>
      </c>
      <c r="I27" s="12">
        <v>107.2</v>
      </c>
      <c r="J27" s="12">
        <v>95.9</v>
      </c>
      <c r="K27" s="12">
        <v>119</v>
      </c>
      <c r="L27" s="12">
        <v>111.6</v>
      </c>
      <c r="M27" s="12">
        <v>93.4</v>
      </c>
      <c r="N27" s="12">
        <v>102.3</v>
      </c>
      <c r="O27" s="12">
        <v>114.3</v>
      </c>
      <c r="P27" s="12">
        <v>122.2</v>
      </c>
      <c r="Q27" s="12">
        <v>121.6</v>
      </c>
      <c r="R27" s="64">
        <v>110.7</v>
      </c>
      <c r="S27" s="65">
        <v>109.9</v>
      </c>
      <c r="T27" s="65">
        <v>89.7</v>
      </c>
      <c r="U27" s="65">
        <v>121.7</v>
      </c>
      <c r="V27" s="65">
        <v>101.6</v>
      </c>
      <c r="W27" s="65">
        <v>120.2</v>
      </c>
      <c r="X27" s="65">
        <v>106</v>
      </c>
      <c r="Y27" s="65">
        <v>106.4</v>
      </c>
      <c r="Z27" s="65">
        <v>93.4</v>
      </c>
      <c r="AA27" s="65">
        <v>101.1</v>
      </c>
      <c r="AB27" s="65">
        <v>97.6</v>
      </c>
      <c r="AC27" s="65">
        <v>108.6</v>
      </c>
      <c r="AD27" s="65">
        <v>98.1</v>
      </c>
      <c r="AE27" s="65">
        <v>109.5</v>
      </c>
      <c r="AF27" s="65">
        <v>96.7</v>
      </c>
      <c r="AG27" s="65">
        <v>115.5</v>
      </c>
      <c r="AH27" s="66">
        <v>111.4</v>
      </c>
      <c r="AI27" s="65">
        <v>103.3</v>
      </c>
      <c r="AJ27" s="65">
        <v>100.3</v>
      </c>
      <c r="AK27" s="66">
        <v>112.1</v>
      </c>
    </row>
    <row r="28" spans="1:38" ht="17.25" x14ac:dyDescent="0.25">
      <c r="A28" s="63" t="s">
        <v>30</v>
      </c>
      <c r="B28" s="63"/>
      <c r="C28" s="2">
        <v>0.95399999999999996</v>
      </c>
      <c r="D28" s="2">
        <v>0.999</v>
      </c>
      <c r="E28" s="2">
        <v>0.99299999999999999</v>
      </c>
      <c r="F28" s="2">
        <v>0.95599999999999996</v>
      </c>
      <c r="G28" s="8">
        <v>1</v>
      </c>
      <c r="H28" s="2">
        <v>0.998</v>
      </c>
      <c r="I28" s="8">
        <v>0.98399999999999999</v>
      </c>
      <c r="J28" s="2">
        <v>0.99099999999999999</v>
      </c>
      <c r="K28" s="2">
        <v>0.996</v>
      </c>
      <c r="L28" s="2">
        <v>0.98699999999999999</v>
      </c>
      <c r="M28" s="2">
        <v>0.96699999999999997</v>
      </c>
      <c r="N28" s="2">
        <v>0.998</v>
      </c>
      <c r="O28" s="2">
        <v>0.99399999999999999</v>
      </c>
      <c r="P28" s="2">
        <v>0.98899999999999999</v>
      </c>
      <c r="Q28" s="2">
        <v>0.92600000000000005</v>
      </c>
      <c r="R28" s="13">
        <v>0.999</v>
      </c>
      <c r="S28" s="20">
        <v>0.99199999999999999</v>
      </c>
      <c r="T28" s="20">
        <v>0.98899999999999999</v>
      </c>
      <c r="U28" s="20">
        <v>0.997</v>
      </c>
      <c r="V28" s="20">
        <v>0.99199999999999999</v>
      </c>
      <c r="W28" s="20">
        <v>0.98799999999999999</v>
      </c>
      <c r="X28" s="20">
        <v>0.999</v>
      </c>
      <c r="Y28" s="20">
        <v>0.995</v>
      </c>
      <c r="Z28" s="20">
        <v>0.98899999999999999</v>
      </c>
      <c r="AA28" s="20">
        <v>0.998</v>
      </c>
      <c r="AB28" s="20">
        <v>0.999</v>
      </c>
      <c r="AC28" s="20">
        <v>0.997</v>
      </c>
      <c r="AD28" s="20">
        <v>0.995</v>
      </c>
      <c r="AE28" s="20">
        <v>0.99299999999999999</v>
      </c>
      <c r="AF28" s="20">
        <v>0.98699999999999999</v>
      </c>
      <c r="AG28" s="20">
        <v>0.98399999999999999</v>
      </c>
      <c r="AH28" s="21">
        <v>0.995</v>
      </c>
      <c r="AI28" s="29">
        <v>1</v>
      </c>
      <c r="AJ28" s="20">
        <v>0.999</v>
      </c>
      <c r="AK28" s="21">
        <v>0.997</v>
      </c>
    </row>
    <row r="29" spans="1:38" x14ac:dyDescent="0.25">
      <c r="A29" s="63" t="s">
        <v>31</v>
      </c>
      <c r="B29" s="63"/>
      <c r="C29" s="2">
        <v>-3.4020000000000001</v>
      </c>
      <c r="D29" s="2">
        <v>-2.9929999999999999</v>
      </c>
      <c r="E29" s="2">
        <v>-3.2189999999999999</v>
      </c>
      <c r="F29" s="2">
        <v>-2.6829999999999998</v>
      </c>
      <c r="G29" s="8">
        <v>3.18</v>
      </c>
      <c r="H29" s="2">
        <v>-2.7879999999999998</v>
      </c>
      <c r="I29" s="8">
        <v>-3.1619999999999999</v>
      </c>
      <c r="J29" s="2">
        <v>-3.4249999999999998</v>
      </c>
      <c r="K29" s="2">
        <v>-2.9369999999999998</v>
      </c>
      <c r="L29" s="2">
        <v>-3.0710000000000002</v>
      </c>
      <c r="M29" s="2">
        <v>-3.4910000000000001</v>
      </c>
      <c r="N29" s="2">
        <v>-3.2690000000000001</v>
      </c>
      <c r="O29" s="2">
        <v>-3.02</v>
      </c>
      <c r="P29" s="2">
        <v>-2.8839999999999999</v>
      </c>
      <c r="Q29" s="2">
        <v>-2.8940000000000001</v>
      </c>
      <c r="R29" s="13">
        <v>-3.09</v>
      </c>
      <c r="S29" s="20">
        <v>-3.105</v>
      </c>
      <c r="T29" s="20">
        <v>-3.597</v>
      </c>
      <c r="U29" s="20">
        <v>-2.8919999999999999</v>
      </c>
      <c r="V29" s="20">
        <v>-3.2850000000000001</v>
      </c>
      <c r="W29" s="20">
        <v>-2.9169999999999998</v>
      </c>
      <c r="X29" s="20">
        <v>-3.1859999999999999</v>
      </c>
      <c r="Y29" s="20">
        <v>-3.1789999999999998</v>
      </c>
      <c r="Z29" s="20">
        <v>-3.4910000000000001</v>
      </c>
      <c r="AA29" s="20">
        <v>-3.2970000000000002</v>
      </c>
      <c r="AB29" s="20">
        <v>-3.38</v>
      </c>
      <c r="AC29" s="20">
        <v>-3.1309999999999998</v>
      </c>
      <c r="AD29" s="20">
        <v>-3.3679999999999999</v>
      </c>
      <c r="AE29" s="20">
        <v>-3.113</v>
      </c>
      <c r="AF29" s="20">
        <v>-3.4039999999999999</v>
      </c>
      <c r="AG29" s="20">
        <v>-2.9980000000000002</v>
      </c>
      <c r="AH29" s="21">
        <v>-3.077</v>
      </c>
      <c r="AI29" s="20">
        <v>-3.2450000000000001</v>
      </c>
      <c r="AJ29" s="20">
        <v>-3.3149999999999999</v>
      </c>
      <c r="AK29" s="21">
        <v>-3.0630000000000002</v>
      </c>
    </row>
    <row r="30" spans="1:38" x14ac:dyDescent="0.25">
      <c r="L30" s="9"/>
      <c r="P30" s="11"/>
      <c r="V30" s="20"/>
      <c r="W30" s="30"/>
    </row>
    <row r="31" spans="1:38" x14ac:dyDescent="0.25">
      <c r="C31" s="169" t="s">
        <v>55</v>
      </c>
      <c r="D31" s="170"/>
      <c r="V31" s="20"/>
      <c r="W31" s="30"/>
    </row>
    <row r="33" spans="1:37" x14ac:dyDescent="0.25">
      <c r="C33" s="171" t="s">
        <v>56</v>
      </c>
      <c r="D33" s="172"/>
    </row>
    <row r="36" spans="1:37" ht="15.75" thickBot="1" x14ac:dyDescent="0.3">
      <c r="A36" s="19" t="s">
        <v>27</v>
      </c>
      <c r="B36" s="68"/>
      <c r="C36" s="50" t="s">
        <v>12</v>
      </c>
      <c r="D36" s="50" t="s">
        <v>13</v>
      </c>
      <c r="E36" s="50" t="s">
        <v>14</v>
      </c>
      <c r="F36" s="51" t="s">
        <v>15</v>
      </c>
      <c r="G36" s="52" t="s">
        <v>16</v>
      </c>
      <c r="H36" s="50" t="s">
        <v>17</v>
      </c>
      <c r="I36" s="51" t="s">
        <v>18</v>
      </c>
      <c r="J36" s="50" t="s">
        <v>19</v>
      </c>
      <c r="K36" s="51">
        <v>638</v>
      </c>
      <c r="L36" s="53" t="s">
        <v>20</v>
      </c>
      <c r="M36" s="50" t="s">
        <v>21</v>
      </c>
      <c r="N36" s="50" t="s">
        <v>22</v>
      </c>
      <c r="O36" s="53" t="s">
        <v>23</v>
      </c>
      <c r="P36" s="54" t="s">
        <v>24</v>
      </c>
      <c r="Q36" s="53" t="s">
        <v>25</v>
      </c>
      <c r="R36" s="55" t="s">
        <v>26</v>
      </c>
      <c r="S36" s="56" t="s">
        <v>33</v>
      </c>
      <c r="T36" s="57" t="s">
        <v>34</v>
      </c>
      <c r="U36" s="58" t="s">
        <v>35</v>
      </c>
      <c r="V36" s="59" t="s">
        <v>36</v>
      </c>
      <c r="W36" s="59" t="s">
        <v>37</v>
      </c>
      <c r="X36" s="59" t="s">
        <v>38</v>
      </c>
      <c r="Y36" s="57" t="s">
        <v>39</v>
      </c>
      <c r="Z36" s="57" t="s">
        <v>40</v>
      </c>
      <c r="AA36" s="57" t="s">
        <v>41</v>
      </c>
      <c r="AB36" s="58" t="s">
        <v>42</v>
      </c>
      <c r="AC36" s="57" t="s">
        <v>43</v>
      </c>
      <c r="AD36" s="57" t="s">
        <v>44</v>
      </c>
      <c r="AE36" s="57" t="s">
        <v>45</v>
      </c>
      <c r="AF36" s="57" t="s">
        <v>46</v>
      </c>
      <c r="AG36" s="59" t="s">
        <v>47</v>
      </c>
      <c r="AH36" s="60" t="s">
        <v>48</v>
      </c>
      <c r="AI36" s="57" t="s">
        <v>49</v>
      </c>
      <c r="AJ36" s="57" t="s">
        <v>50</v>
      </c>
      <c r="AK36" s="57" t="s">
        <v>51</v>
      </c>
    </row>
    <row r="37" spans="1:37" x14ac:dyDescent="0.25">
      <c r="A37" s="18" t="s">
        <v>0</v>
      </c>
      <c r="B37" s="69"/>
      <c r="C37" s="33">
        <v>229900</v>
      </c>
      <c r="D37" s="33">
        <v>13010</v>
      </c>
      <c r="E37" s="33">
        <v>20510</v>
      </c>
      <c r="F37" s="35">
        <v>186.4</v>
      </c>
      <c r="G37" s="33">
        <v>271.39999999999998</v>
      </c>
      <c r="H37" s="33">
        <v>26950</v>
      </c>
      <c r="I37" s="35">
        <v>41.25</v>
      </c>
      <c r="J37" s="33">
        <v>134500</v>
      </c>
      <c r="K37" s="35">
        <v>17660</v>
      </c>
      <c r="L37" s="33">
        <v>41860</v>
      </c>
      <c r="M37" s="2" t="s">
        <v>28</v>
      </c>
      <c r="N37" s="33">
        <v>34560000</v>
      </c>
      <c r="O37" s="33">
        <v>746300</v>
      </c>
      <c r="P37" s="33">
        <v>134000</v>
      </c>
      <c r="Q37" s="33">
        <v>100.3</v>
      </c>
      <c r="R37" s="34">
        <v>174700</v>
      </c>
      <c r="S37" s="33">
        <v>252200</v>
      </c>
      <c r="T37" s="33">
        <v>4951000</v>
      </c>
      <c r="U37" s="33">
        <v>23700</v>
      </c>
      <c r="V37" s="33">
        <v>835400</v>
      </c>
      <c r="W37" s="33">
        <v>226600</v>
      </c>
      <c r="X37" s="33">
        <v>127600</v>
      </c>
      <c r="Y37" s="33">
        <v>3329</v>
      </c>
      <c r="Z37" s="33">
        <v>7339</v>
      </c>
      <c r="AA37" s="33">
        <v>12550</v>
      </c>
      <c r="AB37" s="33">
        <v>39030</v>
      </c>
      <c r="AC37" s="33">
        <v>3706</v>
      </c>
      <c r="AD37" s="33">
        <v>45320</v>
      </c>
      <c r="AE37" s="2" t="s">
        <v>28</v>
      </c>
      <c r="AF37" s="35">
        <v>44.25</v>
      </c>
      <c r="AG37" s="2" t="s">
        <v>28</v>
      </c>
      <c r="AH37" s="34">
        <v>169300</v>
      </c>
      <c r="AI37" s="33">
        <v>37690</v>
      </c>
      <c r="AJ37" s="2" t="s">
        <v>28</v>
      </c>
      <c r="AK37" s="2" t="s">
        <v>28</v>
      </c>
    </row>
    <row r="38" spans="1:37" x14ac:dyDescent="0.25">
      <c r="A38" s="18" t="s">
        <v>0</v>
      </c>
      <c r="B38" s="69"/>
      <c r="C38" s="33">
        <v>160400</v>
      </c>
      <c r="D38" s="33">
        <v>17050</v>
      </c>
      <c r="E38" s="33">
        <v>6309</v>
      </c>
      <c r="F38" s="35">
        <v>24.17</v>
      </c>
      <c r="G38" s="2" t="s">
        <v>28</v>
      </c>
      <c r="H38" s="33">
        <v>25640</v>
      </c>
      <c r="I38" s="35">
        <v>21.23</v>
      </c>
      <c r="J38" s="33">
        <v>93190</v>
      </c>
      <c r="K38" s="35">
        <v>19420</v>
      </c>
      <c r="L38" s="33">
        <v>40700</v>
      </c>
      <c r="M38" s="2" t="s">
        <v>28</v>
      </c>
      <c r="N38" s="33">
        <v>26140000</v>
      </c>
      <c r="O38" s="33">
        <v>797300</v>
      </c>
      <c r="P38" s="33">
        <v>194000</v>
      </c>
      <c r="Q38" s="2" t="s">
        <v>28</v>
      </c>
      <c r="R38" s="34">
        <v>200200</v>
      </c>
      <c r="S38" s="33">
        <v>106200</v>
      </c>
      <c r="T38" s="33">
        <v>4032000</v>
      </c>
      <c r="U38" s="33">
        <v>17890</v>
      </c>
      <c r="V38" s="33">
        <v>296300</v>
      </c>
      <c r="W38" s="33">
        <v>1426</v>
      </c>
      <c r="X38" s="33">
        <v>69000</v>
      </c>
      <c r="Y38" s="33">
        <v>1433</v>
      </c>
      <c r="Z38" s="35">
        <v>3412</v>
      </c>
      <c r="AA38" s="33">
        <v>10730</v>
      </c>
      <c r="AB38" s="33">
        <v>24260</v>
      </c>
      <c r="AC38" s="33">
        <v>3980</v>
      </c>
      <c r="AD38" s="33">
        <v>42280</v>
      </c>
      <c r="AE38" s="2" t="s">
        <v>28</v>
      </c>
      <c r="AF38" s="35">
        <v>584.1</v>
      </c>
      <c r="AG38" s="2" t="s">
        <v>28</v>
      </c>
      <c r="AH38" s="34">
        <v>286900</v>
      </c>
      <c r="AI38" s="33">
        <v>53590</v>
      </c>
      <c r="AJ38" s="2" t="s">
        <v>28</v>
      </c>
      <c r="AK38" s="2" t="s">
        <v>28</v>
      </c>
    </row>
    <row r="39" spans="1:37" x14ac:dyDescent="0.25">
      <c r="A39" s="18" t="s">
        <v>1</v>
      </c>
      <c r="B39" s="69"/>
      <c r="C39" s="33">
        <v>154700</v>
      </c>
      <c r="D39" s="33">
        <v>19770</v>
      </c>
      <c r="E39" s="33">
        <v>14400</v>
      </c>
      <c r="F39" s="35">
        <v>208.4</v>
      </c>
      <c r="G39" s="33">
        <v>559.70000000000005</v>
      </c>
      <c r="H39" s="33">
        <v>14680</v>
      </c>
      <c r="I39" s="35">
        <v>4.4829999999999997</v>
      </c>
      <c r="J39" s="33">
        <v>112800</v>
      </c>
      <c r="K39" s="35">
        <v>16230</v>
      </c>
      <c r="L39" s="33">
        <v>41680</v>
      </c>
      <c r="M39" s="2" t="s">
        <v>28</v>
      </c>
      <c r="N39" s="33">
        <v>36830000</v>
      </c>
      <c r="O39" s="33">
        <v>806400</v>
      </c>
      <c r="P39" s="33">
        <v>133100</v>
      </c>
      <c r="Q39" s="33">
        <v>4291</v>
      </c>
      <c r="R39" s="34">
        <v>163900</v>
      </c>
      <c r="S39" s="33">
        <v>296700</v>
      </c>
      <c r="T39" s="33">
        <v>5026000</v>
      </c>
      <c r="U39" s="33">
        <v>25930</v>
      </c>
      <c r="V39" s="33">
        <v>667200</v>
      </c>
      <c r="W39" s="33">
        <v>74330</v>
      </c>
      <c r="X39" s="33">
        <v>101100</v>
      </c>
      <c r="Y39" s="33">
        <v>1785</v>
      </c>
      <c r="Z39" s="33">
        <v>4771</v>
      </c>
      <c r="AA39" s="33">
        <v>11660</v>
      </c>
      <c r="AB39" s="33">
        <v>35760</v>
      </c>
      <c r="AC39" s="33">
        <v>3945</v>
      </c>
      <c r="AD39" s="33">
        <v>51680</v>
      </c>
      <c r="AE39" s="2" t="s">
        <v>28</v>
      </c>
      <c r="AF39" s="35">
        <v>620.5</v>
      </c>
      <c r="AG39" s="2" t="s">
        <v>28</v>
      </c>
      <c r="AH39" s="13" t="s">
        <v>28</v>
      </c>
      <c r="AI39" s="33">
        <v>44670</v>
      </c>
      <c r="AJ39" s="2" t="s">
        <v>28</v>
      </c>
      <c r="AK39" s="35">
        <v>79.36</v>
      </c>
    </row>
    <row r="40" spans="1:37" x14ac:dyDescent="0.25">
      <c r="A40" s="18" t="s">
        <v>1</v>
      </c>
      <c r="B40" s="69"/>
      <c r="C40" s="33">
        <v>248200</v>
      </c>
      <c r="D40" s="33">
        <v>11670</v>
      </c>
      <c r="E40" s="33">
        <v>35970</v>
      </c>
      <c r="F40" s="2" t="s">
        <v>28</v>
      </c>
      <c r="G40" s="35">
        <v>274</v>
      </c>
      <c r="H40" s="33">
        <v>28210</v>
      </c>
      <c r="I40" s="35">
        <v>12.59</v>
      </c>
      <c r="J40" s="33">
        <v>108900</v>
      </c>
      <c r="K40" s="35">
        <v>22010</v>
      </c>
      <c r="L40" s="33">
        <v>53660</v>
      </c>
      <c r="M40" s="2" t="s">
        <v>28</v>
      </c>
      <c r="N40" s="33">
        <v>29800000</v>
      </c>
      <c r="O40" s="33">
        <v>809600</v>
      </c>
      <c r="P40" s="33">
        <v>107100</v>
      </c>
      <c r="Q40" s="33">
        <v>7398</v>
      </c>
      <c r="R40" s="34">
        <v>200200</v>
      </c>
      <c r="S40" s="33">
        <v>1847</v>
      </c>
      <c r="T40" s="33">
        <v>4286000</v>
      </c>
      <c r="U40" s="33">
        <v>17490</v>
      </c>
      <c r="V40" s="33">
        <v>411000</v>
      </c>
      <c r="W40" s="33">
        <v>3031</v>
      </c>
      <c r="X40" s="33">
        <v>102800</v>
      </c>
      <c r="Y40" s="33">
        <v>3532</v>
      </c>
      <c r="Z40" s="33">
        <v>4806</v>
      </c>
      <c r="AA40" s="33">
        <v>11540</v>
      </c>
      <c r="AB40" s="33">
        <v>26480</v>
      </c>
      <c r="AC40" s="33">
        <v>3041</v>
      </c>
      <c r="AD40" s="33">
        <v>46870</v>
      </c>
      <c r="AE40" s="2" t="s">
        <v>28</v>
      </c>
      <c r="AF40" s="2" t="s">
        <v>28</v>
      </c>
      <c r="AG40" s="2" t="s">
        <v>28</v>
      </c>
      <c r="AH40" s="34">
        <v>244900</v>
      </c>
      <c r="AI40" s="33">
        <v>45520</v>
      </c>
      <c r="AJ40" s="2" t="s">
        <v>28</v>
      </c>
      <c r="AK40" s="2" t="s">
        <v>28</v>
      </c>
    </row>
  </sheetData>
  <mergeCells count="2">
    <mergeCell ref="C31:D31"/>
    <mergeCell ref="C33:D3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6"/>
  <sheetViews>
    <sheetView workbookViewId="0">
      <selection activeCell="A13" sqref="A13"/>
    </sheetView>
  </sheetViews>
  <sheetFormatPr defaultRowHeight="15" x14ac:dyDescent="0.25"/>
  <cols>
    <col min="2" max="2" width="80.7109375" bestFit="1" customWidth="1"/>
  </cols>
  <sheetData>
    <row r="1" spans="1:38" s="1" customFormat="1" ht="15.75" thickBot="1" x14ac:dyDescent="0.3">
      <c r="A1" s="37" t="s">
        <v>57</v>
      </c>
      <c r="B1" s="36" t="s">
        <v>58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38" t="s">
        <v>12</v>
      </c>
      <c r="B2" s="47"/>
    </row>
    <row r="3" spans="1:38" x14ac:dyDescent="0.25">
      <c r="A3" s="38" t="s">
        <v>13</v>
      </c>
      <c r="B3" s="47" t="s">
        <v>70</v>
      </c>
    </row>
    <row r="4" spans="1:38" x14ac:dyDescent="0.25">
      <c r="A4" s="38" t="s">
        <v>14</v>
      </c>
      <c r="B4" s="47" t="s">
        <v>61</v>
      </c>
    </row>
    <row r="5" spans="1:38" x14ac:dyDescent="0.25">
      <c r="A5" s="39" t="s">
        <v>15</v>
      </c>
      <c r="B5" s="47" t="s">
        <v>63</v>
      </c>
    </row>
    <row r="6" spans="1:38" x14ac:dyDescent="0.25">
      <c r="A6" s="40" t="s">
        <v>16</v>
      </c>
      <c r="B6" s="47" t="s">
        <v>62</v>
      </c>
    </row>
    <row r="7" spans="1:38" x14ac:dyDescent="0.25">
      <c r="A7" s="38" t="s">
        <v>17</v>
      </c>
      <c r="B7" s="47" t="s">
        <v>81</v>
      </c>
    </row>
    <row r="8" spans="1:38" x14ac:dyDescent="0.25">
      <c r="A8" s="40" t="s">
        <v>18</v>
      </c>
      <c r="B8" s="47" t="s">
        <v>64</v>
      </c>
    </row>
    <row r="9" spans="1:38" x14ac:dyDescent="0.25">
      <c r="A9" s="38" t="s">
        <v>19</v>
      </c>
      <c r="B9" s="47"/>
    </row>
    <row r="10" spans="1:38" x14ac:dyDescent="0.25">
      <c r="A10" s="39">
        <v>638</v>
      </c>
      <c r="B10" s="47" t="s">
        <v>66</v>
      </c>
    </row>
    <row r="11" spans="1:38" x14ac:dyDescent="0.25">
      <c r="A11" s="41" t="s">
        <v>20</v>
      </c>
      <c r="B11" s="47" t="s">
        <v>59</v>
      </c>
    </row>
    <row r="12" spans="1:38" x14ac:dyDescent="0.25">
      <c r="A12" s="38" t="s">
        <v>21</v>
      </c>
      <c r="B12" s="47" t="s">
        <v>67</v>
      </c>
    </row>
    <row r="13" spans="1:38" x14ac:dyDescent="0.25">
      <c r="A13" s="38" t="s">
        <v>22</v>
      </c>
      <c r="B13" s="47"/>
    </row>
    <row r="14" spans="1:38" x14ac:dyDescent="0.25">
      <c r="A14" s="41" t="s">
        <v>23</v>
      </c>
      <c r="B14" s="47" t="s">
        <v>59</v>
      </c>
    </row>
    <row r="15" spans="1:38" x14ac:dyDescent="0.25">
      <c r="A15" s="41" t="s">
        <v>24</v>
      </c>
      <c r="B15" s="47" t="s">
        <v>68</v>
      </c>
    </row>
    <row r="16" spans="1:38" x14ac:dyDescent="0.25">
      <c r="A16" s="41" t="s">
        <v>25</v>
      </c>
      <c r="B16" s="47" t="s">
        <v>69</v>
      </c>
    </row>
    <row r="17" spans="1:6" x14ac:dyDescent="0.25">
      <c r="A17" s="44" t="s">
        <v>26</v>
      </c>
      <c r="B17" s="48" t="s">
        <v>71</v>
      </c>
    </row>
    <row r="18" spans="1:6" x14ac:dyDescent="0.25">
      <c r="A18" s="41" t="s">
        <v>33</v>
      </c>
      <c r="B18" s="47" t="s">
        <v>76</v>
      </c>
    </row>
    <row r="19" spans="1:6" x14ac:dyDescent="0.25">
      <c r="A19" s="42" t="s">
        <v>34</v>
      </c>
      <c r="B19" s="47" t="s">
        <v>72</v>
      </c>
    </row>
    <row r="20" spans="1:6" x14ac:dyDescent="0.25">
      <c r="A20" s="41" t="s">
        <v>35</v>
      </c>
      <c r="B20" s="47" t="s">
        <v>73</v>
      </c>
      <c r="C20" s="30" t="s">
        <v>54</v>
      </c>
      <c r="F20" s="30"/>
    </row>
    <row r="21" spans="1:6" x14ac:dyDescent="0.25">
      <c r="A21" s="43" t="s">
        <v>36</v>
      </c>
      <c r="B21" s="47" t="s">
        <v>74</v>
      </c>
    </row>
    <row r="22" spans="1:6" x14ac:dyDescent="0.25">
      <c r="A22" s="43" t="s">
        <v>37</v>
      </c>
      <c r="B22" s="47" t="s">
        <v>75</v>
      </c>
    </row>
    <row r="23" spans="1:6" x14ac:dyDescent="0.25">
      <c r="A23" s="41" t="s">
        <v>38</v>
      </c>
      <c r="B23" s="47" t="s">
        <v>65</v>
      </c>
    </row>
    <row r="24" spans="1:6" x14ac:dyDescent="0.25">
      <c r="A24" s="42" t="s">
        <v>39</v>
      </c>
      <c r="B24" s="47"/>
    </row>
    <row r="25" spans="1:6" x14ac:dyDescent="0.25">
      <c r="A25" s="42" t="s">
        <v>40</v>
      </c>
      <c r="B25" s="47"/>
    </row>
    <row r="26" spans="1:6" x14ac:dyDescent="0.25">
      <c r="A26" s="42" t="s">
        <v>41</v>
      </c>
      <c r="B26" s="47" t="s">
        <v>77</v>
      </c>
    </row>
    <row r="27" spans="1:6" x14ac:dyDescent="0.25">
      <c r="A27" s="41" t="s">
        <v>42</v>
      </c>
      <c r="B27" s="47" t="s">
        <v>60</v>
      </c>
    </row>
    <row r="28" spans="1:6" x14ac:dyDescent="0.25">
      <c r="A28" s="42" t="s">
        <v>43</v>
      </c>
      <c r="B28" s="47"/>
    </row>
    <row r="29" spans="1:6" x14ac:dyDescent="0.25">
      <c r="A29" s="42" t="s">
        <v>44</v>
      </c>
      <c r="B29" s="47" t="s">
        <v>78</v>
      </c>
    </row>
    <row r="30" spans="1:6" x14ac:dyDescent="0.25">
      <c r="A30" s="42" t="s">
        <v>45</v>
      </c>
      <c r="B30" s="47" t="s">
        <v>79</v>
      </c>
    </row>
    <row r="31" spans="1:6" x14ac:dyDescent="0.25">
      <c r="A31" s="42" t="s">
        <v>46</v>
      </c>
      <c r="B31" s="47" t="s">
        <v>92</v>
      </c>
      <c r="C31" s="1"/>
    </row>
    <row r="32" spans="1:6" x14ac:dyDescent="0.25">
      <c r="A32" s="42" t="s">
        <v>47</v>
      </c>
      <c r="B32" s="47" t="s">
        <v>79</v>
      </c>
    </row>
    <row r="33" spans="1:2" x14ac:dyDescent="0.25">
      <c r="A33" s="45" t="s">
        <v>48</v>
      </c>
      <c r="B33" s="48"/>
    </row>
    <row r="34" spans="1:2" x14ac:dyDescent="0.25">
      <c r="A34" s="42" t="s">
        <v>49</v>
      </c>
      <c r="B34" s="49"/>
    </row>
    <row r="35" spans="1:2" x14ac:dyDescent="0.25">
      <c r="A35" s="42" t="s">
        <v>50</v>
      </c>
      <c r="B35" s="49" t="s">
        <v>78</v>
      </c>
    </row>
    <row r="36" spans="1:2" x14ac:dyDescent="0.25">
      <c r="A36" s="42" t="s">
        <v>51</v>
      </c>
      <c r="B36" s="47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CB6A-C57B-422A-ABE3-A8DC7D05458F}">
  <dimension ref="A1:AK16"/>
  <sheetViews>
    <sheetView topLeftCell="S1" workbookViewId="0">
      <selection activeCell="E14" sqref="A1:XFD1048576"/>
    </sheetView>
  </sheetViews>
  <sheetFormatPr defaultRowHeight="15" x14ac:dyDescent="0.25"/>
  <cols>
    <col min="2" max="2" width="14.7109375" bestFit="1" customWidth="1"/>
    <col min="3" max="3" width="15" bestFit="1" customWidth="1"/>
    <col min="4" max="5" width="15.85546875" bestFit="1" customWidth="1"/>
    <col min="6" max="6" width="14.85546875" bestFit="1" customWidth="1"/>
    <col min="7" max="7" width="15" bestFit="1" customWidth="1"/>
    <col min="8" max="9" width="14.85546875" bestFit="1" customWidth="1"/>
    <col min="10" max="10" width="11.85546875" bestFit="1" customWidth="1"/>
    <col min="11" max="12" width="14.85546875" bestFit="1" customWidth="1"/>
    <col min="13" max="13" width="12.85546875" bestFit="1" customWidth="1"/>
    <col min="14" max="14" width="16.140625" customWidth="1"/>
    <col min="15" max="15" width="14.85546875" bestFit="1" customWidth="1"/>
    <col min="16" max="16" width="16" bestFit="1" customWidth="1"/>
    <col min="17" max="17" width="15.85546875" bestFit="1" customWidth="1"/>
    <col min="18" max="18" width="14.85546875" bestFit="1" customWidth="1"/>
    <col min="19" max="19" width="13.85546875" bestFit="1" customWidth="1"/>
    <col min="20" max="20" width="15.85546875" bestFit="1" customWidth="1"/>
    <col min="21" max="21" width="12.7109375" bestFit="1" customWidth="1"/>
    <col min="22" max="22" width="12.85546875" bestFit="1" customWidth="1"/>
    <col min="23" max="23" width="12.5703125" bestFit="1" customWidth="1"/>
    <col min="24" max="25" width="12.85546875" bestFit="1" customWidth="1"/>
    <col min="26" max="26" width="12.42578125" bestFit="1" customWidth="1"/>
    <col min="27" max="27" width="12.7109375" bestFit="1" customWidth="1"/>
    <col min="28" max="30" width="14.85546875" bestFit="1" customWidth="1"/>
    <col min="31" max="31" width="15.85546875" bestFit="1" customWidth="1"/>
    <col min="32" max="32" width="12.7109375" bestFit="1" customWidth="1"/>
    <col min="33" max="34" width="13.85546875" bestFit="1" customWidth="1"/>
    <col min="35" max="36" width="14.85546875" bestFit="1" customWidth="1"/>
  </cols>
  <sheetData>
    <row r="1" spans="1:37" x14ac:dyDescent="0.25">
      <c r="A1" t="s">
        <v>27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</row>
    <row r="2" spans="1:37" x14ac:dyDescent="0.25">
      <c r="A2" t="s">
        <v>128</v>
      </c>
      <c r="B2" s="136">
        <v>229900</v>
      </c>
      <c r="C2" s="136">
        <v>13010</v>
      </c>
      <c r="D2" s="136">
        <v>20510</v>
      </c>
      <c r="E2" s="136">
        <v>186.4</v>
      </c>
      <c r="F2" s="136">
        <v>271.39999999999998</v>
      </c>
      <c r="G2" s="136">
        <v>26950</v>
      </c>
      <c r="H2" s="136">
        <v>41.25</v>
      </c>
      <c r="I2" s="136">
        <v>134500</v>
      </c>
      <c r="J2" s="136">
        <v>17660</v>
      </c>
      <c r="K2" s="136">
        <v>41860</v>
      </c>
      <c r="L2" s="136"/>
      <c r="M2" s="136">
        <v>34560000</v>
      </c>
      <c r="N2" s="136">
        <v>746300</v>
      </c>
      <c r="O2" s="136">
        <v>134000</v>
      </c>
      <c r="P2" s="136">
        <v>100.3</v>
      </c>
      <c r="Q2" s="136">
        <v>174700</v>
      </c>
      <c r="R2" s="136">
        <v>252200</v>
      </c>
      <c r="S2" s="136">
        <v>4951000</v>
      </c>
      <c r="T2" s="136">
        <v>23700</v>
      </c>
      <c r="U2" s="136">
        <v>835400</v>
      </c>
      <c r="V2" s="136">
        <v>226600</v>
      </c>
      <c r="W2" s="136">
        <v>127600</v>
      </c>
      <c r="X2" s="136">
        <v>3329</v>
      </c>
      <c r="Y2" s="136">
        <v>7339</v>
      </c>
      <c r="Z2" s="136">
        <v>12550</v>
      </c>
      <c r="AA2" s="136">
        <v>39030</v>
      </c>
      <c r="AB2" s="136">
        <v>3706</v>
      </c>
      <c r="AC2" s="136">
        <v>45320</v>
      </c>
      <c r="AD2" s="136"/>
      <c r="AE2" s="136"/>
      <c r="AF2" s="136"/>
      <c r="AG2" s="136">
        <v>169300</v>
      </c>
      <c r="AH2" s="136">
        <v>37690</v>
      </c>
      <c r="AI2" s="136"/>
      <c r="AJ2" s="136"/>
    </row>
    <row r="3" spans="1:37" x14ac:dyDescent="0.25">
      <c r="A3" t="s">
        <v>129</v>
      </c>
      <c r="B3" s="136">
        <v>160400</v>
      </c>
      <c r="C3" s="136">
        <v>17050</v>
      </c>
      <c r="D3" s="136">
        <v>6309</v>
      </c>
      <c r="E3" s="136">
        <v>24.17</v>
      </c>
      <c r="F3" s="136"/>
      <c r="G3" s="136">
        <v>25640</v>
      </c>
      <c r="H3" s="136">
        <v>21.23</v>
      </c>
      <c r="I3" s="136">
        <v>93190</v>
      </c>
      <c r="J3" s="136">
        <v>19420</v>
      </c>
      <c r="K3" s="136">
        <v>40700</v>
      </c>
      <c r="L3" s="136"/>
      <c r="M3" s="136">
        <v>26140000</v>
      </c>
      <c r="N3" s="136">
        <v>797300</v>
      </c>
      <c r="O3" s="136">
        <v>194000</v>
      </c>
      <c r="P3" s="136"/>
      <c r="Q3" s="136">
        <v>200200</v>
      </c>
      <c r="R3" s="136">
        <v>106200</v>
      </c>
      <c r="S3" s="136">
        <v>4032000</v>
      </c>
      <c r="T3" s="136">
        <v>17890</v>
      </c>
      <c r="U3" s="136">
        <v>296300</v>
      </c>
      <c r="V3" s="136">
        <v>1426</v>
      </c>
      <c r="W3" s="136">
        <v>69000</v>
      </c>
      <c r="X3" s="136">
        <v>1433</v>
      </c>
      <c r="Y3" s="136"/>
      <c r="Z3" s="136">
        <v>10730</v>
      </c>
      <c r="AA3" s="136">
        <v>24260</v>
      </c>
      <c r="AB3" s="136">
        <v>3980</v>
      </c>
      <c r="AC3" s="136">
        <v>42280</v>
      </c>
      <c r="AD3" s="136"/>
      <c r="AE3" s="136"/>
      <c r="AF3" s="136"/>
      <c r="AG3" s="136">
        <v>286900</v>
      </c>
      <c r="AH3" s="136">
        <v>53590</v>
      </c>
      <c r="AI3" s="136"/>
      <c r="AJ3" s="136"/>
    </row>
    <row r="4" spans="1:37" x14ac:dyDescent="0.25">
      <c r="A4" t="s">
        <v>130</v>
      </c>
      <c r="B4" s="136">
        <v>154700</v>
      </c>
      <c r="C4" s="136">
        <v>19770</v>
      </c>
      <c r="D4" s="136">
        <v>14400</v>
      </c>
      <c r="E4" s="136">
        <v>208.4</v>
      </c>
      <c r="F4" s="136">
        <v>559.70000000000005</v>
      </c>
      <c r="G4" s="136">
        <v>14680</v>
      </c>
      <c r="H4" s="136">
        <v>4.4829999999999997</v>
      </c>
      <c r="I4" s="136">
        <v>112800</v>
      </c>
      <c r="J4" s="136">
        <v>16230</v>
      </c>
      <c r="K4" s="136">
        <v>41680</v>
      </c>
      <c r="L4" s="136"/>
      <c r="M4" s="136">
        <v>36830000</v>
      </c>
      <c r="N4" s="136">
        <v>806400</v>
      </c>
      <c r="O4" s="136">
        <v>133100</v>
      </c>
      <c r="P4" s="136">
        <v>4291</v>
      </c>
      <c r="Q4" s="136">
        <v>163900</v>
      </c>
      <c r="R4" s="136">
        <v>296700</v>
      </c>
      <c r="S4" s="136">
        <v>5026000</v>
      </c>
      <c r="T4" s="136">
        <v>25930</v>
      </c>
      <c r="U4" s="136">
        <v>667200</v>
      </c>
      <c r="V4" s="136">
        <v>74330</v>
      </c>
      <c r="W4" s="136">
        <v>101100</v>
      </c>
      <c r="X4" s="136">
        <v>1785</v>
      </c>
      <c r="Y4" s="136">
        <v>4771</v>
      </c>
      <c r="Z4" s="136">
        <v>11660</v>
      </c>
      <c r="AA4" s="136">
        <v>35760</v>
      </c>
      <c r="AB4" s="136">
        <v>3945</v>
      </c>
      <c r="AC4" s="136">
        <v>51680</v>
      </c>
      <c r="AD4" s="136"/>
      <c r="AE4" s="136"/>
      <c r="AF4" s="136"/>
      <c r="AG4" s="136"/>
      <c r="AH4" s="136">
        <v>44670</v>
      </c>
      <c r="AI4" s="136"/>
      <c r="AJ4" s="136"/>
    </row>
    <row r="5" spans="1:37" x14ac:dyDescent="0.25">
      <c r="A5" t="s">
        <v>131</v>
      </c>
      <c r="B5" s="136">
        <v>248200</v>
      </c>
      <c r="C5" s="136">
        <v>11670</v>
      </c>
      <c r="D5" s="136">
        <v>35970</v>
      </c>
      <c r="E5" s="136"/>
      <c r="F5" s="136"/>
      <c r="G5" s="136">
        <v>28210</v>
      </c>
      <c r="H5" s="136">
        <v>12.59</v>
      </c>
      <c r="I5" s="136">
        <v>108900</v>
      </c>
      <c r="J5" s="136">
        <v>22010</v>
      </c>
      <c r="K5" s="136">
        <v>53660</v>
      </c>
      <c r="L5" s="136"/>
      <c r="M5" s="136">
        <v>29800000</v>
      </c>
      <c r="N5" s="136">
        <v>809600</v>
      </c>
      <c r="O5" s="136">
        <v>107100</v>
      </c>
      <c r="P5" s="136">
        <v>7398</v>
      </c>
      <c r="Q5" s="136">
        <v>200200</v>
      </c>
      <c r="R5" s="136"/>
      <c r="S5" s="136">
        <v>4286000</v>
      </c>
      <c r="T5" s="136">
        <v>17490</v>
      </c>
      <c r="U5" s="136">
        <v>411000</v>
      </c>
      <c r="V5" s="136">
        <v>3031</v>
      </c>
      <c r="W5" s="136">
        <v>102800</v>
      </c>
      <c r="X5" s="136">
        <v>3532</v>
      </c>
      <c r="Y5" s="136">
        <v>4806</v>
      </c>
      <c r="Z5" s="136">
        <v>11540</v>
      </c>
      <c r="AA5" s="136">
        <v>26480</v>
      </c>
      <c r="AB5" s="136">
        <v>3041</v>
      </c>
      <c r="AC5" s="136">
        <v>46870</v>
      </c>
      <c r="AD5" s="136"/>
      <c r="AE5" s="136"/>
      <c r="AF5" s="136"/>
      <c r="AG5" s="136">
        <v>244900</v>
      </c>
      <c r="AH5" s="136">
        <v>45520</v>
      </c>
      <c r="AI5" s="136"/>
      <c r="AJ5" s="136"/>
    </row>
    <row r="6" spans="1:37" x14ac:dyDescent="0.25">
      <c r="A6" t="s">
        <v>89</v>
      </c>
      <c r="B6" s="136">
        <v>198300</v>
      </c>
      <c r="C6" s="136">
        <v>15375</v>
      </c>
      <c r="D6" s="136">
        <v>19297.25</v>
      </c>
      <c r="E6" s="136" t="s">
        <v>82</v>
      </c>
      <c r="F6" s="136">
        <v>415.55</v>
      </c>
      <c r="G6" s="136">
        <v>23870</v>
      </c>
      <c r="H6" s="136" t="s">
        <v>82</v>
      </c>
      <c r="I6" s="136">
        <v>112347.5</v>
      </c>
      <c r="J6" s="136" t="s">
        <v>83</v>
      </c>
      <c r="K6" s="136">
        <v>44475</v>
      </c>
      <c r="L6" s="136" t="s">
        <v>84</v>
      </c>
      <c r="M6" s="136">
        <v>31832500</v>
      </c>
      <c r="N6" s="136">
        <v>789900</v>
      </c>
      <c r="O6" s="136">
        <v>142050</v>
      </c>
      <c r="P6" s="136">
        <v>2972.4</v>
      </c>
      <c r="Q6" s="136">
        <v>184750</v>
      </c>
      <c r="R6" s="136">
        <v>237950</v>
      </c>
      <c r="S6" s="136">
        <v>4573750</v>
      </c>
      <c r="T6" s="136" t="s">
        <v>85</v>
      </c>
      <c r="U6" s="136">
        <v>552475</v>
      </c>
      <c r="V6" s="136" t="s">
        <v>86</v>
      </c>
      <c r="W6" s="136">
        <v>100125</v>
      </c>
      <c r="X6" s="136">
        <v>2519.75</v>
      </c>
      <c r="Y6" s="136">
        <v>6063.75</v>
      </c>
      <c r="Z6" s="136">
        <v>11620</v>
      </c>
      <c r="AA6" s="136">
        <v>31382.5</v>
      </c>
      <c r="AB6" s="136">
        <v>3668</v>
      </c>
      <c r="AC6" s="136">
        <v>46537.5</v>
      </c>
      <c r="AD6" s="136" t="s">
        <v>87</v>
      </c>
      <c r="AE6" s="136" t="s">
        <v>88</v>
      </c>
      <c r="AF6" s="136" t="s">
        <v>88</v>
      </c>
      <c r="AG6" s="136">
        <v>236500</v>
      </c>
      <c r="AH6" s="136">
        <v>45367.5</v>
      </c>
      <c r="AI6" s="136" t="s">
        <v>85</v>
      </c>
      <c r="AJ6" s="136" t="s">
        <v>85</v>
      </c>
    </row>
    <row r="7" spans="1:37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7" s="1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" customForma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1768-807B-4655-865E-9FB41F2D16D8}">
  <dimension ref="A1:AJ6"/>
  <sheetViews>
    <sheetView tabSelected="1" topLeftCell="R1" workbookViewId="0">
      <selection activeCell="AJ6" sqref="AJ6"/>
    </sheetView>
  </sheetViews>
  <sheetFormatPr defaultRowHeight="15" x14ac:dyDescent="0.25"/>
  <cols>
    <col min="1" max="1" width="9.140625" style="1"/>
    <col min="2" max="2" width="14.7109375" style="1" bestFit="1" customWidth="1"/>
    <col min="3" max="3" width="15" style="1" bestFit="1" customWidth="1"/>
    <col min="4" max="5" width="15.85546875" style="1" bestFit="1" customWidth="1"/>
    <col min="6" max="6" width="14.85546875" style="1" bestFit="1" customWidth="1"/>
    <col min="7" max="7" width="15" style="1" bestFit="1" customWidth="1"/>
    <col min="8" max="9" width="14.85546875" style="1" bestFit="1" customWidth="1"/>
    <col min="10" max="10" width="11.85546875" style="1" bestFit="1" customWidth="1"/>
    <col min="11" max="12" width="14.85546875" style="1" bestFit="1" customWidth="1"/>
    <col min="13" max="13" width="12.85546875" style="1" bestFit="1" customWidth="1"/>
    <col min="14" max="14" width="16.140625" style="1" customWidth="1"/>
    <col min="15" max="15" width="14.85546875" style="1" bestFit="1" customWidth="1"/>
    <col min="16" max="16" width="16" style="1" bestFit="1" customWidth="1"/>
    <col min="17" max="17" width="15.85546875" style="1" bestFit="1" customWidth="1"/>
    <col min="18" max="18" width="14.85546875" style="1" bestFit="1" customWidth="1"/>
    <col min="19" max="19" width="13.85546875" style="1" bestFit="1" customWidth="1"/>
    <col min="20" max="20" width="15.85546875" style="1" bestFit="1" customWidth="1"/>
    <col min="21" max="21" width="12.7109375" style="1" bestFit="1" customWidth="1"/>
    <col min="22" max="22" width="12.85546875" style="1" bestFit="1" customWidth="1"/>
    <col min="23" max="23" width="12.5703125" style="1" bestFit="1" customWidth="1"/>
    <col min="24" max="25" width="12.85546875" style="1" bestFit="1" customWidth="1"/>
    <col min="26" max="26" width="12.42578125" style="1" bestFit="1" customWidth="1"/>
    <col min="27" max="27" width="12.7109375" style="1" bestFit="1" customWidth="1"/>
    <col min="28" max="30" width="14.85546875" style="1" bestFit="1" customWidth="1"/>
    <col min="31" max="31" width="15.85546875" style="1" bestFit="1" customWidth="1"/>
    <col min="32" max="32" width="12.7109375" style="1" bestFit="1" customWidth="1"/>
    <col min="33" max="34" width="13.85546875" style="1" bestFit="1" customWidth="1"/>
    <col min="35" max="36" width="14.85546875" style="1" bestFit="1" customWidth="1"/>
    <col min="37" max="16384" width="9.140625" style="1"/>
  </cols>
  <sheetData>
    <row r="1" spans="1:36" x14ac:dyDescent="0.25">
      <c r="A1" s="1" t="s">
        <v>27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</row>
    <row r="2" spans="1:36" x14ac:dyDescent="0.25">
      <c r="A2" s="1" t="s">
        <v>128</v>
      </c>
      <c r="B2" s="136">
        <v>229900</v>
      </c>
      <c r="C2" s="136">
        <v>13010</v>
      </c>
      <c r="D2" s="136">
        <v>20510</v>
      </c>
      <c r="E2" s="136">
        <v>186.4</v>
      </c>
      <c r="F2" s="136">
        <v>271.39999999999998</v>
      </c>
      <c r="G2" s="136">
        <v>26950</v>
      </c>
      <c r="H2" s="136">
        <v>41.25</v>
      </c>
      <c r="I2" s="136">
        <v>134500</v>
      </c>
      <c r="J2" s="136">
        <v>17660</v>
      </c>
      <c r="K2" s="136">
        <v>41860</v>
      </c>
      <c r="L2" s="136">
        <v>5000</v>
      </c>
      <c r="M2" s="136">
        <v>34560000</v>
      </c>
      <c r="N2" s="136">
        <v>746300</v>
      </c>
      <c r="O2" s="136">
        <v>134000</v>
      </c>
      <c r="P2" s="136">
        <v>100.3</v>
      </c>
      <c r="Q2" s="136">
        <v>174700</v>
      </c>
      <c r="R2" s="136">
        <v>252200</v>
      </c>
      <c r="S2" s="136">
        <v>4951000</v>
      </c>
      <c r="T2" s="136">
        <v>23700</v>
      </c>
      <c r="U2" s="136">
        <v>835400</v>
      </c>
      <c r="V2" s="136">
        <v>226600</v>
      </c>
      <c r="W2" s="136">
        <v>127600</v>
      </c>
      <c r="X2" s="136">
        <v>3329</v>
      </c>
      <c r="Y2" s="136">
        <v>7339</v>
      </c>
      <c r="Z2" s="136">
        <v>12550</v>
      </c>
      <c r="AA2" s="136">
        <v>39030</v>
      </c>
      <c r="AB2" s="136">
        <v>3706</v>
      </c>
      <c r="AC2" s="136">
        <v>45320</v>
      </c>
      <c r="AD2" s="136">
        <v>500</v>
      </c>
      <c r="AE2" s="136">
        <v>5000</v>
      </c>
      <c r="AF2" s="136">
        <v>5000</v>
      </c>
      <c r="AG2" s="136">
        <v>169300</v>
      </c>
      <c r="AH2" s="136">
        <v>37690</v>
      </c>
      <c r="AI2" s="136">
        <v>50000</v>
      </c>
      <c r="AJ2" s="136">
        <v>50000</v>
      </c>
    </row>
    <row r="3" spans="1:36" x14ac:dyDescent="0.25">
      <c r="A3" s="1" t="s">
        <v>129</v>
      </c>
      <c r="B3" s="136">
        <v>160400</v>
      </c>
      <c r="C3" s="136">
        <v>17050</v>
      </c>
      <c r="D3" s="136">
        <v>6309</v>
      </c>
      <c r="E3" s="136">
        <v>24.17</v>
      </c>
      <c r="F3" s="136"/>
      <c r="G3" s="136">
        <v>25640</v>
      </c>
      <c r="H3" s="136">
        <v>21.23</v>
      </c>
      <c r="I3" s="136">
        <v>93190</v>
      </c>
      <c r="J3" s="136">
        <v>19420</v>
      </c>
      <c r="K3" s="136">
        <v>40700</v>
      </c>
      <c r="L3" s="136">
        <v>5000</v>
      </c>
      <c r="M3" s="136">
        <v>26140000</v>
      </c>
      <c r="N3" s="136">
        <v>797300</v>
      </c>
      <c r="O3" s="136">
        <v>194000</v>
      </c>
      <c r="P3" s="136"/>
      <c r="Q3" s="136">
        <v>200200</v>
      </c>
      <c r="R3" s="136">
        <v>106200</v>
      </c>
      <c r="S3" s="136">
        <v>4032000</v>
      </c>
      <c r="T3" s="136">
        <v>17890</v>
      </c>
      <c r="U3" s="136">
        <v>296300</v>
      </c>
      <c r="V3" s="136">
        <v>1426</v>
      </c>
      <c r="W3" s="136">
        <v>69000</v>
      </c>
      <c r="X3" s="136">
        <v>1433</v>
      </c>
      <c r="Y3" s="136"/>
      <c r="Z3" s="136">
        <v>10730</v>
      </c>
      <c r="AA3" s="136">
        <v>24260</v>
      </c>
      <c r="AB3" s="136">
        <v>3980</v>
      </c>
      <c r="AC3" s="136">
        <v>42280</v>
      </c>
      <c r="AD3" s="136">
        <v>500</v>
      </c>
      <c r="AE3" s="136">
        <v>5000</v>
      </c>
      <c r="AF3" s="136">
        <v>5000</v>
      </c>
      <c r="AG3" s="136">
        <v>286900</v>
      </c>
      <c r="AH3" s="136">
        <v>53590</v>
      </c>
      <c r="AI3" s="136">
        <v>50000</v>
      </c>
      <c r="AJ3" s="136">
        <v>50000</v>
      </c>
    </row>
    <row r="4" spans="1:36" x14ac:dyDescent="0.25">
      <c r="A4" s="1" t="s">
        <v>130</v>
      </c>
      <c r="B4" s="136">
        <v>154700</v>
      </c>
      <c r="C4" s="136">
        <v>19770</v>
      </c>
      <c r="D4" s="136">
        <v>14400</v>
      </c>
      <c r="E4" s="136">
        <v>208.4</v>
      </c>
      <c r="F4" s="136">
        <v>559.70000000000005</v>
      </c>
      <c r="G4" s="136">
        <v>14680</v>
      </c>
      <c r="H4" s="136">
        <v>4.4829999999999997</v>
      </c>
      <c r="I4" s="136">
        <v>112800</v>
      </c>
      <c r="J4" s="136">
        <v>16230</v>
      </c>
      <c r="K4" s="136">
        <v>41680</v>
      </c>
      <c r="L4" s="136">
        <v>5000</v>
      </c>
      <c r="M4" s="136">
        <v>36830000</v>
      </c>
      <c r="N4" s="136">
        <v>806400</v>
      </c>
      <c r="O4" s="136">
        <v>133100</v>
      </c>
      <c r="P4" s="136">
        <v>4291</v>
      </c>
      <c r="Q4" s="136">
        <v>163900</v>
      </c>
      <c r="R4" s="136">
        <v>296700</v>
      </c>
      <c r="S4" s="136">
        <v>5026000</v>
      </c>
      <c r="T4" s="136">
        <v>25930</v>
      </c>
      <c r="U4" s="136">
        <v>667200</v>
      </c>
      <c r="V4" s="136">
        <v>74330</v>
      </c>
      <c r="W4" s="136">
        <v>101100</v>
      </c>
      <c r="X4" s="136">
        <v>1785</v>
      </c>
      <c r="Y4" s="136">
        <v>4771</v>
      </c>
      <c r="Z4" s="136">
        <v>11660</v>
      </c>
      <c r="AA4" s="136">
        <v>35760</v>
      </c>
      <c r="AB4" s="136">
        <v>3945</v>
      </c>
      <c r="AC4" s="136">
        <v>51680</v>
      </c>
      <c r="AD4" s="136">
        <v>500</v>
      </c>
      <c r="AE4" s="136">
        <v>5000</v>
      </c>
      <c r="AF4" s="136">
        <v>5000</v>
      </c>
      <c r="AG4" s="136"/>
      <c r="AH4" s="136">
        <v>44670</v>
      </c>
      <c r="AI4" s="136">
        <v>50000</v>
      </c>
      <c r="AJ4" s="136">
        <v>50000</v>
      </c>
    </row>
    <row r="5" spans="1:36" x14ac:dyDescent="0.25">
      <c r="A5" s="1" t="s">
        <v>131</v>
      </c>
      <c r="B5" s="136">
        <v>248200</v>
      </c>
      <c r="C5" s="136">
        <v>11670</v>
      </c>
      <c r="D5" s="136">
        <v>35970</v>
      </c>
      <c r="E5" s="136"/>
      <c r="F5" s="136"/>
      <c r="G5" s="136">
        <v>28210</v>
      </c>
      <c r="H5" s="136">
        <v>12.59</v>
      </c>
      <c r="I5" s="136">
        <v>108900</v>
      </c>
      <c r="J5" s="136">
        <v>22010</v>
      </c>
      <c r="K5" s="136">
        <v>53660</v>
      </c>
      <c r="L5" s="136">
        <v>5000</v>
      </c>
      <c r="M5" s="136">
        <v>29800000</v>
      </c>
      <c r="N5" s="136">
        <v>809600</v>
      </c>
      <c r="O5" s="136">
        <v>107100</v>
      </c>
      <c r="P5" s="136">
        <v>7398</v>
      </c>
      <c r="Q5" s="136">
        <v>200200</v>
      </c>
      <c r="R5" s="136"/>
      <c r="S5" s="136">
        <v>4286000</v>
      </c>
      <c r="T5" s="136">
        <v>17490</v>
      </c>
      <c r="U5" s="136">
        <v>411000</v>
      </c>
      <c r="V5" s="136">
        <v>3031</v>
      </c>
      <c r="W5" s="136">
        <v>102800</v>
      </c>
      <c r="X5" s="136">
        <v>3532</v>
      </c>
      <c r="Y5" s="136">
        <v>4806</v>
      </c>
      <c r="Z5" s="136">
        <v>11540</v>
      </c>
      <c r="AA5" s="136">
        <v>26480</v>
      </c>
      <c r="AB5" s="136">
        <v>3041</v>
      </c>
      <c r="AC5" s="136">
        <v>46870</v>
      </c>
      <c r="AD5" s="136">
        <v>500</v>
      </c>
      <c r="AE5" s="136">
        <v>5000</v>
      </c>
      <c r="AF5" s="136">
        <v>5000</v>
      </c>
      <c r="AG5" s="136">
        <v>244900</v>
      </c>
      <c r="AH5" s="136">
        <v>45520</v>
      </c>
      <c r="AI5" s="136">
        <v>50000</v>
      </c>
      <c r="AJ5" s="136">
        <v>50000</v>
      </c>
    </row>
    <row r="6" spans="1:36" x14ac:dyDescent="0.25">
      <c r="A6" s="1" t="s">
        <v>89</v>
      </c>
      <c r="B6" s="136">
        <v>198300</v>
      </c>
      <c r="C6" s="136">
        <v>15375</v>
      </c>
      <c r="D6" s="136">
        <v>19297.25</v>
      </c>
      <c r="E6" s="136" t="s">
        <v>82</v>
      </c>
      <c r="F6" s="136">
        <v>415.55</v>
      </c>
      <c r="G6" s="136">
        <v>23870</v>
      </c>
      <c r="H6" s="136" t="s">
        <v>82</v>
      </c>
      <c r="I6" s="136">
        <v>112347.5</v>
      </c>
      <c r="J6" s="136" t="s">
        <v>83</v>
      </c>
      <c r="K6" s="136">
        <v>44475</v>
      </c>
      <c r="L6" s="136">
        <v>5000</v>
      </c>
      <c r="M6" s="136">
        <v>31832500</v>
      </c>
      <c r="N6" s="136">
        <v>789900</v>
      </c>
      <c r="O6" s="136">
        <v>142050</v>
      </c>
      <c r="P6" s="136">
        <v>2972.4</v>
      </c>
      <c r="Q6" s="136">
        <v>184750</v>
      </c>
      <c r="R6" s="136">
        <v>237950</v>
      </c>
      <c r="S6" s="136">
        <v>4573750</v>
      </c>
      <c r="T6" s="136" t="s">
        <v>85</v>
      </c>
      <c r="U6" s="136">
        <v>552475</v>
      </c>
      <c r="V6" s="136" t="s">
        <v>86</v>
      </c>
      <c r="W6" s="136">
        <v>100125</v>
      </c>
      <c r="X6" s="136">
        <v>2519.75</v>
      </c>
      <c r="Y6" s="136">
        <v>6063.75</v>
      </c>
      <c r="Z6" s="136">
        <v>11620</v>
      </c>
      <c r="AA6" s="136">
        <v>31382.5</v>
      </c>
      <c r="AB6" s="136">
        <v>3668</v>
      </c>
      <c r="AC6" s="136">
        <v>46537.5</v>
      </c>
      <c r="AD6" s="136">
        <v>500</v>
      </c>
      <c r="AE6" s="136" t="s">
        <v>88</v>
      </c>
      <c r="AF6" s="136">
        <v>5000</v>
      </c>
      <c r="AG6" s="136">
        <v>236500</v>
      </c>
      <c r="AH6" s="136">
        <v>45367.5</v>
      </c>
      <c r="AI6" s="136" t="s">
        <v>85</v>
      </c>
      <c r="AJ6" s="136">
        <v>50000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E9BE-87E8-4ED6-A685-1D1FCFDB04AD}">
  <dimension ref="A1:P74"/>
  <sheetViews>
    <sheetView topLeftCell="A43" workbookViewId="0">
      <selection activeCell="F68" sqref="F68"/>
    </sheetView>
  </sheetViews>
  <sheetFormatPr defaultRowHeight="15" x14ac:dyDescent="0.25"/>
  <cols>
    <col min="1" max="1" width="11.85546875" bestFit="1" customWidth="1"/>
    <col min="2" max="3" width="12.28515625" bestFit="1" customWidth="1"/>
    <col min="4" max="4" width="11.140625" bestFit="1" customWidth="1"/>
    <col min="5" max="5" width="12" bestFit="1" customWidth="1"/>
    <col min="8" max="8" width="15.140625" bestFit="1" customWidth="1"/>
    <col min="9" max="9" width="9.140625" customWidth="1"/>
    <col min="10" max="15" width="13.42578125" bestFit="1" customWidth="1"/>
  </cols>
  <sheetData>
    <row r="1" spans="1:15" x14ac:dyDescent="0.25">
      <c r="A1" s="137" t="s">
        <v>144</v>
      </c>
      <c r="B1" t="s">
        <v>153</v>
      </c>
    </row>
    <row r="2" spans="1:15" ht="15.75" thickBot="1" x14ac:dyDescent="0.3">
      <c r="H2" t="s">
        <v>151</v>
      </c>
      <c r="I2" t="s">
        <v>154</v>
      </c>
    </row>
    <row r="3" spans="1:15" ht="15.75" thickBot="1" x14ac:dyDescent="0.3">
      <c r="A3" s="150" t="s">
        <v>132</v>
      </c>
      <c r="B3" s="151" t="s">
        <v>140</v>
      </c>
      <c r="C3" s="151" t="s">
        <v>141</v>
      </c>
      <c r="D3" s="151" t="s">
        <v>142</v>
      </c>
      <c r="E3" s="152" t="s">
        <v>143</v>
      </c>
      <c r="H3" s="150"/>
      <c r="I3" s="151" t="s">
        <v>133</v>
      </c>
      <c r="J3" s="151" t="s">
        <v>134</v>
      </c>
      <c r="K3" s="151" t="s">
        <v>135</v>
      </c>
      <c r="L3" s="151" t="s">
        <v>136</v>
      </c>
      <c r="M3" s="151" t="s">
        <v>137</v>
      </c>
      <c r="N3" s="151" t="s">
        <v>138</v>
      </c>
      <c r="O3" s="152" t="s">
        <v>139</v>
      </c>
    </row>
    <row r="4" spans="1:15" x14ac:dyDescent="0.25">
      <c r="A4" s="138" t="s">
        <v>133</v>
      </c>
      <c r="B4" s="139">
        <v>0.68887549999999997</v>
      </c>
      <c r="C4" s="139">
        <v>1.974E-4</v>
      </c>
      <c r="D4" s="139">
        <v>1.1988910000000001E-3</v>
      </c>
      <c r="E4" s="140">
        <v>0.99560000000000004</v>
      </c>
      <c r="H4" s="154" t="s">
        <v>146</v>
      </c>
      <c r="I4" s="157">
        <v>4.1524803269417797E-8</v>
      </c>
      <c r="J4" s="157">
        <v>1.2404010550627E-10</v>
      </c>
      <c r="K4" s="157">
        <v>1.38811435241988E-6</v>
      </c>
      <c r="L4" s="157">
        <v>2.1395828886214199E-11</v>
      </c>
      <c r="M4" s="157">
        <v>1.2701963369570999E-11</v>
      </c>
      <c r="N4" s="157">
        <v>4.1421064433596202E-12</v>
      </c>
      <c r="O4" s="158">
        <v>6.3935894224950898E-10</v>
      </c>
    </row>
    <row r="5" spans="1:15" x14ac:dyDescent="0.25">
      <c r="A5" s="141" t="s">
        <v>134</v>
      </c>
      <c r="B5" s="142">
        <v>0.73600299999999996</v>
      </c>
      <c r="C5" s="143">
        <v>4.1430000000000001E-5</v>
      </c>
      <c r="D5" s="142">
        <v>0.94313000000000002</v>
      </c>
      <c r="E5" s="144">
        <v>5.3240000000000003E-12</v>
      </c>
      <c r="H5" s="155" t="s">
        <v>142</v>
      </c>
      <c r="I5" s="159">
        <v>0.76947855444483604</v>
      </c>
      <c r="J5" s="159">
        <v>0.84191666994780101</v>
      </c>
      <c r="K5" s="159">
        <v>0.70767648769897695</v>
      </c>
      <c r="L5" s="159">
        <v>0.85856886408808697</v>
      </c>
      <c r="M5" s="159">
        <v>0.86313780771331605</v>
      </c>
      <c r="N5" s="159">
        <v>0.87242935471644401</v>
      </c>
      <c r="O5" s="160">
        <v>0.82444056504038699</v>
      </c>
    </row>
    <row r="6" spans="1:15" x14ac:dyDescent="0.25">
      <c r="A6" s="141" t="s">
        <v>135</v>
      </c>
      <c r="B6" s="142">
        <v>0.6357197</v>
      </c>
      <c r="C6" s="142">
        <v>8.4230000000000004E-4</v>
      </c>
      <c r="D6" s="142">
        <v>-2.2334260000000002E-2</v>
      </c>
      <c r="E6" s="145">
        <v>0.91749999999999998</v>
      </c>
      <c r="H6" s="155" t="s">
        <v>147</v>
      </c>
      <c r="I6" s="159">
        <v>0.59209724575051503</v>
      </c>
      <c r="J6" s="159">
        <v>0.70882367913599498</v>
      </c>
      <c r="K6" s="159">
        <v>0.50080601124196</v>
      </c>
      <c r="L6" s="159">
        <v>0.73714049438150797</v>
      </c>
      <c r="M6" s="159">
        <v>0.74500687510414898</v>
      </c>
      <c r="N6" s="159">
        <v>0.76113297897095</v>
      </c>
      <c r="O6" s="160">
        <v>0.67970224528411305</v>
      </c>
    </row>
    <row r="7" spans="1:15" x14ac:dyDescent="0.25">
      <c r="A7" s="141" t="s">
        <v>136</v>
      </c>
      <c r="B7" s="142">
        <v>0.73603240000000003</v>
      </c>
      <c r="C7" s="143">
        <v>4.1390000000000002E-5</v>
      </c>
      <c r="D7" s="142">
        <v>0.12501960000000001</v>
      </c>
      <c r="E7" s="145">
        <v>0.5605</v>
      </c>
      <c r="H7" s="155" t="s">
        <v>148</v>
      </c>
      <c r="I7" s="159">
        <v>0.15908075863319601</v>
      </c>
      <c r="J7" s="159">
        <v>0.15908075863319601</v>
      </c>
      <c r="K7" s="159">
        <v>0.15908075863319601</v>
      </c>
      <c r="L7" s="159">
        <v>0.15908075863319601</v>
      </c>
      <c r="M7" s="159">
        <v>0.15908075863319601</v>
      </c>
      <c r="N7" s="159">
        <v>0.15908075863319601</v>
      </c>
      <c r="O7" s="160">
        <v>0.15908075863319601</v>
      </c>
    </row>
    <row r="8" spans="1:15" x14ac:dyDescent="0.25">
      <c r="A8" s="141" t="s">
        <v>137</v>
      </c>
      <c r="B8" s="142">
        <v>0.73398810000000003</v>
      </c>
      <c r="C8" s="143">
        <v>4.4579999999999997E-5</v>
      </c>
      <c r="D8" s="142">
        <v>0.2511717</v>
      </c>
      <c r="E8" s="145">
        <v>0.23649999999999999</v>
      </c>
      <c r="H8" s="155" t="s">
        <v>149</v>
      </c>
      <c r="I8" s="159">
        <v>8.67665044558492E-2</v>
      </c>
      <c r="J8" s="159">
        <v>0.43967078676279497</v>
      </c>
      <c r="K8" s="159">
        <v>1.5118466357049399E-3</v>
      </c>
      <c r="L8" s="159">
        <v>0.37916599925344802</v>
      </c>
      <c r="M8" s="159">
        <v>0.121684884043855</v>
      </c>
      <c r="N8" s="159">
        <v>1.64813464388705E-2</v>
      </c>
      <c r="O8" s="160">
        <v>0.25783244387466198</v>
      </c>
    </row>
    <row r="9" spans="1:15" ht="15.75" thickBot="1" x14ac:dyDescent="0.3">
      <c r="A9" s="141" t="s">
        <v>138</v>
      </c>
      <c r="B9" s="142">
        <v>0.77426919999999999</v>
      </c>
      <c r="C9" s="143">
        <v>8.9989999999999997E-6</v>
      </c>
      <c r="D9" s="142">
        <v>0.9909597</v>
      </c>
      <c r="E9" s="144">
        <v>2.2E-16</v>
      </c>
      <c r="H9" s="156" t="s">
        <v>150</v>
      </c>
      <c r="I9" s="161">
        <v>1.2951063350004E-2</v>
      </c>
      <c r="J9" s="161">
        <v>0.17275275021313799</v>
      </c>
      <c r="K9" s="161">
        <v>8.0453946897267705E-4</v>
      </c>
      <c r="L9" s="161">
        <v>0.27285654911665402</v>
      </c>
      <c r="M9" s="161">
        <v>0.46162473459044401</v>
      </c>
      <c r="N9" s="161">
        <v>0.42379511783773899</v>
      </c>
      <c r="O9" s="162">
        <v>7.1192950809074898E-5</v>
      </c>
    </row>
    <row r="10" spans="1:15" ht="15.75" thickBot="1" x14ac:dyDescent="0.3">
      <c r="A10" s="146" t="s">
        <v>139</v>
      </c>
      <c r="B10" s="147">
        <v>0.71921489999999999</v>
      </c>
      <c r="C10" s="148">
        <v>7.483E-5</v>
      </c>
      <c r="D10" s="147">
        <v>0.93991469999999999</v>
      </c>
      <c r="E10" s="149">
        <v>9.6029999999999994E-12</v>
      </c>
    </row>
    <row r="12" spans="1:15" x14ac:dyDescent="0.25">
      <c r="A12" s="137" t="s">
        <v>145</v>
      </c>
      <c r="B12" s="1" t="s">
        <v>153</v>
      </c>
      <c r="C12" s="1"/>
      <c r="D12" s="1"/>
      <c r="E12" s="1"/>
    </row>
    <row r="13" spans="1:15" ht="15.75" thickBot="1" x14ac:dyDescent="0.3">
      <c r="A13" s="1"/>
      <c r="B13" s="1"/>
      <c r="C13" s="1"/>
      <c r="D13" s="1"/>
      <c r="E13" s="1"/>
    </row>
    <row r="14" spans="1:15" ht="15.75" thickBot="1" x14ac:dyDescent="0.3">
      <c r="A14" s="150" t="s">
        <v>132</v>
      </c>
      <c r="B14" s="151" t="s">
        <v>140</v>
      </c>
      <c r="C14" s="151" t="s">
        <v>141</v>
      </c>
      <c r="D14" s="151" t="s">
        <v>142</v>
      </c>
      <c r="E14" s="152" t="s">
        <v>143</v>
      </c>
      <c r="H14" s="1" t="s">
        <v>151</v>
      </c>
      <c r="I14" s="1" t="s">
        <v>156</v>
      </c>
      <c r="J14" s="1"/>
      <c r="K14" s="1"/>
      <c r="L14" s="1"/>
      <c r="M14" s="1"/>
      <c r="N14" s="1"/>
      <c r="O14" s="1"/>
    </row>
    <row r="15" spans="1:15" ht="15.75" thickBot="1" x14ac:dyDescent="0.3">
      <c r="A15" s="141" t="s">
        <v>133</v>
      </c>
      <c r="B15" s="142">
        <v>0.63217389999999996</v>
      </c>
      <c r="C15" s="142">
        <v>1.1839999999999999E-3</v>
      </c>
      <c r="D15" s="142">
        <v>0.63217389999999996</v>
      </c>
      <c r="E15" s="145">
        <v>1.1839999999999999E-3</v>
      </c>
      <c r="H15" s="150"/>
      <c r="I15" s="151" t="s">
        <v>133</v>
      </c>
      <c r="J15" s="151" t="s">
        <v>134</v>
      </c>
      <c r="K15" s="151" t="s">
        <v>135</v>
      </c>
      <c r="L15" s="151" t="s">
        <v>136</v>
      </c>
      <c r="M15" s="151" t="s">
        <v>137</v>
      </c>
      <c r="N15" s="151" t="s">
        <v>138</v>
      </c>
      <c r="O15" s="152" t="s">
        <v>139</v>
      </c>
    </row>
    <row r="16" spans="1:15" x14ac:dyDescent="0.25">
      <c r="A16" s="141" t="s">
        <v>134</v>
      </c>
      <c r="B16" s="142">
        <v>0.65043479999999998</v>
      </c>
      <c r="C16" s="143">
        <v>7.7349999999999999E-4</v>
      </c>
      <c r="D16" s="142">
        <v>0.65043479999999998</v>
      </c>
      <c r="E16" s="144">
        <v>7.7349999999999999E-4</v>
      </c>
      <c r="H16" s="154" t="s">
        <v>146</v>
      </c>
      <c r="I16" s="157">
        <v>8.0952883797657895E-6</v>
      </c>
      <c r="J16" s="157">
        <v>1.11145107168037E-9</v>
      </c>
      <c r="K16" s="157">
        <v>3.06555239579952E-5</v>
      </c>
      <c r="L16" s="157">
        <v>1.9522429517358298E-9</v>
      </c>
      <c r="M16" s="157">
        <v>1.22798239371047E-9</v>
      </c>
      <c r="N16" s="157">
        <v>4.0349140432966802E-11</v>
      </c>
      <c r="O16" s="158">
        <v>8.0553121260819304E-13</v>
      </c>
    </row>
    <row r="17" spans="1:15" x14ac:dyDescent="0.25">
      <c r="A17" s="141" t="s">
        <v>135</v>
      </c>
      <c r="B17" s="142">
        <v>0.62434780000000001</v>
      </c>
      <c r="C17" s="142">
        <v>1.41E-3</v>
      </c>
      <c r="D17" s="142">
        <v>0.62434780000000001</v>
      </c>
      <c r="E17" s="145">
        <v>1.41E-3</v>
      </c>
      <c r="H17" s="155" t="s">
        <v>142</v>
      </c>
      <c r="I17" s="159">
        <v>0.71752574597652097</v>
      </c>
      <c r="J17" s="159">
        <v>0.86019934484974303</v>
      </c>
      <c r="K17" s="159">
        <v>0.68413045196142896</v>
      </c>
      <c r="L17" s="159">
        <v>0.85404485219580595</v>
      </c>
      <c r="M17" s="159">
        <v>0.859130651375139</v>
      </c>
      <c r="N17" s="159">
        <v>0.89124000952263904</v>
      </c>
      <c r="O17" s="160">
        <v>0.91878262289954704</v>
      </c>
    </row>
    <row r="18" spans="1:15" x14ac:dyDescent="0.25">
      <c r="A18" s="141" t="s">
        <v>136</v>
      </c>
      <c r="B18" s="142">
        <v>0.6765217</v>
      </c>
      <c r="C18" s="143">
        <v>3.9970000000000001E-4</v>
      </c>
      <c r="D18" s="142">
        <v>0.6765217</v>
      </c>
      <c r="E18" s="145">
        <v>3.9970000000000001E-4</v>
      </c>
      <c r="H18" s="155" t="s">
        <v>147</v>
      </c>
      <c r="I18" s="159">
        <v>0.51484319613916396</v>
      </c>
      <c r="J18" s="159">
        <v>0.73994291287992797</v>
      </c>
      <c r="K18" s="159">
        <v>0.46803447530094999</v>
      </c>
      <c r="L18" s="159">
        <v>0.72939260956215601</v>
      </c>
      <c r="M18" s="159">
        <v>0.73810547613227095</v>
      </c>
      <c r="N18" s="159">
        <v>0.79430875457391303</v>
      </c>
      <c r="O18" s="160">
        <v>0.84416150814217195</v>
      </c>
    </row>
    <row r="19" spans="1:15" x14ac:dyDescent="0.25">
      <c r="A19" s="141" t="s">
        <v>137</v>
      </c>
      <c r="B19" s="142">
        <v>0.68086959999999996</v>
      </c>
      <c r="C19" s="143">
        <v>3.5570000000000003E-4</v>
      </c>
      <c r="D19" s="142">
        <v>0.68086959999999996</v>
      </c>
      <c r="E19" s="145">
        <v>3.5570000000000003E-4</v>
      </c>
      <c r="H19" s="155" t="s">
        <v>148</v>
      </c>
      <c r="I19" s="159">
        <v>1.9948893766189101E-2</v>
      </c>
      <c r="J19" s="159">
        <v>1.9948893766189101E-2</v>
      </c>
      <c r="K19" s="159">
        <v>1.9948893766189101E-2</v>
      </c>
      <c r="L19" s="159">
        <v>1.9948893766189101E-2</v>
      </c>
      <c r="M19" s="159">
        <v>1.9948893766189101E-2</v>
      </c>
      <c r="N19" s="159">
        <v>1.9948893766189101E-2</v>
      </c>
      <c r="O19" s="160">
        <v>1.9948893766189101E-2</v>
      </c>
    </row>
    <row r="20" spans="1:15" x14ac:dyDescent="0.25">
      <c r="A20" s="141" t="s">
        <v>138</v>
      </c>
      <c r="B20" s="142">
        <v>0.69130429999999998</v>
      </c>
      <c r="C20" s="143">
        <v>2.6640000000000002E-4</v>
      </c>
      <c r="D20" s="142">
        <v>0.69130429999999998</v>
      </c>
      <c r="E20" s="144">
        <v>2.6640000000000002E-4</v>
      </c>
      <c r="H20" s="155" t="s">
        <v>149</v>
      </c>
      <c r="I20" s="159">
        <v>3.0714600388671999E-2</v>
      </c>
      <c r="J20" s="159">
        <v>0.147516297638983</v>
      </c>
      <c r="K20" s="159">
        <v>3.0207026542752001E-3</v>
      </c>
      <c r="L20" s="159">
        <v>0.205223432349252</v>
      </c>
      <c r="M20" s="159">
        <v>0.188494792961313</v>
      </c>
      <c r="N20" s="159">
        <v>3.60963310653672E-2</v>
      </c>
      <c r="O20" s="160">
        <v>0.28457298285955002</v>
      </c>
    </row>
    <row r="21" spans="1:15" ht="15.75" thickBot="1" x14ac:dyDescent="0.3">
      <c r="A21" s="146" t="s">
        <v>139</v>
      </c>
      <c r="B21" s="147">
        <v>0.65478259999999999</v>
      </c>
      <c r="C21" s="148">
        <v>6.96E-4</v>
      </c>
      <c r="D21" s="147">
        <v>0.65478259999999999</v>
      </c>
      <c r="E21" s="149">
        <v>6.96E-4</v>
      </c>
      <c r="H21" s="156" t="s">
        <v>150</v>
      </c>
      <c r="I21" s="161">
        <v>2.4559796265509099E-2</v>
      </c>
      <c r="J21" s="161">
        <v>2.5737665620510899E-2</v>
      </c>
      <c r="K21" s="161">
        <v>1.85012837731712E-3</v>
      </c>
      <c r="L21" s="161">
        <v>0.20158402824392499</v>
      </c>
      <c r="M21" s="161">
        <v>0.15588143247067701</v>
      </c>
      <c r="N21" s="161">
        <v>0.35563504272270402</v>
      </c>
      <c r="O21" s="162">
        <v>0.16134461291840901</v>
      </c>
    </row>
    <row r="25" spans="1:15" ht="15.75" thickBot="1" x14ac:dyDescent="0.3">
      <c r="H25" t="s">
        <v>152</v>
      </c>
      <c r="I25" t="s">
        <v>155</v>
      </c>
    </row>
    <row r="26" spans="1:15" ht="15.75" thickBot="1" x14ac:dyDescent="0.3">
      <c r="H26" s="150"/>
      <c r="I26" s="151" t="s">
        <v>133</v>
      </c>
      <c r="J26" s="151" t="s">
        <v>134</v>
      </c>
      <c r="K26" s="151" t="s">
        <v>135</v>
      </c>
      <c r="L26" s="151" t="s">
        <v>136</v>
      </c>
      <c r="M26" s="151" t="s">
        <v>137</v>
      </c>
      <c r="N26" s="151" t="s">
        <v>138</v>
      </c>
      <c r="O26" s="152" t="s">
        <v>139</v>
      </c>
    </row>
    <row r="27" spans="1:15" x14ac:dyDescent="0.25">
      <c r="H27" s="154" t="s">
        <v>146</v>
      </c>
      <c r="I27" s="157">
        <v>1.2630103420558999E-4</v>
      </c>
      <c r="J27" s="157">
        <v>1.20354033243049E-5</v>
      </c>
      <c r="K27" s="157">
        <v>7.2929604926817596E-4</v>
      </c>
      <c r="L27" s="157">
        <v>5.02800983556696E-6</v>
      </c>
      <c r="M27" s="157">
        <v>3.8614075141042002E-6</v>
      </c>
      <c r="N27" s="157">
        <v>2.1406693975872699E-6</v>
      </c>
      <c r="O27" s="158">
        <v>2.4476013178522398E-5</v>
      </c>
    </row>
    <row r="28" spans="1:15" x14ac:dyDescent="0.25">
      <c r="H28" s="155" t="s">
        <v>142</v>
      </c>
      <c r="I28" s="159">
        <v>0.78193918128393802</v>
      </c>
      <c r="J28" s="159">
        <v>0.84148570467294304</v>
      </c>
      <c r="K28" s="159">
        <v>0.72128946620127699</v>
      </c>
      <c r="L28" s="159">
        <v>0.85889103829864</v>
      </c>
      <c r="M28" s="159">
        <v>0.86374436908723595</v>
      </c>
      <c r="N28" s="159">
        <v>0.87396040486841897</v>
      </c>
      <c r="O28" s="160">
        <v>0.82562817698876201</v>
      </c>
    </row>
    <row r="29" spans="1:15" x14ac:dyDescent="0.25">
      <c r="H29" s="155" t="s">
        <v>147</v>
      </c>
      <c r="I29" s="159">
        <v>0.61142888322699596</v>
      </c>
      <c r="J29" s="159">
        <v>0.70809819116891903</v>
      </c>
      <c r="K29" s="159">
        <v>0.52025849405292302</v>
      </c>
      <c r="L29" s="159">
        <v>0.73769381566971604</v>
      </c>
      <c r="M29" s="159">
        <v>0.74605433512990804</v>
      </c>
      <c r="N29" s="159">
        <v>0.76380678927777002</v>
      </c>
      <c r="O29" s="160">
        <v>0.68166188663778704</v>
      </c>
    </row>
    <row r="30" spans="1:15" x14ac:dyDescent="0.25">
      <c r="H30" s="155" t="s">
        <v>148</v>
      </c>
      <c r="I30" s="159">
        <v>0.79466662274426003</v>
      </c>
      <c r="J30" s="159">
        <v>0.79466662274426003</v>
      </c>
      <c r="K30" s="159">
        <v>0.79466662274426003</v>
      </c>
      <c r="L30" s="159">
        <v>0.79466662274426003</v>
      </c>
      <c r="M30" s="159">
        <v>0.79466662274426003</v>
      </c>
      <c r="N30" s="159">
        <v>0.79466662274426003</v>
      </c>
      <c r="O30" s="160">
        <v>0.79466662274426003</v>
      </c>
    </row>
    <row r="31" spans="1:15" x14ac:dyDescent="0.25">
      <c r="H31" s="155" t="s">
        <v>149</v>
      </c>
      <c r="I31" s="159">
        <v>0.2469632807935</v>
      </c>
      <c r="J31" s="159">
        <v>0.53123959259852205</v>
      </c>
      <c r="K31" s="159">
        <v>2.9515846316027598E-2</v>
      </c>
      <c r="L31" s="159">
        <v>0.94856520269591305</v>
      </c>
      <c r="M31" s="159">
        <v>0.62492916687522104</v>
      </c>
      <c r="N31" s="159">
        <v>0.15386024601001599</v>
      </c>
      <c r="O31" s="160">
        <v>0.77565547893284303</v>
      </c>
    </row>
    <row r="32" spans="1:15" ht="15.75" thickBot="1" x14ac:dyDescent="0.3">
      <c r="H32" s="156" t="s">
        <v>150</v>
      </c>
      <c r="I32" s="161">
        <v>3.78140653844748E-2</v>
      </c>
      <c r="J32" s="161">
        <v>0.476401930134217</v>
      </c>
      <c r="K32" s="161">
        <v>1.0471833510270499E-2</v>
      </c>
      <c r="L32" s="161">
        <v>0.806713805258225</v>
      </c>
      <c r="M32" s="161">
        <v>0.89956360781295397</v>
      </c>
      <c r="N32" s="161">
        <v>0.59876489762759499</v>
      </c>
      <c r="O32" s="162">
        <v>4.6650133392988997E-3</v>
      </c>
    </row>
    <row r="36" spans="8:15" ht="15.75" thickBot="1" x14ac:dyDescent="0.3">
      <c r="H36" s="1" t="s">
        <v>152</v>
      </c>
      <c r="I36" s="1" t="s">
        <v>156</v>
      </c>
      <c r="J36" s="1"/>
      <c r="K36" s="1"/>
      <c r="L36" s="1"/>
      <c r="M36" s="1"/>
      <c r="N36" s="1"/>
      <c r="O36" s="1"/>
    </row>
    <row r="37" spans="8:15" ht="15.75" thickBot="1" x14ac:dyDescent="0.3">
      <c r="H37" s="150"/>
      <c r="I37" s="151" t="s">
        <v>133</v>
      </c>
      <c r="J37" s="151" t="s">
        <v>134</v>
      </c>
      <c r="K37" s="151" t="s">
        <v>135</v>
      </c>
      <c r="L37" s="151" t="s">
        <v>136</v>
      </c>
      <c r="M37" s="151" t="s">
        <v>137</v>
      </c>
      <c r="N37" s="151" t="s">
        <v>138</v>
      </c>
      <c r="O37" s="152" t="s">
        <v>139</v>
      </c>
    </row>
    <row r="38" spans="8:15" x14ac:dyDescent="0.25">
      <c r="H38" s="154" t="s">
        <v>146</v>
      </c>
      <c r="I38" s="157">
        <v>1.93807168287517E-3</v>
      </c>
      <c r="J38" s="157">
        <v>3.3681604792042102E-5</v>
      </c>
      <c r="K38" s="157">
        <v>4.0610551693880496E-3</v>
      </c>
      <c r="L38" s="157">
        <v>5.0036111556406602E-5</v>
      </c>
      <c r="M38" s="157">
        <v>3.9249806828443699E-5</v>
      </c>
      <c r="N38" s="157">
        <v>6.8789601839448498E-6</v>
      </c>
      <c r="O38" s="158">
        <v>1.2183867156015099E-6</v>
      </c>
    </row>
    <row r="39" spans="8:15" x14ac:dyDescent="0.25">
      <c r="H39" s="155" t="s">
        <v>142</v>
      </c>
      <c r="I39" s="159">
        <v>0.73153850592492498</v>
      </c>
      <c r="J39" s="159">
        <v>0.86345101536717805</v>
      </c>
      <c r="K39" s="159">
        <v>0.69454844173908503</v>
      </c>
      <c r="L39" s="159">
        <v>0.85436511971934104</v>
      </c>
      <c r="M39" s="159">
        <v>0.86001227515243395</v>
      </c>
      <c r="N39" s="159">
        <v>0.89432025473434495</v>
      </c>
      <c r="O39" s="160">
        <v>0.91980895659733997</v>
      </c>
    </row>
    <row r="40" spans="8:15" x14ac:dyDescent="0.25">
      <c r="H40" s="155" t="s">
        <v>147</v>
      </c>
      <c r="I40" s="159">
        <v>0.53514858565087098</v>
      </c>
      <c r="J40" s="159">
        <v>0.74554765593861005</v>
      </c>
      <c r="K40" s="159">
        <v>0.48239753792218998</v>
      </c>
      <c r="L40" s="159">
        <v>0.72993975779304299</v>
      </c>
      <c r="M40" s="159">
        <v>0.73962111341286696</v>
      </c>
      <c r="N40" s="159">
        <v>0.79980871802810405</v>
      </c>
      <c r="O40" s="160">
        <v>0.84604851663668701</v>
      </c>
    </row>
    <row r="41" spans="8:15" x14ac:dyDescent="0.25">
      <c r="H41" s="155" t="s">
        <v>148</v>
      </c>
      <c r="I41" s="159">
        <v>0.28764911764622803</v>
      </c>
      <c r="J41" s="159">
        <v>0.28764911764622803</v>
      </c>
      <c r="K41" s="159">
        <v>0.28764911764622803</v>
      </c>
      <c r="L41" s="159">
        <v>0.28764911764622803</v>
      </c>
      <c r="M41" s="159">
        <v>0.28764911764622803</v>
      </c>
      <c r="N41" s="159">
        <v>0.28764911764622803</v>
      </c>
      <c r="O41" s="160">
        <v>0.28764911764622803</v>
      </c>
    </row>
    <row r="42" spans="8:15" x14ac:dyDescent="0.25">
      <c r="H42" s="155" t="s">
        <v>149</v>
      </c>
      <c r="I42" s="159">
        <v>0.103542606548103</v>
      </c>
      <c r="J42" s="159">
        <v>0.45131828873937402</v>
      </c>
      <c r="K42" s="159">
        <v>3.7162073808896398E-2</v>
      </c>
      <c r="L42" s="159">
        <v>0.76119746289867796</v>
      </c>
      <c r="M42" s="159">
        <v>0.67578687518293901</v>
      </c>
      <c r="N42" s="159">
        <v>0.32940724194096999</v>
      </c>
      <c r="O42" s="160">
        <v>0.83058681682614099</v>
      </c>
    </row>
    <row r="43" spans="8:15" ht="15.75" thickBot="1" x14ac:dyDescent="0.3">
      <c r="H43" s="156" t="s">
        <v>150</v>
      </c>
      <c r="I43" s="161">
        <v>6.3160030295972905E-2</v>
      </c>
      <c r="J43" s="161">
        <v>6.4014908740822205E-2</v>
      </c>
      <c r="K43" s="161">
        <v>1.50939492247695E-2</v>
      </c>
      <c r="L43" s="161">
        <v>0.74463906380122102</v>
      </c>
      <c r="M43" s="161">
        <v>0.57282061391418704</v>
      </c>
      <c r="N43" s="161">
        <v>0.72969631994856499</v>
      </c>
      <c r="O43" s="162">
        <v>0.61395791073919603</v>
      </c>
    </row>
    <row r="45" spans="8:15" ht="15.75" thickBot="1" x14ac:dyDescent="0.3">
      <c r="H45" s="1" t="s">
        <v>152</v>
      </c>
      <c r="I45" s="1" t="s">
        <v>158</v>
      </c>
      <c r="J45" s="1"/>
      <c r="K45" s="1"/>
      <c r="L45" s="1"/>
      <c r="M45" s="1"/>
      <c r="N45" s="1"/>
      <c r="O45" s="1"/>
    </row>
    <row r="46" spans="8:15" ht="15.75" thickBot="1" x14ac:dyDescent="0.3">
      <c r="H46" s="150"/>
      <c r="I46" s="151" t="s">
        <v>133</v>
      </c>
      <c r="J46" s="151" t="s">
        <v>134</v>
      </c>
      <c r="K46" s="151" t="s">
        <v>135</v>
      </c>
      <c r="L46" s="151" t="s">
        <v>136</v>
      </c>
      <c r="M46" s="151" t="s">
        <v>137</v>
      </c>
      <c r="N46" s="151" t="s">
        <v>138</v>
      </c>
      <c r="O46" s="152" t="s">
        <v>139</v>
      </c>
    </row>
    <row r="47" spans="8:15" x14ac:dyDescent="0.25">
      <c r="H47" s="154" t="s">
        <v>146</v>
      </c>
      <c r="I47" s="157">
        <v>1.71170556903524E-5</v>
      </c>
      <c r="J47" s="157">
        <v>5.1193554131377498E-7</v>
      </c>
      <c r="K47" s="157">
        <v>1.8049193343907901E-4</v>
      </c>
      <c r="L47" s="157">
        <v>1.06106540297165E-7</v>
      </c>
      <c r="M47" s="157">
        <v>1.06558644597436E-7</v>
      </c>
      <c r="N47" s="157">
        <v>5.2309525008675398E-8</v>
      </c>
      <c r="O47" s="158">
        <v>6.5026063281716304E-7</v>
      </c>
    </row>
    <row r="48" spans="8:15" x14ac:dyDescent="0.25">
      <c r="H48" s="155" t="s">
        <v>142</v>
      </c>
      <c r="I48" s="159">
        <v>0.79428621127378995</v>
      </c>
      <c r="J48" s="159">
        <v>0.86196027768012995</v>
      </c>
      <c r="K48" s="159">
        <v>0.72848740952327795</v>
      </c>
      <c r="L48" s="159">
        <v>0.88413763538288004</v>
      </c>
      <c r="M48" s="159">
        <v>0.88408307842481404</v>
      </c>
      <c r="N48" s="159">
        <v>0.89284717943911995</v>
      </c>
      <c r="O48" s="160">
        <v>0.85821257796374895</v>
      </c>
    </row>
    <row r="49" spans="8:16" x14ac:dyDescent="0.25">
      <c r="H49" s="155" t="s">
        <v>147</v>
      </c>
      <c r="I49" s="159">
        <v>0.63089058541967102</v>
      </c>
      <c r="J49" s="159">
        <v>0.74297552029840697</v>
      </c>
      <c r="K49" s="159">
        <v>0.53069390583393705</v>
      </c>
      <c r="L49" s="159">
        <v>0.78169935830043003</v>
      </c>
      <c r="M49" s="159">
        <v>0.781602889557097</v>
      </c>
      <c r="N49" s="159">
        <v>0.79717608583239197</v>
      </c>
      <c r="O49" s="160">
        <v>0.73652882897518501</v>
      </c>
    </row>
    <row r="50" spans="8:16" x14ac:dyDescent="0.25">
      <c r="H50" s="155" t="s">
        <v>148</v>
      </c>
      <c r="I50" s="159">
        <v>0.43556132164689798</v>
      </c>
      <c r="J50" s="159">
        <v>0.43556132164689798</v>
      </c>
      <c r="K50" s="159">
        <v>0.43556132164689798</v>
      </c>
      <c r="L50" s="159">
        <v>0.43556132164689798</v>
      </c>
      <c r="M50" s="159">
        <v>0.43556132164689798</v>
      </c>
      <c r="N50" s="159">
        <v>0.43556132164689798</v>
      </c>
      <c r="O50" s="160">
        <v>0.43556132164689798</v>
      </c>
    </row>
    <row r="51" spans="8:16" x14ac:dyDescent="0.25">
      <c r="H51" s="155" t="s">
        <v>149</v>
      </c>
      <c r="I51" s="159">
        <v>0.100600977935925</v>
      </c>
      <c r="J51" s="159">
        <v>0.39969742132318098</v>
      </c>
      <c r="K51" s="159">
        <v>3.23472982898755E-3</v>
      </c>
      <c r="L51" s="159">
        <v>0.80898040079226696</v>
      </c>
      <c r="M51" s="159">
        <v>0.79312769309279896</v>
      </c>
      <c r="N51" s="159">
        <v>0.118961356463318</v>
      </c>
      <c r="O51" s="160">
        <v>0.52413349905680096</v>
      </c>
    </row>
    <row r="52" spans="8:16" ht="15.75" thickBot="1" x14ac:dyDescent="0.3">
      <c r="H52" s="156" t="s">
        <v>150</v>
      </c>
      <c r="I52" s="161">
        <v>0.100829847897557</v>
      </c>
      <c r="J52" s="161">
        <v>0.14254904959852899</v>
      </c>
      <c r="K52" s="161">
        <v>8.9908212562609703E-3</v>
      </c>
      <c r="L52" s="161">
        <v>0.73596910350638201</v>
      </c>
      <c r="M52" s="161">
        <v>0.46668030481425699</v>
      </c>
      <c r="N52" s="161">
        <v>0.91473876870652804</v>
      </c>
      <c r="O52" s="162">
        <v>6.0780544607530003E-3</v>
      </c>
    </row>
    <row r="54" spans="8:16" ht="15.75" thickBot="1" x14ac:dyDescent="0.3">
      <c r="H54" s="1" t="s">
        <v>152</v>
      </c>
      <c r="I54" s="1" t="s">
        <v>157</v>
      </c>
      <c r="J54" s="1"/>
      <c r="K54" s="1"/>
      <c r="L54" s="1"/>
      <c r="M54" s="1"/>
      <c r="N54" s="1"/>
      <c r="O54" s="1"/>
    </row>
    <row r="55" spans="8:16" ht="15.75" thickBot="1" x14ac:dyDescent="0.3">
      <c r="H55" s="150"/>
      <c r="I55" s="151" t="s">
        <v>133</v>
      </c>
      <c r="J55" s="151" t="s">
        <v>134</v>
      </c>
      <c r="K55" s="151" t="s">
        <v>135</v>
      </c>
      <c r="L55" s="151" t="s">
        <v>136</v>
      </c>
      <c r="M55" s="151" t="s">
        <v>137</v>
      </c>
      <c r="N55" s="151" t="s">
        <v>138</v>
      </c>
      <c r="O55" s="152" t="s">
        <v>139</v>
      </c>
    </row>
    <row r="56" spans="8:16" x14ac:dyDescent="0.25">
      <c r="H56" s="154" t="s">
        <v>146</v>
      </c>
      <c r="I56" s="157">
        <v>1.0965708350410901E-5</v>
      </c>
      <c r="J56" s="157">
        <v>1.8773303000444201E-7</v>
      </c>
      <c r="K56" s="157">
        <v>1.71557257678777E-4</v>
      </c>
      <c r="L56" s="157">
        <v>1.01989129496999E-7</v>
      </c>
      <c r="M56" s="157">
        <v>1.2566317444584101E-7</v>
      </c>
      <c r="N56" s="157">
        <v>3.6416625460264797E-8</v>
      </c>
      <c r="O56" s="158">
        <v>1.1712335276900101E-7</v>
      </c>
    </row>
    <row r="57" spans="8:16" x14ac:dyDescent="0.25">
      <c r="H57" s="155" t="s">
        <v>142</v>
      </c>
      <c r="I57" s="159">
        <v>0.817101666743552</v>
      </c>
      <c r="J57" s="159">
        <v>0.88702267645696797</v>
      </c>
      <c r="K57" s="159">
        <v>0.74357200257443001</v>
      </c>
      <c r="L57" s="159">
        <v>0.894770265040012</v>
      </c>
      <c r="M57" s="159">
        <v>0.89218450943732797</v>
      </c>
      <c r="N57" s="159">
        <v>0.90661049029124496</v>
      </c>
      <c r="O57" s="160">
        <v>0.89306367824659705</v>
      </c>
    </row>
    <row r="58" spans="8:16" x14ac:dyDescent="0.25">
      <c r="H58" s="155" t="s">
        <v>147</v>
      </c>
      <c r="I58" s="159">
        <v>0.667655133795091</v>
      </c>
      <c r="J58" s="159">
        <v>0.78680922854888202</v>
      </c>
      <c r="K58" s="159">
        <v>0.55289932301254896</v>
      </c>
      <c r="L58" s="159">
        <v>0.80061382719977403</v>
      </c>
      <c r="M58" s="159">
        <v>0.79599319887992503</v>
      </c>
      <c r="N58" s="159">
        <v>0.82194258110613205</v>
      </c>
      <c r="O58" s="160">
        <v>0.79756273340334105</v>
      </c>
    </row>
    <row r="59" spans="8:16" x14ac:dyDescent="0.25">
      <c r="H59" s="155" t="s">
        <v>148</v>
      </c>
      <c r="I59" s="159">
        <v>0.54893135266122095</v>
      </c>
      <c r="J59" s="159">
        <v>0.54893135266122095</v>
      </c>
      <c r="K59" s="159">
        <v>0.54893135266122095</v>
      </c>
      <c r="L59" s="159">
        <v>0.54893135266122095</v>
      </c>
      <c r="M59" s="159">
        <v>0.54893135266122095</v>
      </c>
      <c r="N59" s="159">
        <v>0.54893135266122095</v>
      </c>
      <c r="O59" s="160">
        <v>0.54893135266122095</v>
      </c>
    </row>
    <row r="60" spans="8:16" x14ac:dyDescent="0.25">
      <c r="H60" s="155" t="s">
        <v>149</v>
      </c>
      <c r="I60" s="159">
        <v>0.15396472876992801</v>
      </c>
      <c r="J60" s="159">
        <v>0.576820221693369</v>
      </c>
      <c r="K60" s="159">
        <v>5.4163288444414202E-3</v>
      </c>
      <c r="L60" s="159">
        <v>0.90252448741518099</v>
      </c>
      <c r="M60" s="159">
        <v>0.78333234395694296</v>
      </c>
      <c r="N60" s="159">
        <v>0.19658493398608101</v>
      </c>
      <c r="O60" s="160">
        <v>0.33367348181335499</v>
      </c>
    </row>
    <row r="61" spans="8:16" ht="15.75" thickBot="1" x14ac:dyDescent="0.3">
      <c r="H61" s="156" t="s">
        <v>150</v>
      </c>
      <c r="I61" s="161">
        <v>1.5662995501796301E-2</v>
      </c>
      <c r="J61" s="161">
        <v>1.7592953039839199E-2</v>
      </c>
      <c r="K61" s="161">
        <v>4.1974058862053803E-3</v>
      </c>
      <c r="L61" s="161">
        <v>0.77109661313217304</v>
      </c>
      <c r="M61" s="161">
        <v>0.29990816859837</v>
      </c>
      <c r="N61" s="161">
        <v>0.89940919833997601</v>
      </c>
      <c r="O61" s="162">
        <v>1.26929728383004E-2</v>
      </c>
    </row>
    <row r="63" spans="8:16" ht="15.75" thickBot="1" x14ac:dyDescent="0.3">
      <c r="H63" s="1" t="s">
        <v>152</v>
      </c>
      <c r="I63" s="1" t="s">
        <v>159</v>
      </c>
      <c r="J63" s="1"/>
      <c r="K63" s="1"/>
      <c r="L63" s="1"/>
      <c r="M63" s="1"/>
      <c r="N63" s="1"/>
      <c r="O63" s="1"/>
      <c r="P63" s="1"/>
    </row>
    <row r="64" spans="8:16" ht="15.75" thickBot="1" x14ac:dyDescent="0.3">
      <c r="H64" s="150"/>
      <c r="I64" s="151" t="s">
        <v>133</v>
      </c>
      <c r="J64" s="151" t="s">
        <v>134</v>
      </c>
      <c r="K64" s="151" t="s">
        <v>135</v>
      </c>
      <c r="L64" s="151" t="s">
        <v>136</v>
      </c>
      <c r="M64" s="151" t="s">
        <v>137</v>
      </c>
      <c r="N64" s="151" t="s">
        <v>138</v>
      </c>
      <c r="O64" s="152" t="s">
        <v>139</v>
      </c>
      <c r="P64" s="1"/>
    </row>
    <row r="65" spans="8:16" x14ac:dyDescent="0.25">
      <c r="H65" s="154" t="s">
        <v>146</v>
      </c>
      <c r="I65" s="157">
        <v>3.00994502936017E-5</v>
      </c>
      <c r="J65" s="157">
        <v>5.8960698836984897E-7</v>
      </c>
      <c r="K65" s="157">
        <v>3.9681495028002801E-4</v>
      </c>
      <c r="L65" s="157">
        <v>2.00757914465136E-7</v>
      </c>
      <c r="M65" s="157">
        <v>1.18778495075358E-7</v>
      </c>
      <c r="N65" s="157">
        <v>9.9674153395580303E-8</v>
      </c>
      <c r="O65" s="158">
        <v>2.7469386047153199E-9</v>
      </c>
      <c r="P65" s="1"/>
    </row>
    <row r="66" spans="8:16" x14ac:dyDescent="0.25">
      <c r="H66" s="155" t="s">
        <v>142</v>
      </c>
      <c r="I66" s="159">
        <v>0.80669939152574899</v>
      </c>
      <c r="J66" s="159">
        <v>0.88210901474873105</v>
      </c>
      <c r="K66" s="159">
        <v>0.72917698750613202</v>
      </c>
      <c r="L66" s="159">
        <v>0.89677113860842705</v>
      </c>
      <c r="M66" s="159">
        <v>0.90320919644615705</v>
      </c>
      <c r="N66" s="159">
        <v>0.90526562056598403</v>
      </c>
      <c r="O66" s="160">
        <v>0.93875404684721497</v>
      </c>
      <c r="P66" s="1"/>
    </row>
    <row r="67" spans="8:16" x14ac:dyDescent="0.25">
      <c r="H67" s="155" t="s">
        <v>147</v>
      </c>
      <c r="I67" s="159">
        <v>0.650763908288013</v>
      </c>
      <c r="J67" s="159">
        <v>0.77811631390097702</v>
      </c>
      <c r="K67" s="159">
        <v>0.53169907910851799</v>
      </c>
      <c r="L67" s="159">
        <v>0.80419847504105402</v>
      </c>
      <c r="M67" s="159">
        <v>0.81578685254491201</v>
      </c>
      <c r="N67" s="159">
        <v>0.81950584377871505</v>
      </c>
      <c r="O67" s="160">
        <v>0.88125916047202302</v>
      </c>
      <c r="P67" s="1"/>
    </row>
    <row r="68" spans="8:16" x14ac:dyDescent="0.25">
      <c r="H68" s="155" t="s">
        <v>148</v>
      </c>
      <c r="I68" s="159">
        <v>0.66835564045775797</v>
      </c>
      <c r="J68" s="159">
        <v>0.66835564045775797</v>
      </c>
      <c r="K68" s="159">
        <v>0.66835564045775797</v>
      </c>
      <c r="L68" s="159">
        <v>0.66835564045775797</v>
      </c>
      <c r="M68" s="159">
        <v>0.66835564045775797</v>
      </c>
      <c r="N68" s="159">
        <v>0.66835564045775797</v>
      </c>
      <c r="O68" s="160">
        <v>0.66835564045775797</v>
      </c>
      <c r="P68" s="1"/>
    </row>
    <row r="69" spans="8:16" x14ac:dyDescent="0.25">
      <c r="H69" s="155" t="s">
        <v>149</v>
      </c>
      <c r="I69" s="159">
        <v>0.164709203643498</v>
      </c>
      <c r="J69" s="159">
        <v>0.72865191296633003</v>
      </c>
      <c r="K69" s="159">
        <v>8.0500845988220396E-3</v>
      </c>
      <c r="L69" s="159">
        <v>0.98372575220872305</v>
      </c>
      <c r="M69" s="159">
        <v>0.97628067885458703</v>
      </c>
      <c r="N69" s="159">
        <v>0.29006998056003802</v>
      </c>
      <c r="O69" s="160">
        <v>0.75002846397969003</v>
      </c>
      <c r="P69" s="1"/>
    </row>
    <row r="70" spans="8:16" ht="15.75" thickBot="1" x14ac:dyDescent="0.3">
      <c r="H70" s="156" t="s">
        <v>150</v>
      </c>
      <c r="I70" s="161">
        <v>1.95128525054152E-2</v>
      </c>
      <c r="J70" s="161">
        <v>3.7317392597124299E-2</v>
      </c>
      <c r="K70" s="161">
        <v>5.7541495892659902E-3</v>
      </c>
      <c r="L70" s="161">
        <v>0.79043177314707702</v>
      </c>
      <c r="M70" s="161">
        <v>0.84070028136721897</v>
      </c>
      <c r="N70" s="161">
        <v>0.74768899810869105</v>
      </c>
      <c r="O70" s="162">
        <v>0.59618255912173601</v>
      </c>
      <c r="P70" s="1"/>
    </row>
    <row r="74" spans="8:16" x14ac:dyDescent="0.25">
      <c r="I74" s="153"/>
      <c r="J74" s="153"/>
      <c r="L74" s="153"/>
      <c r="M74" s="153"/>
      <c r="N74" s="153"/>
      <c r="O74" s="153"/>
    </row>
  </sheetData>
  <conditionalFormatting sqref="E4:E10 C4:C10">
    <cfRule type="cellIs" dxfId="19" priority="18" operator="lessThan">
      <formula>0.01</formula>
    </cfRule>
  </conditionalFormatting>
  <conditionalFormatting sqref="C15:C21 E15:E21">
    <cfRule type="cellIs" dxfId="18" priority="17" operator="lessThan">
      <formula>0.001</formula>
    </cfRule>
  </conditionalFormatting>
  <conditionalFormatting sqref="C4:C10 E4:E10">
    <cfRule type="cellIs" dxfId="17" priority="16" operator="lessThan">
      <formula>0.001</formula>
    </cfRule>
  </conditionalFormatting>
  <conditionalFormatting sqref="G16 B4:B10 D4:D10 B15:B21 D15:D21">
    <cfRule type="cellIs" dxfId="16" priority="15" operator="greaterThan">
      <formula>0.9</formula>
    </cfRule>
  </conditionalFormatting>
  <conditionalFormatting sqref="I7:O9">
    <cfRule type="cellIs" dxfId="15" priority="14" operator="lessThan">
      <formula>0.05</formula>
    </cfRule>
  </conditionalFormatting>
  <conditionalFormatting sqref="I30:O32">
    <cfRule type="cellIs" dxfId="14" priority="13" operator="lessThan">
      <formula>0.05</formula>
    </cfRule>
  </conditionalFormatting>
  <conditionalFormatting sqref="I4:O4">
    <cfRule type="cellIs" dxfId="13" priority="12" operator="lessThan">
      <formula>0.05</formula>
    </cfRule>
  </conditionalFormatting>
  <conditionalFormatting sqref="I27:O27">
    <cfRule type="cellIs" dxfId="12" priority="11" operator="lessThan">
      <formula>0.05</formula>
    </cfRule>
  </conditionalFormatting>
  <conditionalFormatting sqref="I41:O43">
    <cfRule type="cellIs" dxfId="11" priority="10" operator="lessThan">
      <formula>0.05</formula>
    </cfRule>
  </conditionalFormatting>
  <conditionalFormatting sqref="I38:O38">
    <cfRule type="cellIs" dxfId="10" priority="9" operator="lessThan">
      <formula>0.05</formula>
    </cfRule>
  </conditionalFormatting>
  <conditionalFormatting sqref="I19:O21">
    <cfRule type="cellIs" dxfId="9" priority="8" operator="lessThan">
      <formula>0.05</formula>
    </cfRule>
  </conditionalFormatting>
  <conditionalFormatting sqref="I16:O16">
    <cfRule type="cellIs" dxfId="8" priority="7" operator="lessThan">
      <formula>0.05</formula>
    </cfRule>
  </conditionalFormatting>
  <conditionalFormatting sqref="I50:O52">
    <cfRule type="cellIs" dxfId="7" priority="6" operator="lessThan">
      <formula>0.05</formula>
    </cfRule>
  </conditionalFormatting>
  <conditionalFormatting sqref="I47:O47">
    <cfRule type="cellIs" dxfId="6" priority="5" operator="lessThan">
      <formula>0.05</formula>
    </cfRule>
  </conditionalFormatting>
  <conditionalFormatting sqref="I59:O61">
    <cfRule type="cellIs" dxfId="5" priority="4" operator="lessThan">
      <formula>0.05</formula>
    </cfRule>
  </conditionalFormatting>
  <conditionalFormatting sqref="I56:O56">
    <cfRule type="cellIs" dxfId="4" priority="3" operator="lessThan">
      <formula>0.05</formula>
    </cfRule>
  </conditionalFormatting>
  <conditionalFormatting sqref="I68:O70">
    <cfRule type="cellIs" dxfId="3" priority="2" operator="lessThan">
      <formula>0.05</formula>
    </cfRule>
  </conditionalFormatting>
  <conditionalFormatting sqref="I65:O65">
    <cfRule type="cellIs" dxfId="2" priority="1" operator="lessThan">
      <formula>0.05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2BF-7A88-49EE-A8EF-89E679A4F13F}">
  <dimension ref="A1:H7"/>
  <sheetViews>
    <sheetView workbookViewId="0">
      <selection activeCell="N18" sqref="N18"/>
    </sheetView>
  </sheetViews>
  <sheetFormatPr defaultRowHeight="15" x14ac:dyDescent="0.25"/>
  <cols>
    <col min="1" max="1" width="20.28515625" bestFit="1" customWidth="1"/>
    <col min="2" max="2" width="8.42578125" bestFit="1" customWidth="1"/>
    <col min="3" max="3" width="9" bestFit="1" customWidth="1"/>
    <col min="4" max="4" width="7.5703125" bestFit="1" customWidth="1"/>
    <col min="5" max="5" width="7.28515625" bestFit="1" customWidth="1"/>
    <col min="6" max="6" width="12.140625" bestFit="1" customWidth="1"/>
    <col min="7" max="7" width="11.42578125" bestFit="1" customWidth="1"/>
    <col min="8" max="8" width="6.7109375" bestFit="1" customWidth="1"/>
  </cols>
  <sheetData>
    <row r="1" spans="1:8" ht="15.75" thickBot="1" x14ac:dyDescent="0.3">
      <c r="A1" s="150"/>
      <c r="B1" s="151" t="s">
        <v>133</v>
      </c>
      <c r="C1" s="151" t="s">
        <v>134</v>
      </c>
      <c r="D1" s="151" t="s">
        <v>135</v>
      </c>
      <c r="E1" s="151" t="s">
        <v>136</v>
      </c>
      <c r="F1" s="151" t="s">
        <v>137</v>
      </c>
      <c r="G1" s="151" t="s">
        <v>138</v>
      </c>
      <c r="H1" s="152" t="s">
        <v>139</v>
      </c>
    </row>
    <row r="2" spans="1:8" x14ac:dyDescent="0.25">
      <c r="A2" s="154" t="s">
        <v>160</v>
      </c>
      <c r="B2" s="163">
        <v>3.00994502936017E-5</v>
      </c>
      <c r="C2" s="163">
        <v>5.8960698836984897E-7</v>
      </c>
      <c r="D2" s="163">
        <v>3.9681495028002801E-4</v>
      </c>
      <c r="E2" s="163">
        <v>2.00757914465136E-7</v>
      </c>
      <c r="F2" s="163">
        <v>1.18778495075358E-7</v>
      </c>
      <c r="G2" s="163">
        <v>9.9674153395580303E-8</v>
      </c>
      <c r="H2" s="164">
        <v>2.7469386047153199E-9</v>
      </c>
    </row>
    <row r="3" spans="1:8" x14ac:dyDescent="0.25">
      <c r="A3" s="155" t="s">
        <v>161</v>
      </c>
      <c r="B3" s="165">
        <v>0.80669939152574899</v>
      </c>
      <c r="C3" s="165">
        <v>0.88210901474873105</v>
      </c>
      <c r="D3" s="165">
        <v>0.72917698750613202</v>
      </c>
      <c r="E3" s="165">
        <v>0.89677113860842705</v>
      </c>
      <c r="F3" s="165">
        <v>0.90320919644615705</v>
      </c>
      <c r="G3" s="165">
        <v>0.90526562056598403</v>
      </c>
      <c r="H3" s="166">
        <v>0.93875404684721497</v>
      </c>
    </row>
    <row r="4" spans="1:8" x14ac:dyDescent="0.25">
      <c r="A4" s="155" t="s">
        <v>147</v>
      </c>
      <c r="B4" s="165">
        <v>0.650763908288013</v>
      </c>
      <c r="C4" s="165">
        <v>0.77811631390097702</v>
      </c>
      <c r="D4" s="165">
        <v>0.53169907910851799</v>
      </c>
      <c r="E4" s="165">
        <v>0.80419847504105402</v>
      </c>
      <c r="F4" s="165">
        <v>0.81578685254491201</v>
      </c>
      <c r="G4" s="165">
        <v>0.81950584377871505</v>
      </c>
      <c r="H4" s="166">
        <v>0.88125916047202302</v>
      </c>
    </row>
    <row r="5" spans="1:8" x14ac:dyDescent="0.25">
      <c r="A5" s="155" t="s">
        <v>162</v>
      </c>
      <c r="B5" s="165">
        <v>0.66835564045775797</v>
      </c>
      <c r="C5" s="165">
        <v>0.66835564045775797</v>
      </c>
      <c r="D5" s="165">
        <v>0.66835564045775797</v>
      </c>
      <c r="E5" s="165">
        <v>0.66835564045775797</v>
      </c>
      <c r="F5" s="165">
        <v>0.66835564045775797</v>
      </c>
      <c r="G5" s="165">
        <v>0.66835564045775797</v>
      </c>
      <c r="H5" s="166">
        <v>0.66835564045775797</v>
      </c>
    </row>
    <row r="6" spans="1:8" x14ac:dyDescent="0.25">
      <c r="A6" s="155" t="s">
        <v>163</v>
      </c>
      <c r="B6" s="165">
        <v>0.164709203643498</v>
      </c>
      <c r="C6" s="165">
        <v>0.72865191296633003</v>
      </c>
      <c r="D6" s="165">
        <v>8.0500845988220396E-3</v>
      </c>
      <c r="E6" s="165">
        <v>0.98372575220872305</v>
      </c>
      <c r="F6" s="165">
        <v>0.97628067885458703</v>
      </c>
      <c r="G6" s="165">
        <v>0.29006998056003802</v>
      </c>
      <c r="H6" s="166">
        <v>0.75002846397969003</v>
      </c>
    </row>
    <row r="7" spans="1:8" ht="15.75" thickBot="1" x14ac:dyDescent="0.3">
      <c r="A7" s="156" t="s">
        <v>164</v>
      </c>
      <c r="B7" s="167">
        <v>1.95128525054152E-2</v>
      </c>
      <c r="C7" s="167">
        <v>3.7317392597124299E-2</v>
      </c>
      <c r="D7" s="167">
        <v>5.7541495892659902E-3</v>
      </c>
      <c r="E7" s="167">
        <v>0.79043177314707702</v>
      </c>
      <c r="F7" s="167">
        <v>0.84070028136721897</v>
      </c>
      <c r="G7" s="167">
        <v>0.74768899810869105</v>
      </c>
      <c r="H7" s="168">
        <v>0.59618255912173601</v>
      </c>
    </row>
  </sheetData>
  <conditionalFormatting sqref="B5:H7">
    <cfRule type="cellIs" dxfId="1" priority="2" operator="lessThan">
      <formula>0.05</formula>
    </cfRule>
  </conditionalFormatting>
  <conditionalFormatting sqref="B2:H2">
    <cfRule type="cellIs" dxfId="0" priority="1" operator="lessThan">
      <formula>0.05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Cq_LVA</vt:lpstr>
      <vt:lpstr>Cq</vt:lpstr>
      <vt:lpstr>Assays</vt:lpstr>
      <vt:lpstr>df_for_R</vt:lpstr>
      <vt:lpstr>df_for_R2</vt:lpstr>
      <vt:lpstr>correlation_results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Rohlova</dc:creator>
  <cp:lastModifiedBy>Šárka</cp:lastModifiedBy>
  <dcterms:created xsi:type="dcterms:W3CDTF">2019-12-12T15:53:16Z</dcterms:created>
  <dcterms:modified xsi:type="dcterms:W3CDTF">2020-01-23T10:45:19Z</dcterms:modified>
</cp:coreProperties>
</file>