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4BDF701-5119-488E-B3A0-66F24175490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E8" i="3" l="1"/>
  <c r="E9" i="3"/>
  <c r="F9" i="3" s="1"/>
  <c r="E10" i="3"/>
  <c r="E11" i="3"/>
  <c r="E12" i="3"/>
  <c r="E13" i="3"/>
  <c r="E14" i="3"/>
  <c r="E15" i="3"/>
  <c r="E16" i="3"/>
  <c r="E17" i="3"/>
  <c r="F17" i="3" s="1"/>
  <c r="E18" i="3"/>
  <c r="E19" i="3"/>
  <c r="E20" i="3"/>
  <c r="E21" i="3"/>
  <c r="E22" i="3"/>
  <c r="F22" i="3" s="1"/>
  <c r="E23" i="3"/>
  <c r="E7" i="3"/>
  <c r="D25" i="3"/>
  <c r="F7" i="3" l="1"/>
  <c r="F20" i="3"/>
  <c r="F16" i="3"/>
  <c r="F12" i="3"/>
  <c r="F8" i="3"/>
  <c r="F13" i="3"/>
  <c r="F19" i="3"/>
  <c r="F15" i="3"/>
  <c r="F11" i="3"/>
  <c r="F18" i="3"/>
  <c r="F14" i="3"/>
  <c r="F10" i="3"/>
  <c r="F23" i="3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<sst xmlns="http://schemas.openxmlformats.org/spreadsheetml/2006/main" count="46" uniqueCount="38">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</sst>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11"/>
      <color theme="1"/>
      <name val="Bahnschrift Light Condensed"/>
      <family val="2"/>
    </font>
    <font>
      <sz val="11"/>
      <color theme="1"/>
      <name val="Bahnschrift Condensed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Protection="1">
      <protection locked="0"/>
    </xf>
    <xf numFmtId="15" fontId="6" fillId="0" borderId="3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>
      <alignment horizontal="center"/>
    </xf>
    <xf numFmtId="166" fontId="6" fillId="0" borderId="3" xfId="0" applyNumberFormat="1" applyFont="1" applyBorder="1" applyAlignment="1" applyProtection="1">
      <alignment horizontal="right"/>
      <protection locked="0"/>
    </xf>
    <xf numFmtId="2" fontId="6" fillId="0" borderId="3" xfId="0" applyNumberFormat="1" applyFont="1" applyBorder="1" applyAlignment="1" applyProtection="1">
      <alignment horizontal="right"/>
      <protection locked="0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sq">
              <a:solidFill>
                <a:schemeClr val="accent1"/>
              </a:solidFill>
              <a:round/>
              <a:headEnd type="diamond"/>
              <a:tailEnd type="diamond"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6350" cap="rnd">
                <a:solidFill>
                  <a:schemeClr val="accent2"/>
                </a:solidFill>
                <a:beve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8-40DB-8251-BDA86D11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841007"/>
        <c:axId val="1163841839"/>
      </c:lineChart>
      <c:catAx>
        <c:axId val="11638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41839"/>
        <c:crosses val="autoZero"/>
        <c:auto val="1"/>
        <c:lblAlgn val="ctr"/>
        <c:lblOffset val="100"/>
        <c:tickLblSkip val="2"/>
        <c:noMultiLvlLbl val="0"/>
      </c:catAx>
      <c:valAx>
        <c:axId val="1163841839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116384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75000"/>
                <a:alpha val="6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9FCA-4EE9-A91A-B162832F3F6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CA-4EE9-A91A-B162832F3F6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CA-4EE9-A91A-B162832F3F6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CA-4EE9-A91A-B162832F3F6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CA-4EE9-A91A-B162832F3F6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CA-4EE9-A91A-B162832F3F6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CA-4EE9-A91A-B162832F3F60}"/>
                </c:ext>
              </c:extLst>
            </c:dLbl>
            <c:dLbl>
              <c:idx val="7"/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9FCA-4EE9-A91A-B162832F3F6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CA-4EE9-A91A-B162832F3F6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FCA-4EE9-A91A-B162832F3F6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CA-4EE9-A91A-B162832F3F6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FCA-4EE9-A91A-B162832F3F6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FCA-4EE9-A91A-B162832F3F6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FCA-4EE9-A91A-B162832F3F6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FCA-4EE9-A91A-B162832F3F6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FCA-4EE9-A91A-B162832F3F6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CA-4EE9-A91A-B162832F3F6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FCA-4EE9-A91A-B162832F3F60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A-4EE9-A91A-B162832F3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8"/>
        <c:overlap val="-27"/>
        <c:axId val="594304128"/>
        <c:axId val="594305768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  <a:headEnd type="none"/>
              <a:tailEnd type="diamond" w="lg" len="med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A-4EE9-A91A-B162832F3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239024"/>
        <c:axId val="597238696"/>
      </c:lineChart>
      <c:catAx>
        <c:axId val="5943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05768"/>
        <c:crosses val="autoZero"/>
        <c:auto val="1"/>
        <c:lblAlgn val="ctr"/>
        <c:lblOffset val="100"/>
        <c:noMultiLvlLbl val="0"/>
      </c:catAx>
      <c:valAx>
        <c:axId val="5943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04128"/>
        <c:crosses val="autoZero"/>
        <c:crossBetween val="between"/>
      </c:valAx>
      <c:valAx>
        <c:axId val="597238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alpha val="94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39024"/>
        <c:crosses val="max"/>
        <c:crossBetween val="between"/>
      </c:valAx>
      <c:catAx>
        <c:axId val="59723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7238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286089238845142"/>
          <c:y val="3.2669091601305787E-2"/>
          <c:w val="0.33842367214471636"/>
          <c:h val="8.0645725735895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C00000"/>
                </a:solidFill>
                <a:prstDash val="sysDash"/>
                <a:headEnd type="oval"/>
                <a:tailEnd type="stealth" w="lg" len="me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7667693289723274E-3"/>
                  <c:y val="-6.8945204375050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B-4448-A161-06CBD1E34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27935"/>
        <c:axId val="1066115455"/>
      </c:scatterChart>
      <c:valAx>
        <c:axId val="106612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15455"/>
        <c:crosses val="autoZero"/>
        <c:crossBetween val="midCat"/>
      </c:valAx>
      <c:valAx>
        <c:axId val="106611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2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03333474529072"/>
          <c:y val="0.13251288384962806"/>
          <c:w val="0.83134231652005841"/>
          <c:h val="0.86748711615037188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Condensed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5-4289-B181-DAC952049E6E}"/>
            </c:ext>
          </c:extLst>
        </c:ser>
        <c:ser>
          <c:idx val="0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5-4289-B181-DAC952049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601808144"/>
        <c:axId val="601808800"/>
      </c:barChart>
      <c:catAx>
        <c:axId val="601808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08800"/>
        <c:crosses val="autoZero"/>
        <c:auto val="1"/>
        <c:lblAlgn val="ctr"/>
        <c:lblOffset val="100"/>
        <c:noMultiLvlLbl val="0"/>
      </c:catAx>
      <c:valAx>
        <c:axId val="601808800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solidFill>
              <a:sysClr val="window" lastClr="FFFFFF">
                <a:alpha val="91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F4607751-FD22-48FB-8C24-EA0FEC8C8A73}">
          <cx:tx>
            <cx:txData>
              <cx:f>_xlchart.v1.1</cx:f>
              <cx:v>Net Cash Flow</cx:v>
            </cx:txData>
          </cx:tx>
          <cx:dataPt idx="0">
            <cx:spPr>
              <a:solidFill>
                <a:srgbClr val="E7E6E6">
                  <a:lumMod val="50000"/>
                </a:srgbClr>
              </a:solidFill>
            </cx:spPr>
          </cx:dataPt>
          <cx:dataPt idx="11">
            <cx:spPr>
              <a:solidFill>
                <a:sysClr val="windowText" lastClr="000000">
                  <a:lumMod val="65000"/>
                  <a:lumOff val="35000"/>
                  <a:alpha val="90000"/>
                </a:sysClr>
              </a:solidFill>
              <a:ln>
                <a:solidFill>
                  <a:sysClr val="window" lastClr="FFFFFF"/>
                </a:solidFill>
              </a:ln>
            </cx:spPr>
          </cx:dataPt>
          <cx:dataLabels pos="outEnd">
            <cx:spPr>
              <a:ln>
                <a:solidFill>
                  <a:sysClr val="window" lastClr="FFFFFF">
                    <a:alpha val="96000"/>
                  </a:sysClr>
                </a:solidFill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/>
                </a:pPr>
                <a:endParaRPr lang="en-US" sz="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600"/>
                  </a:pPr>
                  <a:r>
                    <a:rPr lang="en-US" sz="6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₹ 100,000.00</a:t>
                  </a:r>
                </a:p>
              </cx:txP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600"/>
                  </a:pPr>
                  <a:r>
                    <a:rPr lang="en-US" sz="6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₹ 14,000.00</a:t>
                  </a:r>
                </a:p>
              </cx:txPr>
            </cx:dataLabel>
          </cx:dataLabels>
          <cx:dataId val="0"/>
          <cx:layoutPr>
            <cx:subtotals>
              <cx:idx val="11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spPr>
          <a:ln>
            <a:solidFill>
              <a:schemeClr val="accent1">
                <a:alpha val="96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600"/>
            </a:pPr>
            <a:endParaRPr lang="en-US" sz="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281941</xdr:colOff>
      <xdr:row>3</xdr:row>
      <xdr:rowOff>184785</xdr:rowOff>
    </xdr:from>
    <xdr:to>
      <xdr:col>21</xdr:col>
      <xdr:colOff>205741</xdr:colOff>
      <xdr:row>13</xdr:row>
      <xdr:rowOff>184309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8191" y="756285"/>
          <a:ext cx="4800600" cy="1904524"/>
        </a:xfrm>
        <a:prstGeom prst="rect">
          <a:avLst/>
        </a:prstGeom>
      </xdr:spPr>
    </xdr:pic>
    <xdr:clientData/>
  </xdr:twoCellAnchor>
  <xdr:twoCellAnchor>
    <xdr:from>
      <xdr:col>5</xdr:col>
      <xdr:colOff>1</xdr:colOff>
      <xdr:row>3</xdr:row>
      <xdr:rowOff>171451</xdr:rowOff>
    </xdr:from>
    <xdr:to>
      <xdr:col>13</xdr:col>
      <xdr:colOff>19051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135256</xdr:colOff>
      <xdr:row>0</xdr:row>
      <xdr:rowOff>0</xdr:rowOff>
    </xdr:from>
    <xdr:to>
      <xdr:col>12</xdr:col>
      <xdr:colOff>575462</xdr:colOff>
      <xdr:row>12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4306" y="0"/>
          <a:ext cx="4097806" cy="2377440"/>
        </a:xfrm>
        <a:prstGeom prst="rect">
          <a:avLst/>
        </a:prstGeom>
      </xdr:spPr>
    </xdr:pic>
    <xdr:clientData/>
  </xdr:twoCellAnchor>
  <xdr:twoCellAnchor>
    <xdr:from>
      <xdr:col>13</xdr:col>
      <xdr:colOff>295275</xdr:colOff>
      <xdr:row>2</xdr:row>
      <xdr:rowOff>114300</xdr:rowOff>
    </xdr:from>
    <xdr:to>
      <xdr:col>21</xdr:col>
      <xdr:colOff>9525</xdr:colOff>
      <xdr:row>16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0024C7-4A2A-5038-39BF-1383F410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0</xdr:row>
      <xdr:rowOff>30480</xdr:rowOff>
    </xdr:from>
    <xdr:to>
      <xdr:col>12</xdr:col>
      <xdr:colOff>132920</xdr:colOff>
      <xdr:row>11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30480"/>
          <a:ext cx="3399995" cy="2171700"/>
        </a:xfrm>
        <a:prstGeom prst="rect">
          <a:avLst/>
        </a:prstGeom>
      </xdr:spPr>
    </xdr:pic>
    <xdr:clientData/>
  </xdr:twoCellAnchor>
  <xdr:twoCellAnchor>
    <xdr:from>
      <xdr:col>6</xdr:col>
      <xdr:colOff>371475</xdr:colOff>
      <xdr:row>12</xdr:row>
      <xdr:rowOff>19050</xdr:rowOff>
    </xdr:from>
    <xdr:to>
      <xdr:col>12</xdr:col>
      <xdr:colOff>114300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692431</xdr:colOff>
      <xdr:row>0</xdr:row>
      <xdr:rowOff>32385</xdr:rowOff>
    </xdr:from>
    <xdr:to>
      <xdr:col>13</xdr:col>
      <xdr:colOff>364516</xdr:colOff>
      <xdr:row>16</xdr:row>
      <xdr:rowOff>78105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6156" y="32385"/>
          <a:ext cx="6234810" cy="3093720"/>
        </a:xfrm>
        <a:prstGeom prst="rect">
          <a:avLst/>
        </a:prstGeom>
      </xdr:spPr>
    </xdr:pic>
    <xdr:clientData/>
  </xdr:twoCellAnchor>
  <xdr:twoCellAnchor>
    <xdr:from>
      <xdr:col>14</xdr:col>
      <xdr:colOff>466725</xdr:colOff>
      <xdr:row>1</xdr:row>
      <xdr:rowOff>176212</xdr:rowOff>
    </xdr:from>
    <xdr:to>
      <xdr:col>24</xdr:col>
      <xdr:colOff>447674</xdr:colOff>
      <xdr:row>16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5A8AB3-AF7F-0453-64E5-B6ED4491BF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2775" y="366712"/>
              <a:ext cx="607694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4</xdr:row>
      <xdr:rowOff>168089</xdr:rowOff>
    </xdr:from>
    <xdr:to>
      <xdr:col>17</xdr:col>
      <xdr:colOff>0</xdr:colOff>
      <xdr:row>22</xdr:row>
      <xdr:rowOff>114860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123265</xdr:colOff>
      <xdr:row>5</xdr:row>
      <xdr:rowOff>282668</xdr:rowOff>
    </xdr:from>
    <xdr:to>
      <xdr:col>27</xdr:col>
      <xdr:colOff>284629</xdr:colOff>
      <xdr:row>21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409F62-064C-9E7D-2DDE-5B0547F62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20"/>
  <sheetViews>
    <sheetView workbookViewId="0">
      <selection activeCell="K19" sqref="K19"/>
    </sheetView>
  </sheetViews>
  <sheetFormatPr defaultRowHeight="15" x14ac:dyDescent="0.25"/>
  <cols>
    <col min="4" max="4" width="11.7109375" bestFit="1" customWidth="1"/>
  </cols>
  <sheetData>
    <row r="2" spans="3:15" x14ac:dyDescent="0.25">
      <c r="C2" s="7" t="s">
        <v>2</v>
      </c>
    </row>
    <row r="3" spans="3:15" x14ac:dyDescent="0.25">
      <c r="C3" s="7" t="s">
        <v>3</v>
      </c>
    </row>
    <row r="5" spans="3:15" x14ac:dyDescent="0.25">
      <c r="C5" s="8" t="s">
        <v>0</v>
      </c>
      <c r="D5" s="8" t="s">
        <v>1</v>
      </c>
    </row>
    <row r="6" spans="3:15" x14ac:dyDescent="0.25">
      <c r="C6" s="4">
        <v>1990</v>
      </c>
      <c r="D6" s="10">
        <v>2156</v>
      </c>
    </row>
    <row r="7" spans="3:15" x14ac:dyDescent="0.25">
      <c r="C7" s="4">
        <v>1991</v>
      </c>
      <c r="D7" s="10">
        <v>3562</v>
      </c>
    </row>
    <row r="8" spans="3:15" x14ac:dyDescent="0.25">
      <c r="C8" s="4">
        <v>1992</v>
      </c>
      <c r="D8" s="10">
        <v>7506</v>
      </c>
    </row>
    <row r="9" spans="3:15" x14ac:dyDescent="0.25">
      <c r="C9" s="4">
        <v>1993</v>
      </c>
      <c r="D9" s="10">
        <v>6258</v>
      </c>
    </row>
    <row r="10" spans="3:15" x14ac:dyDescent="0.25">
      <c r="C10" s="4">
        <v>1994</v>
      </c>
      <c r="D10" s="10">
        <v>6279</v>
      </c>
    </row>
    <row r="11" spans="3:15" x14ac:dyDescent="0.25">
      <c r="C11" s="4">
        <v>1995</v>
      </c>
      <c r="D11" s="10">
        <v>1963</v>
      </c>
    </row>
    <row r="12" spans="3:15" x14ac:dyDescent="0.25">
      <c r="C12" s="4">
        <v>1996</v>
      </c>
      <c r="D12" s="10">
        <v>6736</v>
      </c>
    </row>
    <row r="13" spans="3:15" x14ac:dyDescent="0.25">
      <c r="C13" s="4">
        <v>1997</v>
      </c>
      <c r="D13" s="10">
        <v>3280</v>
      </c>
    </row>
    <row r="14" spans="3:15" x14ac:dyDescent="0.25">
      <c r="C14" s="4">
        <v>1998</v>
      </c>
      <c r="D14" s="10">
        <v>8398</v>
      </c>
    </row>
    <row r="15" spans="3:15" x14ac:dyDescent="0.25">
      <c r="C15" s="4">
        <v>1999</v>
      </c>
      <c r="D15" s="10">
        <v>2882</v>
      </c>
    </row>
    <row r="16" spans="3:15" x14ac:dyDescent="0.25">
      <c r="C16" s="4">
        <v>2000</v>
      </c>
      <c r="D16" s="10">
        <v>4686</v>
      </c>
      <c r="O16" s="28"/>
    </row>
    <row r="17" spans="3:11" x14ac:dyDescent="0.25">
      <c r="C17" s="4">
        <v>2001</v>
      </c>
      <c r="D17" s="10">
        <v>6976</v>
      </c>
    </row>
    <row r="18" spans="3:11" x14ac:dyDescent="0.25">
      <c r="C18" s="4">
        <v>2002</v>
      </c>
      <c r="D18" s="10">
        <v>2173</v>
      </c>
    </row>
    <row r="19" spans="3:11" x14ac:dyDescent="0.25">
      <c r="C19" s="4">
        <v>2003</v>
      </c>
      <c r="D19" s="10">
        <v>2166</v>
      </c>
      <c r="K19" s="29"/>
    </row>
    <row r="20" spans="3:11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O25"/>
  <sheetViews>
    <sheetView tabSelected="1" topLeftCell="B1" workbookViewId="0">
      <selection activeCell="M19" sqref="M19"/>
    </sheetView>
  </sheetViews>
  <sheetFormatPr defaultRowHeight="15" x14ac:dyDescent="0.25"/>
  <cols>
    <col min="4" max="4" width="11.7109375" bestFit="1" customWidth="1"/>
  </cols>
  <sheetData>
    <row r="2" spans="3:15" x14ac:dyDescent="0.25">
      <c r="C2" s="7" t="s">
        <v>7</v>
      </c>
    </row>
    <row r="3" spans="3:15" x14ac:dyDescent="0.25">
      <c r="C3" s="7" t="s">
        <v>3</v>
      </c>
    </row>
    <row r="5" spans="3:15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15" x14ac:dyDescent="0.25">
      <c r="C6" s="4">
        <v>2005</v>
      </c>
      <c r="D6" s="3">
        <v>528</v>
      </c>
      <c r="E6" s="14"/>
      <c r="F6" s="13"/>
    </row>
    <row r="7" spans="3:15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15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15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  <c r="O9" s="29"/>
    </row>
    <row r="10" spans="3:15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15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15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15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15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15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15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13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13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13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  <c r="M19" s="29"/>
    </row>
    <row r="20" spans="3:13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13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13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13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13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O37"/>
  <sheetViews>
    <sheetView topLeftCell="A4" workbookViewId="0">
      <selection activeCell="O17" sqref="O17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15" x14ac:dyDescent="0.25">
      <c r="C17" s="19">
        <v>160</v>
      </c>
      <c r="D17" s="19">
        <v>3609</v>
      </c>
      <c r="O17" s="29"/>
    </row>
    <row r="18" spans="3:15" x14ac:dyDescent="0.25">
      <c r="C18" s="18">
        <v>150</v>
      </c>
      <c r="D18" s="18">
        <v>3761</v>
      </c>
    </row>
    <row r="19" spans="3:15" x14ac:dyDescent="0.25">
      <c r="C19" s="19">
        <v>225</v>
      </c>
      <c r="D19" s="19">
        <v>3086</v>
      </c>
    </row>
    <row r="20" spans="3:15" x14ac:dyDescent="0.25">
      <c r="C20" s="18">
        <v>95</v>
      </c>
      <c r="D20" s="18">
        <v>2372</v>
      </c>
    </row>
    <row r="21" spans="3:15" x14ac:dyDescent="0.25">
      <c r="C21" s="19">
        <v>95</v>
      </c>
      <c r="D21" s="19">
        <v>2833</v>
      </c>
    </row>
    <row r="22" spans="3:15" x14ac:dyDescent="0.25">
      <c r="C22" s="18">
        <v>97</v>
      </c>
      <c r="D22" s="18">
        <v>2774</v>
      </c>
    </row>
    <row r="23" spans="3:15" x14ac:dyDescent="0.25">
      <c r="C23" s="19">
        <v>85</v>
      </c>
      <c r="D23" s="19">
        <v>2587</v>
      </c>
    </row>
    <row r="24" spans="3:15" x14ac:dyDescent="0.25">
      <c r="C24" s="18">
        <v>88</v>
      </c>
      <c r="D24" s="18">
        <v>2130</v>
      </c>
    </row>
    <row r="25" spans="3:15" x14ac:dyDescent="0.25">
      <c r="C25" s="19">
        <v>46</v>
      </c>
      <c r="D25" s="19">
        <v>1835</v>
      </c>
    </row>
    <row r="26" spans="3:15" x14ac:dyDescent="0.25">
      <c r="C26" s="18">
        <v>87</v>
      </c>
      <c r="D26" s="18">
        <v>2672</v>
      </c>
    </row>
    <row r="27" spans="3:15" x14ac:dyDescent="0.25">
      <c r="C27" s="19">
        <v>90</v>
      </c>
      <c r="D27" s="19">
        <v>2430</v>
      </c>
    </row>
    <row r="28" spans="3:15" x14ac:dyDescent="0.25">
      <c r="C28" s="18">
        <v>95</v>
      </c>
      <c r="D28" s="18">
        <v>2375</v>
      </c>
    </row>
    <row r="29" spans="3:15" x14ac:dyDescent="0.25">
      <c r="C29" s="19">
        <v>113</v>
      </c>
      <c r="D29" s="19">
        <v>2234</v>
      </c>
    </row>
    <row r="30" spans="3:15" x14ac:dyDescent="0.25">
      <c r="C30" s="18">
        <v>90</v>
      </c>
      <c r="D30" s="18">
        <v>2648</v>
      </c>
    </row>
    <row r="31" spans="3:15" x14ac:dyDescent="0.25">
      <c r="C31" s="19">
        <v>215</v>
      </c>
      <c r="D31" s="19">
        <v>4615</v>
      </c>
    </row>
    <row r="32" spans="3:15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N28"/>
  <sheetViews>
    <sheetView zoomScale="70" zoomScaleNormal="70" workbookViewId="0">
      <selection activeCell="N22" sqref="N22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14" x14ac:dyDescent="0.25">
      <c r="C17" s="13" t="s">
        <v>13</v>
      </c>
      <c r="D17" s="9">
        <f>SUM(D6:D16)</f>
        <v>78500</v>
      </c>
    </row>
    <row r="22" spans="3:14" x14ac:dyDescent="0.25">
      <c r="N22" s="29"/>
    </row>
    <row r="28" spans="3:14" x14ac:dyDescent="0.25">
      <c r="D28" s="28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F25"/>
  <sheetViews>
    <sheetView zoomScale="85" zoomScaleNormal="85" workbookViewId="0">
      <selection activeCell="J2" sqref="J2"/>
    </sheetView>
  </sheetViews>
  <sheetFormatPr defaultRowHeight="15" x14ac:dyDescent="0.25"/>
  <cols>
    <col min="3" max="3" width="14.28515625" bestFit="1" customWidth="1"/>
    <col min="4" max="4" width="10.42578125" customWidth="1"/>
    <col min="5" max="5" width="12" customWidth="1"/>
  </cols>
  <sheetData>
    <row r="2" spans="3:6" x14ac:dyDescent="0.25">
      <c r="E2" s="27"/>
    </row>
    <row r="6" spans="3:6" ht="31.5" x14ac:dyDescent="0.25">
      <c r="C6" s="20" t="s">
        <v>26</v>
      </c>
      <c r="D6" s="21" t="s">
        <v>27</v>
      </c>
      <c r="E6" s="21" t="s">
        <v>28</v>
      </c>
      <c r="F6" s="22" t="s">
        <v>29</v>
      </c>
    </row>
    <row r="7" spans="3:6" x14ac:dyDescent="0.25">
      <c r="C7" s="23" t="s">
        <v>30</v>
      </c>
      <c r="D7" s="24">
        <v>40081</v>
      </c>
      <c r="E7" s="24">
        <v>40240</v>
      </c>
      <c r="F7" s="25">
        <f>E7-D7</f>
        <v>159</v>
      </c>
    </row>
    <row r="8" spans="3:6" x14ac:dyDescent="0.25">
      <c r="C8" s="23" t="s">
        <v>31</v>
      </c>
      <c r="D8" s="26">
        <v>40081</v>
      </c>
      <c r="E8" s="26">
        <v>40195</v>
      </c>
      <c r="F8" s="25">
        <f t="shared" ref="F8:F17" si="0">E8-D8</f>
        <v>114</v>
      </c>
    </row>
    <row r="9" spans="3:6" x14ac:dyDescent="0.25">
      <c r="C9" s="23" t="s">
        <v>32</v>
      </c>
      <c r="D9" s="26">
        <v>40119</v>
      </c>
      <c r="E9" s="26">
        <v>40207</v>
      </c>
      <c r="F9" s="25">
        <f t="shared" si="0"/>
        <v>88</v>
      </c>
    </row>
    <row r="10" spans="3:6" x14ac:dyDescent="0.25">
      <c r="C10" s="23" t="s">
        <v>33</v>
      </c>
      <c r="D10" s="26">
        <v>40148</v>
      </c>
      <c r="E10" s="26">
        <v>40168</v>
      </c>
      <c r="F10" s="25">
        <f t="shared" si="0"/>
        <v>20</v>
      </c>
    </row>
    <row r="11" spans="3:6" x14ac:dyDescent="0.25">
      <c r="C11" s="23" t="s">
        <v>34</v>
      </c>
      <c r="D11" s="26">
        <v>40148</v>
      </c>
      <c r="E11" s="26">
        <v>40193</v>
      </c>
      <c r="F11" s="25">
        <f t="shared" si="0"/>
        <v>45</v>
      </c>
    </row>
    <row r="12" spans="3:6" x14ac:dyDescent="0.25">
      <c r="C12" s="23" t="s">
        <v>35</v>
      </c>
      <c r="D12" s="26">
        <v>40168</v>
      </c>
      <c r="E12" s="26">
        <v>40193</v>
      </c>
      <c r="F12" s="25">
        <f t="shared" si="0"/>
        <v>25</v>
      </c>
    </row>
    <row r="13" spans="3:6" x14ac:dyDescent="0.25">
      <c r="C13" s="23" t="s">
        <v>36</v>
      </c>
      <c r="D13" s="26">
        <v>40182</v>
      </c>
      <c r="E13" s="26">
        <v>40207</v>
      </c>
      <c r="F13" s="25">
        <f t="shared" si="0"/>
        <v>25</v>
      </c>
    </row>
    <row r="14" spans="3:6" x14ac:dyDescent="0.25">
      <c r="C14" s="23" t="s">
        <v>37</v>
      </c>
      <c r="D14" s="26">
        <v>40182</v>
      </c>
      <c r="E14" s="26">
        <v>40233</v>
      </c>
      <c r="F14" s="25">
        <f t="shared" si="0"/>
        <v>51</v>
      </c>
    </row>
    <row r="15" spans="3:6" x14ac:dyDescent="0.25">
      <c r="C15" s="23" t="s">
        <v>31</v>
      </c>
      <c r="D15" s="26">
        <v>40182</v>
      </c>
      <c r="E15" s="26">
        <v>40189</v>
      </c>
      <c r="F15" s="25">
        <f t="shared" si="0"/>
        <v>7</v>
      </c>
    </row>
    <row r="16" spans="3:6" x14ac:dyDescent="0.25">
      <c r="C16" s="23" t="s">
        <v>32</v>
      </c>
      <c r="D16" s="26">
        <v>40189</v>
      </c>
      <c r="E16" s="26">
        <v>40204</v>
      </c>
      <c r="F16" s="25">
        <f t="shared" si="0"/>
        <v>15</v>
      </c>
    </row>
    <row r="17" spans="3:6" x14ac:dyDescent="0.25">
      <c r="C17" s="23" t="s">
        <v>33</v>
      </c>
      <c r="D17" s="26">
        <v>40203</v>
      </c>
      <c r="E17" s="24">
        <v>40233</v>
      </c>
      <c r="F17" s="25">
        <f t="shared" si="0"/>
        <v>30</v>
      </c>
    </row>
    <row r="25" spans="3:6" x14ac:dyDescent="0.25">
      <c r="C25" s="2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sangramsinh gaikwad</cp:lastModifiedBy>
  <dcterms:created xsi:type="dcterms:W3CDTF">2022-07-29T06:27:39Z</dcterms:created>
  <dcterms:modified xsi:type="dcterms:W3CDTF">2023-02-02T05:46:08Z</dcterms:modified>
</cp:coreProperties>
</file>