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8232"/>
  </bookViews>
  <sheets>
    <sheet name="Epiphytes_relevés" sheetId="1" r:id="rId1"/>
  </sheets>
  <definedNames>
    <definedName name="_xlnm._FilterDatabase" localSheetId="0" hidden="1">Epiphytes_relevés!$A$2:$GA$70</definedName>
  </definedNames>
  <calcPr calcId="125725"/>
</workbook>
</file>

<file path=xl/calcChain.xml><?xml version="1.0" encoding="utf-8"?>
<calcChain xmlns="http://schemas.openxmlformats.org/spreadsheetml/2006/main">
  <c r="AY70" i="1"/>
  <c r="AY69"/>
  <c r="AY68"/>
  <c r="AY67"/>
  <c r="AY66"/>
  <c r="AY65"/>
  <c r="AY64"/>
  <c r="AY63"/>
  <c r="AY62"/>
  <c r="AY61"/>
  <c r="AY60"/>
  <c r="AY59"/>
  <c r="AY58"/>
  <c r="AY57"/>
  <c r="AY56"/>
  <c r="AY55"/>
  <c r="AY54"/>
  <c r="AY53"/>
  <c r="AY52"/>
  <c r="AY51"/>
  <c r="AY50"/>
  <c r="AY49"/>
  <c r="AY48"/>
  <c r="AY47"/>
  <c r="AY46"/>
  <c r="AY45"/>
  <c r="AY44"/>
  <c r="AY43"/>
  <c r="AY42"/>
  <c r="AY41"/>
  <c r="AY40"/>
  <c r="AY39"/>
  <c r="AY38"/>
  <c r="AY37"/>
  <c r="AY36"/>
  <c r="AY35"/>
  <c r="AY34"/>
  <c r="AY33"/>
  <c r="AY32"/>
  <c r="AY31"/>
  <c r="AY30"/>
  <c r="AY29"/>
  <c r="AY28"/>
  <c r="AY27"/>
  <c r="AY26"/>
  <c r="AY25"/>
  <c r="AY24"/>
  <c r="AY23"/>
  <c r="AY22"/>
  <c r="AY21"/>
  <c r="AY20"/>
  <c r="AY19"/>
  <c r="FX15"/>
  <c r="FW15"/>
  <c r="FV15"/>
  <c r="FU15"/>
  <c r="FT15"/>
  <c r="FS15"/>
  <c r="FR15"/>
  <c r="FQ15"/>
  <c r="FO15"/>
  <c r="FL15"/>
  <c r="FK15"/>
  <c r="FJ15"/>
  <c r="FH15"/>
  <c r="FG15"/>
  <c r="FF15"/>
  <c r="FE15"/>
  <c r="FD15"/>
  <c r="FC15"/>
  <c r="FB15"/>
  <c r="FA15"/>
  <c r="EZ15"/>
  <c r="EY15"/>
  <c r="EV15"/>
  <c r="EU15"/>
  <c r="ET15"/>
  <c r="ES15"/>
  <c r="ER15"/>
  <c r="EQ15"/>
  <c r="EP15"/>
  <c r="EM15"/>
  <c r="EL15"/>
  <c r="EK15"/>
  <c r="EJ15"/>
  <c r="EI15"/>
  <c r="EH15"/>
  <c r="EE15"/>
  <c r="ED15"/>
  <c r="EC15"/>
  <c r="EB15"/>
  <c r="EA15"/>
  <c r="DZ15"/>
  <c r="DY15"/>
  <c r="DX15"/>
  <c r="DV15"/>
  <c r="DU15"/>
  <c r="DT15"/>
  <c r="DS15"/>
  <c r="DR15"/>
  <c r="DQ15"/>
  <c r="DP15"/>
  <c r="DO15"/>
  <c r="DN15"/>
  <c r="DM15"/>
  <c r="DL15"/>
  <c r="DK15"/>
  <c r="DJ15"/>
  <c r="DI15"/>
  <c r="DH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BT15"/>
  <c r="BS15"/>
  <c r="BR15"/>
  <c r="BQ15"/>
  <c r="BP15"/>
  <c r="BO15"/>
  <c r="BN15"/>
  <c r="BM15"/>
  <c r="BL15"/>
  <c r="BK15"/>
  <c r="BJ15"/>
  <c r="BI15"/>
  <c r="BH15"/>
  <c r="BG15"/>
  <c r="BF15"/>
  <c r="BE15"/>
  <c r="BD15"/>
  <c r="BC15"/>
  <c r="BB15"/>
  <c r="BA15"/>
  <c r="AZ15"/>
  <c r="AW15"/>
  <c r="AV15"/>
  <c r="AU15"/>
  <c r="AT15"/>
  <c r="AS15"/>
  <c r="AR15"/>
  <c r="AQ15"/>
  <c r="AP15"/>
  <c r="AO15"/>
  <c r="AN15"/>
  <c r="AM15"/>
  <c r="AJ15"/>
  <c r="AI15"/>
  <c r="AH15"/>
  <c r="AG15"/>
  <c r="AF15"/>
  <c r="AE15"/>
  <c r="AD15"/>
  <c r="AC15"/>
  <c r="AB15"/>
  <c r="AA15"/>
  <c r="Z15"/>
  <c r="Y15"/>
  <c r="X15"/>
  <c r="W15"/>
  <c r="V15"/>
  <c r="S15"/>
  <c r="R15"/>
  <c r="Q15"/>
  <c r="P15"/>
  <c r="O15"/>
  <c r="N15"/>
  <c r="M15"/>
  <c r="L15"/>
  <c r="K15"/>
  <c r="J15"/>
  <c r="I15"/>
  <c r="H15"/>
  <c r="G15"/>
  <c r="F15"/>
  <c r="E15"/>
  <c r="D15"/>
  <c r="C15"/>
  <c r="B15"/>
</calcChain>
</file>

<file path=xl/comments1.xml><?xml version="1.0" encoding="utf-8"?>
<comments xmlns="http://schemas.openxmlformats.org/spreadsheetml/2006/main">
  <authors>
    <author>MP</author>
  </authors>
  <commentList>
    <comment ref="N5" authorId="0">
      <text>
        <r>
          <rPr>
            <b/>
            <sz val="9"/>
            <color indexed="81"/>
            <rFont val="Tahoma"/>
            <family val="2"/>
          </rPr>
          <t>MP:</t>
        </r>
        <r>
          <rPr>
            <sz val="9"/>
            <color indexed="81"/>
            <rFont val="Tahoma"/>
            <family val="2"/>
          </rPr>
          <t xml:space="preserve">
Photo</t>
        </r>
      </text>
    </comment>
    <comment ref="CM6" authorId="0">
      <text>
        <r>
          <rPr>
            <b/>
            <sz val="9"/>
            <color indexed="81"/>
            <rFont val="Tahoma"/>
            <family val="2"/>
          </rPr>
          <t>MP:</t>
        </r>
        <r>
          <rPr>
            <sz val="9"/>
            <color indexed="81"/>
            <rFont val="Tahoma"/>
            <family val="2"/>
          </rPr>
          <t xml:space="preserve">
photos</t>
        </r>
      </text>
    </comment>
    <comment ref="AH7" authorId="0">
      <text>
        <r>
          <rPr>
            <b/>
            <sz val="9"/>
            <color indexed="81"/>
            <rFont val="Tahoma"/>
            <family val="2"/>
          </rPr>
          <t>MP:</t>
        </r>
        <r>
          <rPr>
            <sz val="9"/>
            <color indexed="81"/>
            <rFont val="Tahoma"/>
            <family val="2"/>
          </rPr>
          <t xml:space="preserve">
vide sur les reste des orientations</t>
        </r>
      </text>
    </comment>
    <comment ref="AE18" authorId="0">
      <text>
        <r>
          <rPr>
            <b/>
            <sz val="9"/>
            <color indexed="81"/>
            <rFont val="Tahoma"/>
            <charset val="1"/>
          </rPr>
          <t>MP:</t>
        </r>
        <r>
          <rPr>
            <sz val="9"/>
            <color indexed="81"/>
            <rFont val="Tahoma"/>
            <charset val="1"/>
          </rPr>
          <t xml:space="preserve">
sporophytes</t>
        </r>
      </text>
    </comment>
  </commentList>
</comments>
</file>

<file path=xl/sharedStrings.xml><?xml version="1.0" encoding="utf-8"?>
<sst xmlns="http://schemas.openxmlformats.org/spreadsheetml/2006/main" count="1131" uniqueCount="291">
  <si>
    <t>ID_Localité</t>
  </si>
  <si>
    <t>Nom_localité</t>
  </si>
  <si>
    <t>Trianon</t>
  </si>
  <si>
    <t>Payssous</t>
  </si>
  <si>
    <t>Ilhan</t>
  </si>
  <si>
    <t>Mascaras</t>
  </si>
  <si>
    <t>Cieutat</t>
  </si>
  <si>
    <t>Pendelèle</t>
  </si>
  <si>
    <t>Solle</t>
  </si>
  <si>
    <t>Betcave-Aguin</t>
  </si>
  <si>
    <t>Pinsois</t>
  </si>
  <si>
    <t>Cardeilhac</t>
  </si>
  <si>
    <t>Lassèoube</t>
  </si>
  <si>
    <t>Laguian-Mazous (32)</t>
  </si>
  <si>
    <t>Date</t>
  </si>
  <si>
    <t>Observateur</t>
  </si>
  <si>
    <t>Marta Infante/Gilles Corriol</t>
  </si>
  <si>
    <t>Marta Infante &amp; Gilles Corriol</t>
  </si>
  <si>
    <t>Marta Infante</t>
  </si>
  <si>
    <t>Marta Infante &amp; Patxi Heras</t>
  </si>
  <si>
    <t>Nº relevé</t>
  </si>
  <si>
    <t>Ep_1.1</t>
  </si>
  <si>
    <t>Ep_1.2</t>
  </si>
  <si>
    <t>Ep_1.3</t>
  </si>
  <si>
    <t>Ep_1.4</t>
  </si>
  <si>
    <t>Ep_1.5</t>
  </si>
  <si>
    <t>Ep_1.6</t>
  </si>
  <si>
    <t>Ep_1.7</t>
  </si>
  <si>
    <t>Ep_1.8</t>
  </si>
  <si>
    <t>Ep_1.9</t>
  </si>
  <si>
    <t>Ep_1.10</t>
  </si>
  <si>
    <t>Ep_1.11</t>
  </si>
  <si>
    <t>Ep_1.12</t>
  </si>
  <si>
    <t>Ep_1.13</t>
  </si>
  <si>
    <t>Ep_1.14</t>
  </si>
  <si>
    <t>Ep_1.15</t>
  </si>
  <si>
    <t>Ep_1.16</t>
  </si>
  <si>
    <t>Ep_1.17</t>
  </si>
  <si>
    <t>Ep_1.18</t>
  </si>
  <si>
    <t>Ep_2.1</t>
  </si>
  <si>
    <t>Ep_2.2</t>
  </si>
  <si>
    <t>Ep_2.3</t>
  </si>
  <si>
    <t>Ep_2.4</t>
  </si>
  <si>
    <t>Ep_2.5</t>
  </si>
  <si>
    <t>Ep_2.6</t>
  </si>
  <si>
    <t>Ep_2.7</t>
  </si>
  <si>
    <t>Ep_2.8</t>
  </si>
  <si>
    <t>Ep_2.9</t>
  </si>
  <si>
    <t>Ep_2.10</t>
  </si>
  <si>
    <t>Ep_2.11</t>
  </si>
  <si>
    <t>Ep_2.12</t>
  </si>
  <si>
    <t>Ep_2.13</t>
  </si>
  <si>
    <t>Ep_2.14</t>
  </si>
  <si>
    <t>Ep_2.15</t>
  </si>
  <si>
    <t>Ep_3.1</t>
  </si>
  <si>
    <t>Ep_3.2</t>
  </si>
  <si>
    <t>Ep_3.3</t>
  </si>
  <si>
    <t>Ep_3.4</t>
  </si>
  <si>
    <t>Ep_3.5</t>
  </si>
  <si>
    <t>Ep_3.6</t>
  </si>
  <si>
    <t>Ep_3.7</t>
  </si>
  <si>
    <t>Ep_3.8</t>
  </si>
  <si>
    <t>Ep_3.9</t>
  </si>
  <si>
    <t>Ep_3.10</t>
  </si>
  <si>
    <t>Ep_3.11</t>
  </si>
  <si>
    <t>Ep_4.1</t>
  </si>
  <si>
    <t>Ep_4.2</t>
  </si>
  <si>
    <t>Ep_4.3</t>
  </si>
  <si>
    <t>Ep_4.4</t>
  </si>
  <si>
    <t>Ep_4.5</t>
  </si>
  <si>
    <t>Ep_4.6</t>
  </si>
  <si>
    <t>Ep_4.7</t>
  </si>
  <si>
    <t>Ep_4.8</t>
  </si>
  <si>
    <t>Ep_4.9</t>
  </si>
  <si>
    <t>Ep_4.10</t>
  </si>
  <si>
    <t>Ep_4.11</t>
  </si>
  <si>
    <t>Ep_4.12</t>
  </si>
  <si>
    <t>Ep_4.13</t>
  </si>
  <si>
    <t>Ep_4.14</t>
  </si>
  <si>
    <t>Ep_4.15</t>
  </si>
  <si>
    <t>Ep_4.16</t>
  </si>
  <si>
    <t>Ep_4.17</t>
  </si>
  <si>
    <t>Ep_4.18</t>
  </si>
  <si>
    <t>Ep_4.19</t>
  </si>
  <si>
    <t>Ep_4.20</t>
  </si>
  <si>
    <t>Ep_4.21</t>
  </si>
  <si>
    <t>Ep_5.1</t>
  </si>
  <si>
    <t>Ep_5.2</t>
  </si>
  <si>
    <t>Ep_5.3</t>
  </si>
  <si>
    <t>Ep_5.4</t>
  </si>
  <si>
    <t>Ep_5.5</t>
  </si>
  <si>
    <t>Ep_5.6</t>
  </si>
  <si>
    <t>Ep_5.7</t>
  </si>
  <si>
    <t>Ep_5.8</t>
  </si>
  <si>
    <t>Ep_5.9</t>
  </si>
  <si>
    <t>Ep_5.10</t>
  </si>
  <si>
    <t>Ep_5.11</t>
  </si>
  <si>
    <t>Ep_5.12</t>
  </si>
  <si>
    <t>Ep_5.13</t>
  </si>
  <si>
    <t>Ep_5.14</t>
  </si>
  <si>
    <t>Ep_5.15</t>
  </si>
  <si>
    <t>Ep_5.16</t>
  </si>
  <si>
    <t>Ep_5.17</t>
  </si>
  <si>
    <t>Ep_6.1</t>
  </si>
  <si>
    <t>Ep_6.2</t>
  </si>
  <si>
    <t>Ep_6.3</t>
  </si>
  <si>
    <t>Ep_6.4</t>
  </si>
  <si>
    <t>Ep_6.5</t>
  </si>
  <si>
    <t>Ep_6.6</t>
  </si>
  <si>
    <t>Ep_6.7</t>
  </si>
  <si>
    <t>Ep_6.8</t>
  </si>
  <si>
    <t>Ep_6.9</t>
  </si>
  <si>
    <t>Ep_6.10</t>
  </si>
  <si>
    <t>Ep_6.11</t>
  </si>
  <si>
    <t>Ep_6.12</t>
  </si>
  <si>
    <t>Ep_6.13</t>
  </si>
  <si>
    <t>Ep_6.14</t>
  </si>
  <si>
    <t>Ep_6.15</t>
  </si>
  <si>
    <t>Ep_6.16</t>
  </si>
  <si>
    <t>Ep_7.1</t>
  </si>
  <si>
    <t>Ep_7.2</t>
  </si>
  <si>
    <t>Ep_7.3</t>
  </si>
  <si>
    <t>Ep_7.4</t>
  </si>
  <si>
    <t>Ep_7.5</t>
  </si>
  <si>
    <t>Ep_7.6</t>
  </si>
  <si>
    <t>Ep_7.7</t>
  </si>
  <si>
    <t>Ep_7.8</t>
  </si>
  <si>
    <t>Ep_7.9</t>
  </si>
  <si>
    <t>Ep_7.10</t>
  </si>
  <si>
    <t>Ep_7.11</t>
  </si>
  <si>
    <t>Ep_7.12</t>
  </si>
  <si>
    <t>Ep_7.13</t>
  </si>
  <si>
    <t>EP_8.1</t>
  </si>
  <si>
    <t>EP_8.2</t>
  </si>
  <si>
    <t>EP_8.3</t>
  </si>
  <si>
    <t>EP_8.4</t>
  </si>
  <si>
    <t>EP_8.5</t>
  </si>
  <si>
    <t>EP_8.6</t>
  </si>
  <si>
    <t>EP_8.7</t>
  </si>
  <si>
    <t>EP_8.8</t>
  </si>
  <si>
    <t>EP_9.1</t>
  </si>
  <si>
    <t>EP_9.2</t>
  </si>
  <si>
    <t>EP_9.3</t>
  </si>
  <si>
    <t>EP_9.4</t>
  </si>
  <si>
    <t>EP_9.5</t>
  </si>
  <si>
    <t>EP_9.6</t>
  </si>
  <si>
    <t>EP_10.2</t>
  </si>
  <si>
    <t>EP_10.5</t>
  </si>
  <si>
    <t>EP_10.1</t>
  </si>
  <si>
    <t>EP_10.4</t>
  </si>
  <si>
    <t>EP_10.7</t>
  </si>
  <si>
    <t>EP_10.6</t>
  </si>
  <si>
    <t>EP_10.3</t>
  </si>
  <si>
    <t>Ep_11.3</t>
  </si>
  <si>
    <t>Ep_11.4</t>
  </si>
  <si>
    <t>Ep_11.2</t>
  </si>
  <si>
    <t>Ep_11.10</t>
  </si>
  <si>
    <t>Ep_11.11</t>
  </si>
  <si>
    <t>Ep_11.5</t>
  </si>
  <si>
    <t>Ep_11.7</t>
  </si>
  <si>
    <t>Ep_11.8</t>
  </si>
  <si>
    <t>Ep_11.6</t>
  </si>
  <si>
    <t>Ep_11.9</t>
  </si>
  <si>
    <t>Ep_11.1</t>
  </si>
  <si>
    <t>Ep_11.12</t>
  </si>
  <si>
    <t>Ep_11.13</t>
  </si>
  <si>
    <t>Ep_11.14</t>
  </si>
  <si>
    <t>Ep_12.1</t>
  </si>
  <si>
    <t>Ep_12.2</t>
  </si>
  <si>
    <t>Ep_12.3</t>
  </si>
  <si>
    <t>Ep_12.4</t>
  </si>
  <si>
    <t>Ep_12.5</t>
  </si>
  <si>
    <t>Ep_12.6</t>
  </si>
  <si>
    <t>Ep_12.7</t>
  </si>
  <si>
    <t>Ep_12.8</t>
  </si>
  <si>
    <t>Ep_12.9</t>
  </si>
  <si>
    <t>Ep_12.10</t>
  </si>
  <si>
    <t>Ep_12.11</t>
  </si>
  <si>
    <t>initials essence (In=inconnue)</t>
  </si>
  <si>
    <t>Cbet</t>
  </si>
  <si>
    <t>Qrobur</t>
  </si>
  <si>
    <t>Fsyl</t>
  </si>
  <si>
    <t>Csat</t>
  </si>
  <si>
    <t>Acamp</t>
  </si>
  <si>
    <t>Qpet</t>
  </si>
  <si>
    <t>Snigra</t>
  </si>
  <si>
    <t>Cavellana</t>
  </si>
  <si>
    <t>Pavium</t>
  </si>
  <si>
    <t>Q.pubescens</t>
  </si>
  <si>
    <t>Qpub</t>
  </si>
  <si>
    <t>Fagsyl</t>
  </si>
  <si>
    <t>Ileaqu</t>
  </si>
  <si>
    <t>Qrob</t>
  </si>
  <si>
    <t>Carpinus betulus</t>
  </si>
  <si>
    <t>Q.petreaa</t>
  </si>
  <si>
    <t>Orientation</t>
  </si>
  <si>
    <t>N</t>
  </si>
  <si>
    <t>S</t>
  </si>
  <si>
    <t>NW</t>
  </si>
  <si>
    <t>E</t>
  </si>
  <si>
    <t>N-NW</t>
  </si>
  <si>
    <t>NE</t>
  </si>
  <si>
    <t>Microhabitat</t>
  </si>
  <si>
    <t>reguera</t>
  </si>
  <si>
    <t>muñones</t>
  </si>
  <si>
    <t>extraplomo</t>
  </si>
  <si>
    <t>rejet (escoba de bruja)</t>
  </si>
  <si>
    <t>reguero de horquilla</t>
  </si>
  <si>
    <t>tronc incliné</t>
  </si>
  <si>
    <t>incliné</t>
  </si>
  <si>
    <t>peu incliné</t>
  </si>
  <si>
    <t>contrefort</t>
  </si>
  <si>
    <t>bois pourri</t>
  </si>
  <si>
    <t>Hauteur moyenne du relevé (cm)</t>
  </si>
  <si>
    <t>horizontale</t>
  </si>
  <si>
    <t>?</t>
  </si>
  <si>
    <t>Localisation:  Racine : -1/Base: 0 / Tronc: 1 /Branches: 2</t>
  </si>
  <si>
    <t>Diamètre (cm)</t>
  </si>
  <si>
    <t>Inclinaison du relevé (º)</t>
  </si>
  <si>
    <t>Surface relevé longueur</t>
  </si>
  <si>
    <t>surface relevé largeur</t>
  </si>
  <si>
    <t>surface cm2</t>
  </si>
  <si>
    <t>Rec. bryo (%)</t>
  </si>
  <si>
    <t>TAXONS</t>
  </si>
  <si>
    <t>Alleniella complanata</t>
  </si>
  <si>
    <t>.+</t>
  </si>
  <si>
    <t>R</t>
  </si>
  <si>
    <t xml:space="preserve">Amblystegium </t>
  </si>
  <si>
    <t>RR</t>
  </si>
  <si>
    <t>Amblystegium serpens</t>
  </si>
  <si>
    <t>Anomodon viticulosus</t>
  </si>
  <si>
    <t>Atrichum undulatum</t>
  </si>
  <si>
    <t>Brachythecium rutabulum</t>
  </si>
  <si>
    <t>Brachythecium velutinum</t>
  </si>
  <si>
    <t>Bryum capillare</t>
  </si>
  <si>
    <t>Cryphaea heteromalla</t>
  </si>
  <si>
    <t>Dicranum scoparium</t>
  </si>
  <si>
    <t>Eurhynchium striatum</t>
  </si>
  <si>
    <t>Exsertotheca crispa (Hedw.) S.Olsson, Enroth &amp; D.Quandt</t>
  </si>
  <si>
    <t>Frullania dilatata</t>
  </si>
  <si>
    <t>C</t>
  </si>
  <si>
    <t>Frullania tamarisci</t>
  </si>
  <si>
    <t>Hedera helix</t>
  </si>
  <si>
    <t>Homalia trichomanoides</t>
  </si>
  <si>
    <t>Homalothecium lutescens (Hedw.) H.Rob.</t>
  </si>
  <si>
    <t>Homalothecium sericeum (Hedw.) Schimp.</t>
  </si>
  <si>
    <t>Hypnum andoi A.J.E.Sm.</t>
  </si>
  <si>
    <t>Hypnum cupressiforme Hedw. var. cupressiforme</t>
  </si>
  <si>
    <t xml:space="preserve">Hypnum cupressiforme var. filiforme Brid. </t>
  </si>
  <si>
    <t>Hypnum cupressiforme var. resupinatum (Taylor) Schimp.</t>
  </si>
  <si>
    <t>Isothecium alopecuroides (Lam. ex Dubois) Isov.</t>
  </si>
  <si>
    <t>Isothecium myosuroides Brid.</t>
  </si>
  <si>
    <t>Kindbergia praelonga (Hedw.) Ochyra</t>
  </si>
  <si>
    <t>Lejeunea cavifolia (Ehrh.) Lindb.</t>
  </si>
  <si>
    <t>Leucobryum juniperoideum (Brid.) Müll.Hal.</t>
  </si>
  <si>
    <t>Leucodon sciuroides (Hedw.) Schwägr.</t>
  </si>
  <si>
    <t>x</t>
  </si>
  <si>
    <t>Metzgeria furcata (L.) Dumort.</t>
  </si>
  <si>
    <t>Metzgeria violacea (Ach. in F.Weber &amp; D.Mohr) Dumort.</t>
  </si>
  <si>
    <t>Lewinskya affinis (Schrad. ex Brid.) F.Lara, Garilleti &amp; Goffinet</t>
  </si>
  <si>
    <t>Orthotrichum lyellii Hook. &amp; Taylor</t>
  </si>
  <si>
    <t>Orthotrichum pallens Bruch ex Brid.</t>
  </si>
  <si>
    <t>Orthotrichum stellatum Brid.</t>
  </si>
  <si>
    <t>Lewinskya striata (Hedw.) F.Lara, Garilleti &amp; Goffinet</t>
  </si>
  <si>
    <t>Orthotrichum stramineum Hornsch. ex Brid.</t>
  </si>
  <si>
    <t>Orthotrichum sp.</t>
  </si>
  <si>
    <t>Platygyrium repens (Brid.) Schimp.</t>
  </si>
  <si>
    <t>Porella platyphylla (L.) Pfeiff.</t>
  </si>
  <si>
    <t>Pseudoleskeella nervosa (Brid.) Nyholm</t>
  </si>
  <si>
    <t>Radula complanata (L.) Dumort.</t>
  </si>
  <si>
    <t>Syntrichia laevipila Brid.</t>
  </si>
  <si>
    <t>Syntrichia papillosa (Wilson) Jur.</t>
  </si>
  <si>
    <t>Thamnobryum alopecurum (Hedw.) Gangulee</t>
  </si>
  <si>
    <t>Thuidium tamariscinum (Hedw.) Schimp.</t>
  </si>
  <si>
    <t>Ulota bruchii Hornsch. ex Brid.</t>
  </si>
  <si>
    <t>Ulota crispa agg.</t>
  </si>
  <si>
    <t>Ulota crispa (Hedw.) Brid.</t>
  </si>
  <si>
    <t>Ulota crispula Bruch</t>
  </si>
  <si>
    <t>Zygodon rupestris Schimp. ex Lorentz</t>
  </si>
  <si>
    <t>Zygodon viridissimus</t>
  </si>
  <si>
    <t>Rien sur chandelle</t>
  </si>
  <si>
    <t>Braun-Blanquet indice</t>
  </si>
  <si>
    <t>r Un seul individu</t>
  </si>
  <si>
    <t>(+) Plusieurs individus, recouvrement très bas</t>
  </si>
  <si>
    <t>1 Recouvrement &lt; 5%</t>
  </si>
  <si>
    <t>2 Recouvrement du 5 au 25%</t>
  </si>
  <si>
    <t>3 Recouvrement du 25 au 50%</t>
  </si>
  <si>
    <t>4 Recouvrement du 50 au 75%</t>
  </si>
  <si>
    <t>5 Recouvrement =&gt; 75%</t>
  </si>
  <si>
    <t>pleurocarpe</t>
  </si>
  <si>
    <t>Lobaria pulmonaria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</si>
</sst>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/>
    <xf numFmtId="14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7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Fill="1"/>
    <xf numFmtId="1" fontId="0" fillId="3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9" borderId="7" xfId="0" applyFill="1" applyBorder="1"/>
    <xf numFmtId="0" fontId="0" fillId="0" borderId="7" xfId="0" applyBorder="1"/>
    <xf numFmtId="0" fontId="0" fillId="8" borderId="7" xfId="0" applyFill="1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A82"/>
  <sheetViews>
    <sheetView tabSelected="1" topLeftCell="A40" zoomScaleNormal="100" workbookViewId="0">
      <pane xSplit="1" topLeftCell="B1" activePane="topRight" state="frozen"/>
      <selection pane="topRight" activeCell="F56" sqref="F56"/>
    </sheetView>
  </sheetViews>
  <sheetFormatPr baseColWidth="10" defaultRowHeight="14.4"/>
  <cols>
    <col min="1" max="1" width="26.5546875" customWidth="1"/>
    <col min="2" max="2" width="12.21875" style="27" customWidth="1"/>
    <col min="3" max="10" width="11.5546875" style="30"/>
    <col min="20" max="20" width="8" style="27" customWidth="1"/>
    <col min="21" max="21" width="5.5546875" style="21" customWidth="1"/>
    <col min="38" max="38" width="9.109375" style="21" customWidth="1"/>
    <col min="50" max="51" width="11.5546875" style="27"/>
    <col min="73" max="73" width="11.5546875" style="61"/>
    <col min="74" max="74" width="11.5546875" style="17"/>
    <col min="92" max="92" width="11.5546875" style="30"/>
    <col min="93" max="93" width="11.5546875" style="21"/>
    <col min="110" max="110" width="11.5546875" style="30"/>
    <col min="111" max="111" width="11.5546875" style="21"/>
    <col min="126" max="126" width="11.5546875" style="27"/>
    <col min="127" max="127" width="11.5546875" style="78"/>
    <col min="137" max="137" width="11.5546875" style="17"/>
    <col min="144" max="144" width="11.5546875" style="30"/>
    <col min="145" max="145" width="11.5546875" style="21"/>
    <col min="153" max="153" width="11.5546875" style="30"/>
    <col min="154" max="154" width="11.5546875" style="21"/>
    <col min="169" max="169" width="11.5546875" style="30"/>
    <col min="170" max="170" width="11.5546875" style="21"/>
    <col min="182" max="182" width="11.5546875" style="30"/>
    <col min="183" max="183" width="11.5546875" style="21"/>
  </cols>
  <sheetData>
    <row r="1" spans="1:183">
      <c r="A1" s="1" t="s">
        <v>0</v>
      </c>
      <c r="B1" s="2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2</v>
      </c>
      <c r="U1" s="5"/>
      <c r="V1" s="6">
        <v>2</v>
      </c>
      <c r="W1" s="6">
        <v>2</v>
      </c>
      <c r="X1" s="6">
        <v>2</v>
      </c>
      <c r="Y1" s="6">
        <v>2</v>
      </c>
      <c r="Z1" s="6">
        <v>2</v>
      </c>
      <c r="AA1" s="6">
        <v>2</v>
      </c>
      <c r="AB1" s="6">
        <v>2</v>
      </c>
      <c r="AC1" s="6">
        <v>2</v>
      </c>
      <c r="AD1" s="6">
        <v>2</v>
      </c>
      <c r="AE1" s="6">
        <v>2</v>
      </c>
      <c r="AF1" s="6">
        <v>2</v>
      </c>
      <c r="AG1" s="6">
        <v>2</v>
      </c>
      <c r="AH1" s="6">
        <v>2</v>
      </c>
      <c r="AI1" s="6">
        <v>2</v>
      </c>
      <c r="AJ1" s="6">
        <v>2</v>
      </c>
      <c r="AK1" s="6">
        <v>3</v>
      </c>
      <c r="AL1" s="5"/>
      <c r="AM1" s="6">
        <v>3</v>
      </c>
      <c r="AN1" s="6">
        <v>3</v>
      </c>
      <c r="AO1" s="6">
        <v>3</v>
      </c>
      <c r="AP1" s="6">
        <v>3</v>
      </c>
      <c r="AQ1" s="6">
        <v>3</v>
      </c>
      <c r="AR1" s="6">
        <v>3</v>
      </c>
      <c r="AS1" s="6">
        <v>3</v>
      </c>
      <c r="AT1" s="6">
        <v>3</v>
      </c>
      <c r="AU1" s="6">
        <v>3</v>
      </c>
      <c r="AV1" s="6">
        <v>3</v>
      </c>
      <c r="AW1" s="6">
        <v>3</v>
      </c>
      <c r="AX1" s="6">
        <v>4</v>
      </c>
      <c r="AY1" s="6"/>
      <c r="AZ1" s="6">
        <v>4</v>
      </c>
      <c r="BA1" s="6">
        <v>4</v>
      </c>
      <c r="BB1" s="6">
        <v>4</v>
      </c>
      <c r="BC1" s="6">
        <v>4</v>
      </c>
      <c r="BD1" s="6">
        <v>4</v>
      </c>
      <c r="BE1" s="6">
        <v>4</v>
      </c>
      <c r="BF1" s="6">
        <v>4</v>
      </c>
      <c r="BG1" s="6">
        <v>4</v>
      </c>
      <c r="BH1" s="6">
        <v>4</v>
      </c>
      <c r="BI1" s="6">
        <v>4</v>
      </c>
      <c r="BJ1" s="6">
        <v>4</v>
      </c>
      <c r="BK1" s="6">
        <v>4</v>
      </c>
      <c r="BL1" s="6">
        <v>4</v>
      </c>
      <c r="BM1" s="6">
        <v>4</v>
      </c>
      <c r="BN1" s="6">
        <v>4</v>
      </c>
      <c r="BO1" s="6">
        <v>4</v>
      </c>
      <c r="BP1" s="6">
        <v>4</v>
      </c>
      <c r="BQ1" s="6">
        <v>4</v>
      </c>
      <c r="BR1" s="6">
        <v>4</v>
      </c>
      <c r="BS1" s="6">
        <v>4</v>
      </c>
      <c r="BT1" s="6">
        <v>4</v>
      </c>
      <c r="BU1" s="6">
        <v>5</v>
      </c>
      <c r="BV1" s="7"/>
      <c r="BW1" s="6">
        <v>5</v>
      </c>
      <c r="BX1" s="6">
        <v>5</v>
      </c>
      <c r="BY1" s="6">
        <v>5</v>
      </c>
      <c r="BZ1" s="6">
        <v>5</v>
      </c>
      <c r="CA1" s="6">
        <v>5</v>
      </c>
      <c r="CB1" s="6">
        <v>5</v>
      </c>
      <c r="CC1" s="6">
        <v>5</v>
      </c>
      <c r="CD1" s="6">
        <v>5</v>
      </c>
      <c r="CE1" s="6">
        <v>5</v>
      </c>
      <c r="CF1" s="6">
        <v>5</v>
      </c>
      <c r="CG1" s="6">
        <v>5</v>
      </c>
      <c r="CH1" s="6">
        <v>5</v>
      </c>
      <c r="CI1" s="6">
        <v>5</v>
      </c>
      <c r="CJ1" s="6">
        <v>5</v>
      </c>
      <c r="CK1" s="6">
        <v>5</v>
      </c>
      <c r="CL1" s="6">
        <v>5</v>
      </c>
      <c r="CM1" s="6">
        <v>5</v>
      </c>
      <c r="CN1" s="6">
        <v>6</v>
      </c>
      <c r="CO1" s="5"/>
      <c r="CP1" s="6">
        <v>6</v>
      </c>
      <c r="CQ1" s="6">
        <v>6</v>
      </c>
      <c r="CR1" s="6">
        <v>6</v>
      </c>
      <c r="CS1" s="6">
        <v>6</v>
      </c>
      <c r="CT1" s="6">
        <v>6</v>
      </c>
      <c r="CU1" s="6">
        <v>6</v>
      </c>
      <c r="CV1" s="6">
        <v>6</v>
      </c>
      <c r="CW1" s="6">
        <v>6</v>
      </c>
      <c r="CX1" s="6">
        <v>6</v>
      </c>
      <c r="CY1" s="6">
        <v>6</v>
      </c>
      <c r="CZ1" s="6">
        <v>6</v>
      </c>
      <c r="DA1" s="6">
        <v>6</v>
      </c>
      <c r="DB1" s="6">
        <v>6</v>
      </c>
      <c r="DC1" s="6">
        <v>6</v>
      </c>
      <c r="DD1" s="6">
        <v>6</v>
      </c>
      <c r="DE1" s="6">
        <v>6</v>
      </c>
      <c r="DF1" s="6">
        <v>7</v>
      </c>
      <c r="DG1" s="7"/>
      <c r="DH1" s="6">
        <v>7</v>
      </c>
      <c r="DI1" s="6">
        <v>7</v>
      </c>
      <c r="DJ1" s="6">
        <v>7</v>
      </c>
      <c r="DK1" s="6">
        <v>7</v>
      </c>
      <c r="DL1" s="6">
        <v>7</v>
      </c>
      <c r="DM1" s="6">
        <v>7</v>
      </c>
      <c r="DN1" s="6">
        <v>7</v>
      </c>
      <c r="DO1" s="6">
        <v>7</v>
      </c>
      <c r="DP1" s="6">
        <v>7</v>
      </c>
      <c r="DQ1" s="6">
        <v>7</v>
      </c>
      <c r="DR1" s="6">
        <v>7</v>
      </c>
      <c r="DS1" s="6">
        <v>7</v>
      </c>
      <c r="DT1" s="6">
        <v>7</v>
      </c>
      <c r="DU1" s="6">
        <v>7</v>
      </c>
      <c r="DV1" s="6">
        <v>8</v>
      </c>
      <c r="DW1" s="7"/>
      <c r="DX1" s="8">
        <v>8</v>
      </c>
      <c r="DY1" s="8">
        <v>8</v>
      </c>
      <c r="DZ1" s="8">
        <v>8</v>
      </c>
      <c r="EA1" s="8">
        <v>8</v>
      </c>
      <c r="EB1" s="8">
        <v>8</v>
      </c>
      <c r="EC1" s="8">
        <v>8</v>
      </c>
      <c r="ED1" s="8">
        <v>8</v>
      </c>
      <c r="EE1" s="8">
        <v>8</v>
      </c>
      <c r="EF1" s="8">
        <v>9</v>
      </c>
      <c r="EG1" s="5"/>
      <c r="EH1" s="8">
        <v>9</v>
      </c>
      <c r="EI1" s="8">
        <v>9</v>
      </c>
      <c r="EJ1" s="8">
        <v>9</v>
      </c>
      <c r="EK1" s="8">
        <v>9</v>
      </c>
      <c r="EL1" s="8">
        <v>9</v>
      </c>
      <c r="EM1" s="8">
        <v>9</v>
      </c>
      <c r="EN1" s="8">
        <v>10</v>
      </c>
      <c r="EO1" s="5"/>
      <c r="EP1" s="8">
        <v>10</v>
      </c>
      <c r="EQ1" s="8">
        <v>10</v>
      </c>
      <c r="ER1" s="8">
        <v>10</v>
      </c>
      <c r="ES1" s="8">
        <v>10</v>
      </c>
      <c r="ET1" s="8">
        <v>10</v>
      </c>
      <c r="EU1" s="8">
        <v>10</v>
      </c>
      <c r="EV1" s="8">
        <v>10</v>
      </c>
      <c r="EW1" s="8">
        <v>11</v>
      </c>
      <c r="EX1" s="5"/>
      <c r="EY1" s="8">
        <v>11</v>
      </c>
      <c r="EZ1" s="8">
        <v>11</v>
      </c>
      <c r="FA1" s="8">
        <v>11</v>
      </c>
      <c r="FB1" s="8">
        <v>11</v>
      </c>
      <c r="FC1" s="8">
        <v>11</v>
      </c>
      <c r="FD1" s="8">
        <v>11</v>
      </c>
      <c r="FE1" s="8">
        <v>11</v>
      </c>
      <c r="FF1" s="8">
        <v>11</v>
      </c>
      <c r="FG1" s="8">
        <v>11</v>
      </c>
      <c r="FH1" s="8">
        <v>11</v>
      </c>
      <c r="FI1" s="8">
        <v>11</v>
      </c>
      <c r="FJ1" s="8">
        <v>11</v>
      </c>
      <c r="FK1" s="8">
        <v>11</v>
      </c>
      <c r="FL1" s="8">
        <v>11</v>
      </c>
      <c r="FM1" s="8">
        <v>12</v>
      </c>
      <c r="FN1" s="5"/>
      <c r="FO1" s="9">
        <v>12</v>
      </c>
      <c r="FP1" s="9">
        <v>12</v>
      </c>
      <c r="FQ1" s="9">
        <v>12</v>
      </c>
      <c r="FR1" s="9">
        <v>12</v>
      </c>
      <c r="FS1" s="9">
        <v>12</v>
      </c>
      <c r="FT1" s="9">
        <v>12</v>
      </c>
      <c r="FU1" s="9">
        <v>12</v>
      </c>
      <c r="FV1" s="9">
        <v>12</v>
      </c>
      <c r="FW1" s="9">
        <v>12</v>
      </c>
      <c r="FX1" s="9">
        <v>12</v>
      </c>
      <c r="FY1" s="9">
        <v>12</v>
      </c>
      <c r="FZ1" s="9">
        <v>13</v>
      </c>
      <c r="GA1" s="5"/>
    </row>
    <row r="2" spans="1:183">
      <c r="A2" s="10" t="s">
        <v>1</v>
      </c>
      <c r="B2" s="11" t="s">
        <v>2</v>
      </c>
      <c r="C2" s="12" t="s">
        <v>2</v>
      </c>
      <c r="D2" s="12" t="s">
        <v>2</v>
      </c>
      <c r="E2" s="12" t="s">
        <v>2</v>
      </c>
      <c r="F2" s="12" t="s">
        <v>2</v>
      </c>
      <c r="G2" s="12" t="s">
        <v>2</v>
      </c>
      <c r="H2" s="12" t="s">
        <v>2</v>
      </c>
      <c r="I2" s="12" t="s">
        <v>2</v>
      </c>
      <c r="J2" s="13" t="s">
        <v>2</v>
      </c>
      <c r="K2" s="12" t="s">
        <v>2</v>
      </c>
      <c r="L2" s="12" t="s">
        <v>2</v>
      </c>
      <c r="M2" s="12" t="s">
        <v>2</v>
      </c>
      <c r="N2" s="12" t="s">
        <v>2</v>
      </c>
      <c r="O2" s="12" t="s">
        <v>2</v>
      </c>
      <c r="P2" s="12" t="s">
        <v>2</v>
      </c>
      <c r="Q2" s="12" t="s">
        <v>2</v>
      </c>
      <c r="R2" s="12" t="s">
        <v>2</v>
      </c>
      <c r="S2" s="12" t="s">
        <v>2</v>
      </c>
      <c r="T2" s="12" t="s">
        <v>2</v>
      </c>
      <c r="U2" s="5" t="s">
        <v>2</v>
      </c>
      <c r="V2" s="10" t="s">
        <v>3</v>
      </c>
      <c r="W2" s="10" t="s">
        <v>3</v>
      </c>
      <c r="X2" s="10" t="s">
        <v>3</v>
      </c>
      <c r="Y2" s="10" t="s">
        <v>3</v>
      </c>
      <c r="Z2" s="10" t="s">
        <v>3</v>
      </c>
      <c r="AA2" s="10" t="s">
        <v>3</v>
      </c>
      <c r="AB2" s="10" t="s">
        <v>3</v>
      </c>
      <c r="AC2" s="10" t="s">
        <v>3</v>
      </c>
      <c r="AD2" s="10" t="s">
        <v>3</v>
      </c>
      <c r="AE2" s="10" t="s">
        <v>3</v>
      </c>
      <c r="AF2" s="10" t="s">
        <v>3</v>
      </c>
      <c r="AG2" s="10" t="s">
        <v>3</v>
      </c>
      <c r="AH2" s="10" t="s">
        <v>3</v>
      </c>
      <c r="AI2" s="10" t="s">
        <v>3</v>
      </c>
      <c r="AJ2" s="10" t="s">
        <v>3</v>
      </c>
      <c r="AK2" s="10" t="s">
        <v>3</v>
      </c>
      <c r="AL2" s="5" t="s">
        <v>3</v>
      </c>
      <c r="AM2" s="14" t="s">
        <v>4</v>
      </c>
      <c r="AN2" s="14" t="s">
        <v>4</v>
      </c>
      <c r="AO2" s="14" t="s">
        <v>4</v>
      </c>
      <c r="AP2" s="14" t="s">
        <v>4</v>
      </c>
      <c r="AQ2" s="14" t="s">
        <v>4</v>
      </c>
      <c r="AR2" s="14" t="s">
        <v>4</v>
      </c>
      <c r="AS2" s="14" t="s">
        <v>4</v>
      </c>
      <c r="AT2" s="14" t="s">
        <v>4</v>
      </c>
      <c r="AU2" s="14" t="s">
        <v>4</v>
      </c>
      <c r="AV2" s="14" t="s">
        <v>4</v>
      </c>
      <c r="AW2" s="14" t="s">
        <v>4</v>
      </c>
      <c r="AX2" s="14" t="s">
        <v>4</v>
      </c>
      <c r="AY2" s="15" t="s">
        <v>4</v>
      </c>
      <c r="AZ2" s="12" t="s">
        <v>5</v>
      </c>
      <c r="BA2" s="12" t="s">
        <v>5</v>
      </c>
      <c r="BB2" s="12" t="s">
        <v>5</v>
      </c>
      <c r="BC2" s="12" t="s">
        <v>5</v>
      </c>
      <c r="BD2" s="12" t="s">
        <v>5</v>
      </c>
      <c r="BE2" s="12" t="s">
        <v>5</v>
      </c>
      <c r="BF2" s="12" t="s">
        <v>5</v>
      </c>
      <c r="BG2" s="12" t="s">
        <v>5</v>
      </c>
      <c r="BH2" s="12" t="s">
        <v>5</v>
      </c>
      <c r="BI2" s="12" t="s">
        <v>5</v>
      </c>
      <c r="BJ2" s="12" t="s">
        <v>5</v>
      </c>
      <c r="BK2" s="12" t="s">
        <v>5</v>
      </c>
      <c r="BL2" s="12" t="s">
        <v>5</v>
      </c>
      <c r="BM2" s="12" t="s">
        <v>5</v>
      </c>
      <c r="BN2" s="12" t="s">
        <v>5</v>
      </c>
      <c r="BO2" s="12" t="s">
        <v>5</v>
      </c>
      <c r="BP2" s="12" t="s">
        <v>5</v>
      </c>
      <c r="BQ2" s="12" t="s">
        <v>5</v>
      </c>
      <c r="BR2" s="12" t="s">
        <v>5</v>
      </c>
      <c r="BS2" s="12" t="s">
        <v>5</v>
      </c>
      <c r="BT2" s="12" t="s">
        <v>5</v>
      </c>
      <c r="BU2" s="12" t="s">
        <v>5</v>
      </c>
      <c r="BV2" s="16" t="s">
        <v>5</v>
      </c>
      <c r="BW2" s="12" t="s">
        <v>6</v>
      </c>
      <c r="BX2" s="12" t="s">
        <v>6</v>
      </c>
      <c r="BY2" s="12" t="s">
        <v>6</v>
      </c>
      <c r="BZ2" s="12" t="s">
        <v>6</v>
      </c>
      <c r="CA2" s="12" t="s">
        <v>6</v>
      </c>
      <c r="CB2" s="12" t="s">
        <v>6</v>
      </c>
      <c r="CC2" s="12" t="s">
        <v>6</v>
      </c>
      <c r="CD2" s="12" t="s">
        <v>6</v>
      </c>
      <c r="CE2" s="12" t="s">
        <v>6</v>
      </c>
      <c r="CF2" s="12" t="s">
        <v>6</v>
      </c>
      <c r="CG2" s="12" t="s">
        <v>6</v>
      </c>
      <c r="CH2" s="12" t="s">
        <v>6</v>
      </c>
      <c r="CI2" s="12" t="s">
        <v>6</v>
      </c>
      <c r="CJ2" s="12" t="s">
        <v>6</v>
      </c>
      <c r="CK2" s="12" t="s">
        <v>6</v>
      </c>
      <c r="CL2" s="12" t="s">
        <v>6</v>
      </c>
      <c r="CM2" s="12" t="s">
        <v>6</v>
      </c>
      <c r="CN2" s="12" t="s">
        <v>6</v>
      </c>
      <c r="CO2" s="5" t="s">
        <v>6</v>
      </c>
      <c r="CP2" s="12" t="s">
        <v>7</v>
      </c>
      <c r="CQ2" s="12" t="s">
        <v>7</v>
      </c>
      <c r="CR2" s="12" t="s">
        <v>7</v>
      </c>
      <c r="CS2" s="12" t="s">
        <v>7</v>
      </c>
      <c r="CT2" s="12" t="s">
        <v>7</v>
      </c>
      <c r="CU2" s="12" t="s">
        <v>7</v>
      </c>
      <c r="CV2" s="12" t="s">
        <v>7</v>
      </c>
      <c r="CW2" s="12" t="s">
        <v>7</v>
      </c>
      <c r="CX2" s="12" t="s">
        <v>7</v>
      </c>
      <c r="CY2" s="12" t="s">
        <v>7</v>
      </c>
      <c r="CZ2" s="12" t="s">
        <v>7</v>
      </c>
      <c r="DA2" s="12" t="s">
        <v>7</v>
      </c>
      <c r="DB2" s="12" t="s">
        <v>7</v>
      </c>
      <c r="DC2" s="12" t="s">
        <v>7</v>
      </c>
      <c r="DD2" s="12" t="s">
        <v>7</v>
      </c>
      <c r="DE2" s="12" t="s">
        <v>7</v>
      </c>
      <c r="DF2" s="12" t="s">
        <v>7</v>
      </c>
      <c r="DG2" s="5" t="s">
        <v>7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s="17" t="s">
        <v>8</v>
      </c>
      <c r="DX2" s="18" t="s">
        <v>9</v>
      </c>
      <c r="DY2" s="18" t="s">
        <v>9</v>
      </c>
      <c r="DZ2" s="18" t="s">
        <v>9</v>
      </c>
      <c r="EA2" s="18" t="s">
        <v>9</v>
      </c>
      <c r="EB2" s="18" t="s">
        <v>9</v>
      </c>
      <c r="EC2" s="18" t="s">
        <v>9</v>
      </c>
      <c r="ED2" s="18" t="s">
        <v>9</v>
      </c>
      <c r="EE2" s="18" t="s">
        <v>9</v>
      </c>
      <c r="EF2" s="18" t="s">
        <v>9</v>
      </c>
      <c r="EG2" s="19" t="s">
        <v>9</v>
      </c>
      <c r="EH2" s="12" t="s">
        <v>10</v>
      </c>
      <c r="EI2" s="12" t="s">
        <v>10</v>
      </c>
      <c r="EJ2" s="12" t="s">
        <v>10</v>
      </c>
      <c r="EK2" s="12" t="s">
        <v>10</v>
      </c>
      <c r="EL2" s="12" t="s">
        <v>10</v>
      </c>
      <c r="EM2" s="12" t="s">
        <v>10</v>
      </c>
      <c r="EN2" s="12" t="s">
        <v>10</v>
      </c>
      <c r="EO2" s="5" t="s">
        <v>10</v>
      </c>
      <c r="EP2" s="10" t="s">
        <v>11</v>
      </c>
      <c r="EQ2" s="10" t="s">
        <v>11</v>
      </c>
      <c r="ER2" s="10" t="s">
        <v>11</v>
      </c>
      <c r="ES2" s="10" t="s">
        <v>11</v>
      </c>
      <c r="ET2" s="10" t="s">
        <v>11</v>
      </c>
      <c r="EU2" s="10" t="s">
        <v>11</v>
      </c>
      <c r="EV2" s="10" t="s">
        <v>11</v>
      </c>
      <c r="EW2" s="10" t="s">
        <v>11</v>
      </c>
      <c r="EX2" s="20" t="s">
        <v>11</v>
      </c>
      <c r="EY2" s="18" t="s">
        <v>12</v>
      </c>
      <c r="EZ2" s="18" t="s">
        <v>12</v>
      </c>
      <c r="FA2" s="18" t="s">
        <v>12</v>
      </c>
      <c r="FB2" s="18" t="s">
        <v>12</v>
      </c>
      <c r="FC2" s="18" t="s">
        <v>12</v>
      </c>
      <c r="FD2" s="18" t="s">
        <v>12</v>
      </c>
      <c r="FE2" s="18" t="s">
        <v>12</v>
      </c>
      <c r="FF2" s="18" t="s">
        <v>12</v>
      </c>
      <c r="FG2" s="18" t="s">
        <v>12</v>
      </c>
      <c r="FH2" s="18" t="s">
        <v>12</v>
      </c>
      <c r="FI2" s="18" t="s">
        <v>12</v>
      </c>
      <c r="FJ2" s="18" t="s">
        <v>12</v>
      </c>
      <c r="FK2" s="18" t="s">
        <v>12</v>
      </c>
      <c r="FL2" s="18" t="s">
        <v>12</v>
      </c>
      <c r="FM2" s="18" t="s">
        <v>12</v>
      </c>
      <c r="FN2" s="19" t="s">
        <v>12</v>
      </c>
      <c r="FO2" t="s">
        <v>13</v>
      </c>
      <c r="FP2" t="s">
        <v>13</v>
      </c>
      <c r="FQ2" t="s">
        <v>13</v>
      </c>
      <c r="FR2" t="s">
        <v>13</v>
      </c>
      <c r="FS2" t="s">
        <v>13</v>
      </c>
      <c r="FT2" t="s">
        <v>13</v>
      </c>
      <c r="FU2" t="s">
        <v>13</v>
      </c>
      <c r="FV2" t="s">
        <v>13</v>
      </c>
      <c r="FW2" t="s">
        <v>13</v>
      </c>
      <c r="FX2" t="s">
        <v>13</v>
      </c>
      <c r="FY2" t="s">
        <v>13</v>
      </c>
      <c r="FZ2" t="s">
        <v>13</v>
      </c>
      <c r="GA2" s="21" t="s">
        <v>13</v>
      </c>
    </row>
    <row r="3" spans="1:183">
      <c r="A3" s="10" t="s">
        <v>14</v>
      </c>
      <c r="B3" s="22">
        <v>43054</v>
      </c>
      <c r="C3" s="23">
        <v>43054</v>
      </c>
      <c r="D3" s="23">
        <v>43054</v>
      </c>
      <c r="E3" s="23">
        <v>43054</v>
      </c>
      <c r="F3" s="23">
        <v>43054</v>
      </c>
      <c r="G3" s="23">
        <v>43054</v>
      </c>
      <c r="H3" s="23">
        <v>43054</v>
      </c>
      <c r="I3" s="23">
        <v>43054</v>
      </c>
      <c r="J3" s="24">
        <v>43054</v>
      </c>
      <c r="K3" s="23">
        <v>43054</v>
      </c>
      <c r="L3" s="23">
        <v>43054</v>
      </c>
      <c r="M3" s="23">
        <v>43054</v>
      </c>
      <c r="N3" s="23">
        <v>43054</v>
      </c>
      <c r="O3" s="23">
        <v>43054</v>
      </c>
      <c r="P3" s="23">
        <v>43054</v>
      </c>
      <c r="Q3" s="23">
        <v>43054</v>
      </c>
      <c r="R3" s="23">
        <v>43054</v>
      </c>
      <c r="S3" s="23">
        <v>43054</v>
      </c>
      <c r="U3" s="5"/>
      <c r="V3" s="25">
        <v>43053</v>
      </c>
      <c r="W3" s="25">
        <v>43053</v>
      </c>
      <c r="X3" s="25">
        <v>43053</v>
      </c>
      <c r="Y3" s="25">
        <v>43053</v>
      </c>
      <c r="Z3" s="25">
        <v>43053</v>
      </c>
      <c r="AA3" s="25">
        <v>43053</v>
      </c>
      <c r="AB3" s="25">
        <v>43053</v>
      </c>
      <c r="AC3" s="25">
        <v>43053</v>
      </c>
      <c r="AD3" s="25">
        <v>43053</v>
      </c>
      <c r="AE3" s="25">
        <v>43053</v>
      </c>
      <c r="AF3" s="25">
        <v>43053</v>
      </c>
      <c r="AG3" s="25">
        <v>43053</v>
      </c>
      <c r="AH3" s="25">
        <v>43053</v>
      </c>
      <c r="AI3" s="25">
        <v>43053</v>
      </c>
      <c r="AJ3" s="25">
        <v>43053</v>
      </c>
      <c r="AK3" s="26"/>
      <c r="AL3" s="5"/>
      <c r="AM3" s="25">
        <v>43053</v>
      </c>
      <c r="AN3" s="25">
        <v>43053</v>
      </c>
      <c r="AO3" s="25">
        <v>43053</v>
      </c>
      <c r="AP3" s="25">
        <v>43053</v>
      </c>
      <c r="AQ3" s="25">
        <v>43053</v>
      </c>
      <c r="AR3" s="25">
        <v>43053</v>
      </c>
      <c r="AS3" s="25">
        <v>43053</v>
      </c>
      <c r="AT3" s="25">
        <v>43053</v>
      </c>
      <c r="AU3" s="25">
        <v>43053</v>
      </c>
      <c r="AV3" s="25">
        <v>43053</v>
      </c>
      <c r="AW3" s="25">
        <v>43053</v>
      </c>
      <c r="AZ3" s="23">
        <v>43054</v>
      </c>
      <c r="BA3" s="23">
        <v>43054</v>
      </c>
      <c r="BB3" s="23">
        <v>43054</v>
      </c>
      <c r="BC3" s="23">
        <v>43054</v>
      </c>
      <c r="BD3" s="23">
        <v>43054</v>
      </c>
      <c r="BE3" s="23">
        <v>43054</v>
      </c>
      <c r="BF3" s="23">
        <v>43054</v>
      </c>
      <c r="BG3" s="23">
        <v>43054</v>
      </c>
      <c r="BH3" s="23">
        <v>43054</v>
      </c>
      <c r="BI3" s="23">
        <v>43054</v>
      </c>
      <c r="BJ3" s="23">
        <v>43054</v>
      </c>
      <c r="BK3" s="23">
        <v>43054</v>
      </c>
      <c r="BL3" s="23">
        <v>43054</v>
      </c>
      <c r="BM3" s="23">
        <v>43054</v>
      </c>
      <c r="BN3" s="23">
        <v>43054</v>
      </c>
      <c r="BO3" s="23">
        <v>43054</v>
      </c>
      <c r="BP3" s="23">
        <v>43054</v>
      </c>
      <c r="BQ3" s="23">
        <v>43054</v>
      </c>
      <c r="BR3" s="23">
        <v>43054</v>
      </c>
      <c r="BS3" s="23">
        <v>43054</v>
      </c>
      <c r="BT3" s="23">
        <v>43054</v>
      </c>
      <c r="BU3" s="28"/>
      <c r="BV3" s="29"/>
      <c r="BW3" s="23">
        <v>43055</v>
      </c>
      <c r="BX3" s="23">
        <v>43055</v>
      </c>
      <c r="BY3" s="23">
        <v>43055</v>
      </c>
      <c r="BZ3" s="23">
        <v>43055</v>
      </c>
      <c r="CA3" s="23">
        <v>43055</v>
      </c>
      <c r="CB3" s="23">
        <v>43055</v>
      </c>
      <c r="CC3" s="23">
        <v>43055</v>
      </c>
      <c r="CD3" s="23">
        <v>43055</v>
      </c>
      <c r="CE3" s="23">
        <v>43055</v>
      </c>
      <c r="CF3" s="23">
        <v>43055</v>
      </c>
      <c r="CG3" s="23">
        <v>43055</v>
      </c>
      <c r="CH3" s="23">
        <v>43055</v>
      </c>
      <c r="CI3" s="23">
        <v>43055</v>
      </c>
      <c r="CJ3" s="23">
        <v>43055</v>
      </c>
      <c r="CK3" s="23">
        <v>43055</v>
      </c>
      <c r="CL3" s="23">
        <v>43055</v>
      </c>
      <c r="CM3" s="23">
        <v>43055</v>
      </c>
      <c r="CO3" s="5"/>
      <c r="CP3" s="23">
        <v>43056</v>
      </c>
      <c r="CQ3" s="23">
        <v>43056</v>
      </c>
      <c r="CR3" s="23">
        <v>43056</v>
      </c>
      <c r="CS3" s="23">
        <v>43056</v>
      </c>
      <c r="CT3" s="23">
        <v>43056</v>
      </c>
      <c r="CU3" s="23">
        <v>43056</v>
      </c>
      <c r="CV3" s="23">
        <v>43056</v>
      </c>
      <c r="CW3" s="23">
        <v>43056</v>
      </c>
      <c r="CX3" s="23">
        <v>43056</v>
      </c>
      <c r="CY3" s="23">
        <v>43056</v>
      </c>
      <c r="CZ3" s="23">
        <v>43056</v>
      </c>
      <c r="DA3" s="23">
        <v>43056</v>
      </c>
      <c r="DB3" s="23">
        <v>43056</v>
      </c>
      <c r="DC3" s="23">
        <v>43056</v>
      </c>
      <c r="DD3" s="23">
        <v>43056</v>
      </c>
      <c r="DE3" s="23">
        <v>43056</v>
      </c>
      <c r="DG3" s="5"/>
      <c r="DH3" s="31">
        <v>43056</v>
      </c>
      <c r="DI3" s="31">
        <v>43056</v>
      </c>
      <c r="DJ3" s="31">
        <v>43056</v>
      </c>
      <c r="DK3" s="31">
        <v>43056</v>
      </c>
      <c r="DL3" s="31">
        <v>43056</v>
      </c>
      <c r="DM3" s="31">
        <v>43056</v>
      </c>
      <c r="DN3" s="31">
        <v>43056</v>
      </c>
      <c r="DO3" s="31">
        <v>43056</v>
      </c>
      <c r="DP3" s="31">
        <v>43056</v>
      </c>
      <c r="DQ3" s="31">
        <v>43056</v>
      </c>
      <c r="DR3" s="31">
        <v>43056</v>
      </c>
      <c r="DS3" s="31">
        <v>43056</v>
      </c>
      <c r="DT3" s="31">
        <v>43056</v>
      </c>
      <c r="DU3" s="31">
        <v>43056</v>
      </c>
      <c r="DV3" s="32"/>
      <c r="DW3" s="33"/>
      <c r="DX3" s="25">
        <v>42257</v>
      </c>
      <c r="DY3" s="25">
        <v>42257</v>
      </c>
      <c r="DZ3" s="25">
        <v>42257</v>
      </c>
      <c r="EA3" s="25">
        <v>42257</v>
      </c>
      <c r="EB3" s="25">
        <v>42257</v>
      </c>
      <c r="EC3" s="25">
        <v>42257</v>
      </c>
      <c r="ED3" s="25">
        <v>42257</v>
      </c>
      <c r="EE3" s="25">
        <v>42257</v>
      </c>
      <c r="EF3" s="26"/>
      <c r="EG3" s="34"/>
      <c r="EH3" s="35">
        <v>42335</v>
      </c>
      <c r="EI3" s="35">
        <v>42335</v>
      </c>
      <c r="EJ3" s="35">
        <v>42335</v>
      </c>
      <c r="EK3" s="35">
        <v>42335</v>
      </c>
      <c r="EL3" s="35">
        <v>42335</v>
      </c>
      <c r="EM3" s="35">
        <v>42335</v>
      </c>
      <c r="EO3" s="5"/>
      <c r="EP3" s="31">
        <v>42440</v>
      </c>
      <c r="EQ3" s="31">
        <v>42440</v>
      </c>
      <c r="ER3" s="31">
        <v>42440</v>
      </c>
      <c r="ES3" s="31">
        <v>42440</v>
      </c>
      <c r="ET3" s="31">
        <v>42440</v>
      </c>
      <c r="EU3" s="31">
        <v>42440</v>
      </c>
      <c r="EV3" s="31">
        <v>42440</v>
      </c>
      <c r="EX3" s="5"/>
      <c r="EY3" s="31">
        <v>42441</v>
      </c>
      <c r="EZ3" s="31">
        <v>42441</v>
      </c>
      <c r="FA3" s="31">
        <v>42441</v>
      </c>
      <c r="FB3" s="31">
        <v>42441</v>
      </c>
      <c r="FC3" s="31">
        <v>42441</v>
      </c>
      <c r="FD3" s="31">
        <v>42441</v>
      </c>
      <c r="FE3" s="31">
        <v>42441</v>
      </c>
      <c r="FF3" s="31">
        <v>42441</v>
      </c>
      <c r="FG3" s="31">
        <v>42441</v>
      </c>
      <c r="FH3" s="31">
        <v>42441</v>
      </c>
      <c r="FI3" s="31">
        <v>42441</v>
      </c>
      <c r="FJ3" s="31">
        <v>42441</v>
      </c>
      <c r="FK3" s="31">
        <v>42441</v>
      </c>
      <c r="FL3" s="31">
        <v>42441</v>
      </c>
      <c r="FN3" s="5"/>
      <c r="FO3" s="28">
        <v>42653</v>
      </c>
      <c r="FP3" s="28">
        <v>42653</v>
      </c>
      <c r="FQ3" s="28">
        <v>42653</v>
      </c>
      <c r="FR3" s="28">
        <v>42653</v>
      </c>
      <c r="FS3" s="28">
        <v>42653</v>
      </c>
      <c r="FT3" s="28">
        <v>42653</v>
      </c>
      <c r="FU3" s="28">
        <v>42653</v>
      </c>
      <c r="FV3" s="28">
        <v>42653</v>
      </c>
      <c r="FW3" s="28">
        <v>42653</v>
      </c>
      <c r="FX3" s="28">
        <v>42653</v>
      </c>
      <c r="FY3" s="28">
        <v>42653</v>
      </c>
      <c r="GA3" s="5"/>
    </row>
    <row r="4" spans="1:183">
      <c r="A4" s="10" t="s">
        <v>15</v>
      </c>
      <c r="B4" s="22" t="s">
        <v>16</v>
      </c>
      <c r="C4" s="23" t="s">
        <v>16</v>
      </c>
      <c r="D4" s="23" t="s">
        <v>16</v>
      </c>
      <c r="E4" s="23" t="s">
        <v>16</v>
      </c>
      <c r="F4" s="23" t="s">
        <v>16</v>
      </c>
      <c r="G4" s="23" t="s">
        <v>16</v>
      </c>
      <c r="H4" s="23" t="s">
        <v>16</v>
      </c>
      <c r="I4" s="23" t="s">
        <v>16</v>
      </c>
      <c r="J4" s="24" t="s">
        <v>16</v>
      </c>
      <c r="K4" s="23" t="s">
        <v>16</v>
      </c>
      <c r="L4" s="23" t="s">
        <v>16</v>
      </c>
      <c r="M4" s="23" t="s">
        <v>16</v>
      </c>
      <c r="N4" s="23" t="s">
        <v>16</v>
      </c>
      <c r="O4" s="23" t="s">
        <v>16</v>
      </c>
      <c r="P4" s="23" t="s">
        <v>16</v>
      </c>
      <c r="Q4" s="23" t="s">
        <v>16</v>
      </c>
      <c r="R4" s="23" t="s">
        <v>16</v>
      </c>
      <c r="S4" s="23" t="s">
        <v>16</v>
      </c>
      <c r="U4" s="5"/>
      <c r="V4" s="10" t="s">
        <v>17</v>
      </c>
      <c r="W4" s="10" t="s">
        <v>17</v>
      </c>
      <c r="X4" s="10" t="s">
        <v>17</v>
      </c>
      <c r="Y4" s="10" t="s">
        <v>17</v>
      </c>
      <c r="Z4" s="10" t="s">
        <v>17</v>
      </c>
      <c r="AA4" s="10" t="s">
        <v>17</v>
      </c>
      <c r="AB4" s="10" t="s">
        <v>17</v>
      </c>
      <c r="AC4" s="10" t="s">
        <v>17</v>
      </c>
      <c r="AD4" s="10" t="s">
        <v>17</v>
      </c>
      <c r="AE4" s="10" t="s">
        <v>17</v>
      </c>
      <c r="AF4" s="10" t="s">
        <v>17</v>
      </c>
      <c r="AG4" s="10" t="s">
        <v>17</v>
      </c>
      <c r="AH4" s="10" t="s">
        <v>17</v>
      </c>
      <c r="AI4" s="10" t="s">
        <v>17</v>
      </c>
      <c r="AJ4" s="10" t="s">
        <v>17</v>
      </c>
      <c r="AK4" s="36"/>
      <c r="AL4" s="5"/>
      <c r="AM4" s="10" t="s">
        <v>17</v>
      </c>
      <c r="AN4" s="10" t="s">
        <v>17</v>
      </c>
      <c r="AO4" s="10" t="s">
        <v>17</v>
      </c>
      <c r="AP4" s="10" t="s">
        <v>17</v>
      </c>
      <c r="AQ4" s="10" t="s">
        <v>17</v>
      </c>
      <c r="AR4" s="10" t="s">
        <v>17</v>
      </c>
      <c r="AS4" s="10" t="s">
        <v>17</v>
      </c>
      <c r="AT4" s="10" t="s">
        <v>17</v>
      </c>
      <c r="AU4" s="10" t="s">
        <v>17</v>
      </c>
      <c r="AV4" s="10" t="s">
        <v>17</v>
      </c>
      <c r="AW4" s="10" t="s">
        <v>17</v>
      </c>
      <c r="AZ4" s="37" t="s">
        <v>17</v>
      </c>
      <c r="BA4" s="37" t="s">
        <v>17</v>
      </c>
      <c r="BB4" s="37" t="s">
        <v>17</v>
      </c>
      <c r="BC4" s="37" t="s">
        <v>17</v>
      </c>
      <c r="BD4" s="37" t="s">
        <v>17</v>
      </c>
      <c r="BE4" s="37" t="s">
        <v>17</v>
      </c>
      <c r="BF4" s="37" t="s">
        <v>17</v>
      </c>
      <c r="BG4" s="37" t="s">
        <v>17</v>
      </c>
      <c r="BH4" s="37" t="s">
        <v>17</v>
      </c>
      <c r="BI4" s="37" t="s">
        <v>17</v>
      </c>
      <c r="BJ4" s="37" t="s">
        <v>17</v>
      </c>
      <c r="BK4" s="37" t="s">
        <v>17</v>
      </c>
      <c r="BL4" s="37" t="s">
        <v>17</v>
      </c>
      <c r="BM4" s="37" t="s">
        <v>17</v>
      </c>
      <c r="BN4" s="37" t="s">
        <v>17</v>
      </c>
      <c r="BO4" s="37" t="s">
        <v>17</v>
      </c>
      <c r="BP4" s="37" t="s">
        <v>17</v>
      </c>
      <c r="BQ4" s="37" t="s">
        <v>17</v>
      </c>
      <c r="BR4" s="37" t="s">
        <v>17</v>
      </c>
      <c r="BS4" s="37" t="s">
        <v>17</v>
      </c>
      <c r="BT4" s="37" t="s">
        <v>17</v>
      </c>
      <c r="BU4" s="38"/>
      <c r="BV4" s="39"/>
      <c r="BW4" s="37" t="s">
        <v>18</v>
      </c>
      <c r="BX4" s="37" t="s">
        <v>18</v>
      </c>
      <c r="BY4" s="37" t="s">
        <v>18</v>
      </c>
      <c r="BZ4" s="37" t="s">
        <v>18</v>
      </c>
      <c r="CA4" s="37" t="s">
        <v>18</v>
      </c>
      <c r="CB4" s="37" t="s">
        <v>18</v>
      </c>
      <c r="CC4" s="37" t="s">
        <v>18</v>
      </c>
      <c r="CD4" s="37" t="s">
        <v>18</v>
      </c>
      <c r="CE4" s="37" t="s">
        <v>18</v>
      </c>
      <c r="CF4" s="37" t="s">
        <v>18</v>
      </c>
      <c r="CG4" s="37" t="s">
        <v>18</v>
      </c>
      <c r="CH4" s="37" t="s">
        <v>18</v>
      </c>
      <c r="CI4" s="37" t="s">
        <v>18</v>
      </c>
      <c r="CJ4" s="37" t="s">
        <v>18</v>
      </c>
      <c r="CK4" s="37" t="s">
        <v>18</v>
      </c>
      <c r="CL4" s="37" t="s">
        <v>18</v>
      </c>
      <c r="CM4" s="37" t="s">
        <v>18</v>
      </c>
      <c r="CO4" s="5"/>
      <c r="CP4" s="37" t="s">
        <v>19</v>
      </c>
      <c r="CQ4" s="37" t="s">
        <v>19</v>
      </c>
      <c r="CR4" s="37" t="s">
        <v>19</v>
      </c>
      <c r="CS4" s="37" t="s">
        <v>19</v>
      </c>
      <c r="CT4" s="37" t="s">
        <v>19</v>
      </c>
      <c r="CU4" s="37" t="s">
        <v>19</v>
      </c>
      <c r="CV4" s="37" t="s">
        <v>19</v>
      </c>
      <c r="CW4" s="37" t="s">
        <v>19</v>
      </c>
      <c r="CX4" s="37" t="s">
        <v>19</v>
      </c>
      <c r="CY4" s="37" t="s">
        <v>19</v>
      </c>
      <c r="CZ4" s="37" t="s">
        <v>19</v>
      </c>
      <c r="DA4" s="37" t="s">
        <v>19</v>
      </c>
      <c r="DB4" s="37" t="s">
        <v>19</v>
      </c>
      <c r="DC4" s="37" t="s">
        <v>19</v>
      </c>
      <c r="DD4" s="37" t="s">
        <v>19</v>
      </c>
      <c r="DE4" s="37" t="s">
        <v>19</v>
      </c>
      <c r="DG4" s="5"/>
      <c r="DH4" s="37" t="s">
        <v>19</v>
      </c>
      <c r="DI4" s="37" t="s">
        <v>19</v>
      </c>
      <c r="DJ4" s="37" t="s">
        <v>19</v>
      </c>
      <c r="DK4" s="37" t="s">
        <v>19</v>
      </c>
      <c r="DL4" s="37" t="s">
        <v>19</v>
      </c>
      <c r="DM4" s="37" t="s">
        <v>19</v>
      </c>
      <c r="DN4" s="37" t="s">
        <v>19</v>
      </c>
      <c r="DO4" s="37" t="s">
        <v>19</v>
      </c>
      <c r="DP4" s="37" t="s">
        <v>19</v>
      </c>
      <c r="DQ4" s="37" t="s">
        <v>19</v>
      </c>
      <c r="DR4" s="37" t="s">
        <v>19</v>
      </c>
      <c r="DS4" s="37" t="s">
        <v>19</v>
      </c>
      <c r="DT4" s="37" t="s">
        <v>19</v>
      </c>
      <c r="DU4" s="37" t="s">
        <v>19</v>
      </c>
      <c r="DV4" s="11"/>
      <c r="DW4" s="40"/>
      <c r="DX4" s="10" t="s">
        <v>17</v>
      </c>
      <c r="DY4" s="10" t="s">
        <v>17</v>
      </c>
      <c r="DZ4" s="10" t="s">
        <v>17</v>
      </c>
      <c r="EA4" s="10" t="s">
        <v>17</v>
      </c>
      <c r="EB4" s="10" t="s">
        <v>17</v>
      </c>
      <c r="EC4" s="10" t="s">
        <v>17</v>
      </c>
      <c r="ED4" s="10" t="s">
        <v>17</v>
      </c>
      <c r="EE4" s="10" t="s">
        <v>17</v>
      </c>
      <c r="EF4" s="36"/>
      <c r="EG4" s="20"/>
      <c r="EH4" s="41" t="s">
        <v>19</v>
      </c>
      <c r="EI4" s="41" t="s">
        <v>19</v>
      </c>
      <c r="EJ4" s="41" t="s">
        <v>19</v>
      </c>
      <c r="EK4" s="41" t="s">
        <v>19</v>
      </c>
      <c r="EL4" s="41" t="s">
        <v>19</v>
      </c>
      <c r="EM4" s="41" t="s">
        <v>19</v>
      </c>
      <c r="EO4" s="5"/>
      <c r="EP4" t="s">
        <v>19</v>
      </c>
      <c r="EQ4" t="s">
        <v>19</v>
      </c>
      <c r="ER4" t="s">
        <v>19</v>
      </c>
      <c r="ES4" t="s">
        <v>19</v>
      </c>
      <c r="ET4" t="s">
        <v>19</v>
      </c>
      <c r="EU4" t="s">
        <v>19</v>
      </c>
      <c r="EV4" t="s">
        <v>19</v>
      </c>
      <c r="EX4" s="5"/>
      <c r="EY4" t="s">
        <v>19</v>
      </c>
      <c r="EZ4" t="s">
        <v>19</v>
      </c>
      <c r="FA4" t="s">
        <v>19</v>
      </c>
      <c r="FB4" t="s">
        <v>19</v>
      </c>
      <c r="FC4" t="s">
        <v>19</v>
      </c>
      <c r="FD4" t="s">
        <v>19</v>
      </c>
      <c r="FE4" t="s">
        <v>19</v>
      </c>
      <c r="FF4" t="s">
        <v>19</v>
      </c>
      <c r="FG4" t="s">
        <v>19</v>
      </c>
      <c r="FH4" t="s">
        <v>19</v>
      </c>
      <c r="FI4" t="s">
        <v>19</v>
      </c>
      <c r="FJ4" t="s">
        <v>19</v>
      </c>
      <c r="FK4" t="s">
        <v>19</v>
      </c>
      <c r="FL4" t="s">
        <v>19</v>
      </c>
      <c r="FN4" s="5"/>
      <c r="FO4" s="10" t="s">
        <v>19</v>
      </c>
      <c r="FP4" s="10" t="s">
        <v>19</v>
      </c>
      <c r="FQ4" s="10" t="s">
        <v>19</v>
      </c>
      <c r="FR4" s="10" t="s">
        <v>19</v>
      </c>
      <c r="FS4" s="10" t="s">
        <v>19</v>
      </c>
      <c r="FT4" s="10" t="s">
        <v>19</v>
      </c>
      <c r="FU4" s="10" t="s">
        <v>19</v>
      </c>
      <c r="FV4" s="10" t="s">
        <v>19</v>
      </c>
      <c r="FW4" s="10" t="s">
        <v>19</v>
      </c>
      <c r="FX4" s="10" t="s">
        <v>19</v>
      </c>
      <c r="FY4" s="10" t="s">
        <v>19</v>
      </c>
      <c r="GA4" s="5"/>
    </row>
    <row r="5" spans="1:183">
      <c r="A5" s="42" t="s">
        <v>20</v>
      </c>
      <c r="B5" s="43" t="s">
        <v>21</v>
      </c>
      <c r="C5" s="44" t="s">
        <v>22</v>
      </c>
      <c r="D5" s="44" t="s">
        <v>23</v>
      </c>
      <c r="E5" s="44" t="s">
        <v>24</v>
      </c>
      <c r="F5" s="44" t="s">
        <v>25</v>
      </c>
      <c r="G5" s="44" t="s">
        <v>26</v>
      </c>
      <c r="H5" s="44" t="s">
        <v>27</v>
      </c>
      <c r="I5" s="44" t="s">
        <v>28</v>
      </c>
      <c r="J5" s="45" t="s">
        <v>29</v>
      </c>
      <c r="K5" s="44" t="s">
        <v>30</v>
      </c>
      <c r="L5" s="44" t="s">
        <v>31</v>
      </c>
      <c r="M5" s="44" t="s">
        <v>32</v>
      </c>
      <c r="N5" s="44" t="s">
        <v>33</v>
      </c>
      <c r="O5" s="44" t="s">
        <v>34</v>
      </c>
      <c r="P5" s="44" t="s">
        <v>35</v>
      </c>
      <c r="Q5" s="44" t="s">
        <v>36</v>
      </c>
      <c r="R5" s="44" t="s">
        <v>37</v>
      </c>
      <c r="S5" s="44" t="s">
        <v>38</v>
      </c>
      <c r="U5" s="5"/>
      <c r="V5" s="44" t="s">
        <v>39</v>
      </c>
      <c r="W5" s="44" t="s">
        <v>40</v>
      </c>
      <c r="X5" s="44" t="s">
        <v>41</v>
      </c>
      <c r="Y5" s="44" t="s">
        <v>42</v>
      </c>
      <c r="Z5" s="44" t="s">
        <v>43</v>
      </c>
      <c r="AA5" s="44" t="s">
        <v>44</v>
      </c>
      <c r="AB5" s="44" t="s">
        <v>45</v>
      </c>
      <c r="AC5" s="44" t="s">
        <v>46</v>
      </c>
      <c r="AD5" s="44" t="s">
        <v>47</v>
      </c>
      <c r="AE5" s="44" t="s">
        <v>48</v>
      </c>
      <c r="AF5" s="44" t="s">
        <v>49</v>
      </c>
      <c r="AG5" s="44" t="s">
        <v>50</v>
      </c>
      <c r="AH5" s="44" t="s">
        <v>51</v>
      </c>
      <c r="AI5" s="44" t="s">
        <v>52</v>
      </c>
      <c r="AJ5" s="44" t="s">
        <v>53</v>
      </c>
      <c r="AK5" s="46"/>
      <c r="AL5" s="5"/>
      <c r="AM5" s="44" t="s">
        <v>54</v>
      </c>
      <c r="AN5" s="44" t="s">
        <v>55</v>
      </c>
      <c r="AO5" s="44" t="s">
        <v>56</v>
      </c>
      <c r="AP5" s="44" t="s">
        <v>57</v>
      </c>
      <c r="AQ5" s="44" t="s">
        <v>58</v>
      </c>
      <c r="AR5" s="44" t="s">
        <v>59</v>
      </c>
      <c r="AS5" s="44" t="s">
        <v>60</v>
      </c>
      <c r="AT5" s="44" t="s">
        <v>61</v>
      </c>
      <c r="AU5" s="44" t="s">
        <v>62</v>
      </c>
      <c r="AV5" s="44" t="s">
        <v>63</v>
      </c>
      <c r="AW5" s="44" t="s">
        <v>64</v>
      </c>
      <c r="AZ5" s="44" t="s">
        <v>65</v>
      </c>
      <c r="BA5" s="44" t="s">
        <v>66</v>
      </c>
      <c r="BB5" s="44" t="s">
        <v>67</v>
      </c>
      <c r="BC5" s="44" t="s">
        <v>68</v>
      </c>
      <c r="BD5" s="44" t="s">
        <v>69</v>
      </c>
      <c r="BE5" s="44" t="s">
        <v>70</v>
      </c>
      <c r="BF5" s="44" t="s">
        <v>71</v>
      </c>
      <c r="BG5" s="44" t="s">
        <v>72</v>
      </c>
      <c r="BH5" s="44" t="s">
        <v>73</v>
      </c>
      <c r="BI5" s="44" t="s">
        <v>74</v>
      </c>
      <c r="BJ5" s="44" t="s">
        <v>75</v>
      </c>
      <c r="BK5" s="44" t="s">
        <v>76</v>
      </c>
      <c r="BL5" s="44" t="s">
        <v>77</v>
      </c>
      <c r="BM5" s="44" t="s">
        <v>78</v>
      </c>
      <c r="BN5" s="44" t="s">
        <v>79</v>
      </c>
      <c r="BO5" s="44" t="s">
        <v>80</v>
      </c>
      <c r="BP5" s="44" t="s">
        <v>81</v>
      </c>
      <c r="BQ5" s="44" t="s">
        <v>82</v>
      </c>
      <c r="BR5" s="44" t="s">
        <v>83</v>
      </c>
      <c r="BS5" s="44" t="s">
        <v>84</v>
      </c>
      <c r="BT5" s="44" t="s">
        <v>85</v>
      </c>
      <c r="BU5" s="47"/>
      <c r="BV5" s="5"/>
      <c r="BW5" s="44" t="s">
        <v>86</v>
      </c>
      <c r="BX5" s="44" t="s">
        <v>87</v>
      </c>
      <c r="BY5" s="44" t="s">
        <v>88</v>
      </c>
      <c r="BZ5" s="44" t="s">
        <v>89</v>
      </c>
      <c r="CA5" s="44" t="s">
        <v>90</v>
      </c>
      <c r="CB5" s="44" t="s">
        <v>91</v>
      </c>
      <c r="CC5" s="44" t="s">
        <v>92</v>
      </c>
      <c r="CD5" s="44" t="s">
        <v>93</v>
      </c>
      <c r="CE5" s="44" t="s">
        <v>94</v>
      </c>
      <c r="CF5" s="44" t="s">
        <v>95</v>
      </c>
      <c r="CG5" s="44" t="s">
        <v>96</v>
      </c>
      <c r="CH5" s="44" t="s">
        <v>97</v>
      </c>
      <c r="CI5" s="44" t="s">
        <v>98</v>
      </c>
      <c r="CJ5" s="44" t="s">
        <v>99</v>
      </c>
      <c r="CK5" s="44" t="s">
        <v>100</v>
      </c>
      <c r="CL5" s="44" t="s">
        <v>101</v>
      </c>
      <c r="CM5" s="44" t="s">
        <v>102</v>
      </c>
      <c r="CO5" s="5"/>
      <c r="CP5" s="44" t="s">
        <v>103</v>
      </c>
      <c r="CQ5" s="44" t="s">
        <v>104</v>
      </c>
      <c r="CR5" s="44" t="s">
        <v>105</v>
      </c>
      <c r="CS5" s="44" t="s">
        <v>106</v>
      </c>
      <c r="CT5" s="44" t="s">
        <v>107</v>
      </c>
      <c r="CU5" s="44" t="s">
        <v>108</v>
      </c>
      <c r="CV5" s="44" t="s">
        <v>109</v>
      </c>
      <c r="CW5" s="44" t="s">
        <v>110</v>
      </c>
      <c r="CX5" s="44" t="s">
        <v>111</v>
      </c>
      <c r="CY5" s="44" t="s">
        <v>112</v>
      </c>
      <c r="CZ5" s="44" t="s">
        <v>113</v>
      </c>
      <c r="DA5" s="44" t="s">
        <v>114</v>
      </c>
      <c r="DB5" s="44" t="s">
        <v>115</v>
      </c>
      <c r="DC5" s="44" t="s">
        <v>116</v>
      </c>
      <c r="DD5" s="44" t="s">
        <v>117</v>
      </c>
      <c r="DE5" s="44" t="s">
        <v>118</v>
      </c>
      <c r="DG5" s="5"/>
      <c r="DH5" s="44" t="s">
        <v>119</v>
      </c>
      <c r="DI5" s="44" t="s">
        <v>120</v>
      </c>
      <c r="DJ5" s="44" t="s">
        <v>121</v>
      </c>
      <c r="DK5" s="44" t="s">
        <v>122</v>
      </c>
      <c r="DL5" s="44" t="s">
        <v>123</v>
      </c>
      <c r="DM5" s="44" t="s">
        <v>124</v>
      </c>
      <c r="DN5" s="44" t="s">
        <v>125</v>
      </c>
      <c r="DO5" s="44" t="s">
        <v>126</v>
      </c>
      <c r="DP5" s="44" t="s">
        <v>127</v>
      </c>
      <c r="DQ5" s="44" t="s">
        <v>128</v>
      </c>
      <c r="DR5" s="44" t="s">
        <v>129</v>
      </c>
      <c r="DS5" s="44" t="s">
        <v>130</v>
      </c>
      <c r="DT5" s="44" t="s">
        <v>131</v>
      </c>
      <c r="DU5" s="44" t="s">
        <v>131</v>
      </c>
      <c r="DV5" s="48"/>
      <c r="DW5" s="40"/>
      <c r="DX5" s="44" t="s">
        <v>132</v>
      </c>
      <c r="DY5" s="44" t="s">
        <v>133</v>
      </c>
      <c r="DZ5" s="44" t="s">
        <v>134</v>
      </c>
      <c r="EA5" s="44" t="s">
        <v>135</v>
      </c>
      <c r="EB5" s="44" t="s">
        <v>136</v>
      </c>
      <c r="EC5" s="44" t="s">
        <v>137</v>
      </c>
      <c r="ED5" s="44" t="s">
        <v>138</v>
      </c>
      <c r="EE5" s="44" t="s">
        <v>139</v>
      </c>
      <c r="EF5" s="44"/>
      <c r="EG5" s="5"/>
      <c r="EH5" s="44" t="s">
        <v>140</v>
      </c>
      <c r="EI5" s="44" t="s">
        <v>141</v>
      </c>
      <c r="EJ5" s="44" t="s">
        <v>142</v>
      </c>
      <c r="EK5" s="44" t="s">
        <v>143</v>
      </c>
      <c r="EL5" s="44" t="s">
        <v>144</v>
      </c>
      <c r="EM5" s="44" t="s">
        <v>145</v>
      </c>
      <c r="EO5" s="5"/>
      <c r="EP5" s="43" t="s">
        <v>146</v>
      </c>
      <c r="EQ5" s="43" t="s">
        <v>147</v>
      </c>
      <c r="ER5" s="43" t="s">
        <v>148</v>
      </c>
      <c r="ES5" s="43" t="s">
        <v>149</v>
      </c>
      <c r="ET5" s="43" t="s">
        <v>150</v>
      </c>
      <c r="EU5" s="43" t="s">
        <v>151</v>
      </c>
      <c r="EV5" s="43" t="s">
        <v>152</v>
      </c>
      <c r="EX5" s="5"/>
      <c r="EY5" s="43" t="s">
        <v>153</v>
      </c>
      <c r="EZ5" s="43" t="s">
        <v>154</v>
      </c>
      <c r="FA5" s="43" t="s">
        <v>155</v>
      </c>
      <c r="FB5" s="43" t="s">
        <v>156</v>
      </c>
      <c r="FC5" s="43" t="s">
        <v>157</v>
      </c>
      <c r="FD5" s="43" t="s">
        <v>158</v>
      </c>
      <c r="FE5" s="43" t="s">
        <v>159</v>
      </c>
      <c r="FF5" s="43" t="s">
        <v>160</v>
      </c>
      <c r="FG5" s="43" t="s">
        <v>161</v>
      </c>
      <c r="FH5" s="43" t="s">
        <v>162</v>
      </c>
      <c r="FI5" s="43" t="s">
        <v>163</v>
      </c>
      <c r="FJ5" s="43" t="s">
        <v>164</v>
      </c>
      <c r="FK5" s="43" t="s">
        <v>165</v>
      </c>
      <c r="FL5" s="43" t="s">
        <v>166</v>
      </c>
      <c r="FN5" s="5"/>
      <c r="FO5" s="43" t="s">
        <v>167</v>
      </c>
      <c r="FP5" s="43" t="s">
        <v>168</v>
      </c>
      <c r="FQ5" s="43" t="s">
        <v>169</v>
      </c>
      <c r="FR5" s="43" t="s">
        <v>170</v>
      </c>
      <c r="FS5" s="43" t="s">
        <v>171</v>
      </c>
      <c r="FT5" s="43" t="s">
        <v>172</v>
      </c>
      <c r="FU5" s="43" t="s">
        <v>173</v>
      </c>
      <c r="FV5" s="43" t="s">
        <v>174</v>
      </c>
      <c r="FW5" s="43" t="s">
        <v>175</v>
      </c>
      <c r="FX5" s="49" t="s">
        <v>176</v>
      </c>
      <c r="FY5" s="43" t="s">
        <v>177</v>
      </c>
      <c r="GA5" s="5"/>
    </row>
    <row r="6" spans="1:183">
      <c r="A6" s="10" t="s">
        <v>178</v>
      </c>
      <c r="B6" s="11" t="s">
        <v>179</v>
      </c>
      <c r="C6" s="12" t="s">
        <v>179</v>
      </c>
      <c r="D6" s="12" t="s">
        <v>180</v>
      </c>
      <c r="E6" s="12" t="s">
        <v>180</v>
      </c>
      <c r="F6" s="12" t="s">
        <v>180</v>
      </c>
      <c r="G6" s="12" t="s">
        <v>180</v>
      </c>
      <c r="H6" s="12" t="s">
        <v>181</v>
      </c>
      <c r="I6" s="12" t="s">
        <v>181</v>
      </c>
      <c r="J6" s="13" t="s">
        <v>181</v>
      </c>
      <c r="K6" s="13" t="s">
        <v>181</v>
      </c>
      <c r="L6" s="12" t="s">
        <v>181</v>
      </c>
      <c r="M6" s="12" t="s">
        <v>181</v>
      </c>
      <c r="N6" s="12" t="s">
        <v>180</v>
      </c>
      <c r="O6" s="12" t="s">
        <v>180</v>
      </c>
      <c r="P6" s="12" t="s">
        <v>180</v>
      </c>
      <c r="Q6" s="12" t="s">
        <v>180</v>
      </c>
      <c r="R6" s="12" t="s">
        <v>181</v>
      </c>
      <c r="S6" s="12"/>
      <c r="U6" s="5"/>
      <c r="V6" s="12" t="s">
        <v>182</v>
      </c>
      <c r="W6" s="12" t="s">
        <v>182</v>
      </c>
      <c r="X6" s="12" t="s">
        <v>181</v>
      </c>
      <c r="Y6" s="12" t="s">
        <v>181</v>
      </c>
      <c r="Z6" s="12" t="s">
        <v>181</v>
      </c>
      <c r="AA6" s="12" t="s">
        <v>179</v>
      </c>
      <c r="AB6" s="12" t="s">
        <v>182</v>
      </c>
      <c r="AC6" s="12" t="s">
        <v>183</v>
      </c>
      <c r="AD6" s="12" t="s">
        <v>183</v>
      </c>
      <c r="AE6" s="12" t="s">
        <v>184</v>
      </c>
      <c r="AF6" s="12" t="s">
        <v>184</v>
      </c>
      <c r="AG6" s="12" t="s">
        <v>184</v>
      </c>
      <c r="AH6" s="12" t="s">
        <v>181</v>
      </c>
      <c r="AI6" s="12" t="s">
        <v>181</v>
      </c>
      <c r="AJ6" s="12" t="s">
        <v>181</v>
      </c>
      <c r="AK6" s="50"/>
      <c r="AL6" s="5"/>
      <c r="AM6" s="47" t="s">
        <v>182</v>
      </c>
      <c r="AN6" s="47" t="s">
        <v>182</v>
      </c>
      <c r="AO6" s="47" t="s">
        <v>182</v>
      </c>
      <c r="AP6" s="12" t="s">
        <v>184</v>
      </c>
      <c r="AQ6" s="12" t="s">
        <v>184</v>
      </c>
      <c r="AR6" s="12" t="s">
        <v>182</v>
      </c>
      <c r="AS6" s="12" t="s">
        <v>182</v>
      </c>
      <c r="AT6" s="12" t="s">
        <v>185</v>
      </c>
      <c r="AU6" s="12" t="s">
        <v>185</v>
      </c>
      <c r="AV6" s="12" t="s">
        <v>181</v>
      </c>
      <c r="AW6" s="12" t="s">
        <v>181</v>
      </c>
      <c r="AZ6" s="47" t="s">
        <v>179</v>
      </c>
      <c r="BA6" s="47" t="s">
        <v>179</v>
      </c>
      <c r="BB6" s="12" t="s">
        <v>179</v>
      </c>
      <c r="BC6" s="12" t="s">
        <v>183</v>
      </c>
      <c r="BD6" s="12" t="s">
        <v>183</v>
      </c>
      <c r="BE6" s="12" t="s">
        <v>183</v>
      </c>
      <c r="BF6" s="12" t="s">
        <v>183</v>
      </c>
      <c r="BG6" s="12" t="s">
        <v>186</v>
      </c>
      <c r="BH6" s="12" t="s">
        <v>181</v>
      </c>
      <c r="BI6" s="12" t="s">
        <v>181</v>
      </c>
      <c r="BJ6" s="12" t="s">
        <v>181</v>
      </c>
      <c r="BK6" s="12" t="s">
        <v>181</v>
      </c>
      <c r="BL6" s="12" t="s">
        <v>181</v>
      </c>
      <c r="BM6" s="12" t="s">
        <v>181</v>
      </c>
      <c r="BN6" s="12" t="s">
        <v>181</v>
      </c>
      <c r="BO6" s="12" t="s">
        <v>181</v>
      </c>
      <c r="BP6" s="12" t="s">
        <v>181</v>
      </c>
      <c r="BQ6" s="12" t="s">
        <v>180</v>
      </c>
      <c r="BR6" s="12" t="s">
        <v>180</v>
      </c>
      <c r="BS6" s="12" t="s">
        <v>179</v>
      </c>
      <c r="BT6" s="12" t="s">
        <v>179</v>
      </c>
      <c r="BU6" s="47"/>
      <c r="BV6" s="5"/>
      <c r="BW6" s="12" t="s">
        <v>181</v>
      </c>
      <c r="BX6" s="12" t="s">
        <v>181</v>
      </c>
      <c r="BY6" s="12" t="s">
        <v>181</v>
      </c>
      <c r="BZ6" s="12" t="s">
        <v>183</v>
      </c>
      <c r="CA6" s="12" t="s">
        <v>183</v>
      </c>
      <c r="CB6" s="12" t="s">
        <v>181</v>
      </c>
      <c r="CC6" s="12" t="s">
        <v>181</v>
      </c>
      <c r="CD6" s="12" t="s">
        <v>186</v>
      </c>
      <c r="CE6" s="12" t="s">
        <v>186</v>
      </c>
      <c r="CF6" s="12" t="s">
        <v>181</v>
      </c>
      <c r="CG6" s="12" t="s">
        <v>181</v>
      </c>
      <c r="CH6" s="12" t="s">
        <v>180</v>
      </c>
      <c r="CI6" s="12" t="s">
        <v>180</v>
      </c>
      <c r="CJ6" s="12" t="s">
        <v>181</v>
      </c>
      <c r="CK6" s="12" t="s">
        <v>181</v>
      </c>
      <c r="CL6" s="12" t="s">
        <v>181</v>
      </c>
      <c r="CM6" s="12" t="s">
        <v>183</v>
      </c>
      <c r="CO6" s="5"/>
      <c r="CP6" s="47" t="s">
        <v>180</v>
      </c>
      <c r="CQ6" s="47" t="s">
        <v>180</v>
      </c>
      <c r="CR6" s="12" t="s">
        <v>181</v>
      </c>
      <c r="CS6" s="12" t="s">
        <v>179</v>
      </c>
      <c r="CT6" s="12" t="s">
        <v>187</v>
      </c>
      <c r="CU6" s="12" t="s">
        <v>187</v>
      </c>
      <c r="CV6" s="12" t="s">
        <v>179</v>
      </c>
      <c r="CW6" s="12" t="s">
        <v>182</v>
      </c>
      <c r="CX6" s="12" t="s">
        <v>182</v>
      </c>
      <c r="CY6" s="12" t="s">
        <v>182</v>
      </c>
      <c r="CZ6" s="12" t="s">
        <v>186</v>
      </c>
      <c r="DA6" s="12" t="s">
        <v>181</v>
      </c>
      <c r="DB6" s="12" t="s">
        <v>180</v>
      </c>
      <c r="DC6" s="12" t="s">
        <v>180</v>
      </c>
      <c r="DD6" s="12" t="s">
        <v>181</v>
      </c>
      <c r="DE6" s="12" t="s">
        <v>181</v>
      </c>
      <c r="DG6" s="5"/>
      <c r="DH6" s="12" t="s">
        <v>180</v>
      </c>
      <c r="DI6" s="12" t="s">
        <v>180</v>
      </c>
      <c r="DJ6" s="12" t="s">
        <v>180</v>
      </c>
      <c r="DK6" s="12" t="s">
        <v>179</v>
      </c>
      <c r="DL6" s="12" t="s">
        <v>179</v>
      </c>
      <c r="DM6" s="12" t="s">
        <v>179</v>
      </c>
      <c r="DN6" s="12" t="s">
        <v>186</v>
      </c>
      <c r="DO6" s="12" t="s">
        <v>186</v>
      </c>
      <c r="DP6" s="12" t="s">
        <v>181</v>
      </c>
      <c r="DQ6" s="12" t="s">
        <v>181</v>
      </c>
      <c r="DR6" s="12" t="s">
        <v>182</v>
      </c>
      <c r="DS6" s="12" t="s">
        <v>182</v>
      </c>
      <c r="DT6" s="12" t="s">
        <v>187</v>
      </c>
      <c r="DU6" s="12" t="s">
        <v>187</v>
      </c>
      <c r="DW6" s="40"/>
      <c r="DX6" s="12" t="s">
        <v>181</v>
      </c>
      <c r="DY6" s="12" t="s">
        <v>181</v>
      </c>
      <c r="DZ6" s="12" t="s">
        <v>188</v>
      </c>
      <c r="EA6" s="12" t="s">
        <v>188</v>
      </c>
      <c r="EB6" s="12" t="s">
        <v>188</v>
      </c>
      <c r="EC6" s="12" t="s">
        <v>188</v>
      </c>
      <c r="ED6" s="12" t="s">
        <v>188</v>
      </c>
      <c r="EE6" s="12" t="s">
        <v>179</v>
      </c>
      <c r="EF6" s="12"/>
      <c r="EG6" s="5"/>
      <c r="EH6" s="12" t="s">
        <v>189</v>
      </c>
      <c r="EI6" s="12" t="s">
        <v>189</v>
      </c>
      <c r="EJ6" s="47" t="s">
        <v>181</v>
      </c>
      <c r="EK6" s="47" t="s">
        <v>181</v>
      </c>
      <c r="EL6" s="47" t="s">
        <v>181</v>
      </c>
      <c r="EM6" s="47" t="s">
        <v>189</v>
      </c>
      <c r="EO6" s="5"/>
      <c r="EP6" s="11" t="s">
        <v>190</v>
      </c>
      <c r="EQ6" s="11" t="s">
        <v>190</v>
      </c>
      <c r="ER6" s="11" t="s">
        <v>190</v>
      </c>
      <c r="ES6" s="11" t="s">
        <v>184</v>
      </c>
      <c r="ET6" s="11" t="s">
        <v>184</v>
      </c>
      <c r="EU6" s="11" t="s">
        <v>184</v>
      </c>
      <c r="EV6" s="11" t="s">
        <v>184</v>
      </c>
      <c r="EX6" s="5"/>
      <c r="EY6" s="11" t="s">
        <v>190</v>
      </c>
      <c r="EZ6" s="11" t="s">
        <v>190</v>
      </c>
      <c r="FA6" s="11" t="s">
        <v>190</v>
      </c>
      <c r="FB6" s="11" t="s">
        <v>191</v>
      </c>
      <c r="FC6" s="11" t="s">
        <v>191</v>
      </c>
      <c r="FD6" s="11" t="s">
        <v>192</v>
      </c>
      <c r="FE6" s="11" t="s">
        <v>192</v>
      </c>
      <c r="FF6" s="11" t="s">
        <v>192</v>
      </c>
      <c r="FG6" s="11" t="s">
        <v>192</v>
      </c>
      <c r="FH6" s="11" t="s">
        <v>192</v>
      </c>
      <c r="FI6" s="11" t="s">
        <v>192</v>
      </c>
      <c r="FJ6" s="11" t="s">
        <v>192</v>
      </c>
      <c r="FK6" s="11" t="s">
        <v>192</v>
      </c>
      <c r="FL6" s="11" t="s">
        <v>192</v>
      </c>
      <c r="FN6" s="5"/>
      <c r="FO6" s="11" t="s">
        <v>193</v>
      </c>
      <c r="FP6" s="11" t="s">
        <v>193</v>
      </c>
      <c r="FQ6" s="11" t="s">
        <v>193</v>
      </c>
      <c r="FR6" s="11" t="s">
        <v>193</v>
      </c>
      <c r="FS6" s="11" t="s">
        <v>180</v>
      </c>
      <c r="FT6" s="11" t="s">
        <v>180</v>
      </c>
      <c r="FU6" s="11" t="s">
        <v>180</v>
      </c>
      <c r="FV6" s="11" t="s">
        <v>180</v>
      </c>
      <c r="FW6" s="11" t="s">
        <v>193</v>
      </c>
      <c r="FX6" s="51" t="s">
        <v>193</v>
      </c>
      <c r="FY6" s="48" t="s">
        <v>194</v>
      </c>
      <c r="GA6" s="5"/>
    </row>
    <row r="7" spans="1:183">
      <c r="A7" s="10" t="s">
        <v>195</v>
      </c>
      <c r="B7" s="48"/>
      <c r="C7" s="12"/>
      <c r="D7" s="12" t="s">
        <v>196</v>
      </c>
      <c r="E7" s="12" t="s">
        <v>196</v>
      </c>
      <c r="F7" s="12" t="s">
        <v>197</v>
      </c>
      <c r="G7" s="12" t="s">
        <v>197</v>
      </c>
      <c r="H7" s="12"/>
      <c r="I7" s="12"/>
      <c r="J7" s="13"/>
      <c r="K7" s="52"/>
      <c r="L7" s="12"/>
      <c r="M7" s="12"/>
      <c r="N7" s="12"/>
      <c r="O7" s="12"/>
      <c r="P7" s="12"/>
      <c r="Q7" s="12"/>
      <c r="R7" s="12"/>
      <c r="S7" s="12"/>
      <c r="U7" s="5"/>
      <c r="V7" s="12" t="s">
        <v>198</v>
      </c>
      <c r="W7" s="12" t="s">
        <v>198</v>
      </c>
      <c r="X7" s="12"/>
      <c r="Y7" s="12"/>
      <c r="Z7" s="12"/>
      <c r="AA7" s="12"/>
      <c r="AB7" s="12"/>
      <c r="AC7" s="12"/>
      <c r="AD7" s="12"/>
      <c r="AE7" s="12" t="s">
        <v>199</v>
      </c>
      <c r="AF7" s="12" t="s">
        <v>199</v>
      </c>
      <c r="AG7" s="12" t="s">
        <v>198</v>
      </c>
      <c r="AH7" s="12" t="s">
        <v>199</v>
      </c>
      <c r="AI7" s="12"/>
      <c r="AJ7" s="12"/>
      <c r="AK7" s="50"/>
      <c r="AL7" s="5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Z7" s="12"/>
      <c r="BA7" s="12"/>
      <c r="BB7" s="12"/>
      <c r="BC7" s="12"/>
      <c r="BD7" s="12" t="s">
        <v>197</v>
      </c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47"/>
      <c r="BV7" s="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O7" s="5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G7" s="5"/>
      <c r="DH7" s="12" t="s">
        <v>200</v>
      </c>
      <c r="DI7" s="12" t="s">
        <v>200</v>
      </c>
      <c r="DJ7" s="12" t="s">
        <v>197</v>
      </c>
      <c r="DK7" s="12" t="s">
        <v>196</v>
      </c>
      <c r="DL7" s="12" t="s">
        <v>196</v>
      </c>
      <c r="DM7" s="12" t="s">
        <v>197</v>
      </c>
      <c r="DN7" s="12"/>
      <c r="DO7" s="12"/>
      <c r="DP7" s="12"/>
      <c r="DQ7" s="12"/>
      <c r="DR7" s="12"/>
      <c r="DS7" s="12"/>
      <c r="DT7" s="12"/>
      <c r="DU7" s="12"/>
      <c r="DW7" s="40"/>
      <c r="DX7" s="12" t="s">
        <v>197</v>
      </c>
      <c r="DY7" s="12" t="s">
        <v>197</v>
      </c>
      <c r="DZ7" s="12"/>
      <c r="EA7" s="12"/>
      <c r="EB7" s="12"/>
      <c r="EC7" s="12"/>
      <c r="ED7" s="12" t="s">
        <v>197</v>
      </c>
      <c r="EE7" s="12" t="s">
        <v>196</v>
      </c>
      <c r="EF7" s="12"/>
      <c r="EG7" s="5"/>
      <c r="EH7" s="12" t="s">
        <v>196</v>
      </c>
      <c r="EI7" s="47" t="s">
        <v>197</v>
      </c>
      <c r="EJ7" s="47" t="s">
        <v>197</v>
      </c>
      <c r="EK7" s="47" t="s">
        <v>198</v>
      </c>
      <c r="EL7" s="10"/>
      <c r="EM7" s="47" t="s">
        <v>197</v>
      </c>
      <c r="EO7" s="5"/>
      <c r="EP7" s="11" t="s">
        <v>196</v>
      </c>
      <c r="EQ7" s="11" t="s">
        <v>196</v>
      </c>
      <c r="ER7" s="11" t="s">
        <v>199</v>
      </c>
      <c r="ES7" s="11" t="s">
        <v>196</v>
      </c>
      <c r="ET7" s="11" t="s">
        <v>196</v>
      </c>
      <c r="EU7" s="11" t="s">
        <v>196</v>
      </c>
      <c r="EV7" s="11" t="s">
        <v>196</v>
      </c>
      <c r="EX7" s="5"/>
      <c r="EY7" s="11" t="s">
        <v>201</v>
      </c>
      <c r="EZ7" s="11" t="s">
        <v>196</v>
      </c>
      <c r="FA7" s="11" t="s">
        <v>201</v>
      </c>
      <c r="FB7" s="11" t="s">
        <v>196</v>
      </c>
      <c r="FC7" s="11" t="s">
        <v>196</v>
      </c>
      <c r="FD7" s="11" t="s">
        <v>196</v>
      </c>
      <c r="FE7" s="11" t="s">
        <v>196</v>
      </c>
      <c r="FF7" s="11" t="s">
        <v>196</v>
      </c>
      <c r="FG7" s="11" t="s">
        <v>196</v>
      </c>
      <c r="FH7" s="11" t="s">
        <v>201</v>
      </c>
      <c r="FI7" s="11"/>
      <c r="FJ7" s="11"/>
      <c r="FK7" s="11"/>
      <c r="FL7" s="11"/>
      <c r="FN7" s="5"/>
      <c r="FO7" s="11" t="s">
        <v>198</v>
      </c>
      <c r="FP7" s="11" t="s">
        <v>197</v>
      </c>
      <c r="FQ7" s="11" t="s">
        <v>198</v>
      </c>
      <c r="FR7" s="11" t="s">
        <v>197</v>
      </c>
      <c r="FS7" s="11" t="s">
        <v>198</v>
      </c>
      <c r="FT7" s="11" t="s">
        <v>198</v>
      </c>
      <c r="FU7" s="11" t="s">
        <v>196</v>
      </c>
      <c r="FV7" s="11" t="s">
        <v>196</v>
      </c>
      <c r="FW7" s="11" t="s">
        <v>196</v>
      </c>
      <c r="FX7" s="51" t="s">
        <v>197</v>
      </c>
      <c r="FY7" s="48" t="s">
        <v>196</v>
      </c>
      <c r="GA7" s="5"/>
    </row>
    <row r="8" spans="1:183">
      <c r="A8" s="10" t="s">
        <v>202</v>
      </c>
      <c r="B8" s="48"/>
      <c r="C8" s="12"/>
      <c r="D8" s="12"/>
      <c r="E8" s="12"/>
      <c r="F8" s="12"/>
      <c r="G8" s="12"/>
      <c r="H8" s="12"/>
      <c r="I8" s="12"/>
      <c r="J8" s="13"/>
      <c r="K8" s="52"/>
      <c r="L8" s="12"/>
      <c r="M8" s="12"/>
      <c r="N8" s="12" t="s">
        <v>203</v>
      </c>
      <c r="O8" s="12" t="s">
        <v>204</v>
      </c>
      <c r="P8" s="12" t="s">
        <v>205</v>
      </c>
      <c r="Q8" s="12" t="s">
        <v>206</v>
      </c>
      <c r="R8" s="12"/>
      <c r="S8" s="12"/>
      <c r="U8" s="5"/>
      <c r="V8" s="12"/>
      <c r="W8" s="12"/>
      <c r="X8" s="53" t="s">
        <v>207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50"/>
      <c r="AL8" s="5"/>
      <c r="AM8" s="12"/>
      <c r="AN8" s="12" t="s">
        <v>208</v>
      </c>
      <c r="AO8" s="12" t="s">
        <v>203</v>
      </c>
      <c r="AP8" s="12"/>
      <c r="AQ8" s="12"/>
      <c r="AR8" s="12"/>
      <c r="AS8" s="12"/>
      <c r="AT8" s="12" t="s">
        <v>209</v>
      </c>
      <c r="AU8" s="12"/>
      <c r="AV8" s="12"/>
      <c r="AW8" s="12"/>
      <c r="AZ8" s="12"/>
      <c r="BA8" s="12"/>
      <c r="BB8" s="12"/>
      <c r="BC8" s="12"/>
      <c r="BD8" s="12"/>
      <c r="BE8" s="12"/>
      <c r="BF8" s="12" t="s">
        <v>209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47"/>
      <c r="BV8" s="5"/>
      <c r="BW8" s="12"/>
      <c r="BX8" s="12" t="s">
        <v>209</v>
      </c>
      <c r="BY8" s="12" t="s">
        <v>209</v>
      </c>
      <c r="BZ8" s="12"/>
      <c r="CA8" s="12"/>
      <c r="CB8" s="12"/>
      <c r="CC8" s="12"/>
      <c r="CD8" s="12" t="s">
        <v>209</v>
      </c>
      <c r="CE8" s="12" t="s">
        <v>209</v>
      </c>
      <c r="CF8" s="12"/>
      <c r="CG8" s="12"/>
      <c r="CH8" s="12"/>
      <c r="CI8" s="12"/>
      <c r="CJ8" s="12"/>
      <c r="CK8" s="12"/>
      <c r="CL8" s="12"/>
      <c r="CM8" s="12"/>
      <c r="CO8" s="5"/>
      <c r="CP8" s="12" t="s">
        <v>210</v>
      </c>
      <c r="CQ8" s="12"/>
      <c r="CR8" s="12"/>
      <c r="CS8" s="12"/>
      <c r="CT8" s="12" t="s">
        <v>211</v>
      </c>
      <c r="CU8" s="12"/>
      <c r="CV8" s="12"/>
      <c r="CW8" s="12" t="s">
        <v>212</v>
      </c>
      <c r="CX8" s="12"/>
      <c r="CY8" s="12"/>
      <c r="CZ8" s="12"/>
      <c r="DA8" s="12" t="s">
        <v>209</v>
      </c>
      <c r="DB8" s="12"/>
      <c r="DC8" s="12"/>
      <c r="DD8" s="12"/>
      <c r="DE8" s="12"/>
      <c r="DG8" s="5"/>
      <c r="DH8" s="12"/>
      <c r="DI8" s="12"/>
      <c r="DJ8" s="12"/>
      <c r="DK8" s="12"/>
      <c r="DL8" s="12"/>
      <c r="DM8" s="12"/>
      <c r="DN8" s="12"/>
      <c r="DO8" s="12"/>
      <c r="DP8" s="12"/>
      <c r="DQ8" s="12" t="s">
        <v>209</v>
      </c>
      <c r="DR8" s="12"/>
      <c r="DS8" s="12"/>
      <c r="DT8" s="12"/>
      <c r="DU8" s="12"/>
      <c r="DW8" s="40"/>
      <c r="DX8" s="12"/>
      <c r="DY8" s="12"/>
      <c r="DZ8" s="12"/>
      <c r="EA8" s="12"/>
      <c r="EB8" s="12"/>
      <c r="EC8" s="12"/>
      <c r="ED8" s="10"/>
      <c r="EE8" s="12"/>
      <c r="EF8" s="12"/>
      <c r="EG8" s="5"/>
      <c r="EH8" s="12"/>
      <c r="EI8" s="10"/>
      <c r="EJ8" s="10"/>
      <c r="EK8" s="10"/>
      <c r="EL8" s="10"/>
      <c r="EM8" s="10"/>
      <c r="EO8" s="5"/>
      <c r="EP8" s="11"/>
      <c r="EQ8" s="11"/>
      <c r="ER8" s="11"/>
      <c r="ES8" s="11"/>
      <c r="ET8" s="11"/>
      <c r="EU8" s="11"/>
      <c r="EV8" s="11"/>
      <c r="EX8" s="5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N8" s="5"/>
      <c r="FO8" s="11"/>
      <c r="FP8" s="11"/>
      <c r="FQ8" s="11"/>
      <c r="FR8" s="11"/>
      <c r="FS8" s="11"/>
      <c r="FT8" s="11"/>
      <c r="FU8" s="11"/>
      <c r="FV8" s="11"/>
      <c r="FW8" s="11"/>
      <c r="FX8" s="51"/>
      <c r="FY8" s="48"/>
      <c r="GA8" s="5"/>
    </row>
    <row r="9" spans="1:183">
      <c r="A9" s="10" t="s">
        <v>213</v>
      </c>
      <c r="B9" s="48">
        <v>15</v>
      </c>
      <c r="C9" s="12">
        <v>1</v>
      </c>
      <c r="D9" s="12">
        <v>50</v>
      </c>
      <c r="E9" s="12">
        <v>110</v>
      </c>
      <c r="F9" s="12">
        <v>45</v>
      </c>
      <c r="G9" s="12">
        <v>300</v>
      </c>
      <c r="H9" s="12">
        <v>35</v>
      </c>
      <c r="I9" s="12">
        <v>75</v>
      </c>
      <c r="J9" s="13">
        <v>90</v>
      </c>
      <c r="K9" s="54">
        <v>480</v>
      </c>
      <c r="L9" s="12">
        <v>20</v>
      </c>
      <c r="M9" s="12">
        <v>60</v>
      </c>
      <c r="N9" s="12"/>
      <c r="O9" s="12"/>
      <c r="P9" s="12"/>
      <c r="Q9" s="12">
        <v>40</v>
      </c>
      <c r="R9" s="12"/>
      <c r="S9" s="12"/>
      <c r="U9" s="5"/>
      <c r="V9" s="12">
        <v>20</v>
      </c>
      <c r="W9" s="12">
        <v>100</v>
      </c>
      <c r="X9" s="12"/>
      <c r="Y9" s="12"/>
      <c r="Z9" s="12">
        <v>10</v>
      </c>
      <c r="AA9" s="12"/>
      <c r="AB9" s="12"/>
      <c r="AC9" s="12">
        <v>50</v>
      </c>
      <c r="AD9" s="12">
        <v>21</v>
      </c>
      <c r="AE9" s="12">
        <v>37</v>
      </c>
      <c r="AF9" s="12">
        <v>200</v>
      </c>
      <c r="AG9" s="12">
        <v>35</v>
      </c>
      <c r="AH9" s="12">
        <v>13</v>
      </c>
      <c r="AI9" s="12">
        <v>350</v>
      </c>
      <c r="AJ9" s="12">
        <v>200</v>
      </c>
      <c r="AK9" s="50"/>
      <c r="AL9" s="5"/>
      <c r="AM9" s="47">
        <v>17</v>
      </c>
      <c r="AN9" s="47">
        <v>125</v>
      </c>
      <c r="AO9" s="12">
        <v>180</v>
      </c>
      <c r="AP9" s="12">
        <v>30</v>
      </c>
      <c r="AQ9" s="12">
        <v>150</v>
      </c>
      <c r="AR9" s="12">
        <v>20</v>
      </c>
      <c r="AS9" s="12">
        <v>170</v>
      </c>
      <c r="AT9" s="12">
        <v>80</v>
      </c>
      <c r="AU9" s="12">
        <v>180</v>
      </c>
      <c r="AV9" s="12">
        <v>200</v>
      </c>
      <c r="AW9" s="12">
        <v>35</v>
      </c>
      <c r="AZ9" s="47">
        <v>16</v>
      </c>
      <c r="BA9" s="47">
        <v>250</v>
      </c>
      <c r="BB9" s="12">
        <v>350</v>
      </c>
      <c r="BC9" s="12">
        <v>20</v>
      </c>
      <c r="BD9" s="12">
        <v>80</v>
      </c>
      <c r="BE9" s="12">
        <v>16</v>
      </c>
      <c r="BF9" s="12">
        <v>300</v>
      </c>
      <c r="BG9" s="12">
        <v>80</v>
      </c>
      <c r="BH9" s="12">
        <v>7</v>
      </c>
      <c r="BI9" s="12">
        <v>90</v>
      </c>
      <c r="BJ9" s="12">
        <v>28</v>
      </c>
      <c r="BK9" s="12">
        <v>130</v>
      </c>
      <c r="BL9" s="12">
        <v>50</v>
      </c>
      <c r="BM9" s="12">
        <v>500</v>
      </c>
      <c r="BN9" s="12">
        <v>40</v>
      </c>
      <c r="BO9" s="12"/>
      <c r="BP9" s="12"/>
      <c r="BQ9" s="12">
        <v>40</v>
      </c>
      <c r="BR9" s="12">
        <v>400</v>
      </c>
      <c r="BS9" s="12">
        <v>17</v>
      </c>
      <c r="BT9" s="12">
        <v>55</v>
      </c>
      <c r="BU9" s="47"/>
      <c r="BV9" s="5"/>
      <c r="BW9" s="12"/>
      <c r="BX9" s="12">
        <v>15</v>
      </c>
      <c r="BY9" s="12">
        <v>180</v>
      </c>
      <c r="BZ9" s="12">
        <v>12</v>
      </c>
      <c r="CA9" s="12">
        <v>300</v>
      </c>
      <c r="CB9" s="12">
        <v>40</v>
      </c>
      <c r="CC9" s="12">
        <v>250</v>
      </c>
      <c r="CD9" s="12"/>
      <c r="CE9" s="12"/>
      <c r="CF9" s="12">
        <v>80</v>
      </c>
      <c r="CG9" s="12">
        <v>85</v>
      </c>
      <c r="CH9" s="12">
        <v>25</v>
      </c>
      <c r="CI9" s="12">
        <v>105</v>
      </c>
      <c r="CJ9" s="12"/>
      <c r="CK9" s="12">
        <v>55</v>
      </c>
      <c r="CL9" s="12">
        <v>100</v>
      </c>
      <c r="CM9" s="12">
        <v>250</v>
      </c>
      <c r="CO9" s="5"/>
      <c r="CP9" s="47">
        <v>23</v>
      </c>
      <c r="CQ9" s="12">
        <v>300</v>
      </c>
      <c r="CR9" s="12">
        <v>30</v>
      </c>
      <c r="CS9" s="12"/>
      <c r="CT9" s="12">
        <v>25</v>
      </c>
      <c r="CU9" s="12">
        <v>100</v>
      </c>
      <c r="CV9" s="12">
        <v>250</v>
      </c>
      <c r="CW9" s="12">
        <v>40</v>
      </c>
      <c r="CX9" s="12" t="s">
        <v>214</v>
      </c>
      <c r="CY9" s="12"/>
      <c r="CZ9" s="12">
        <v>100</v>
      </c>
      <c r="DA9" s="12"/>
      <c r="DB9" s="12">
        <v>20</v>
      </c>
      <c r="DC9" s="12">
        <v>170</v>
      </c>
      <c r="DD9" s="12">
        <v>15</v>
      </c>
      <c r="DE9" s="12">
        <v>100</v>
      </c>
      <c r="DG9" s="5"/>
      <c r="DH9" s="12">
        <v>17</v>
      </c>
      <c r="DI9" s="12">
        <v>300</v>
      </c>
      <c r="DJ9" s="12"/>
      <c r="DK9" s="12">
        <v>20</v>
      </c>
      <c r="DL9" s="12">
        <v>100</v>
      </c>
      <c r="DM9" s="12"/>
      <c r="DN9" s="12">
        <v>15</v>
      </c>
      <c r="DO9" s="12">
        <v>70</v>
      </c>
      <c r="DP9" s="12">
        <v>20</v>
      </c>
      <c r="DQ9" s="12">
        <v>200</v>
      </c>
      <c r="DR9" s="12">
        <v>50</v>
      </c>
      <c r="DS9" s="12">
        <v>300</v>
      </c>
      <c r="DT9" s="12">
        <v>17</v>
      </c>
      <c r="DU9" s="12"/>
      <c r="DW9" s="40"/>
      <c r="DX9" s="12">
        <v>80</v>
      </c>
      <c r="DY9" s="12">
        <v>3</v>
      </c>
      <c r="DZ9" s="12"/>
      <c r="EA9" s="12"/>
      <c r="EB9" s="12"/>
      <c r="EC9" s="12">
        <v>50</v>
      </c>
      <c r="ED9" s="10"/>
      <c r="EE9" s="12">
        <v>150</v>
      </c>
      <c r="EF9" s="12"/>
      <c r="EG9" s="5"/>
      <c r="EH9" s="12">
        <v>150</v>
      </c>
      <c r="EI9" s="47">
        <v>150</v>
      </c>
      <c r="EJ9" s="47">
        <v>10</v>
      </c>
      <c r="EK9" s="47">
        <v>75</v>
      </c>
      <c r="EL9" s="10"/>
      <c r="EM9" s="10"/>
      <c r="EO9" s="5"/>
      <c r="EP9" s="11">
        <v>30</v>
      </c>
      <c r="EQ9" s="11">
        <v>35</v>
      </c>
      <c r="ER9" s="11">
        <v>110</v>
      </c>
      <c r="ES9" s="11">
        <v>10</v>
      </c>
      <c r="ET9" s="11">
        <v>20</v>
      </c>
      <c r="EU9" s="11">
        <v>120</v>
      </c>
      <c r="EV9" s="11">
        <v>140</v>
      </c>
      <c r="EX9" s="5"/>
      <c r="EY9" s="11">
        <v>20</v>
      </c>
      <c r="EZ9" s="11">
        <v>25</v>
      </c>
      <c r="FA9" s="11">
        <v>110</v>
      </c>
      <c r="FB9" s="11">
        <v>130</v>
      </c>
      <c r="FC9" s="11">
        <v>15</v>
      </c>
      <c r="FD9" s="11">
        <v>15</v>
      </c>
      <c r="FE9" s="11">
        <v>20</v>
      </c>
      <c r="FF9" s="11">
        <v>100</v>
      </c>
      <c r="FG9" s="11">
        <v>120</v>
      </c>
      <c r="FH9" s="11">
        <v>180</v>
      </c>
      <c r="FI9" s="11" t="s">
        <v>215</v>
      </c>
      <c r="FJ9" s="11">
        <v>1000</v>
      </c>
      <c r="FK9" s="11">
        <v>1000</v>
      </c>
      <c r="FL9" s="11">
        <v>13</v>
      </c>
      <c r="FN9" s="5"/>
      <c r="FO9" s="11">
        <v>100</v>
      </c>
      <c r="FP9" s="11">
        <v>100</v>
      </c>
      <c r="FQ9" s="11">
        <v>30</v>
      </c>
      <c r="FR9" s="11">
        <v>30</v>
      </c>
      <c r="FS9" s="11">
        <v>100</v>
      </c>
      <c r="FT9" s="11">
        <v>20</v>
      </c>
      <c r="FU9" s="11">
        <v>100</v>
      </c>
      <c r="FV9" s="11">
        <v>20</v>
      </c>
      <c r="FW9" s="11">
        <v>100</v>
      </c>
      <c r="FX9" s="51">
        <v>100</v>
      </c>
      <c r="FY9" s="48">
        <v>100</v>
      </c>
      <c r="GA9" s="5"/>
    </row>
    <row r="10" spans="1:183" ht="28.8">
      <c r="A10" s="55" t="s">
        <v>216</v>
      </c>
      <c r="B10" s="47">
        <v>0</v>
      </c>
      <c r="C10" s="12">
        <v>1</v>
      </c>
      <c r="D10" s="12">
        <v>0</v>
      </c>
      <c r="E10" s="12">
        <v>1</v>
      </c>
      <c r="F10" s="12">
        <v>0</v>
      </c>
      <c r="G10" s="12">
        <v>1</v>
      </c>
      <c r="H10" s="12">
        <v>0</v>
      </c>
      <c r="I10" s="12">
        <v>1</v>
      </c>
      <c r="J10" s="13">
        <v>0</v>
      </c>
      <c r="K10" s="54">
        <v>1</v>
      </c>
      <c r="L10" s="12">
        <v>0</v>
      </c>
      <c r="M10" s="12">
        <v>1</v>
      </c>
      <c r="N10" s="12">
        <v>1</v>
      </c>
      <c r="O10" s="12">
        <v>1</v>
      </c>
      <c r="P10" s="12">
        <v>1</v>
      </c>
      <c r="Q10" s="12">
        <v>0</v>
      </c>
      <c r="R10" s="12">
        <v>1</v>
      </c>
      <c r="S10" s="12"/>
      <c r="U10" s="5"/>
      <c r="V10" s="12">
        <v>0</v>
      </c>
      <c r="W10" s="12">
        <v>1</v>
      </c>
      <c r="X10" s="12"/>
      <c r="Y10" s="12">
        <v>1</v>
      </c>
      <c r="Z10" s="12">
        <v>0</v>
      </c>
      <c r="AA10" s="12">
        <v>1</v>
      </c>
      <c r="AB10" s="12">
        <v>1</v>
      </c>
      <c r="AC10" s="12">
        <v>0</v>
      </c>
      <c r="AD10" s="12">
        <v>1</v>
      </c>
      <c r="AE10" s="12">
        <v>0</v>
      </c>
      <c r="AF10" s="12">
        <v>1</v>
      </c>
      <c r="AG10" s="12">
        <v>0</v>
      </c>
      <c r="AH10" s="12">
        <v>0</v>
      </c>
      <c r="AI10" s="12">
        <v>1</v>
      </c>
      <c r="AJ10" s="12">
        <v>1</v>
      </c>
      <c r="AK10" s="50"/>
      <c r="AL10" s="5"/>
      <c r="AM10" s="47">
        <v>0</v>
      </c>
      <c r="AN10" s="47">
        <v>1</v>
      </c>
      <c r="AO10" s="12">
        <v>1</v>
      </c>
      <c r="AP10" s="12">
        <v>0</v>
      </c>
      <c r="AQ10" s="12">
        <v>1</v>
      </c>
      <c r="AR10" s="12">
        <v>0</v>
      </c>
      <c r="AS10" s="12">
        <v>1</v>
      </c>
      <c r="AT10" s="12">
        <v>1</v>
      </c>
      <c r="AU10" s="12">
        <v>2</v>
      </c>
      <c r="AV10" s="12">
        <v>1</v>
      </c>
      <c r="AW10" s="12">
        <v>0</v>
      </c>
      <c r="AZ10" s="47">
        <v>0</v>
      </c>
      <c r="BA10" s="47">
        <v>1</v>
      </c>
      <c r="BB10" s="12">
        <v>2</v>
      </c>
      <c r="BC10" s="12">
        <v>0</v>
      </c>
      <c r="BD10" s="12">
        <v>1</v>
      </c>
      <c r="BE10" s="12">
        <v>0</v>
      </c>
      <c r="BF10" s="12">
        <v>1</v>
      </c>
      <c r="BG10" s="12">
        <v>1</v>
      </c>
      <c r="BH10" s="12">
        <v>0</v>
      </c>
      <c r="BI10" s="12">
        <v>1</v>
      </c>
      <c r="BJ10" s="12">
        <v>0</v>
      </c>
      <c r="BK10" s="12">
        <v>1</v>
      </c>
      <c r="BL10" s="12">
        <v>0</v>
      </c>
      <c r="BM10" s="12">
        <v>1</v>
      </c>
      <c r="BN10" s="12">
        <v>0</v>
      </c>
      <c r="BO10" s="12">
        <v>1</v>
      </c>
      <c r="BP10" s="12">
        <v>2</v>
      </c>
      <c r="BQ10" s="12">
        <v>0</v>
      </c>
      <c r="BR10" s="12">
        <v>1</v>
      </c>
      <c r="BS10" s="12">
        <v>0</v>
      </c>
      <c r="BT10" s="12">
        <v>1</v>
      </c>
      <c r="BU10" s="47"/>
      <c r="BV10" s="5"/>
      <c r="BW10" s="12">
        <v>2</v>
      </c>
      <c r="BX10" s="12">
        <v>0</v>
      </c>
      <c r="BY10" s="12">
        <v>1</v>
      </c>
      <c r="BZ10" s="12">
        <v>0</v>
      </c>
      <c r="CA10" s="12">
        <v>1</v>
      </c>
      <c r="CB10" s="12">
        <v>0</v>
      </c>
      <c r="CC10" s="12">
        <v>1</v>
      </c>
      <c r="CD10" s="12">
        <v>0</v>
      </c>
      <c r="CE10" s="12">
        <v>1</v>
      </c>
      <c r="CF10" s="12">
        <v>1</v>
      </c>
      <c r="CG10" s="12">
        <v>1</v>
      </c>
      <c r="CH10" s="12">
        <v>0</v>
      </c>
      <c r="CI10" s="12">
        <v>1</v>
      </c>
      <c r="CJ10" s="12">
        <v>2</v>
      </c>
      <c r="CK10" s="12">
        <v>0</v>
      </c>
      <c r="CL10" s="12">
        <v>1</v>
      </c>
      <c r="CM10" s="12">
        <v>1</v>
      </c>
      <c r="CO10" s="5"/>
      <c r="CP10" s="47">
        <v>0</v>
      </c>
      <c r="CQ10" s="12">
        <v>1</v>
      </c>
      <c r="CR10" s="12">
        <v>0</v>
      </c>
      <c r="CS10" s="12">
        <v>1</v>
      </c>
      <c r="CT10" s="12">
        <v>0</v>
      </c>
      <c r="CU10" s="12">
        <v>1</v>
      </c>
      <c r="CV10" s="12">
        <v>1</v>
      </c>
      <c r="CW10" s="12">
        <v>0</v>
      </c>
      <c r="CX10" s="12">
        <v>0</v>
      </c>
      <c r="CY10" s="12">
        <v>1</v>
      </c>
      <c r="CZ10" s="12">
        <v>1</v>
      </c>
      <c r="DA10" s="12">
        <v>1</v>
      </c>
      <c r="DB10" s="12">
        <v>0</v>
      </c>
      <c r="DC10" s="12">
        <v>1</v>
      </c>
      <c r="DD10" s="12">
        <v>0</v>
      </c>
      <c r="DE10" s="12">
        <v>1</v>
      </c>
      <c r="DG10" s="5"/>
      <c r="DH10" s="12">
        <v>0</v>
      </c>
      <c r="DI10" s="12">
        <v>1</v>
      </c>
      <c r="DJ10" s="12">
        <v>1</v>
      </c>
      <c r="DK10" s="12">
        <v>0</v>
      </c>
      <c r="DL10" s="12">
        <v>1</v>
      </c>
      <c r="DM10" s="12">
        <v>1</v>
      </c>
      <c r="DN10" s="12">
        <v>0</v>
      </c>
      <c r="DO10" s="12">
        <v>1</v>
      </c>
      <c r="DP10" s="12">
        <v>0</v>
      </c>
      <c r="DQ10" s="12">
        <v>1</v>
      </c>
      <c r="DR10" s="12">
        <v>0</v>
      </c>
      <c r="DS10" s="12">
        <v>1</v>
      </c>
      <c r="DT10" s="12">
        <v>0</v>
      </c>
      <c r="DU10" s="12">
        <v>1</v>
      </c>
      <c r="DW10" s="40"/>
      <c r="DX10" s="12">
        <v>0</v>
      </c>
      <c r="DY10" s="12">
        <v>1</v>
      </c>
      <c r="DZ10" s="12"/>
      <c r="EA10" s="12">
        <v>1</v>
      </c>
      <c r="EB10" s="47">
        <v>1</v>
      </c>
      <c r="EC10" s="47">
        <v>0</v>
      </c>
      <c r="ED10" s="47">
        <v>1</v>
      </c>
      <c r="EE10" s="12">
        <v>1</v>
      </c>
      <c r="EF10" s="12"/>
      <c r="EG10" s="5"/>
      <c r="EH10" s="12">
        <v>1</v>
      </c>
      <c r="EI10" s="47">
        <v>1</v>
      </c>
      <c r="EJ10" s="47">
        <v>0</v>
      </c>
      <c r="EK10" s="47">
        <v>1</v>
      </c>
      <c r="EL10" s="47">
        <v>1</v>
      </c>
      <c r="EM10" s="47">
        <v>0</v>
      </c>
      <c r="EO10" s="5"/>
      <c r="EP10" s="12">
        <v>0</v>
      </c>
      <c r="EQ10" s="12">
        <v>0</v>
      </c>
      <c r="ER10" s="12">
        <v>1</v>
      </c>
      <c r="ES10" s="12">
        <v>-1</v>
      </c>
      <c r="ET10" s="12">
        <v>0</v>
      </c>
      <c r="EU10" s="12">
        <v>1</v>
      </c>
      <c r="EV10" s="12">
        <v>1</v>
      </c>
      <c r="EX10" s="5"/>
      <c r="EY10" s="12">
        <v>0</v>
      </c>
      <c r="EZ10" s="12">
        <v>0</v>
      </c>
      <c r="FA10" s="12">
        <v>1</v>
      </c>
      <c r="FB10" s="12">
        <v>1</v>
      </c>
      <c r="FC10" s="12">
        <v>0</v>
      </c>
      <c r="FD10" s="12">
        <v>-1</v>
      </c>
      <c r="FE10" s="12">
        <v>-1</v>
      </c>
      <c r="FF10" s="12">
        <v>0</v>
      </c>
      <c r="FG10" s="12">
        <v>1</v>
      </c>
      <c r="FH10" s="12">
        <v>1</v>
      </c>
      <c r="FI10" s="12">
        <v>2</v>
      </c>
      <c r="FJ10" s="12">
        <v>2</v>
      </c>
      <c r="FK10" s="12">
        <v>2</v>
      </c>
      <c r="FL10" s="12">
        <v>2</v>
      </c>
      <c r="FN10" s="5"/>
      <c r="FO10" s="12">
        <v>1</v>
      </c>
      <c r="FP10" s="12">
        <v>1</v>
      </c>
      <c r="FQ10" s="12">
        <v>0</v>
      </c>
      <c r="FR10" s="12">
        <v>0</v>
      </c>
      <c r="FS10" s="12">
        <v>1</v>
      </c>
      <c r="FT10" s="12">
        <v>0</v>
      </c>
      <c r="FU10" s="12">
        <v>0</v>
      </c>
      <c r="FV10" s="12">
        <v>1</v>
      </c>
      <c r="FW10" s="12">
        <v>1</v>
      </c>
      <c r="FX10" s="13">
        <v>1</v>
      </c>
      <c r="FY10" s="47">
        <v>1</v>
      </c>
      <c r="GA10" s="5"/>
    </row>
    <row r="11" spans="1:183">
      <c r="A11" s="10" t="s">
        <v>217</v>
      </c>
      <c r="B11" s="11">
        <v>10</v>
      </c>
      <c r="C11" s="12">
        <v>10</v>
      </c>
      <c r="D11" s="12">
        <v>45</v>
      </c>
      <c r="E11" s="12">
        <v>45</v>
      </c>
      <c r="F11" s="12">
        <v>72</v>
      </c>
      <c r="G11" s="12">
        <v>72</v>
      </c>
      <c r="H11" s="12">
        <v>32</v>
      </c>
      <c r="I11" s="12"/>
      <c r="J11" s="13">
        <v>60</v>
      </c>
      <c r="K11" s="54">
        <v>60</v>
      </c>
      <c r="L11" s="12">
        <v>47</v>
      </c>
      <c r="M11" s="12">
        <v>47</v>
      </c>
      <c r="N11" s="12">
        <v>110</v>
      </c>
      <c r="O11" s="12">
        <v>110</v>
      </c>
      <c r="P11" s="12">
        <v>110</v>
      </c>
      <c r="Q11" s="12">
        <v>110</v>
      </c>
      <c r="R11" s="12">
        <v>17</v>
      </c>
      <c r="S11" s="12"/>
      <c r="U11" s="5"/>
      <c r="V11" s="12">
        <v>35</v>
      </c>
      <c r="W11" s="12">
        <v>35</v>
      </c>
      <c r="X11" s="12">
        <v>40</v>
      </c>
      <c r="Y11" s="12">
        <v>40</v>
      </c>
      <c r="Z11" s="12">
        <v>40</v>
      </c>
      <c r="AA11" s="12">
        <v>15</v>
      </c>
      <c r="AB11" s="12">
        <v>40</v>
      </c>
      <c r="AC11" s="12">
        <v>35</v>
      </c>
      <c r="AD11" s="12"/>
      <c r="AE11" s="12">
        <v>63</v>
      </c>
      <c r="AF11" s="12">
        <v>63</v>
      </c>
      <c r="AG11" s="12">
        <v>63</v>
      </c>
      <c r="AH11" s="12">
        <v>53</v>
      </c>
      <c r="AI11" s="12">
        <v>53</v>
      </c>
      <c r="AJ11" s="12">
        <v>55</v>
      </c>
      <c r="AK11" s="50"/>
      <c r="AL11" s="5"/>
      <c r="AM11" s="47">
        <v>42</v>
      </c>
      <c r="AN11" s="47">
        <v>42</v>
      </c>
      <c r="AO11" s="12">
        <v>42</v>
      </c>
      <c r="AP11" s="12">
        <v>40</v>
      </c>
      <c r="AQ11" s="12">
        <v>40</v>
      </c>
      <c r="AR11" s="12">
        <v>28</v>
      </c>
      <c r="AS11" s="12">
        <v>28</v>
      </c>
      <c r="AT11" s="12">
        <v>6</v>
      </c>
      <c r="AU11" s="12">
        <v>4</v>
      </c>
      <c r="AV11" s="12">
        <v>28</v>
      </c>
      <c r="AW11" s="12">
        <v>56</v>
      </c>
      <c r="AZ11" s="47">
        <v>38</v>
      </c>
      <c r="BA11" s="47">
        <v>38</v>
      </c>
      <c r="BB11" s="12">
        <v>5</v>
      </c>
      <c r="BC11" s="12">
        <v>40</v>
      </c>
      <c r="BD11" s="12">
        <v>40</v>
      </c>
      <c r="BE11" s="12">
        <v>17</v>
      </c>
      <c r="BF11" s="12">
        <v>17</v>
      </c>
      <c r="BG11" s="12">
        <v>4</v>
      </c>
      <c r="BH11" s="12">
        <v>14</v>
      </c>
      <c r="BI11" s="12">
        <v>14</v>
      </c>
      <c r="BJ11" s="12">
        <v>42</v>
      </c>
      <c r="BK11" s="12">
        <v>42</v>
      </c>
      <c r="BL11" s="12">
        <v>75</v>
      </c>
      <c r="BM11" s="12">
        <v>75</v>
      </c>
      <c r="BN11" s="12">
        <v>37</v>
      </c>
      <c r="BO11" s="12">
        <v>37</v>
      </c>
      <c r="BP11" s="12">
        <v>3</v>
      </c>
      <c r="BQ11" s="12">
        <v>45</v>
      </c>
      <c r="BR11" s="12">
        <v>45</v>
      </c>
      <c r="BS11" s="12">
        <v>20</v>
      </c>
      <c r="BT11" s="12">
        <v>20</v>
      </c>
      <c r="BU11" s="47"/>
      <c r="BV11" s="5"/>
      <c r="BW11" s="12">
        <v>4</v>
      </c>
      <c r="BX11" s="12">
        <v>26</v>
      </c>
      <c r="BY11" s="12">
        <v>26</v>
      </c>
      <c r="BZ11" s="12">
        <v>16</v>
      </c>
      <c r="CA11" s="12">
        <v>16</v>
      </c>
      <c r="CB11" s="12">
        <v>40</v>
      </c>
      <c r="CC11" s="12">
        <v>40</v>
      </c>
      <c r="CD11" s="12">
        <v>6</v>
      </c>
      <c r="CE11" s="12">
        <v>6</v>
      </c>
      <c r="CF11" s="12">
        <v>22</v>
      </c>
      <c r="CG11" s="12">
        <v>17</v>
      </c>
      <c r="CH11" s="12">
        <v>65</v>
      </c>
      <c r="CI11" s="12">
        <v>65</v>
      </c>
      <c r="CJ11" s="12">
        <v>3</v>
      </c>
      <c r="CK11" s="12">
        <v>55</v>
      </c>
      <c r="CL11" s="12">
        <v>55</v>
      </c>
      <c r="CM11" s="12">
        <v>18</v>
      </c>
      <c r="CO11" s="5"/>
      <c r="CP11" s="47">
        <v>40</v>
      </c>
      <c r="CQ11" s="12">
        <v>40</v>
      </c>
      <c r="CR11" s="12">
        <v>10</v>
      </c>
      <c r="CS11" s="12">
        <v>15</v>
      </c>
      <c r="CT11" s="12">
        <v>30</v>
      </c>
      <c r="CU11" s="12">
        <v>30</v>
      </c>
      <c r="CV11" s="12">
        <v>20</v>
      </c>
      <c r="CW11" s="12">
        <v>52</v>
      </c>
      <c r="CX11" s="12">
        <v>25</v>
      </c>
      <c r="CY11" s="12">
        <v>25</v>
      </c>
      <c r="CZ11" s="12">
        <v>5</v>
      </c>
      <c r="DA11" s="12">
        <v>8</v>
      </c>
      <c r="DB11" s="12">
        <v>42</v>
      </c>
      <c r="DC11" s="12">
        <v>42</v>
      </c>
      <c r="DD11" s="12">
        <v>45</v>
      </c>
      <c r="DE11" s="12">
        <v>45</v>
      </c>
      <c r="DG11" s="5"/>
      <c r="DH11" s="12">
        <v>42</v>
      </c>
      <c r="DI11" s="12">
        <v>42</v>
      </c>
      <c r="DJ11" s="12">
        <v>42</v>
      </c>
      <c r="DK11" s="12">
        <v>40</v>
      </c>
      <c r="DL11" s="12">
        <v>40</v>
      </c>
      <c r="DM11" s="12"/>
      <c r="DN11" s="12">
        <v>5</v>
      </c>
      <c r="DO11" s="12">
        <v>5</v>
      </c>
      <c r="DP11" s="12">
        <v>60</v>
      </c>
      <c r="DQ11" s="12">
        <v>60</v>
      </c>
      <c r="DR11" s="12">
        <v>90</v>
      </c>
      <c r="DS11" s="12">
        <v>40</v>
      </c>
      <c r="DT11" s="12">
        <v>45</v>
      </c>
      <c r="DU11" s="12">
        <v>45</v>
      </c>
      <c r="DW11" s="40"/>
      <c r="DX11" s="12">
        <v>98</v>
      </c>
      <c r="DY11" s="12">
        <v>98</v>
      </c>
      <c r="DZ11" s="12">
        <v>95</v>
      </c>
      <c r="EA11" s="47">
        <v>80</v>
      </c>
      <c r="EB11" s="47">
        <v>100</v>
      </c>
      <c r="EC11" s="47">
        <v>100</v>
      </c>
      <c r="ED11" s="47">
        <v>60</v>
      </c>
      <c r="EE11" s="12">
        <v>20</v>
      </c>
      <c r="EF11" s="12"/>
      <c r="EG11" s="5"/>
      <c r="EH11" s="12">
        <v>65</v>
      </c>
      <c r="EI11" s="47">
        <v>65</v>
      </c>
      <c r="EJ11" s="47">
        <v>14</v>
      </c>
      <c r="EK11" s="47">
        <v>14</v>
      </c>
      <c r="EL11" s="47">
        <v>20</v>
      </c>
      <c r="EM11" s="47">
        <v>70</v>
      </c>
      <c r="EO11" s="5"/>
      <c r="EP11" s="11">
        <v>65</v>
      </c>
      <c r="EQ11" s="11">
        <v>33</v>
      </c>
      <c r="ER11" s="11">
        <v>55</v>
      </c>
      <c r="ES11" s="11">
        <v>15</v>
      </c>
      <c r="ET11" s="11">
        <v>54</v>
      </c>
      <c r="EU11" s="11">
        <v>54</v>
      </c>
      <c r="EV11" s="11">
        <v>30</v>
      </c>
      <c r="EX11" s="5"/>
      <c r="EY11" s="11">
        <v>37</v>
      </c>
      <c r="EZ11" s="11">
        <v>43</v>
      </c>
      <c r="FA11" s="11">
        <v>34</v>
      </c>
      <c r="FB11" s="11">
        <v>5</v>
      </c>
      <c r="FC11" s="11">
        <v>5</v>
      </c>
      <c r="FD11" s="11">
        <v>65</v>
      </c>
      <c r="FE11" s="11">
        <v>100</v>
      </c>
      <c r="FF11" s="11">
        <v>100</v>
      </c>
      <c r="FG11" s="11">
        <v>65</v>
      </c>
      <c r="FH11" s="11">
        <v>100</v>
      </c>
      <c r="FI11" s="11">
        <v>5</v>
      </c>
      <c r="FJ11" s="11">
        <v>18</v>
      </c>
      <c r="FK11" s="11">
        <v>8</v>
      </c>
      <c r="FL11" s="11">
        <v>27</v>
      </c>
      <c r="FN11" s="5"/>
      <c r="FO11" s="11">
        <v>21</v>
      </c>
      <c r="FP11" s="11">
        <v>21</v>
      </c>
      <c r="FQ11" s="11">
        <v>23</v>
      </c>
      <c r="FR11" s="11">
        <v>23</v>
      </c>
      <c r="FS11" s="11">
        <v>55</v>
      </c>
      <c r="FT11" s="11">
        <v>55</v>
      </c>
      <c r="FU11" s="11">
        <v>60</v>
      </c>
      <c r="FV11" s="11">
        <v>60</v>
      </c>
      <c r="FW11" s="11">
        <v>40</v>
      </c>
      <c r="FX11" s="51">
        <v>40</v>
      </c>
      <c r="FY11" s="48">
        <v>55</v>
      </c>
      <c r="GA11" s="5"/>
    </row>
    <row r="12" spans="1:183">
      <c r="A12" s="10" t="s">
        <v>218</v>
      </c>
      <c r="B12" s="11"/>
      <c r="C12" s="12"/>
      <c r="D12" s="12"/>
      <c r="E12" s="12"/>
      <c r="F12" s="12"/>
      <c r="G12" s="12"/>
      <c r="H12" s="12"/>
      <c r="I12" s="12"/>
      <c r="J12" s="13"/>
      <c r="K12" s="52"/>
      <c r="L12" s="12"/>
      <c r="M12" s="12"/>
      <c r="N12" s="12"/>
      <c r="O12" s="12"/>
      <c r="P12" s="12"/>
      <c r="Q12" s="12"/>
      <c r="R12" s="12"/>
      <c r="S12" s="12"/>
      <c r="U12" s="5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>
        <v>0</v>
      </c>
      <c r="AI12" s="12">
        <v>0</v>
      </c>
      <c r="AJ12" s="12"/>
      <c r="AK12" s="50"/>
      <c r="AL12" s="5"/>
      <c r="AM12" s="12"/>
      <c r="AN12" s="47">
        <v>45</v>
      </c>
      <c r="AO12" s="12"/>
      <c r="AP12" s="12"/>
      <c r="AQ12" s="12"/>
      <c r="AR12" s="12"/>
      <c r="AS12" s="12"/>
      <c r="AT12" s="12">
        <v>60</v>
      </c>
      <c r="AU12" s="12"/>
      <c r="AV12" s="12"/>
      <c r="AW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47"/>
      <c r="BV12" s="5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O12" s="5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>
        <v>45</v>
      </c>
      <c r="DB12" s="12"/>
      <c r="DC12" s="12"/>
      <c r="DD12" s="12"/>
      <c r="DE12" s="12"/>
      <c r="DG12" s="5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W12" s="40"/>
      <c r="DX12" s="12"/>
      <c r="DY12" s="12"/>
      <c r="DZ12" s="12"/>
      <c r="EA12" s="12"/>
      <c r="EB12" s="12"/>
      <c r="EC12" s="12"/>
      <c r="ED12" s="10"/>
      <c r="EE12" s="12"/>
      <c r="EF12" s="12"/>
      <c r="EG12" s="5"/>
      <c r="EH12" s="12">
        <v>90</v>
      </c>
      <c r="EI12" s="10"/>
      <c r="EJ12" s="10"/>
      <c r="EK12" s="10"/>
      <c r="EL12" s="12">
        <v>45</v>
      </c>
      <c r="EM12" s="10"/>
      <c r="EO12" s="5"/>
      <c r="EP12" s="11">
        <v>90</v>
      </c>
      <c r="EQ12" s="11">
        <v>80</v>
      </c>
      <c r="ER12" s="11">
        <v>90</v>
      </c>
      <c r="ES12" s="11">
        <v>35</v>
      </c>
      <c r="ET12" s="11">
        <v>100</v>
      </c>
      <c r="EU12" s="11">
        <v>85</v>
      </c>
      <c r="EV12" s="11">
        <v>85</v>
      </c>
      <c r="EX12" s="5"/>
      <c r="EY12" s="11">
        <v>85</v>
      </c>
      <c r="EZ12" s="11">
        <v>75</v>
      </c>
      <c r="FA12" s="11">
        <v>90</v>
      </c>
      <c r="FB12" s="11">
        <v>90</v>
      </c>
      <c r="FC12" s="11">
        <v>90</v>
      </c>
      <c r="FD12" s="11">
        <v>50</v>
      </c>
      <c r="FE12" s="11">
        <v>45</v>
      </c>
      <c r="FF12" s="11">
        <v>90</v>
      </c>
      <c r="FG12" s="11">
        <v>85</v>
      </c>
      <c r="FH12" s="11">
        <v>90</v>
      </c>
      <c r="FI12" s="11"/>
      <c r="FJ12" s="11" t="s">
        <v>215</v>
      </c>
      <c r="FK12" s="11">
        <v>45</v>
      </c>
      <c r="FL12" s="11">
        <v>85</v>
      </c>
      <c r="FN12" s="5"/>
      <c r="FO12" s="11">
        <v>90</v>
      </c>
      <c r="FP12" s="10"/>
      <c r="FQ12" s="11">
        <v>90</v>
      </c>
      <c r="FR12" s="11"/>
      <c r="FS12" s="11">
        <v>90</v>
      </c>
      <c r="FT12" s="11">
        <v>100</v>
      </c>
      <c r="FU12" s="11">
        <v>95</v>
      </c>
      <c r="FV12" s="11">
        <v>85</v>
      </c>
      <c r="FW12" s="11">
        <v>95</v>
      </c>
      <c r="FX12" s="51">
        <v>95</v>
      </c>
      <c r="FY12" s="48">
        <v>110</v>
      </c>
      <c r="GA12" s="5"/>
    </row>
    <row r="13" spans="1:183">
      <c r="A13" s="10" t="s">
        <v>219</v>
      </c>
      <c r="B13" s="11"/>
      <c r="C13" s="12">
        <v>170</v>
      </c>
      <c r="D13" s="12"/>
      <c r="E13" s="12"/>
      <c r="F13" s="12"/>
      <c r="G13" s="12">
        <v>700</v>
      </c>
      <c r="H13" s="12">
        <v>70</v>
      </c>
      <c r="I13" s="12">
        <v>90</v>
      </c>
      <c r="J13" s="13">
        <v>180</v>
      </c>
      <c r="K13" s="54">
        <v>820</v>
      </c>
      <c r="L13" s="12">
        <v>40</v>
      </c>
      <c r="M13" s="12">
        <v>80</v>
      </c>
      <c r="N13" s="12">
        <v>100</v>
      </c>
      <c r="O13" s="12"/>
      <c r="P13" s="12"/>
      <c r="Q13" s="12">
        <v>80</v>
      </c>
      <c r="R13" s="12"/>
      <c r="S13" s="12"/>
      <c r="U13" s="5"/>
      <c r="V13" s="12">
        <v>40</v>
      </c>
      <c r="W13" s="12">
        <v>160</v>
      </c>
      <c r="X13" s="12">
        <v>45</v>
      </c>
      <c r="Y13" s="12"/>
      <c r="Z13" s="12">
        <v>10</v>
      </c>
      <c r="AA13" s="12"/>
      <c r="AB13" s="12"/>
      <c r="AC13" s="12">
        <v>100</v>
      </c>
      <c r="AD13" s="12">
        <v>230</v>
      </c>
      <c r="AE13" s="12">
        <v>75</v>
      </c>
      <c r="AF13" s="12">
        <v>325</v>
      </c>
      <c r="AG13" s="12">
        <v>70</v>
      </c>
      <c r="AH13" s="12">
        <v>25</v>
      </c>
      <c r="AI13" s="12">
        <v>675</v>
      </c>
      <c r="AJ13" s="12">
        <v>150</v>
      </c>
      <c r="AK13" s="50"/>
      <c r="AL13" s="5"/>
      <c r="AM13" s="47">
        <v>35</v>
      </c>
      <c r="AN13" s="47">
        <v>150</v>
      </c>
      <c r="AO13" s="12">
        <v>40</v>
      </c>
      <c r="AP13" s="12">
        <v>60</v>
      </c>
      <c r="AQ13" s="12">
        <v>100</v>
      </c>
      <c r="AR13" s="12">
        <v>40</v>
      </c>
      <c r="AS13" s="12">
        <v>100</v>
      </c>
      <c r="AT13" s="12">
        <v>170</v>
      </c>
      <c r="AU13" s="12"/>
      <c r="AV13" s="12">
        <v>100</v>
      </c>
      <c r="AW13" s="12">
        <v>70</v>
      </c>
      <c r="AZ13" s="47">
        <v>35</v>
      </c>
      <c r="BA13" s="47">
        <v>475</v>
      </c>
      <c r="BB13" s="12">
        <v>35</v>
      </c>
      <c r="BC13" s="12">
        <v>30</v>
      </c>
      <c r="BD13" s="12">
        <v>150</v>
      </c>
      <c r="BE13" s="12">
        <v>35</v>
      </c>
      <c r="BF13" s="12">
        <v>250</v>
      </c>
      <c r="BG13" s="12">
        <v>100</v>
      </c>
      <c r="BH13" s="12">
        <v>15</v>
      </c>
      <c r="BI13" s="12">
        <v>150</v>
      </c>
      <c r="BJ13" s="12">
        <v>56</v>
      </c>
      <c r="BK13" s="12">
        <v>125</v>
      </c>
      <c r="BL13" s="12">
        <v>100</v>
      </c>
      <c r="BM13" s="12">
        <v>950</v>
      </c>
      <c r="BN13" s="12">
        <v>80</v>
      </c>
      <c r="BO13" s="12"/>
      <c r="BP13" s="12">
        <v>70</v>
      </c>
      <c r="BQ13" s="12">
        <v>80</v>
      </c>
      <c r="BR13" s="12">
        <v>720</v>
      </c>
      <c r="BS13" s="12">
        <v>35</v>
      </c>
      <c r="BT13" s="12">
        <v>75</v>
      </c>
      <c r="BU13" s="47"/>
      <c r="BV13" s="5"/>
      <c r="BW13" s="12">
        <v>60</v>
      </c>
      <c r="BX13" s="12">
        <v>30</v>
      </c>
      <c r="BY13" s="12">
        <v>100</v>
      </c>
      <c r="BZ13" s="12">
        <v>25</v>
      </c>
      <c r="CA13" s="12">
        <v>550</v>
      </c>
      <c r="CB13" s="12">
        <v>80</v>
      </c>
      <c r="CC13" s="12">
        <v>420</v>
      </c>
      <c r="CD13" s="12">
        <v>35</v>
      </c>
      <c r="CE13" s="12">
        <v>150</v>
      </c>
      <c r="CF13" s="12">
        <v>150</v>
      </c>
      <c r="CG13" s="12">
        <v>170</v>
      </c>
      <c r="CH13" s="12">
        <v>50</v>
      </c>
      <c r="CI13" s="12">
        <v>160</v>
      </c>
      <c r="CJ13" s="12">
        <v>45</v>
      </c>
      <c r="CK13" s="12">
        <v>110</v>
      </c>
      <c r="CL13" s="12">
        <v>80</v>
      </c>
      <c r="CM13" s="12">
        <v>500</v>
      </c>
      <c r="CO13" s="5"/>
      <c r="CP13" s="47">
        <v>45</v>
      </c>
      <c r="CQ13" s="12">
        <v>550</v>
      </c>
      <c r="CR13" s="12">
        <v>60</v>
      </c>
      <c r="CS13" s="12"/>
      <c r="CT13" s="12">
        <v>50</v>
      </c>
      <c r="CU13" s="12">
        <v>150</v>
      </c>
      <c r="CV13" s="12">
        <v>300</v>
      </c>
      <c r="CW13" s="12"/>
      <c r="CX13" s="12"/>
      <c r="CY13" s="12"/>
      <c r="CZ13" s="12">
        <v>200</v>
      </c>
      <c r="DA13" s="12"/>
      <c r="DB13" s="12">
        <v>40</v>
      </c>
      <c r="DC13" s="12">
        <v>100</v>
      </c>
      <c r="DD13" s="12">
        <v>30</v>
      </c>
      <c r="DE13" s="12">
        <v>170</v>
      </c>
      <c r="DG13" s="5"/>
      <c r="DH13" s="12">
        <v>35</v>
      </c>
      <c r="DI13" s="12">
        <v>750</v>
      </c>
      <c r="DJ13" s="12"/>
      <c r="DK13" s="12">
        <v>40</v>
      </c>
      <c r="DL13" s="12">
        <v>160</v>
      </c>
      <c r="DM13" s="12"/>
      <c r="DN13" s="12">
        <v>30</v>
      </c>
      <c r="DO13" s="12">
        <v>110</v>
      </c>
      <c r="DP13" s="12">
        <v>45</v>
      </c>
      <c r="DQ13" s="12">
        <v>350</v>
      </c>
      <c r="DR13" s="12">
        <v>100</v>
      </c>
      <c r="DS13" s="12">
        <v>600</v>
      </c>
      <c r="DT13" s="12">
        <v>35</v>
      </c>
      <c r="DU13" s="12"/>
      <c r="DW13" s="40"/>
      <c r="DX13" s="12">
        <v>158</v>
      </c>
      <c r="DY13" s="12"/>
      <c r="DZ13" s="12"/>
      <c r="EA13" s="12"/>
      <c r="EB13" s="12"/>
      <c r="EC13" s="12">
        <v>100</v>
      </c>
      <c r="ED13" s="10"/>
      <c r="EE13" s="12">
        <v>200</v>
      </c>
      <c r="EF13" s="12"/>
      <c r="EG13" s="5"/>
      <c r="EH13" s="12">
        <v>300</v>
      </c>
      <c r="EI13" s="10"/>
      <c r="EJ13" s="47">
        <v>20</v>
      </c>
      <c r="EK13" s="47">
        <v>150</v>
      </c>
      <c r="EL13" s="47">
        <v>20</v>
      </c>
      <c r="EM13" s="10"/>
      <c r="EO13" s="5"/>
      <c r="EP13" s="11">
        <v>50</v>
      </c>
      <c r="EQ13" s="11">
        <v>40</v>
      </c>
      <c r="ER13" s="11">
        <v>120</v>
      </c>
      <c r="ES13" s="11">
        <v>25</v>
      </c>
      <c r="ET13" s="11">
        <v>30</v>
      </c>
      <c r="EU13" s="11">
        <v>110</v>
      </c>
      <c r="EV13" s="11">
        <v>100</v>
      </c>
      <c r="EX13" s="5"/>
      <c r="EY13" s="11">
        <v>25</v>
      </c>
      <c r="EZ13" s="11">
        <v>40</v>
      </c>
      <c r="FA13" s="11">
        <v>110</v>
      </c>
      <c r="FB13" s="11">
        <v>15</v>
      </c>
      <c r="FC13" s="11">
        <v>35</v>
      </c>
      <c r="FD13" s="11">
        <v>30</v>
      </c>
      <c r="FE13" s="11">
        <v>35</v>
      </c>
      <c r="FF13" s="11">
        <v>40</v>
      </c>
      <c r="FG13" s="11">
        <v>70</v>
      </c>
      <c r="FH13" s="11">
        <v>50</v>
      </c>
      <c r="FI13" s="11"/>
      <c r="FJ13" s="11">
        <v>25</v>
      </c>
      <c r="FK13" s="11">
        <v>15</v>
      </c>
      <c r="FL13" s="11">
        <v>30</v>
      </c>
      <c r="FN13" s="5"/>
      <c r="FO13" s="11">
        <v>50</v>
      </c>
      <c r="FP13" s="10"/>
      <c r="FQ13" s="11">
        <v>30</v>
      </c>
      <c r="FR13" s="11"/>
      <c r="FS13" s="11">
        <v>60</v>
      </c>
      <c r="FT13" s="11">
        <v>30</v>
      </c>
      <c r="FU13" s="11"/>
      <c r="FV13" s="11"/>
      <c r="FW13" s="11">
        <v>50</v>
      </c>
      <c r="FX13" s="51"/>
      <c r="FY13" s="48">
        <v>50</v>
      </c>
      <c r="GA13" s="5"/>
    </row>
    <row r="14" spans="1:183">
      <c r="A14" s="10" t="s">
        <v>220</v>
      </c>
      <c r="B14" s="11"/>
      <c r="C14" s="12">
        <v>10</v>
      </c>
      <c r="D14" s="12"/>
      <c r="E14" s="12"/>
      <c r="F14" s="12"/>
      <c r="G14" s="12">
        <v>72</v>
      </c>
      <c r="H14" s="12">
        <v>32</v>
      </c>
      <c r="I14" s="12">
        <v>32</v>
      </c>
      <c r="J14" s="13">
        <v>60</v>
      </c>
      <c r="K14" s="54">
        <v>55</v>
      </c>
      <c r="L14" s="12">
        <v>47</v>
      </c>
      <c r="M14" s="12">
        <v>47</v>
      </c>
      <c r="N14" s="12">
        <v>45</v>
      </c>
      <c r="O14" s="12"/>
      <c r="P14" s="12"/>
      <c r="Q14" s="12">
        <v>110</v>
      </c>
      <c r="R14" s="12"/>
      <c r="S14" s="12"/>
      <c r="U14" s="5"/>
      <c r="V14" s="12">
        <v>35</v>
      </c>
      <c r="W14" s="12">
        <v>35</v>
      </c>
      <c r="X14" s="12">
        <v>25</v>
      </c>
      <c r="Y14" s="12"/>
      <c r="Z14" s="12">
        <v>40</v>
      </c>
      <c r="AA14" s="12"/>
      <c r="AB14" s="12"/>
      <c r="AC14" s="12">
        <v>35</v>
      </c>
      <c r="AD14" s="12">
        <v>21</v>
      </c>
      <c r="AE14" s="12">
        <v>63</v>
      </c>
      <c r="AF14" s="12">
        <v>63</v>
      </c>
      <c r="AG14" s="12">
        <v>63</v>
      </c>
      <c r="AH14" s="12">
        <v>53</v>
      </c>
      <c r="AI14" s="12">
        <v>53</v>
      </c>
      <c r="AJ14" s="12">
        <v>55</v>
      </c>
      <c r="AK14" s="50"/>
      <c r="AL14" s="5"/>
      <c r="AM14" s="47">
        <v>42</v>
      </c>
      <c r="AN14" s="47">
        <v>42</v>
      </c>
      <c r="AO14" s="12">
        <v>25</v>
      </c>
      <c r="AP14" s="12">
        <v>40</v>
      </c>
      <c r="AQ14" s="12">
        <v>40</v>
      </c>
      <c r="AR14" s="12">
        <v>28</v>
      </c>
      <c r="AS14" s="12">
        <v>28</v>
      </c>
      <c r="AT14" s="12">
        <v>6</v>
      </c>
      <c r="AU14" s="12"/>
      <c r="AV14" s="12">
        <v>28</v>
      </c>
      <c r="AW14" s="12">
        <v>56</v>
      </c>
      <c r="AZ14" s="47">
        <v>38</v>
      </c>
      <c r="BA14" s="47">
        <v>38</v>
      </c>
      <c r="BB14" s="12">
        <v>4</v>
      </c>
      <c r="BC14" s="12">
        <v>40</v>
      </c>
      <c r="BD14" s="12">
        <v>40</v>
      </c>
      <c r="BE14" s="12">
        <v>17</v>
      </c>
      <c r="BF14" s="12">
        <v>17</v>
      </c>
      <c r="BG14" s="12">
        <v>4</v>
      </c>
      <c r="BH14" s="12">
        <v>14</v>
      </c>
      <c r="BI14" s="12">
        <v>14</v>
      </c>
      <c r="BJ14" s="12">
        <v>42</v>
      </c>
      <c r="BK14" s="12">
        <v>42</v>
      </c>
      <c r="BL14" s="12">
        <v>75</v>
      </c>
      <c r="BM14" s="12">
        <v>75</v>
      </c>
      <c r="BN14" s="12">
        <v>37</v>
      </c>
      <c r="BO14" s="12">
        <v>37</v>
      </c>
      <c r="BP14" s="12">
        <v>3</v>
      </c>
      <c r="BQ14" s="12">
        <v>45</v>
      </c>
      <c r="BR14" s="12">
        <v>45</v>
      </c>
      <c r="BS14" s="12">
        <v>20</v>
      </c>
      <c r="BT14" s="12">
        <v>20</v>
      </c>
      <c r="BU14" s="47"/>
      <c r="BV14" s="5"/>
      <c r="BW14" s="12">
        <v>4</v>
      </c>
      <c r="BX14" s="12">
        <v>26</v>
      </c>
      <c r="BY14" s="12">
        <v>26</v>
      </c>
      <c r="BZ14" s="12">
        <v>16</v>
      </c>
      <c r="CA14" s="12">
        <v>16</v>
      </c>
      <c r="CB14" s="12">
        <v>40</v>
      </c>
      <c r="CC14" s="12">
        <v>40</v>
      </c>
      <c r="CD14" s="12">
        <v>6</v>
      </c>
      <c r="CE14" s="12">
        <v>6</v>
      </c>
      <c r="CF14" s="12">
        <v>22</v>
      </c>
      <c r="CG14" s="12">
        <v>17</v>
      </c>
      <c r="CH14" s="12">
        <v>65</v>
      </c>
      <c r="CI14" s="12">
        <v>65</v>
      </c>
      <c r="CJ14" s="12">
        <v>3</v>
      </c>
      <c r="CK14" s="12">
        <v>55</v>
      </c>
      <c r="CL14" s="12">
        <v>55</v>
      </c>
      <c r="CM14" s="12">
        <v>18</v>
      </c>
      <c r="CO14" s="5"/>
      <c r="CP14" s="47">
        <v>40</v>
      </c>
      <c r="CQ14" s="12">
        <v>40</v>
      </c>
      <c r="CR14" s="12">
        <v>10</v>
      </c>
      <c r="CS14" s="12">
        <v>15</v>
      </c>
      <c r="CT14" s="12">
        <v>30</v>
      </c>
      <c r="CU14" s="12">
        <v>30</v>
      </c>
      <c r="CV14" s="12">
        <v>20</v>
      </c>
      <c r="CW14" s="12"/>
      <c r="CX14" s="12">
        <v>25</v>
      </c>
      <c r="CY14" s="12">
        <v>25</v>
      </c>
      <c r="CZ14" s="12">
        <v>5</v>
      </c>
      <c r="DA14" s="12">
        <v>8</v>
      </c>
      <c r="DB14" s="12">
        <v>42</v>
      </c>
      <c r="DC14" s="12">
        <v>42</v>
      </c>
      <c r="DD14" s="12">
        <v>45</v>
      </c>
      <c r="DE14" s="12">
        <v>45</v>
      </c>
      <c r="DG14" s="5"/>
      <c r="DH14" s="12">
        <v>42</v>
      </c>
      <c r="DI14" s="12">
        <v>42</v>
      </c>
      <c r="DJ14" s="12">
        <v>42</v>
      </c>
      <c r="DK14" s="12">
        <v>40</v>
      </c>
      <c r="DL14" s="12">
        <v>40</v>
      </c>
      <c r="DM14" s="12"/>
      <c r="DN14" s="12">
        <v>5</v>
      </c>
      <c r="DO14" s="12">
        <v>5</v>
      </c>
      <c r="DP14" s="12">
        <v>60</v>
      </c>
      <c r="DQ14" s="12">
        <v>60</v>
      </c>
      <c r="DR14" s="12">
        <v>90</v>
      </c>
      <c r="DS14" s="12">
        <v>40</v>
      </c>
      <c r="DT14" s="12">
        <v>45</v>
      </c>
      <c r="DU14" s="12">
        <v>45</v>
      </c>
      <c r="DW14" s="40"/>
      <c r="DX14" s="12">
        <v>98</v>
      </c>
      <c r="DY14" s="12"/>
      <c r="DZ14" s="12"/>
      <c r="EA14" s="12"/>
      <c r="EB14" s="12"/>
      <c r="EC14" s="12">
        <v>100</v>
      </c>
      <c r="ED14" s="10"/>
      <c r="EE14" s="12">
        <v>20</v>
      </c>
      <c r="EF14" s="12"/>
      <c r="EG14" s="5"/>
      <c r="EH14" s="12">
        <v>65</v>
      </c>
      <c r="EI14" s="10"/>
      <c r="EJ14" s="47">
        <v>14</v>
      </c>
      <c r="EK14" s="47">
        <v>14</v>
      </c>
      <c r="EL14" s="47">
        <v>20</v>
      </c>
      <c r="EM14" s="10"/>
      <c r="EO14" s="5"/>
      <c r="EP14" s="11">
        <v>65</v>
      </c>
      <c r="EQ14" s="11">
        <v>30</v>
      </c>
      <c r="ER14" s="11">
        <v>50</v>
      </c>
      <c r="ES14" s="11">
        <v>15</v>
      </c>
      <c r="ET14" s="11">
        <v>30</v>
      </c>
      <c r="EU14" s="11">
        <v>50</v>
      </c>
      <c r="EV14" s="11">
        <v>30</v>
      </c>
      <c r="EX14" s="5"/>
      <c r="EY14" s="11">
        <v>34</v>
      </c>
      <c r="EZ14" s="11">
        <v>43</v>
      </c>
      <c r="FA14" s="11">
        <v>34</v>
      </c>
      <c r="FB14" s="11">
        <v>5</v>
      </c>
      <c r="FC14" s="11">
        <v>5</v>
      </c>
      <c r="FD14" s="11">
        <v>10</v>
      </c>
      <c r="FE14" s="11">
        <v>25</v>
      </c>
      <c r="FF14" s="11">
        <v>50</v>
      </c>
      <c r="FG14" s="11">
        <v>60</v>
      </c>
      <c r="FH14" s="11">
        <v>50</v>
      </c>
      <c r="FI14" s="11"/>
      <c r="FJ14" s="11">
        <v>15</v>
      </c>
      <c r="FK14" s="11">
        <v>8</v>
      </c>
      <c r="FL14" s="11">
        <v>25</v>
      </c>
      <c r="FN14" s="5"/>
      <c r="FO14" s="11">
        <v>18</v>
      </c>
      <c r="FP14" s="10"/>
      <c r="FQ14" s="11">
        <v>20</v>
      </c>
      <c r="FR14" s="11"/>
      <c r="FS14" s="11">
        <v>50</v>
      </c>
      <c r="FT14" s="11">
        <v>50</v>
      </c>
      <c r="FU14" s="11"/>
      <c r="FV14" s="11"/>
      <c r="FW14" s="11">
        <v>35</v>
      </c>
      <c r="FX14" s="51"/>
      <c r="FY14" s="48">
        <v>55</v>
      </c>
      <c r="GA14" s="5"/>
    </row>
    <row r="15" spans="1:183">
      <c r="A15" s="10" t="s">
        <v>221</v>
      </c>
      <c r="B15" s="12">
        <f>B13*B14</f>
        <v>0</v>
      </c>
      <c r="C15" s="12">
        <f>C13*C14</f>
        <v>1700</v>
      </c>
      <c r="D15" s="12">
        <f t="shared" ref="D15:S15" si="0">D13*D14</f>
        <v>0</v>
      </c>
      <c r="E15" s="12">
        <f t="shared" si="0"/>
        <v>0</v>
      </c>
      <c r="F15" s="12">
        <f t="shared" si="0"/>
        <v>0</v>
      </c>
      <c r="G15" s="12">
        <f t="shared" si="0"/>
        <v>50400</v>
      </c>
      <c r="H15" s="12">
        <f t="shared" si="0"/>
        <v>2240</v>
      </c>
      <c r="I15" s="12">
        <f t="shared" si="0"/>
        <v>2880</v>
      </c>
      <c r="J15" s="13">
        <f t="shared" si="0"/>
        <v>10800</v>
      </c>
      <c r="K15" s="13">
        <f t="shared" si="0"/>
        <v>45100</v>
      </c>
      <c r="L15" s="13">
        <f t="shared" si="0"/>
        <v>1880</v>
      </c>
      <c r="M15" s="13">
        <f t="shared" si="0"/>
        <v>3760</v>
      </c>
      <c r="N15" s="13">
        <f t="shared" si="0"/>
        <v>4500</v>
      </c>
      <c r="O15" s="13">
        <f t="shared" si="0"/>
        <v>0</v>
      </c>
      <c r="P15" s="13">
        <f t="shared" si="0"/>
        <v>0</v>
      </c>
      <c r="Q15" s="13">
        <f t="shared" si="0"/>
        <v>8800</v>
      </c>
      <c r="R15" s="13">
        <f t="shared" si="0"/>
        <v>0</v>
      </c>
      <c r="S15" s="13">
        <f t="shared" si="0"/>
        <v>0</v>
      </c>
      <c r="U15" s="5"/>
      <c r="V15" s="12">
        <f t="shared" ref="V15:AJ15" si="1">V13*V14</f>
        <v>1400</v>
      </c>
      <c r="W15" s="12">
        <f t="shared" si="1"/>
        <v>5600</v>
      </c>
      <c r="X15" s="12">
        <f t="shared" si="1"/>
        <v>1125</v>
      </c>
      <c r="Y15" s="12">
        <f t="shared" si="1"/>
        <v>0</v>
      </c>
      <c r="Z15" s="12">
        <f t="shared" si="1"/>
        <v>400</v>
      </c>
      <c r="AA15" s="12">
        <f t="shared" si="1"/>
        <v>0</v>
      </c>
      <c r="AB15" s="12">
        <f t="shared" si="1"/>
        <v>0</v>
      </c>
      <c r="AC15" s="12">
        <f t="shared" si="1"/>
        <v>3500</v>
      </c>
      <c r="AD15" s="12">
        <f t="shared" si="1"/>
        <v>4830</v>
      </c>
      <c r="AE15" s="12">
        <f t="shared" si="1"/>
        <v>4725</v>
      </c>
      <c r="AF15" s="12">
        <f t="shared" si="1"/>
        <v>20475</v>
      </c>
      <c r="AG15" s="12">
        <f t="shared" si="1"/>
        <v>4410</v>
      </c>
      <c r="AH15" s="12">
        <f t="shared" si="1"/>
        <v>1325</v>
      </c>
      <c r="AI15" s="12">
        <f t="shared" si="1"/>
        <v>35775</v>
      </c>
      <c r="AJ15" s="12">
        <f t="shared" si="1"/>
        <v>8250</v>
      </c>
      <c r="AK15" s="13"/>
      <c r="AL15" s="5"/>
      <c r="AM15" s="12">
        <f t="shared" ref="AM15:AW15" si="2">AM13*AM14</f>
        <v>1470</v>
      </c>
      <c r="AN15" s="12">
        <f t="shared" si="2"/>
        <v>6300</v>
      </c>
      <c r="AO15" s="12">
        <f t="shared" si="2"/>
        <v>1000</v>
      </c>
      <c r="AP15" s="12">
        <f t="shared" si="2"/>
        <v>2400</v>
      </c>
      <c r="AQ15" s="12">
        <f t="shared" si="2"/>
        <v>4000</v>
      </c>
      <c r="AR15" s="12">
        <f t="shared" si="2"/>
        <v>1120</v>
      </c>
      <c r="AS15" s="12">
        <f t="shared" si="2"/>
        <v>2800</v>
      </c>
      <c r="AT15" s="12">
        <f t="shared" si="2"/>
        <v>1020</v>
      </c>
      <c r="AU15" s="12">
        <f t="shared" si="2"/>
        <v>0</v>
      </c>
      <c r="AV15" s="12">
        <f t="shared" si="2"/>
        <v>2800</v>
      </c>
      <c r="AW15" s="12">
        <f t="shared" si="2"/>
        <v>3920</v>
      </c>
      <c r="AX15" s="51"/>
      <c r="AY15" s="51"/>
      <c r="AZ15" s="12">
        <f t="shared" ref="AZ15:BT15" si="3">AZ13*AZ14</f>
        <v>1330</v>
      </c>
      <c r="BA15" s="12">
        <f t="shared" si="3"/>
        <v>18050</v>
      </c>
      <c r="BB15" s="12">
        <f t="shared" si="3"/>
        <v>140</v>
      </c>
      <c r="BC15" s="12">
        <f t="shared" si="3"/>
        <v>1200</v>
      </c>
      <c r="BD15" s="12">
        <f t="shared" si="3"/>
        <v>6000</v>
      </c>
      <c r="BE15" s="12">
        <f t="shared" si="3"/>
        <v>595</v>
      </c>
      <c r="BF15" s="12">
        <f t="shared" si="3"/>
        <v>4250</v>
      </c>
      <c r="BG15" s="12">
        <f t="shared" si="3"/>
        <v>400</v>
      </c>
      <c r="BH15" s="12">
        <f t="shared" si="3"/>
        <v>210</v>
      </c>
      <c r="BI15" s="12">
        <f t="shared" si="3"/>
        <v>2100</v>
      </c>
      <c r="BJ15" s="12">
        <f t="shared" si="3"/>
        <v>2352</v>
      </c>
      <c r="BK15" s="12">
        <f t="shared" si="3"/>
        <v>5250</v>
      </c>
      <c r="BL15" s="12">
        <f t="shared" si="3"/>
        <v>7500</v>
      </c>
      <c r="BM15" s="12">
        <f t="shared" si="3"/>
        <v>71250</v>
      </c>
      <c r="BN15" s="12">
        <f t="shared" si="3"/>
        <v>2960</v>
      </c>
      <c r="BO15" s="12">
        <f t="shared" si="3"/>
        <v>0</v>
      </c>
      <c r="BP15" s="12">
        <f t="shared" si="3"/>
        <v>210</v>
      </c>
      <c r="BQ15" s="12">
        <f t="shared" si="3"/>
        <v>3600</v>
      </c>
      <c r="BR15" s="12">
        <f t="shared" si="3"/>
        <v>32400</v>
      </c>
      <c r="BS15" s="12">
        <f t="shared" si="3"/>
        <v>700</v>
      </c>
      <c r="BT15" s="12">
        <f t="shared" si="3"/>
        <v>1500</v>
      </c>
      <c r="BU15" s="47"/>
      <c r="BV15" s="5"/>
      <c r="BW15" s="12">
        <f t="shared" ref="BW15:DV15" si="4">BW13*BW14</f>
        <v>240</v>
      </c>
      <c r="BX15" s="12">
        <f t="shared" si="4"/>
        <v>780</v>
      </c>
      <c r="BY15" s="12">
        <f t="shared" si="4"/>
        <v>2600</v>
      </c>
      <c r="BZ15" s="12">
        <f t="shared" si="4"/>
        <v>400</v>
      </c>
      <c r="CA15" s="12">
        <f t="shared" si="4"/>
        <v>8800</v>
      </c>
      <c r="CB15" s="12">
        <f t="shared" si="4"/>
        <v>3200</v>
      </c>
      <c r="CC15" s="12">
        <f t="shared" si="4"/>
        <v>16800</v>
      </c>
      <c r="CD15" s="12">
        <f t="shared" si="4"/>
        <v>210</v>
      </c>
      <c r="CE15" s="12">
        <f t="shared" si="4"/>
        <v>900</v>
      </c>
      <c r="CF15" s="12">
        <f t="shared" si="4"/>
        <v>3300</v>
      </c>
      <c r="CG15" s="12">
        <f t="shared" si="4"/>
        <v>2890</v>
      </c>
      <c r="CH15" s="12">
        <f t="shared" si="4"/>
        <v>3250</v>
      </c>
      <c r="CI15" s="12">
        <f t="shared" si="4"/>
        <v>10400</v>
      </c>
      <c r="CJ15" s="12">
        <f t="shared" si="4"/>
        <v>135</v>
      </c>
      <c r="CK15" s="12">
        <f t="shared" si="4"/>
        <v>6050</v>
      </c>
      <c r="CL15" s="12">
        <f t="shared" si="4"/>
        <v>4400</v>
      </c>
      <c r="CM15" s="12">
        <f t="shared" si="4"/>
        <v>9000</v>
      </c>
      <c r="CN15" s="56">
        <f t="shared" si="4"/>
        <v>0</v>
      </c>
      <c r="CO15" s="5"/>
      <c r="CP15" s="12">
        <f t="shared" si="4"/>
        <v>1800</v>
      </c>
      <c r="CQ15" s="12">
        <f t="shared" si="4"/>
        <v>22000</v>
      </c>
      <c r="CR15" s="12">
        <f t="shared" si="4"/>
        <v>600</v>
      </c>
      <c r="CS15" s="12">
        <f t="shared" si="4"/>
        <v>0</v>
      </c>
      <c r="CT15" s="12">
        <f t="shared" si="4"/>
        <v>1500</v>
      </c>
      <c r="CU15" s="12">
        <f t="shared" si="4"/>
        <v>4500</v>
      </c>
      <c r="CV15" s="12">
        <f t="shared" si="4"/>
        <v>6000</v>
      </c>
      <c r="CW15" s="12">
        <f t="shared" si="4"/>
        <v>0</v>
      </c>
      <c r="CX15" s="12">
        <f t="shared" si="4"/>
        <v>0</v>
      </c>
      <c r="CY15" s="12">
        <f t="shared" si="4"/>
        <v>0</v>
      </c>
      <c r="CZ15" s="12">
        <f t="shared" si="4"/>
        <v>1000</v>
      </c>
      <c r="DA15" s="12">
        <f t="shared" si="4"/>
        <v>0</v>
      </c>
      <c r="DB15" s="12">
        <f t="shared" si="4"/>
        <v>1680</v>
      </c>
      <c r="DC15" s="12">
        <f t="shared" si="4"/>
        <v>4200</v>
      </c>
      <c r="DD15" s="12">
        <f t="shared" si="4"/>
        <v>1350</v>
      </c>
      <c r="DE15" s="12">
        <f t="shared" si="4"/>
        <v>7650</v>
      </c>
      <c r="DF15" s="56">
        <f t="shared" si="4"/>
        <v>0</v>
      </c>
      <c r="DG15" s="5"/>
      <c r="DH15" s="12">
        <f t="shared" si="4"/>
        <v>1470</v>
      </c>
      <c r="DI15" s="12">
        <f t="shared" si="4"/>
        <v>31500</v>
      </c>
      <c r="DJ15" s="12">
        <f t="shared" si="4"/>
        <v>0</v>
      </c>
      <c r="DK15" s="12">
        <f t="shared" si="4"/>
        <v>1600</v>
      </c>
      <c r="DL15" s="12">
        <f t="shared" si="4"/>
        <v>6400</v>
      </c>
      <c r="DM15" s="12">
        <f t="shared" si="4"/>
        <v>0</v>
      </c>
      <c r="DN15" s="12">
        <f t="shared" si="4"/>
        <v>150</v>
      </c>
      <c r="DO15" s="12">
        <f t="shared" si="4"/>
        <v>550</v>
      </c>
      <c r="DP15" s="12">
        <f t="shared" si="4"/>
        <v>2700</v>
      </c>
      <c r="DQ15" s="12">
        <f t="shared" si="4"/>
        <v>21000</v>
      </c>
      <c r="DR15" s="12">
        <f t="shared" si="4"/>
        <v>9000</v>
      </c>
      <c r="DS15" s="12">
        <f t="shared" si="4"/>
        <v>24000</v>
      </c>
      <c r="DT15" s="12">
        <f t="shared" si="4"/>
        <v>1575</v>
      </c>
      <c r="DU15" s="12">
        <f t="shared" si="4"/>
        <v>0</v>
      </c>
      <c r="DV15" s="57">
        <f t="shared" si="4"/>
        <v>0</v>
      </c>
      <c r="DW15" s="40"/>
      <c r="DX15" s="12">
        <f t="shared" ref="DX15:EE15" si="5">DX13*DX14</f>
        <v>15484</v>
      </c>
      <c r="DY15" s="12">
        <f t="shared" si="5"/>
        <v>0</v>
      </c>
      <c r="DZ15" s="12">
        <f t="shared" si="5"/>
        <v>0</v>
      </c>
      <c r="EA15" s="12">
        <f t="shared" si="5"/>
        <v>0</v>
      </c>
      <c r="EB15" s="12">
        <f t="shared" si="5"/>
        <v>0</v>
      </c>
      <c r="EC15" s="12">
        <f t="shared" si="5"/>
        <v>10000</v>
      </c>
      <c r="ED15" s="12">
        <f t="shared" si="5"/>
        <v>0</v>
      </c>
      <c r="EE15" s="12">
        <f t="shared" si="5"/>
        <v>4000</v>
      </c>
      <c r="EF15" s="12"/>
      <c r="EG15" s="5"/>
      <c r="EH15" s="12">
        <f t="shared" ref="EH15:EM15" si="6">EH14*EH13</f>
        <v>19500</v>
      </c>
      <c r="EI15" s="12">
        <f t="shared" si="6"/>
        <v>0</v>
      </c>
      <c r="EJ15" s="12">
        <f t="shared" si="6"/>
        <v>280</v>
      </c>
      <c r="EK15" s="12">
        <f t="shared" si="6"/>
        <v>2100</v>
      </c>
      <c r="EL15" s="12">
        <f t="shared" si="6"/>
        <v>400</v>
      </c>
      <c r="EM15" s="12">
        <f t="shared" si="6"/>
        <v>0</v>
      </c>
      <c r="EO15" s="5"/>
      <c r="EP15" s="11">
        <f t="shared" ref="EP15:EU15" si="7">EP14*EP13</f>
        <v>3250</v>
      </c>
      <c r="EQ15" s="11">
        <f>EQ14*EQ13</f>
        <v>1200</v>
      </c>
      <c r="ER15" s="11">
        <f>ER14*ER13</f>
        <v>6000</v>
      </c>
      <c r="ES15" s="11">
        <f t="shared" si="7"/>
        <v>375</v>
      </c>
      <c r="ET15" s="11">
        <f>ET14*ET13</f>
        <v>900</v>
      </c>
      <c r="EU15" s="11">
        <f t="shared" si="7"/>
        <v>5500</v>
      </c>
      <c r="EV15" s="11">
        <f>EV14*EV13</f>
        <v>3000</v>
      </c>
      <c r="EX15" s="5"/>
      <c r="EY15" s="11">
        <f>EY13*EY14</f>
        <v>850</v>
      </c>
      <c r="EZ15" s="11">
        <f>EZ13*EZ14</f>
        <v>1720</v>
      </c>
      <c r="FA15" s="11">
        <f>FA13*FA14</f>
        <v>3740</v>
      </c>
      <c r="FB15" s="11">
        <f>FB13*FB14</f>
        <v>75</v>
      </c>
      <c r="FC15" s="11">
        <f>FC13*FC14</f>
        <v>175</v>
      </c>
      <c r="FD15" s="11">
        <f t="shared" ref="FD15:FL15" si="8">FD13*FD14</f>
        <v>300</v>
      </c>
      <c r="FE15" s="11">
        <f t="shared" si="8"/>
        <v>875</v>
      </c>
      <c r="FF15" s="11">
        <f t="shared" si="8"/>
        <v>2000</v>
      </c>
      <c r="FG15" s="11">
        <f>FG13*FG14</f>
        <v>4200</v>
      </c>
      <c r="FH15" s="11">
        <f t="shared" si="8"/>
        <v>2500</v>
      </c>
      <c r="FI15" s="11"/>
      <c r="FJ15" s="11">
        <f t="shared" si="8"/>
        <v>375</v>
      </c>
      <c r="FK15" s="11">
        <f t="shared" si="8"/>
        <v>120</v>
      </c>
      <c r="FL15" s="11">
        <f t="shared" si="8"/>
        <v>750</v>
      </c>
      <c r="FN15" s="5"/>
      <c r="FO15" s="11">
        <f>FO13*FO14</f>
        <v>900</v>
      </c>
      <c r="FP15" s="10"/>
      <c r="FQ15" s="11">
        <f t="shared" ref="FQ15:FX15" si="9">FQ13*FQ14</f>
        <v>600</v>
      </c>
      <c r="FR15" s="11">
        <f t="shared" si="9"/>
        <v>0</v>
      </c>
      <c r="FS15" s="11">
        <f t="shared" si="9"/>
        <v>3000</v>
      </c>
      <c r="FT15" s="11">
        <f t="shared" si="9"/>
        <v>1500</v>
      </c>
      <c r="FU15" s="11">
        <f t="shared" si="9"/>
        <v>0</v>
      </c>
      <c r="FV15" s="11">
        <f t="shared" si="9"/>
        <v>0</v>
      </c>
      <c r="FW15" s="11">
        <f t="shared" si="9"/>
        <v>1750</v>
      </c>
      <c r="FX15" s="51">
        <f t="shared" si="9"/>
        <v>0</v>
      </c>
      <c r="FY15" s="10"/>
      <c r="GA15" s="5"/>
    </row>
    <row r="16" spans="1:183">
      <c r="A16" s="10" t="s">
        <v>222</v>
      </c>
      <c r="B16" s="11">
        <v>100</v>
      </c>
      <c r="C16" s="12">
        <v>45</v>
      </c>
      <c r="D16" s="12">
        <v>100</v>
      </c>
      <c r="E16" s="12">
        <v>75</v>
      </c>
      <c r="F16" s="12">
        <v>90</v>
      </c>
      <c r="G16" s="12">
        <v>75</v>
      </c>
      <c r="H16" s="12">
        <v>100</v>
      </c>
      <c r="I16" s="12">
        <v>80</v>
      </c>
      <c r="J16" s="13">
        <v>100</v>
      </c>
      <c r="K16" s="54">
        <v>90</v>
      </c>
      <c r="L16" s="12">
        <v>100</v>
      </c>
      <c r="M16" s="12">
        <v>50</v>
      </c>
      <c r="N16" s="12">
        <v>100</v>
      </c>
      <c r="O16" s="12">
        <v>100</v>
      </c>
      <c r="P16" s="12">
        <v>0</v>
      </c>
      <c r="Q16" s="12">
        <v>90</v>
      </c>
      <c r="R16" s="12">
        <v>0</v>
      </c>
      <c r="S16" s="12"/>
      <c r="U16" s="5"/>
      <c r="V16" s="12">
        <v>100</v>
      </c>
      <c r="W16" s="12">
        <v>95</v>
      </c>
      <c r="X16" s="12">
        <v>57</v>
      </c>
      <c r="Y16" s="12">
        <v>0</v>
      </c>
      <c r="Z16" s="12">
        <v>100</v>
      </c>
      <c r="AA16" s="12">
        <v>15</v>
      </c>
      <c r="AB16" s="12">
        <v>85</v>
      </c>
      <c r="AC16" s="12">
        <v>100</v>
      </c>
      <c r="AD16" s="12">
        <v>85</v>
      </c>
      <c r="AE16" s="12">
        <v>100</v>
      </c>
      <c r="AF16" s="12">
        <v>60</v>
      </c>
      <c r="AG16" s="12">
        <v>100</v>
      </c>
      <c r="AH16" s="12">
        <v>100</v>
      </c>
      <c r="AI16" s="12">
        <v>90</v>
      </c>
      <c r="AJ16" s="12">
        <v>20</v>
      </c>
      <c r="AK16" s="50"/>
      <c r="AL16" s="5"/>
      <c r="AM16" s="47">
        <v>100</v>
      </c>
      <c r="AN16" s="47">
        <v>100</v>
      </c>
      <c r="AO16" s="12">
        <v>45</v>
      </c>
      <c r="AP16" s="12">
        <v>90</v>
      </c>
      <c r="AQ16" s="12">
        <v>45</v>
      </c>
      <c r="AR16" s="12">
        <v>100</v>
      </c>
      <c r="AS16" s="12">
        <v>50</v>
      </c>
      <c r="AT16" s="12">
        <v>90</v>
      </c>
      <c r="AU16" s="12">
        <v>40</v>
      </c>
      <c r="AV16" s="12">
        <v>35</v>
      </c>
      <c r="AW16" s="12">
        <v>95</v>
      </c>
      <c r="AZ16" s="47">
        <v>95</v>
      </c>
      <c r="BA16" s="47">
        <v>80</v>
      </c>
      <c r="BB16" s="12">
        <v>25</v>
      </c>
      <c r="BC16" s="12">
        <v>100</v>
      </c>
      <c r="BD16" s="12">
        <v>95</v>
      </c>
      <c r="BE16" s="12">
        <v>100</v>
      </c>
      <c r="BF16" s="12">
        <v>100</v>
      </c>
      <c r="BG16" s="12">
        <v>65</v>
      </c>
      <c r="BH16" s="12">
        <v>100</v>
      </c>
      <c r="BI16" s="12">
        <v>85</v>
      </c>
      <c r="BJ16" s="12">
        <v>100</v>
      </c>
      <c r="BK16" s="12">
        <v>65</v>
      </c>
      <c r="BL16" s="12">
        <v>100</v>
      </c>
      <c r="BM16" s="12">
        <v>100</v>
      </c>
      <c r="BN16" s="12">
        <v>100</v>
      </c>
      <c r="BO16" s="12">
        <v>55</v>
      </c>
      <c r="BP16" s="12">
        <v>80</v>
      </c>
      <c r="BQ16" s="12">
        <v>100</v>
      </c>
      <c r="BR16" s="12">
        <v>100</v>
      </c>
      <c r="BS16" s="12">
        <v>90</v>
      </c>
      <c r="BT16" s="12">
        <v>50</v>
      </c>
      <c r="BU16" s="47"/>
      <c r="BV16" s="5"/>
      <c r="BW16" s="12">
        <v>85</v>
      </c>
      <c r="BX16" s="12">
        <v>100</v>
      </c>
      <c r="BY16" s="12">
        <v>85</v>
      </c>
      <c r="BZ16" s="12">
        <v>100</v>
      </c>
      <c r="CA16" s="12">
        <v>90</v>
      </c>
      <c r="CB16" s="12">
        <v>90</v>
      </c>
      <c r="CC16" s="12">
        <v>55</v>
      </c>
      <c r="CD16" s="12">
        <v>100</v>
      </c>
      <c r="CE16" s="12">
        <v>60</v>
      </c>
      <c r="CF16" s="12">
        <v>100</v>
      </c>
      <c r="CG16" s="12">
        <v>100</v>
      </c>
      <c r="CH16" s="12">
        <v>100</v>
      </c>
      <c r="CI16" s="12">
        <v>90</v>
      </c>
      <c r="CJ16" s="12">
        <v>78</v>
      </c>
      <c r="CK16" s="12">
        <v>100</v>
      </c>
      <c r="CL16" s="12">
        <v>100</v>
      </c>
      <c r="CM16" s="12">
        <v>100</v>
      </c>
      <c r="CO16" s="5"/>
      <c r="CP16" s="47">
        <v>95</v>
      </c>
      <c r="CQ16" s="12">
        <v>85</v>
      </c>
      <c r="CR16" s="12">
        <v>100</v>
      </c>
      <c r="CS16" s="12">
        <v>5</v>
      </c>
      <c r="CT16" s="12">
        <v>70</v>
      </c>
      <c r="CU16" s="12">
        <v>25</v>
      </c>
      <c r="CV16" s="12">
        <v>20</v>
      </c>
      <c r="CW16" s="12">
        <v>80</v>
      </c>
      <c r="CX16" s="12">
        <v>65</v>
      </c>
      <c r="CY16" s="12">
        <v>30</v>
      </c>
      <c r="CZ16" s="12">
        <v>55</v>
      </c>
      <c r="DA16" s="12">
        <v>35</v>
      </c>
      <c r="DB16" s="12">
        <v>100</v>
      </c>
      <c r="DC16" s="12">
        <v>65</v>
      </c>
      <c r="DD16" s="12">
        <v>100</v>
      </c>
      <c r="DE16" s="12">
        <v>55</v>
      </c>
      <c r="DG16" s="5"/>
      <c r="DH16" s="12">
        <v>100</v>
      </c>
      <c r="DI16" s="12">
        <v>85</v>
      </c>
      <c r="DJ16" s="12">
        <v>0</v>
      </c>
      <c r="DK16" s="12">
        <v>100</v>
      </c>
      <c r="DL16" s="12">
        <v>60</v>
      </c>
      <c r="DM16" s="12">
        <v>0</v>
      </c>
      <c r="DN16" s="12">
        <v>100</v>
      </c>
      <c r="DO16" s="12">
        <v>35</v>
      </c>
      <c r="DP16" s="12">
        <v>80</v>
      </c>
      <c r="DQ16" s="12">
        <v>40</v>
      </c>
      <c r="DR16" s="12">
        <v>100</v>
      </c>
      <c r="DS16" s="12">
        <v>50</v>
      </c>
      <c r="DT16" s="12">
        <v>100</v>
      </c>
      <c r="DU16" s="12">
        <v>0</v>
      </c>
      <c r="DW16" s="40"/>
      <c r="DX16" s="12">
        <v>70</v>
      </c>
      <c r="DY16" s="12">
        <v>0</v>
      </c>
      <c r="DZ16" s="12">
        <v>90</v>
      </c>
      <c r="EA16" s="47">
        <v>90</v>
      </c>
      <c r="EB16" s="47">
        <v>80</v>
      </c>
      <c r="EC16" s="47">
        <v>90</v>
      </c>
      <c r="ED16" s="47">
        <v>80</v>
      </c>
      <c r="EE16" s="12">
        <v>30</v>
      </c>
      <c r="EF16" s="12"/>
      <c r="EG16" s="5"/>
      <c r="EH16" s="12">
        <v>85</v>
      </c>
      <c r="EI16" s="47">
        <v>0</v>
      </c>
      <c r="EJ16" s="47">
        <v>60</v>
      </c>
      <c r="EK16" s="47">
        <v>75</v>
      </c>
      <c r="EL16" s="47">
        <v>90</v>
      </c>
      <c r="EM16" s="47">
        <v>85</v>
      </c>
      <c r="EO16" s="5"/>
      <c r="EP16" s="11">
        <v>90</v>
      </c>
      <c r="EQ16" s="11">
        <v>90</v>
      </c>
      <c r="ER16" s="11">
        <v>65</v>
      </c>
      <c r="ES16" s="11">
        <v>100</v>
      </c>
      <c r="ET16" s="11">
        <v>100</v>
      </c>
      <c r="EU16" s="11">
        <v>85</v>
      </c>
      <c r="EV16" s="11">
        <v>75</v>
      </c>
      <c r="EX16" s="5"/>
      <c r="EY16" s="11">
        <v>90</v>
      </c>
      <c r="EZ16" s="11">
        <v>75</v>
      </c>
      <c r="FA16" s="11">
        <v>75</v>
      </c>
      <c r="FB16" s="11">
        <v>45</v>
      </c>
      <c r="FC16" s="11">
        <v>100</v>
      </c>
      <c r="FD16" s="11">
        <v>100</v>
      </c>
      <c r="FE16" s="11">
        <v>100</v>
      </c>
      <c r="FF16" s="11">
        <v>100</v>
      </c>
      <c r="FG16" s="11">
        <v>80</v>
      </c>
      <c r="FH16" s="11">
        <v>50</v>
      </c>
      <c r="FI16" s="11">
        <v>50</v>
      </c>
      <c r="FJ16" s="11">
        <v>75</v>
      </c>
      <c r="FK16" s="11">
        <v>40</v>
      </c>
      <c r="FL16" s="11">
        <v>15</v>
      </c>
      <c r="FN16" s="5"/>
      <c r="FO16" s="11">
        <v>60</v>
      </c>
      <c r="FP16" s="11">
        <v>0</v>
      </c>
      <c r="FQ16" s="11">
        <v>85</v>
      </c>
      <c r="FR16" s="11">
        <v>0</v>
      </c>
      <c r="FS16" s="11">
        <v>90</v>
      </c>
      <c r="FT16" s="11">
        <v>95</v>
      </c>
      <c r="FU16" s="11">
        <v>95</v>
      </c>
      <c r="FV16" s="11">
        <v>80</v>
      </c>
      <c r="FW16" s="11">
        <v>65</v>
      </c>
      <c r="FX16" s="51">
        <v>0</v>
      </c>
      <c r="FY16" s="48">
        <v>95</v>
      </c>
      <c r="GA16" s="5"/>
    </row>
    <row r="17" spans="1:183" s="42" customFormat="1">
      <c r="A17" s="42" t="s">
        <v>223</v>
      </c>
      <c r="T17" s="43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58">
        <v>15</v>
      </c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59">
        <v>11</v>
      </c>
      <c r="AY17" s="59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7">
        <v>21</v>
      </c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58">
        <v>17</v>
      </c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58">
        <v>16</v>
      </c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60">
        <v>13</v>
      </c>
      <c r="DW17" s="43"/>
      <c r="EF17" s="44">
        <v>8</v>
      </c>
      <c r="EG17" s="44"/>
      <c r="EN17" s="44">
        <v>6</v>
      </c>
      <c r="EO17" s="44"/>
      <c r="EW17" s="44">
        <v>7</v>
      </c>
      <c r="EX17" s="44"/>
      <c r="FM17" s="44">
        <v>14</v>
      </c>
      <c r="FN17" s="44"/>
      <c r="FZ17" s="44">
        <v>11</v>
      </c>
      <c r="GA17" s="44"/>
    </row>
    <row r="18" spans="1:183" s="61" customFormat="1">
      <c r="A18" s="14" t="s">
        <v>224</v>
      </c>
      <c r="B18" s="48"/>
      <c r="C18" s="47">
        <v>3</v>
      </c>
      <c r="D18" s="47">
        <v>1</v>
      </c>
      <c r="E18" s="47">
        <v>3</v>
      </c>
      <c r="F18" s="47"/>
      <c r="G18" s="47">
        <v>2</v>
      </c>
      <c r="H18" s="47"/>
      <c r="I18" s="47"/>
      <c r="J18" s="54"/>
      <c r="K18" s="54">
        <v>5</v>
      </c>
      <c r="L18" s="47"/>
      <c r="M18" s="47"/>
      <c r="N18" s="47">
        <v>5</v>
      </c>
      <c r="O18" s="47"/>
      <c r="P18" s="47"/>
      <c r="Q18" s="47"/>
      <c r="R18" s="47"/>
      <c r="S18" s="47"/>
      <c r="T18" s="64">
        <v>7</v>
      </c>
      <c r="U18" s="62" t="s">
        <v>199</v>
      </c>
      <c r="V18" s="47"/>
      <c r="W18" s="47"/>
      <c r="X18" s="47"/>
      <c r="Y18" s="47"/>
      <c r="Z18" s="47"/>
      <c r="AA18" s="47">
        <v>2</v>
      </c>
      <c r="AB18" s="47"/>
      <c r="AC18" s="47">
        <v>1</v>
      </c>
      <c r="AD18" s="47"/>
      <c r="AE18" s="47">
        <v>5</v>
      </c>
      <c r="AF18" s="47">
        <v>2</v>
      </c>
      <c r="AG18" s="47"/>
      <c r="AH18" s="47"/>
      <c r="AI18" s="47"/>
      <c r="AJ18" s="47"/>
      <c r="AK18" s="63">
        <v>5</v>
      </c>
      <c r="AL18" s="5" t="s">
        <v>199</v>
      </c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64"/>
      <c r="AY18" s="64"/>
      <c r="AZ18" s="47">
        <v>2</v>
      </c>
      <c r="BA18" s="47">
        <v>5</v>
      </c>
      <c r="BB18" s="47"/>
      <c r="BC18" s="47"/>
      <c r="BD18" s="47">
        <v>1</v>
      </c>
      <c r="BE18" s="47"/>
      <c r="BF18" s="47"/>
      <c r="BG18" s="47">
        <v>4</v>
      </c>
      <c r="BH18" s="47"/>
      <c r="BI18" s="47">
        <v>3</v>
      </c>
      <c r="BJ18" s="47"/>
      <c r="BK18" s="47"/>
      <c r="BL18" s="47"/>
      <c r="BM18" s="47"/>
      <c r="BN18" s="47"/>
      <c r="BO18" s="47">
        <v>3</v>
      </c>
      <c r="BP18" s="47"/>
      <c r="BQ18" s="47"/>
      <c r="BR18" s="47">
        <v>3</v>
      </c>
      <c r="BS18" s="47"/>
      <c r="BT18" s="47">
        <v>2</v>
      </c>
      <c r="BU18" s="47">
        <v>8</v>
      </c>
      <c r="BV18" s="5" t="s">
        <v>199</v>
      </c>
      <c r="BW18" s="47">
        <v>4</v>
      </c>
      <c r="BX18" s="47"/>
      <c r="BY18" s="47">
        <v>2</v>
      </c>
      <c r="BZ18" s="47">
        <v>1</v>
      </c>
      <c r="CA18" s="47">
        <v>1</v>
      </c>
      <c r="CB18" s="47"/>
      <c r="CC18" s="47"/>
      <c r="CD18" s="47"/>
      <c r="CE18" s="47">
        <v>2</v>
      </c>
      <c r="CF18" s="47">
        <v>5</v>
      </c>
      <c r="CG18" s="47"/>
      <c r="CH18" s="47"/>
      <c r="CI18" s="47">
        <v>1</v>
      </c>
      <c r="CJ18" s="47"/>
      <c r="CK18" s="47"/>
      <c r="CL18" s="47">
        <v>2</v>
      </c>
      <c r="CM18" s="47"/>
      <c r="CN18" s="65">
        <v>8</v>
      </c>
      <c r="CO18" s="5" t="s">
        <v>199</v>
      </c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65"/>
      <c r="DG18" s="5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64"/>
      <c r="DW18" s="40"/>
      <c r="DX18" s="47"/>
      <c r="DY18" s="47"/>
      <c r="DZ18" s="47"/>
      <c r="EA18" s="47"/>
      <c r="EB18" s="47"/>
      <c r="EC18" s="47"/>
      <c r="ED18" s="14"/>
      <c r="EE18" s="47"/>
      <c r="EF18" s="47"/>
      <c r="EG18" s="5"/>
      <c r="EH18" s="47"/>
      <c r="EI18" s="14"/>
      <c r="EJ18" s="14"/>
      <c r="EK18" s="14"/>
      <c r="EL18" s="14"/>
      <c r="EM18" s="14"/>
      <c r="EN18" s="65"/>
      <c r="EO18" s="5"/>
      <c r="EP18" s="14"/>
      <c r="EQ18" s="14"/>
      <c r="ER18" s="14"/>
      <c r="ES18" s="14"/>
      <c r="ET18" s="14"/>
      <c r="EU18" s="14"/>
      <c r="EV18" s="14"/>
      <c r="EW18" s="65"/>
      <c r="EX18" s="5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65"/>
      <c r="FN18" s="5"/>
      <c r="FO18" s="11"/>
      <c r="FP18" s="10"/>
      <c r="FQ18" s="11"/>
      <c r="FR18" s="11"/>
      <c r="FS18" s="11"/>
      <c r="FT18" s="11"/>
      <c r="FU18" s="10"/>
      <c r="FV18" s="12" t="s">
        <v>225</v>
      </c>
      <c r="FW18" s="12"/>
      <c r="FX18" s="12"/>
      <c r="FY18" s="11" t="s">
        <v>225</v>
      </c>
      <c r="FZ18" s="65">
        <v>2</v>
      </c>
      <c r="GA18" s="5" t="s">
        <v>226</v>
      </c>
    </row>
    <row r="19" spans="1:183" s="61" customFormat="1">
      <c r="A19" s="66" t="s">
        <v>227</v>
      </c>
      <c r="B19" s="48"/>
      <c r="C19" s="47"/>
      <c r="D19" s="47"/>
      <c r="E19" s="47"/>
      <c r="F19" s="47"/>
      <c r="G19" s="47"/>
      <c r="H19" s="47"/>
      <c r="I19" s="47"/>
      <c r="J19" s="54"/>
      <c r="K19" s="54"/>
      <c r="L19" s="47"/>
      <c r="M19" s="47" t="s">
        <v>225</v>
      </c>
      <c r="N19" s="47"/>
      <c r="O19" s="47"/>
      <c r="P19" s="47"/>
      <c r="Q19" s="47"/>
      <c r="R19" s="47"/>
      <c r="S19" s="47"/>
      <c r="T19" s="64" t="s">
        <v>225</v>
      </c>
      <c r="U19" s="62" t="s">
        <v>228</v>
      </c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>
        <v>5</v>
      </c>
      <c r="AH19" s="47"/>
      <c r="AI19" s="47"/>
      <c r="AJ19" s="47"/>
      <c r="AK19" s="63">
        <v>1</v>
      </c>
      <c r="AL19" s="5" t="s">
        <v>228</v>
      </c>
      <c r="AM19" s="47"/>
      <c r="AN19" s="47"/>
      <c r="AO19" s="47"/>
      <c r="AP19" s="47"/>
      <c r="AQ19" s="47"/>
      <c r="AR19" s="47"/>
      <c r="AS19" s="67">
        <v>1</v>
      </c>
      <c r="AT19" s="47"/>
      <c r="AU19" s="47"/>
      <c r="AV19" s="47"/>
      <c r="AW19" s="47"/>
      <c r="AX19" s="64">
        <v>1</v>
      </c>
      <c r="AY19" s="68">
        <f>AX19*100/11</f>
        <v>9.0909090909090917</v>
      </c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5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65"/>
      <c r="CO19" s="5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65"/>
      <c r="DG19" s="5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64"/>
      <c r="DW19" s="40"/>
      <c r="DX19" s="47"/>
      <c r="DY19" s="47"/>
      <c r="DZ19" s="47"/>
      <c r="EA19" s="47"/>
      <c r="EB19" s="47"/>
      <c r="EC19" s="47"/>
      <c r="ED19" s="14"/>
      <c r="EE19" s="47"/>
      <c r="EF19" s="47"/>
      <c r="EG19" s="5"/>
      <c r="EH19" s="47"/>
      <c r="EI19" s="14"/>
      <c r="EJ19" s="14"/>
      <c r="EK19" s="14"/>
      <c r="EL19" s="14"/>
      <c r="EM19" s="14"/>
      <c r="EN19" s="65"/>
      <c r="EO19" s="5"/>
      <c r="EP19" s="14"/>
      <c r="EQ19" s="14"/>
      <c r="ER19" s="14"/>
      <c r="ES19" s="14"/>
      <c r="ET19" s="14"/>
      <c r="EU19" s="14"/>
      <c r="EV19" s="14"/>
      <c r="EW19" s="65"/>
      <c r="EX19" s="5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65"/>
      <c r="FN19" s="5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65"/>
      <c r="GA19" s="5"/>
    </row>
    <row r="20" spans="1:183" s="61" customFormat="1">
      <c r="A20" s="14" t="s">
        <v>229</v>
      </c>
      <c r="B20" s="48"/>
      <c r="C20" s="47"/>
      <c r="D20" s="47"/>
      <c r="E20" s="47"/>
      <c r="F20" s="47"/>
      <c r="G20" s="47"/>
      <c r="H20" s="47"/>
      <c r="I20" s="47"/>
      <c r="J20" s="54"/>
      <c r="K20" s="54"/>
      <c r="L20" s="47"/>
      <c r="M20" s="47"/>
      <c r="N20" s="47"/>
      <c r="O20" s="47"/>
      <c r="P20" s="47"/>
      <c r="Q20" s="47"/>
      <c r="R20" s="47"/>
      <c r="S20" s="47"/>
      <c r="T20" s="64"/>
      <c r="U20" s="62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63"/>
      <c r="AL20" s="5"/>
      <c r="AM20" s="47"/>
      <c r="AN20" s="47"/>
      <c r="AO20" s="47"/>
      <c r="AP20" s="47"/>
      <c r="AQ20" s="47"/>
      <c r="AR20" s="47"/>
      <c r="AS20" s="47"/>
      <c r="AT20" s="47">
        <v>1</v>
      </c>
      <c r="AU20" s="47"/>
      <c r="AV20" s="47"/>
      <c r="AW20" s="47"/>
      <c r="AX20" s="64">
        <v>1</v>
      </c>
      <c r="AY20" s="68">
        <f t="shared" ref="AY20:AY70" si="10">AX20*100/11</f>
        <v>9.0909090909090917</v>
      </c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5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65"/>
      <c r="CO20" s="5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65"/>
      <c r="DG20" s="5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64"/>
      <c r="DW20" s="40"/>
      <c r="DX20" s="47"/>
      <c r="DY20" s="47"/>
      <c r="DZ20" s="47"/>
      <c r="EA20" s="47"/>
      <c r="EB20" s="47"/>
      <c r="EC20" s="47"/>
      <c r="ED20" s="14"/>
      <c r="EE20" s="47"/>
      <c r="EF20" s="47"/>
      <c r="EG20" s="5"/>
      <c r="EH20" s="47"/>
      <c r="EI20" s="14"/>
      <c r="EJ20" s="14"/>
      <c r="EK20" s="14"/>
      <c r="EL20" s="14"/>
      <c r="EM20" s="14"/>
      <c r="EN20" s="65"/>
      <c r="EO20" s="5"/>
      <c r="EP20" s="14"/>
      <c r="EQ20" s="14"/>
      <c r="ER20" s="14"/>
      <c r="ES20" s="14"/>
      <c r="ET20" s="14"/>
      <c r="EU20" s="14"/>
      <c r="EV20" s="14"/>
      <c r="EW20" s="65"/>
      <c r="EX20" s="5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65"/>
      <c r="FN20" s="5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65"/>
      <c r="GA20" s="5"/>
    </row>
    <row r="21" spans="1:183" s="61" customFormat="1">
      <c r="A21" s="14" t="s">
        <v>230</v>
      </c>
      <c r="B21" s="48"/>
      <c r="C21" s="47"/>
      <c r="D21" s="47"/>
      <c r="E21" s="47"/>
      <c r="F21" s="47">
        <v>1</v>
      </c>
      <c r="G21" s="47" t="s">
        <v>225</v>
      </c>
      <c r="H21" s="47"/>
      <c r="I21" s="47"/>
      <c r="J21" s="54"/>
      <c r="K21" s="15"/>
      <c r="L21" s="47"/>
      <c r="M21" s="47"/>
      <c r="N21" s="47">
        <v>1</v>
      </c>
      <c r="O21" s="47"/>
      <c r="P21" s="47"/>
      <c r="Q21" s="47"/>
      <c r="R21" s="47"/>
      <c r="S21" s="47"/>
      <c r="T21" s="64">
        <v>3</v>
      </c>
      <c r="U21" s="62" t="s">
        <v>226</v>
      </c>
      <c r="V21" s="47"/>
      <c r="W21" s="47"/>
      <c r="X21" s="47"/>
      <c r="Y21" s="47"/>
      <c r="Z21" s="47"/>
      <c r="AA21" s="47"/>
      <c r="AB21" s="47"/>
      <c r="AC21" s="47">
        <v>5</v>
      </c>
      <c r="AD21" s="47"/>
      <c r="AE21" s="47" t="s">
        <v>225</v>
      </c>
      <c r="AF21" s="47"/>
      <c r="AG21" s="47"/>
      <c r="AH21" s="47"/>
      <c r="AI21" s="47"/>
      <c r="AJ21" s="47"/>
      <c r="AK21" s="63">
        <v>2</v>
      </c>
      <c r="AL21" s="5" t="s">
        <v>226</v>
      </c>
      <c r="AM21" s="47"/>
      <c r="AN21" s="47"/>
      <c r="AO21" s="47"/>
      <c r="AP21" s="47">
        <v>4</v>
      </c>
      <c r="AQ21" s="47">
        <v>2</v>
      </c>
      <c r="AR21" s="47">
        <v>3</v>
      </c>
      <c r="AS21" s="47"/>
      <c r="AT21" s="47"/>
      <c r="AU21" s="47"/>
      <c r="AV21" s="47"/>
      <c r="AW21" s="47"/>
      <c r="AX21" s="64">
        <v>3</v>
      </c>
      <c r="AY21" s="68">
        <f t="shared" si="10"/>
        <v>27.272727272727273</v>
      </c>
      <c r="AZ21" s="47"/>
      <c r="BA21" s="47"/>
      <c r="BB21" s="47"/>
      <c r="BC21" s="47"/>
      <c r="BD21" s="47">
        <v>5</v>
      </c>
      <c r="BE21" s="47"/>
      <c r="BF21" s="47" t="s">
        <v>225</v>
      </c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>
        <v>3</v>
      </c>
      <c r="BR21" s="47"/>
      <c r="BS21" s="47"/>
      <c r="BT21" s="47"/>
      <c r="BU21" s="47">
        <v>3</v>
      </c>
      <c r="BV21" s="5" t="s">
        <v>226</v>
      </c>
      <c r="BW21" s="47"/>
      <c r="BX21" s="47"/>
      <c r="BY21" s="47"/>
      <c r="BZ21" s="47">
        <v>1</v>
      </c>
      <c r="CA21" s="47"/>
      <c r="CB21" s="47"/>
      <c r="CC21" s="47"/>
      <c r="CD21" s="47"/>
      <c r="CE21" s="47"/>
      <c r="CF21" s="47"/>
      <c r="CG21" s="47"/>
      <c r="CH21" s="47"/>
      <c r="CI21" s="47" t="s">
        <v>225</v>
      </c>
      <c r="CJ21" s="47"/>
      <c r="CK21" s="47"/>
      <c r="CL21" s="47"/>
      <c r="CM21" s="47">
        <v>5</v>
      </c>
      <c r="CN21" s="65">
        <v>3</v>
      </c>
      <c r="CO21" s="5" t="s">
        <v>226</v>
      </c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65"/>
      <c r="DG21" s="5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64"/>
      <c r="DW21" s="40"/>
      <c r="DX21" s="47"/>
      <c r="DY21" s="47"/>
      <c r="DZ21" s="47">
        <v>1</v>
      </c>
      <c r="EA21" s="47"/>
      <c r="EB21" s="47"/>
      <c r="EC21" s="47"/>
      <c r="ED21" s="14"/>
      <c r="EE21" s="47"/>
      <c r="EF21" s="47">
        <v>1</v>
      </c>
      <c r="EG21" s="5" t="s">
        <v>228</v>
      </c>
      <c r="EH21" s="47"/>
      <c r="EI21" s="14"/>
      <c r="EJ21" s="14"/>
      <c r="EK21" s="14"/>
      <c r="EL21" s="14"/>
      <c r="EM21" s="14"/>
      <c r="EN21" s="65"/>
      <c r="EO21" s="5"/>
      <c r="EP21" s="14"/>
      <c r="EQ21" s="14"/>
      <c r="ER21" s="14"/>
      <c r="ES21" s="14"/>
      <c r="ET21" s="14"/>
      <c r="EU21" s="14"/>
      <c r="EV21" s="14"/>
      <c r="EW21" s="65"/>
      <c r="EX21" s="5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65"/>
      <c r="FN21" s="5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65"/>
      <c r="GA21" s="5"/>
    </row>
    <row r="22" spans="1:183" s="61" customFormat="1">
      <c r="A22" s="14" t="s">
        <v>231</v>
      </c>
      <c r="B22" s="48"/>
      <c r="C22" s="47"/>
      <c r="D22" s="47"/>
      <c r="E22" s="47"/>
      <c r="F22" s="47"/>
      <c r="G22" s="47"/>
      <c r="H22" s="47"/>
      <c r="I22" s="47"/>
      <c r="J22" s="54"/>
      <c r="K22" s="15"/>
      <c r="L22" s="47"/>
      <c r="M22" s="47"/>
      <c r="N22" s="47"/>
      <c r="O22" s="47"/>
      <c r="P22" s="47"/>
      <c r="Q22" s="47"/>
      <c r="R22" s="47"/>
      <c r="S22" s="47"/>
      <c r="T22" s="64"/>
      <c r="U22" s="62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63"/>
      <c r="AL22" s="5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64"/>
      <c r="AY22" s="68">
        <f t="shared" si="10"/>
        <v>0</v>
      </c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5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65"/>
      <c r="CO22" s="5"/>
      <c r="CP22" s="47"/>
      <c r="CQ22" s="47"/>
      <c r="CR22" s="47"/>
      <c r="CS22" s="47"/>
      <c r="CT22" s="47"/>
      <c r="CU22" s="47"/>
      <c r="CV22" s="47"/>
      <c r="CW22" s="47">
        <v>1</v>
      </c>
      <c r="CX22" s="47"/>
      <c r="CY22" s="47"/>
      <c r="CZ22" s="47"/>
      <c r="DA22" s="47"/>
      <c r="DB22" s="47"/>
      <c r="DC22" s="47"/>
      <c r="DD22" s="47"/>
      <c r="DE22" s="47"/>
      <c r="DF22" s="65">
        <v>1</v>
      </c>
      <c r="DG22" s="5" t="s">
        <v>228</v>
      </c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64"/>
      <c r="DW22" s="40"/>
      <c r="DX22" s="47"/>
      <c r="DY22" s="47"/>
      <c r="DZ22" s="47"/>
      <c r="EA22" s="47"/>
      <c r="EB22" s="47"/>
      <c r="EC22" s="47"/>
      <c r="ED22" s="14"/>
      <c r="EE22" s="47"/>
      <c r="EF22" s="47"/>
      <c r="EG22" s="5"/>
      <c r="EH22" s="47"/>
      <c r="EI22" s="14"/>
      <c r="EJ22" s="14"/>
      <c r="EK22" s="14"/>
      <c r="EL22" s="14"/>
      <c r="EM22" s="14"/>
      <c r="EN22" s="65"/>
      <c r="EO22" s="5"/>
      <c r="EP22" s="14"/>
      <c r="EQ22" s="14"/>
      <c r="ER22" s="14"/>
      <c r="ES22" s="14"/>
      <c r="ET22" s="14"/>
      <c r="EU22" s="14"/>
      <c r="EV22" s="14"/>
      <c r="EW22" s="65"/>
      <c r="EX22" s="5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65"/>
      <c r="FN22" s="5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65"/>
      <c r="GA22" s="5"/>
    </row>
    <row r="23" spans="1:183" s="61" customFormat="1">
      <c r="A23" s="14" t="s">
        <v>232</v>
      </c>
      <c r="B23" s="48"/>
      <c r="C23" s="47"/>
      <c r="D23" s="47"/>
      <c r="E23" s="47"/>
      <c r="F23" s="47" t="s">
        <v>225</v>
      </c>
      <c r="G23" s="47"/>
      <c r="H23" s="47"/>
      <c r="I23" s="47"/>
      <c r="J23" s="54"/>
      <c r="K23" s="15"/>
      <c r="L23" s="47"/>
      <c r="M23" s="47"/>
      <c r="N23" s="47"/>
      <c r="O23" s="47"/>
      <c r="P23" s="47"/>
      <c r="Q23" s="47"/>
      <c r="R23" s="47"/>
      <c r="S23" s="47"/>
      <c r="T23" s="64" t="s">
        <v>225</v>
      </c>
      <c r="U23" s="62" t="s">
        <v>228</v>
      </c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63"/>
      <c r="AL23" s="5"/>
      <c r="AM23" s="47"/>
      <c r="AN23" s="47"/>
      <c r="AO23" s="47"/>
      <c r="AP23" s="47"/>
      <c r="AQ23" s="47"/>
      <c r="AR23" s="47"/>
      <c r="AS23" s="47"/>
      <c r="AT23" s="47">
        <v>4</v>
      </c>
      <c r="AU23" s="47"/>
      <c r="AV23" s="47"/>
      <c r="AW23" s="47"/>
      <c r="AX23" s="64">
        <v>1</v>
      </c>
      <c r="AY23" s="68">
        <f t="shared" si="10"/>
        <v>9.0909090909090917</v>
      </c>
      <c r="AZ23" s="47"/>
      <c r="BA23" s="47"/>
      <c r="BB23" s="47"/>
      <c r="BC23" s="47"/>
      <c r="BD23" s="47"/>
      <c r="BE23" s="47"/>
      <c r="BF23" s="47"/>
      <c r="BG23" s="47"/>
      <c r="BH23" s="47">
        <v>5</v>
      </c>
      <c r="BI23" s="47" t="s">
        <v>225</v>
      </c>
      <c r="BJ23" s="47"/>
      <c r="BK23" s="47"/>
      <c r="BL23" s="47"/>
      <c r="BM23" s="47"/>
      <c r="BN23" s="47">
        <v>5</v>
      </c>
      <c r="BO23" s="47"/>
      <c r="BP23" s="47"/>
      <c r="BQ23" s="47"/>
      <c r="BR23" s="47"/>
      <c r="BS23" s="47"/>
      <c r="BT23" s="47"/>
      <c r="BU23" s="47">
        <v>3</v>
      </c>
      <c r="BV23" s="5" t="s">
        <v>226</v>
      </c>
      <c r="BW23" s="47"/>
      <c r="BX23" s="47"/>
      <c r="BY23" s="47">
        <v>2</v>
      </c>
      <c r="BZ23" s="47"/>
      <c r="CA23" s="47"/>
      <c r="CB23" s="47">
        <v>1</v>
      </c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65">
        <v>2</v>
      </c>
      <c r="CO23" s="5" t="s">
        <v>226</v>
      </c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65"/>
      <c r="DG23" s="5"/>
      <c r="DH23" s="47"/>
      <c r="DI23" s="47"/>
      <c r="DJ23" s="47"/>
      <c r="DK23" s="47"/>
      <c r="DL23" s="47"/>
      <c r="DM23" s="47"/>
      <c r="DN23" s="47">
        <v>5</v>
      </c>
      <c r="DO23" s="47"/>
      <c r="DP23" s="47">
        <v>4</v>
      </c>
      <c r="DQ23" s="47"/>
      <c r="DR23" s="47"/>
      <c r="DS23" s="47"/>
      <c r="DT23" s="47"/>
      <c r="DU23" s="47"/>
      <c r="DV23" s="64">
        <v>2</v>
      </c>
      <c r="DW23" s="40" t="s">
        <v>226</v>
      </c>
      <c r="DX23" s="47"/>
      <c r="DY23" s="47"/>
      <c r="DZ23" s="47"/>
      <c r="EA23" s="47"/>
      <c r="EB23" s="47"/>
      <c r="EC23" s="47"/>
      <c r="ED23" s="14"/>
      <c r="EE23" s="47"/>
      <c r="EF23" s="47"/>
      <c r="EG23" s="5"/>
      <c r="EH23" s="47"/>
      <c r="EI23" s="14"/>
      <c r="EJ23" s="14"/>
      <c r="EK23" s="14">
        <v>1</v>
      </c>
      <c r="EL23" s="14"/>
      <c r="EM23" s="14"/>
      <c r="EN23" s="65">
        <v>1</v>
      </c>
      <c r="EO23" s="5" t="s">
        <v>228</v>
      </c>
      <c r="EP23" s="47"/>
      <c r="EQ23" s="47"/>
      <c r="ER23" s="47"/>
      <c r="ES23" s="47"/>
      <c r="ET23" s="47"/>
      <c r="EU23" s="47"/>
      <c r="EV23" s="47"/>
      <c r="EW23" s="65"/>
      <c r="EX23" s="5"/>
      <c r="EY23" s="11">
        <v>2</v>
      </c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65">
        <v>1</v>
      </c>
      <c r="FN23" s="5" t="s">
        <v>228</v>
      </c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65"/>
      <c r="GA23" s="5"/>
    </row>
    <row r="24" spans="1:183" s="61" customFormat="1">
      <c r="A24" s="14" t="s">
        <v>233</v>
      </c>
      <c r="B24" s="48"/>
      <c r="C24" s="47"/>
      <c r="D24" s="47"/>
      <c r="E24" s="47"/>
      <c r="F24" s="47"/>
      <c r="G24" s="47"/>
      <c r="H24" s="47"/>
      <c r="I24" s="47"/>
      <c r="J24" s="54"/>
      <c r="K24" s="15"/>
      <c r="L24" s="47"/>
      <c r="M24" s="47"/>
      <c r="N24" s="47"/>
      <c r="O24" s="47"/>
      <c r="P24" s="47"/>
      <c r="Q24" s="47"/>
      <c r="R24" s="47"/>
      <c r="S24" s="47"/>
      <c r="T24" s="64"/>
      <c r="U24" s="62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63"/>
      <c r="AL24" s="5"/>
      <c r="AM24" s="47">
        <v>1</v>
      </c>
      <c r="AN24" s="47"/>
      <c r="AO24" s="47"/>
      <c r="AP24" s="47"/>
      <c r="AQ24" s="47"/>
      <c r="AR24" s="47"/>
      <c r="AS24" s="47"/>
      <c r="AT24" s="47"/>
      <c r="AU24" s="47"/>
      <c r="AV24" s="47"/>
      <c r="AW24" s="47">
        <v>1</v>
      </c>
      <c r="AX24" s="64">
        <v>2</v>
      </c>
      <c r="AY24" s="68">
        <f t="shared" si="10"/>
        <v>18.181818181818183</v>
      </c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5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65"/>
      <c r="CO24" s="5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65"/>
      <c r="DG24" s="5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64"/>
      <c r="DW24" s="40"/>
      <c r="DX24" s="47"/>
      <c r="DY24" s="47"/>
      <c r="DZ24" s="47"/>
      <c r="EA24" s="47"/>
      <c r="EB24" s="47"/>
      <c r="EC24" s="47"/>
      <c r="ED24" s="14"/>
      <c r="EE24" s="47"/>
      <c r="EF24" s="47"/>
      <c r="EG24" s="5"/>
      <c r="EH24" s="47"/>
      <c r="EI24" s="14"/>
      <c r="EJ24" s="14"/>
      <c r="EK24" s="14"/>
      <c r="EL24" s="14"/>
      <c r="EM24" s="14"/>
      <c r="EN24" s="65"/>
      <c r="EO24" s="5"/>
      <c r="EP24" s="47"/>
      <c r="EQ24" s="47"/>
      <c r="ER24" s="47"/>
      <c r="ES24" s="47"/>
      <c r="ET24" s="47"/>
      <c r="EU24" s="47"/>
      <c r="EV24" s="47"/>
      <c r="EW24" s="65"/>
      <c r="EX24" s="5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65"/>
      <c r="FN24" s="5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65"/>
      <c r="GA24" s="5"/>
    </row>
    <row r="25" spans="1:183" s="61" customFormat="1">
      <c r="A25" s="14" t="s">
        <v>234</v>
      </c>
      <c r="B25" s="48"/>
      <c r="C25" s="47"/>
      <c r="D25" s="47"/>
      <c r="E25" s="47"/>
      <c r="F25" s="47"/>
      <c r="G25" s="47"/>
      <c r="H25" s="47"/>
      <c r="I25" s="47"/>
      <c r="J25" s="54"/>
      <c r="K25" s="15"/>
      <c r="L25" s="47"/>
      <c r="M25" s="47"/>
      <c r="N25" s="47"/>
      <c r="O25" s="47"/>
      <c r="P25" s="47"/>
      <c r="Q25" s="47"/>
      <c r="R25" s="47"/>
      <c r="S25" s="47"/>
      <c r="T25" s="64"/>
      <c r="U25" s="62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63"/>
      <c r="AL25" s="5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64"/>
      <c r="AY25" s="68">
        <f t="shared" si="10"/>
        <v>0</v>
      </c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5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65"/>
      <c r="CO25" s="5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65"/>
      <c r="DG25" s="5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64"/>
      <c r="DW25" s="40"/>
      <c r="DX25" s="47"/>
      <c r="DY25" s="47"/>
      <c r="DZ25" s="47"/>
      <c r="EA25" s="47"/>
      <c r="EB25" s="47"/>
      <c r="EC25" s="47"/>
      <c r="ED25" s="14"/>
      <c r="EE25" s="47"/>
      <c r="EF25" s="47"/>
      <c r="EG25" s="5"/>
      <c r="EH25" s="47" t="s">
        <v>225</v>
      </c>
      <c r="EI25" s="14"/>
      <c r="EJ25" s="14"/>
      <c r="EK25" s="14"/>
      <c r="EL25" s="14"/>
      <c r="EM25" s="14"/>
      <c r="EN25" s="65">
        <v>1</v>
      </c>
      <c r="EO25" s="5" t="s">
        <v>228</v>
      </c>
      <c r="EP25" s="47"/>
      <c r="EQ25" s="47"/>
      <c r="ER25" s="47"/>
      <c r="ES25" s="47"/>
      <c r="ET25" s="47"/>
      <c r="EU25" s="47"/>
      <c r="EV25" s="47"/>
      <c r="EW25" s="65"/>
      <c r="EX25" s="5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65"/>
      <c r="FN25" s="5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65"/>
      <c r="GA25" s="5"/>
    </row>
    <row r="26" spans="1:183" s="61" customFormat="1">
      <c r="A26" s="14" t="s">
        <v>235</v>
      </c>
      <c r="B26" s="48"/>
      <c r="C26" s="47"/>
      <c r="D26" s="47"/>
      <c r="E26" s="47"/>
      <c r="F26" s="47"/>
      <c r="G26" s="47"/>
      <c r="H26" s="47"/>
      <c r="I26" s="47"/>
      <c r="J26" s="54"/>
      <c r="K26" s="15"/>
      <c r="L26" s="47"/>
      <c r="M26" s="47"/>
      <c r="N26" s="47"/>
      <c r="O26" s="47"/>
      <c r="P26" s="47"/>
      <c r="Q26" s="47"/>
      <c r="R26" s="47"/>
      <c r="S26" s="47"/>
      <c r="T26" s="64"/>
      <c r="U26" s="62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63"/>
      <c r="AL26" s="5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64"/>
      <c r="AY26" s="68">
        <f t="shared" si="10"/>
        <v>0</v>
      </c>
      <c r="AZ26" s="47"/>
      <c r="BA26" s="47"/>
      <c r="BB26" s="47">
        <v>1</v>
      </c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>
        <v>4</v>
      </c>
      <c r="BQ26" s="47"/>
      <c r="BR26" s="47"/>
      <c r="BS26" s="47"/>
      <c r="BT26" s="47"/>
      <c r="BU26" s="47">
        <v>2</v>
      </c>
      <c r="BV26" s="5" t="s">
        <v>226</v>
      </c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 t="s">
        <v>225</v>
      </c>
      <c r="CK26" s="47"/>
      <c r="CL26" s="47"/>
      <c r="CM26" s="47"/>
      <c r="CN26" s="65">
        <v>1</v>
      </c>
      <c r="CO26" s="5" t="s">
        <v>228</v>
      </c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 t="s">
        <v>225</v>
      </c>
      <c r="DA26" s="47">
        <v>1</v>
      </c>
      <c r="DB26" s="47"/>
      <c r="DC26" s="47"/>
      <c r="DD26" s="47"/>
      <c r="DE26" s="47"/>
      <c r="DF26" s="65">
        <v>2</v>
      </c>
      <c r="DG26" s="5" t="s">
        <v>226</v>
      </c>
      <c r="DH26" s="47"/>
      <c r="DI26" s="47"/>
      <c r="DJ26" s="47"/>
      <c r="DK26" s="47"/>
      <c r="DL26" s="47"/>
      <c r="DM26" s="47"/>
      <c r="DN26" s="47"/>
      <c r="DO26" s="47"/>
      <c r="DP26" s="47"/>
      <c r="DQ26" s="47">
        <v>1</v>
      </c>
      <c r="DR26" s="47"/>
      <c r="DS26" s="47"/>
      <c r="DT26" s="47"/>
      <c r="DU26" s="47"/>
      <c r="DV26" s="64">
        <v>1</v>
      </c>
      <c r="DW26" s="40" t="s">
        <v>228</v>
      </c>
      <c r="DX26" s="47"/>
      <c r="DY26" s="47"/>
      <c r="DZ26" s="47"/>
      <c r="EA26" s="47"/>
      <c r="EB26" s="47"/>
      <c r="EC26" s="47"/>
      <c r="ED26" s="14"/>
      <c r="EE26" s="47"/>
      <c r="EF26" s="47"/>
      <c r="EG26" s="5"/>
      <c r="EH26" s="47"/>
      <c r="EI26" s="14"/>
      <c r="EJ26" s="14"/>
      <c r="EK26" s="14"/>
      <c r="EL26" s="14" t="s">
        <v>225</v>
      </c>
      <c r="EM26" s="14"/>
      <c r="EN26" s="65">
        <v>1</v>
      </c>
      <c r="EO26" s="5" t="s">
        <v>228</v>
      </c>
      <c r="EP26" s="47"/>
      <c r="EQ26" s="47"/>
      <c r="ER26" s="47"/>
      <c r="ES26" s="47"/>
      <c r="ET26" s="47"/>
      <c r="EU26" s="47"/>
      <c r="EV26" s="47"/>
      <c r="EW26" s="65"/>
      <c r="EX26" s="5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65"/>
      <c r="FN26" s="5"/>
      <c r="FO26" s="11" t="s">
        <v>225</v>
      </c>
      <c r="FP26" s="14"/>
      <c r="FQ26" s="11"/>
      <c r="FR26" s="11"/>
      <c r="FS26" s="11" t="s">
        <v>225</v>
      </c>
      <c r="FT26" s="11"/>
      <c r="FU26" s="10"/>
      <c r="FV26" s="12"/>
      <c r="FW26" s="12"/>
      <c r="FX26" s="12"/>
      <c r="FY26" s="11"/>
      <c r="FZ26" s="65">
        <v>2</v>
      </c>
      <c r="GA26" s="5" t="s">
        <v>226</v>
      </c>
    </row>
    <row r="27" spans="1:183">
      <c r="A27" s="10" t="s">
        <v>236</v>
      </c>
      <c r="B27" s="11"/>
      <c r="C27" s="12"/>
      <c r="D27" s="12"/>
      <c r="E27" s="12"/>
      <c r="F27" s="12"/>
      <c r="G27" s="12"/>
      <c r="H27" s="12"/>
      <c r="I27" s="12"/>
      <c r="J27" s="13"/>
      <c r="K27" s="52"/>
      <c r="L27" s="12"/>
      <c r="M27" s="12"/>
      <c r="N27" s="12"/>
      <c r="O27" s="12"/>
      <c r="P27" s="12"/>
      <c r="Q27" s="12"/>
      <c r="R27" s="12"/>
      <c r="S27" s="12"/>
      <c r="U27" s="6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50"/>
      <c r="AL27" s="5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Y27" s="68">
        <f t="shared" si="10"/>
        <v>0</v>
      </c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47"/>
      <c r="BV27" s="5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O27" s="5"/>
      <c r="CP27" s="12"/>
      <c r="CQ27" s="12">
        <v>1</v>
      </c>
      <c r="CR27" s="12"/>
      <c r="CS27" s="12"/>
      <c r="CT27" s="12"/>
      <c r="CU27" s="12"/>
      <c r="CV27" s="12"/>
      <c r="CW27" s="12">
        <v>1</v>
      </c>
      <c r="CX27" s="12">
        <v>2</v>
      </c>
      <c r="CY27" s="12"/>
      <c r="CZ27" s="12"/>
      <c r="DA27" s="12"/>
      <c r="DB27" s="12"/>
      <c r="DC27" s="12"/>
      <c r="DD27" s="12"/>
      <c r="DE27" s="12"/>
      <c r="DF27" s="30">
        <v>3</v>
      </c>
      <c r="DG27" s="5" t="s">
        <v>226</v>
      </c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W27" s="40"/>
      <c r="DX27" s="12"/>
      <c r="DY27" s="12"/>
      <c r="DZ27" s="12"/>
      <c r="EA27" s="12"/>
      <c r="EB27" s="12"/>
      <c r="EC27" s="12"/>
      <c r="ED27" s="10"/>
      <c r="EE27" s="12"/>
      <c r="EF27" s="12"/>
      <c r="EG27" s="5"/>
      <c r="EH27" s="12"/>
      <c r="EI27" s="10"/>
      <c r="EJ27" s="10"/>
      <c r="EK27" s="10"/>
      <c r="EL27" s="10"/>
      <c r="EM27" s="10"/>
      <c r="EO27" s="5"/>
      <c r="EP27" s="12"/>
      <c r="EQ27" s="12"/>
      <c r="ER27" s="12"/>
      <c r="ES27" s="12"/>
      <c r="ET27" s="12"/>
      <c r="EU27" s="12" t="s">
        <v>225</v>
      </c>
      <c r="EV27" s="12"/>
      <c r="EW27" s="30">
        <v>1</v>
      </c>
      <c r="EX27" s="5" t="s">
        <v>228</v>
      </c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N27" s="5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GA27" s="5"/>
    </row>
    <row r="28" spans="1:183">
      <c r="A28" s="10" t="s">
        <v>237</v>
      </c>
      <c r="B28" s="11">
        <v>5</v>
      </c>
      <c r="C28" s="12"/>
      <c r="D28" s="12"/>
      <c r="E28" s="12"/>
      <c r="F28" s="12"/>
      <c r="G28" s="12"/>
      <c r="H28" s="12"/>
      <c r="I28" s="12"/>
      <c r="J28" s="13"/>
      <c r="K28" s="52"/>
      <c r="L28" s="12" t="s">
        <v>225</v>
      </c>
      <c r="M28" s="12"/>
      <c r="N28" s="12"/>
      <c r="O28" s="12"/>
      <c r="P28" s="12"/>
      <c r="Q28" s="12"/>
      <c r="R28" s="12"/>
      <c r="S28" s="12"/>
      <c r="T28" s="27">
        <v>2</v>
      </c>
      <c r="U28" s="62" t="s">
        <v>226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50"/>
      <c r="AL28" s="5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Y28" s="68">
        <f t="shared" si="10"/>
        <v>0</v>
      </c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 t="s">
        <v>225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47">
        <v>1</v>
      </c>
      <c r="BV28" s="5" t="s">
        <v>228</v>
      </c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>
        <v>1</v>
      </c>
      <c r="CI28" s="12"/>
      <c r="CJ28" s="12"/>
      <c r="CK28" s="12">
        <v>1</v>
      </c>
      <c r="CL28" s="12"/>
      <c r="CM28" s="12"/>
      <c r="CN28" s="30">
        <v>2</v>
      </c>
      <c r="CO28" s="5" t="s">
        <v>226</v>
      </c>
      <c r="CP28" s="12"/>
      <c r="CQ28" s="12"/>
      <c r="CR28" s="12"/>
      <c r="CS28" s="12"/>
      <c r="CT28" s="12">
        <v>2</v>
      </c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30">
        <v>1</v>
      </c>
      <c r="DG28" s="5" t="s">
        <v>228</v>
      </c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W28" s="40"/>
      <c r="DX28" s="12"/>
      <c r="DY28" s="12"/>
      <c r="DZ28" s="12"/>
      <c r="EA28" s="12"/>
      <c r="EB28" s="12"/>
      <c r="EC28" s="12"/>
      <c r="ED28" s="10"/>
      <c r="EE28" s="12"/>
      <c r="EF28" s="12"/>
      <c r="EG28" s="5"/>
      <c r="EH28" s="12"/>
      <c r="EI28" s="10"/>
      <c r="EJ28" s="10"/>
      <c r="EK28" s="10"/>
      <c r="EL28" s="10"/>
      <c r="EM28" s="10"/>
      <c r="EO28" s="5"/>
      <c r="EP28" s="12"/>
      <c r="EQ28" s="12"/>
      <c r="ER28" s="12"/>
      <c r="ES28" s="12">
        <v>2</v>
      </c>
      <c r="ET28" s="12"/>
      <c r="EU28" s="12"/>
      <c r="EV28" s="12"/>
      <c r="EW28" s="30">
        <v>1</v>
      </c>
      <c r="EX28" s="5" t="s">
        <v>228</v>
      </c>
      <c r="EY28" s="11"/>
      <c r="EZ28" s="11"/>
      <c r="FA28" s="11">
        <v>2</v>
      </c>
      <c r="FB28" s="11"/>
      <c r="FC28" s="11"/>
      <c r="FD28" s="11"/>
      <c r="FE28" s="11"/>
      <c r="FF28" s="11"/>
      <c r="FG28" s="11"/>
      <c r="FH28" s="11"/>
      <c r="FI28" s="11"/>
      <c r="FJ28" s="11">
        <v>1</v>
      </c>
      <c r="FK28" s="11">
        <v>1</v>
      </c>
      <c r="FL28" s="11"/>
      <c r="FM28" s="30">
        <v>3</v>
      </c>
      <c r="FN28" s="5" t="s">
        <v>199</v>
      </c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GA28" s="5"/>
    </row>
    <row r="29" spans="1:183">
      <c r="A29" s="10" t="s">
        <v>238</v>
      </c>
      <c r="B29" s="11"/>
      <c r="C29" s="12"/>
      <c r="D29" s="12"/>
      <c r="E29" s="12"/>
      <c r="F29" s="12"/>
      <c r="G29" s="12"/>
      <c r="H29" s="12"/>
      <c r="I29" s="12"/>
      <c r="J29" s="13"/>
      <c r="K29" s="52"/>
      <c r="L29" s="12"/>
      <c r="M29" s="12"/>
      <c r="N29" s="12"/>
      <c r="O29" s="12"/>
      <c r="P29" s="12"/>
      <c r="Q29" s="12"/>
      <c r="R29" s="12"/>
      <c r="S29" s="12"/>
      <c r="U29" s="6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50"/>
      <c r="AL29" s="5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Y29" s="68">
        <f t="shared" si="10"/>
        <v>0</v>
      </c>
      <c r="AZ29" s="12"/>
      <c r="BA29" s="12"/>
      <c r="BB29" s="12"/>
      <c r="BC29" s="12"/>
      <c r="BD29" s="12"/>
      <c r="BE29" s="12"/>
      <c r="BF29" s="12">
        <v>4</v>
      </c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47">
        <v>1</v>
      </c>
      <c r="BV29" s="5" t="s">
        <v>228</v>
      </c>
      <c r="BW29" s="12"/>
      <c r="BX29" s="12"/>
      <c r="BY29" s="12">
        <v>1</v>
      </c>
      <c r="BZ29" s="12"/>
      <c r="CA29" s="12">
        <v>2</v>
      </c>
      <c r="CB29" s="12"/>
      <c r="CC29" s="12"/>
      <c r="CD29" s="12"/>
      <c r="CE29" s="12"/>
      <c r="CF29" s="12">
        <v>1</v>
      </c>
      <c r="CG29" s="12"/>
      <c r="CH29" s="12"/>
      <c r="CI29" s="12"/>
      <c r="CJ29" s="12"/>
      <c r="CK29" s="12"/>
      <c r="CL29" s="12"/>
      <c r="CM29" s="12">
        <v>1</v>
      </c>
      <c r="CN29" s="30">
        <v>4</v>
      </c>
      <c r="CO29" s="5" t="s">
        <v>226</v>
      </c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G29" s="5"/>
      <c r="DH29" s="12"/>
      <c r="DI29" s="12"/>
      <c r="DJ29" s="12"/>
      <c r="DK29" s="12"/>
      <c r="DL29" s="12"/>
      <c r="DM29" s="12"/>
      <c r="DN29" s="12"/>
      <c r="DO29" s="12"/>
      <c r="DP29" s="12"/>
      <c r="DQ29" s="12" t="s">
        <v>225</v>
      </c>
      <c r="DR29" s="12"/>
      <c r="DS29" s="12"/>
      <c r="DT29" s="12"/>
      <c r="DU29" s="12"/>
      <c r="DV29" s="27">
        <v>1</v>
      </c>
      <c r="DW29" s="40" t="s">
        <v>228</v>
      </c>
      <c r="DX29" s="12"/>
      <c r="DY29" s="12"/>
      <c r="DZ29" s="12"/>
      <c r="EA29" s="12"/>
      <c r="EB29" s="12"/>
      <c r="EC29" s="12">
        <v>5</v>
      </c>
      <c r="ED29" s="10"/>
      <c r="EE29" s="12"/>
      <c r="EF29" s="12">
        <v>1</v>
      </c>
      <c r="EG29" s="5" t="s">
        <v>228</v>
      </c>
      <c r="EH29" s="12"/>
      <c r="EI29" s="10"/>
      <c r="EJ29" s="10"/>
      <c r="EK29" s="10"/>
      <c r="EL29" s="10"/>
      <c r="EM29" s="10"/>
      <c r="EO29" s="5"/>
      <c r="EP29" s="12"/>
      <c r="EQ29" s="12"/>
      <c r="ER29" s="12"/>
      <c r="ES29" s="12"/>
      <c r="ET29" s="12"/>
      <c r="EU29" s="12"/>
      <c r="EV29" s="12"/>
      <c r="EX29" s="5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N29" s="5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GA29" s="5"/>
    </row>
    <row r="30" spans="1:183">
      <c r="A30" s="10" t="s">
        <v>239</v>
      </c>
      <c r="B30" s="11"/>
      <c r="C30" s="12"/>
      <c r="D30" s="12"/>
      <c r="E30" s="12"/>
      <c r="F30" s="12"/>
      <c r="G30" s="12"/>
      <c r="H30" s="12"/>
      <c r="I30" s="12"/>
      <c r="J30" s="13"/>
      <c r="K30" s="52"/>
      <c r="L30" s="12"/>
      <c r="M30" s="12">
        <v>1</v>
      </c>
      <c r="N30" s="12"/>
      <c r="O30" s="12"/>
      <c r="P30" s="12"/>
      <c r="Q30" s="12"/>
      <c r="R30" s="12"/>
      <c r="S30" s="12"/>
      <c r="T30" s="27">
        <v>1</v>
      </c>
      <c r="U30" s="62" t="s">
        <v>226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50"/>
      <c r="AL30" s="5"/>
      <c r="AM30" s="12"/>
      <c r="AN30" s="12"/>
      <c r="AO30" s="12"/>
      <c r="AP30" s="12"/>
      <c r="AQ30" s="12"/>
      <c r="AR30" s="12"/>
      <c r="AS30" s="12"/>
      <c r="AT30" s="12"/>
      <c r="AU30" s="12"/>
      <c r="AV30" s="12">
        <v>2</v>
      </c>
      <c r="AW30" s="12"/>
      <c r="AX30" s="27">
        <v>1</v>
      </c>
      <c r="AY30" s="68">
        <f t="shared" si="10"/>
        <v>9.0909090909090917</v>
      </c>
      <c r="AZ30" s="12"/>
      <c r="BA30" s="12"/>
      <c r="BB30" s="12">
        <v>1</v>
      </c>
      <c r="BC30" s="12"/>
      <c r="BD30" s="12"/>
      <c r="BE30" s="12"/>
      <c r="BF30" s="12"/>
      <c r="BG30" s="12"/>
      <c r="BH30" s="12"/>
      <c r="BI30" s="12" t="s">
        <v>225</v>
      </c>
      <c r="BJ30" s="12"/>
      <c r="BK30" s="12"/>
      <c r="BL30" s="12"/>
      <c r="BM30" s="12"/>
      <c r="BN30" s="12"/>
      <c r="BO30" s="12"/>
      <c r="BP30" s="12" t="s">
        <v>225</v>
      </c>
      <c r="BQ30" s="12"/>
      <c r="BR30" s="12"/>
      <c r="BS30" s="12"/>
      <c r="BT30" s="12"/>
      <c r="BU30" s="47">
        <v>3</v>
      </c>
      <c r="BV30" s="5" t="s">
        <v>226</v>
      </c>
      <c r="BW30" s="12"/>
      <c r="BX30" s="12"/>
      <c r="BY30" s="12"/>
      <c r="BZ30" s="12"/>
      <c r="CA30" s="12"/>
      <c r="CB30" s="12"/>
      <c r="CC30" s="12">
        <v>1</v>
      </c>
      <c r="CD30" s="12"/>
      <c r="CE30" s="12"/>
      <c r="CF30" s="12"/>
      <c r="CG30" s="12"/>
      <c r="CH30" s="12"/>
      <c r="CI30" s="12"/>
      <c r="CJ30" s="12">
        <v>1</v>
      </c>
      <c r="CK30" s="12"/>
      <c r="CL30" s="12"/>
      <c r="CM30" s="12"/>
      <c r="CN30" s="30">
        <v>2</v>
      </c>
      <c r="CO30" s="5" t="s">
        <v>226</v>
      </c>
      <c r="CP30" s="12"/>
      <c r="CQ30" s="12"/>
      <c r="CR30" s="12"/>
      <c r="CS30" s="12"/>
      <c r="CT30" s="12"/>
      <c r="CU30" s="12"/>
      <c r="CV30" s="12">
        <v>1</v>
      </c>
      <c r="CW30" s="12"/>
      <c r="CX30" s="12"/>
      <c r="CY30" s="12">
        <v>2</v>
      </c>
      <c r="CZ30" s="12"/>
      <c r="DA30" s="12">
        <v>1</v>
      </c>
      <c r="DB30" s="12"/>
      <c r="DC30" s="12"/>
      <c r="DD30" s="12"/>
      <c r="DE30" s="12">
        <v>2</v>
      </c>
      <c r="DF30" s="30">
        <v>4</v>
      </c>
      <c r="DG30" s="5" t="s">
        <v>199</v>
      </c>
      <c r="DH30" s="12"/>
      <c r="DI30" s="12"/>
      <c r="DJ30" s="12"/>
      <c r="DK30" s="12"/>
      <c r="DL30" s="12"/>
      <c r="DM30" s="12"/>
      <c r="DN30" s="12"/>
      <c r="DO30" s="12"/>
      <c r="DP30" s="12"/>
      <c r="DQ30" s="12">
        <v>1</v>
      </c>
      <c r="DR30" s="12"/>
      <c r="DS30" s="12"/>
      <c r="DT30" s="12"/>
      <c r="DU30" s="12"/>
      <c r="DV30" s="27">
        <v>1</v>
      </c>
      <c r="DW30" s="40" t="s">
        <v>228</v>
      </c>
      <c r="DX30" s="12"/>
      <c r="DY30" s="12"/>
      <c r="DZ30" s="12"/>
      <c r="EA30" s="12"/>
      <c r="EB30" s="12"/>
      <c r="EC30" s="12"/>
      <c r="ED30" s="10"/>
      <c r="EE30" s="12">
        <v>1</v>
      </c>
      <c r="EF30" s="12">
        <v>1</v>
      </c>
      <c r="EG30" s="5" t="s">
        <v>228</v>
      </c>
      <c r="EH30" s="12"/>
      <c r="EI30" s="10"/>
      <c r="EJ30" s="10"/>
      <c r="EK30" s="10"/>
      <c r="EL30" s="10"/>
      <c r="EM30" s="10"/>
      <c r="EO30" s="5"/>
      <c r="EP30" s="12"/>
      <c r="EQ30" s="12" t="s">
        <v>225</v>
      </c>
      <c r="ER30" s="12">
        <v>4</v>
      </c>
      <c r="ES30" s="12"/>
      <c r="ET30" s="12"/>
      <c r="EU30" s="12"/>
      <c r="EV30" s="12">
        <v>4</v>
      </c>
      <c r="EW30" s="30">
        <v>3</v>
      </c>
      <c r="EX30" s="5" t="s">
        <v>240</v>
      </c>
      <c r="EY30" s="11"/>
      <c r="EZ30" s="11" t="s">
        <v>225</v>
      </c>
      <c r="FA30" s="11">
        <v>2</v>
      </c>
      <c r="FB30" s="11"/>
      <c r="FC30" s="11"/>
      <c r="FD30" s="11"/>
      <c r="FE30" s="11"/>
      <c r="FF30" s="11"/>
      <c r="FG30" s="11" t="s">
        <v>225</v>
      </c>
      <c r="FH30" s="11"/>
      <c r="FI30" s="11">
        <v>3</v>
      </c>
      <c r="FJ30" s="11">
        <v>2</v>
      </c>
      <c r="FK30" s="11"/>
      <c r="FL30" s="11"/>
      <c r="FM30" s="30">
        <v>5</v>
      </c>
      <c r="FN30" s="5" t="s">
        <v>199</v>
      </c>
      <c r="FO30" s="11">
        <v>2</v>
      </c>
      <c r="FP30" s="14"/>
      <c r="FQ30" s="11"/>
      <c r="FR30" s="11"/>
      <c r="FS30" s="11"/>
      <c r="FT30" s="11"/>
      <c r="FU30" s="10"/>
      <c r="FV30" s="12"/>
      <c r="FW30" s="12"/>
      <c r="FX30" s="12"/>
      <c r="FY30" s="11"/>
      <c r="FZ30" s="30">
        <v>1</v>
      </c>
      <c r="GA30" s="5" t="s">
        <v>228</v>
      </c>
    </row>
    <row r="31" spans="1:183">
      <c r="A31" s="10" t="s">
        <v>241</v>
      </c>
      <c r="B31" s="11"/>
      <c r="C31" s="12"/>
      <c r="D31" s="12"/>
      <c r="E31" s="12"/>
      <c r="F31" s="12"/>
      <c r="G31" s="12"/>
      <c r="H31" s="12"/>
      <c r="I31" s="12"/>
      <c r="J31" s="13"/>
      <c r="K31" s="52"/>
      <c r="L31" s="12"/>
      <c r="M31" s="12"/>
      <c r="N31" s="12"/>
      <c r="O31" s="12"/>
      <c r="P31" s="12"/>
      <c r="Q31" s="12"/>
      <c r="R31" s="12"/>
      <c r="S31" s="12"/>
      <c r="U31" s="6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50"/>
      <c r="AL31" s="5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Y31" s="68">
        <f t="shared" si="10"/>
        <v>0</v>
      </c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47"/>
      <c r="BV31" s="5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O31" s="5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G31" s="5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W31" s="40"/>
      <c r="DX31" s="12"/>
      <c r="DY31" s="12"/>
      <c r="DZ31" s="12"/>
      <c r="EA31" s="12"/>
      <c r="EB31" s="12"/>
      <c r="EC31" s="12"/>
      <c r="ED31" s="10"/>
      <c r="EE31" s="12"/>
      <c r="EF31" s="12"/>
      <c r="EG31" s="5"/>
      <c r="EH31" s="12"/>
      <c r="EI31" s="10"/>
      <c r="EJ31" s="10"/>
      <c r="EK31" s="10"/>
      <c r="EL31" s="10"/>
      <c r="EM31" s="10"/>
      <c r="EO31" s="5"/>
      <c r="EP31" s="12"/>
      <c r="EQ31" s="12"/>
      <c r="ER31" s="12"/>
      <c r="ES31" s="12"/>
      <c r="ET31" s="12"/>
      <c r="EU31" s="12"/>
      <c r="EV31" s="12"/>
      <c r="EX31" s="5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N31" s="5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GA31" s="5"/>
    </row>
    <row r="32" spans="1:183">
      <c r="A32" s="69" t="s">
        <v>242</v>
      </c>
      <c r="B32" s="11"/>
      <c r="C32" s="12"/>
      <c r="D32" s="12"/>
      <c r="E32" s="12"/>
      <c r="F32" s="12"/>
      <c r="G32" s="12"/>
      <c r="H32" s="12"/>
      <c r="I32" s="12"/>
      <c r="J32" s="13"/>
      <c r="K32" s="52"/>
      <c r="L32" s="12"/>
      <c r="M32" s="12"/>
      <c r="N32" s="12"/>
      <c r="O32" s="12"/>
      <c r="P32" s="12"/>
      <c r="Q32" s="12"/>
      <c r="R32" s="12"/>
      <c r="S32" s="12"/>
      <c r="U32" s="6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50"/>
      <c r="AL32" s="5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Y32" s="68">
        <f t="shared" si="10"/>
        <v>0</v>
      </c>
      <c r="AZ32" s="12"/>
      <c r="BA32" s="12"/>
      <c r="BB32" s="12"/>
      <c r="BC32" s="70">
        <v>5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47">
        <v>1</v>
      </c>
      <c r="BV32" s="5" t="s">
        <v>228</v>
      </c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O32" s="5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G32" s="5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W32" s="40"/>
      <c r="DX32" s="12"/>
      <c r="DY32" s="12"/>
      <c r="DZ32" s="12"/>
      <c r="EA32" s="12"/>
      <c r="EB32" s="12"/>
      <c r="EC32" s="12"/>
      <c r="ED32" s="10"/>
      <c r="EE32" s="12"/>
      <c r="EF32" s="12"/>
      <c r="EG32" s="5"/>
      <c r="EH32" s="12"/>
      <c r="EI32" s="10"/>
      <c r="EJ32" s="10"/>
      <c r="EK32" s="10"/>
      <c r="EL32" s="10"/>
      <c r="EM32" s="10"/>
      <c r="EO32" s="5"/>
      <c r="EP32" s="12"/>
      <c r="EQ32" s="12"/>
      <c r="ER32" s="12"/>
      <c r="ES32" s="12"/>
      <c r="ET32" s="12"/>
      <c r="EU32" s="12"/>
      <c r="EV32" s="12"/>
      <c r="EX32" s="5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N32" s="5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GA32" s="5"/>
    </row>
    <row r="33" spans="1:183">
      <c r="A33" s="10" t="s">
        <v>243</v>
      </c>
      <c r="B33" s="11"/>
      <c r="C33" s="12"/>
      <c r="D33" s="12"/>
      <c r="E33" s="12"/>
      <c r="F33" s="12">
        <v>1</v>
      </c>
      <c r="G33" s="12"/>
      <c r="H33" s="12"/>
      <c r="I33" s="12"/>
      <c r="J33" s="13"/>
      <c r="K33" s="52"/>
      <c r="L33" s="12"/>
      <c r="M33" s="12"/>
      <c r="N33" s="12"/>
      <c r="O33" s="12"/>
      <c r="P33" s="12"/>
      <c r="Q33" s="12"/>
      <c r="R33" s="12"/>
      <c r="S33" s="12"/>
      <c r="T33" s="27">
        <v>1</v>
      </c>
      <c r="U33" s="62" t="s">
        <v>226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50"/>
      <c r="AL33" s="5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Y33" s="68">
        <f t="shared" si="10"/>
        <v>0</v>
      </c>
      <c r="AZ33" s="12"/>
      <c r="BA33" s="12"/>
      <c r="BB33" s="12"/>
      <c r="BC33" s="12"/>
      <c r="BD33" s="12"/>
      <c r="BE33" s="12"/>
      <c r="BF33" s="12" t="s">
        <v>225</v>
      </c>
      <c r="BG33" s="12"/>
      <c r="BH33" s="12"/>
      <c r="BI33" s="12"/>
      <c r="BJ33" s="12"/>
      <c r="BK33" s="12"/>
      <c r="BL33" s="12" t="s">
        <v>225</v>
      </c>
      <c r="BM33" s="12"/>
      <c r="BN33" s="12">
        <v>2</v>
      </c>
      <c r="BO33" s="12"/>
      <c r="BP33" s="12"/>
      <c r="BQ33" s="12"/>
      <c r="BR33" s="12"/>
      <c r="BS33" s="12"/>
      <c r="BT33" s="12"/>
      <c r="BU33" s="47">
        <v>3</v>
      </c>
      <c r="BV33" s="5" t="s">
        <v>226</v>
      </c>
      <c r="BW33" s="12"/>
      <c r="BX33" s="12"/>
      <c r="BY33" s="12">
        <v>1</v>
      </c>
      <c r="BZ33" s="12">
        <v>3</v>
      </c>
      <c r="CA33" s="12">
        <v>2</v>
      </c>
      <c r="CB33" s="12"/>
      <c r="CC33" s="12"/>
      <c r="CD33" s="12"/>
      <c r="CE33" s="12"/>
      <c r="CF33" s="12"/>
      <c r="CG33" s="12"/>
      <c r="CH33" s="12">
        <v>2</v>
      </c>
      <c r="CI33" s="12">
        <v>3</v>
      </c>
      <c r="CJ33" s="12"/>
      <c r="CK33" s="12"/>
      <c r="CL33" s="12"/>
      <c r="CM33" s="12"/>
      <c r="CN33" s="30">
        <v>5</v>
      </c>
      <c r="CO33" s="5" t="s">
        <v>199</v>
      </c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G33" s="5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W33" s="40"/>
      <c r="DX33" s="12"/>
      <c r="DY33" s="12"/>
      <c r="DZ33" s="12"/>
      <c r="EA33" s="12">
        <v>3</v>
      </c>
      <c r="EB33" s="12"/>
      <c r="EC33" s="12"/>
      <c r="ED33" s="10"/>
      <c r="EE33" s="12"/>
      <c r="EF33" s="12">
        <v>1</v>
      </c>
      <c r="EG33" s="5" t="s">
        <v>228</v>
      </c>
      <c r="EH33" s="12"/>
      <c r="EI33" s="10"/>
      <c r="EJ33" s="10"/>
      <c r="EK33" s="10"/>
      <c r="EL33" s="10"/>
      <c r="EM33" s="10"/>
      <c r="EO33" s="5"/>
      <c r="EP33" s="12"/>
      <c r="EQ33" s="12"/>
      <c r="ER33" s="12"/>
      <c r="ES33" s="12"/>
      <c r="ET33" s="12"/>
      <c r="EU33" s="12"/>
      <c r="EV33" s="12"/>
      <c r="EX33" s="5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N33" s="5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GA33" s="5"/>
    </row>
    <row r="34" spans="1:183">
      <c r="A34" s="10" t="s">
        <v>244</v>
      </c>
      <c r="B34" s="11"/>
      <c r="C34" s="12"/>
      <c r="D34" s="12"/>
      <c r="E34" s="12"/>
      <c r="F34" s="12"/>
      <c r="G34" s="12"/>
      <c r="H34" s="12"/>
      <c r="I34" s="12"/>
      <c r="J34" s="13"/>
      <c r="K34" s="52"/>
      <c r="L34" s="12"/>
      <c r="M34" s="12"/>
      <c r="N34" s="12"/>
      <c r="O34" s="12"/>
      <c r="P34" s="12"/>
      <c r="Q34" s="12"/>
      <c r="R34" s="12"/>
      <c r="S34" s="12"/>
      <c r="U34" s="6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50"/>
      <c r="AL34" s="5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Y34" s="68">
        <f t="shared" si="10"/>
        <v>0</v>
      </c>
      <c r="AZ34" s="12"/>
      <c r="BA34" s="12"/>
      <c r="BB34" s="12"/>
      <c r="BC34" s="12"/>
      <c r="BD34" s="12"/>
      <c r="BE34" s="12"/>
      <c r="BF34" s="12">
        <v>1</v>
      </c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47">
        <v>1</v>
      </c>
      <c r="BV34" s="5" t="s">
        <v>228</v>
      </c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O34" s="5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G34" s="5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W34" s="40"/>
      <c r="DX34" s="12"/>
      <c r="DY34" s="12"/>
      <c r="DZ34" s="12"/>
      <c r="EA34" s="12"/>
      <c r="EB34" s="12"/>
      <c r="EC34" s="12"/>
      <c r="ED34" s="10"/>
      <c r="EE34" s="12"/>
      <c r="EF34" s="12"/>
      <c r="EG34" s="5"/>
      <c r="EH34" s="12"/>
      <c r="EI34" s="10"/>
      <c r="EJ34" s="10"/>
      <c r="EK34" s="10"/>
      <c r="EL34" s="10"/>
      <c r="EM34" s="10"/>
      <c r="EO34" s="5"/>
      <c r="EP34" s="12"/>
      <c r="EQ34" s="12"/>
      <c r="ER34" s="12"/>
      <c r="ES34" s="12"/>
      <c r="ET34" s="12"/>
      <c r="EU34" s="12"/>
      <c r="EV34" s="12"/>
      <c r="EX34" s="5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N34" s="5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GA34" s="5"/>
    </row>
    <row r="35" spans="1:183">
      <c r="A35" s="10" t="s">
        <v>245</v>
      </c>
      <c r="B35" s="11"/>
      <c r="C35" s="12"/>
      <c r="D35" s="12"/>
      <c r="E35" s="12">
        <v>2</v>
      </c>
      <c r="F35" s="12" t="s">
        <v>225</v>
      </c>
      <c r="G35" s="12">
        <v>3</v>
      </c>
      <c r="H35" s="12"/>
      <c r="I35" s="12"/>
      <c r="J35" s="13"/>
      <c r="K35" s="52"/>
      <c r="L35" s="12"/>
      <c r="M35" s="12"/>
      <c r="N35" s="12"/>
      <c r="O35" s="12"/>
      <c r="P35" s="12"/>
      <c r="Q35" s="12"/>
      <c r="R35" s="12"/>
      <c r="S35" s="12"/>
      <c r="T35" s="27">
        <v>3</v>
      </c>
      <c r="U35" s="62" t="s">
        <v>226</v>
      </c>
      <c r="V35" s="12"/>
      <c r="W35" s="12"/>
      <c r="X35" s="12"/>
      <c r="Y35" s="12"/>
      <c r="Z35" s="12"/>
      <c r="AA35" s="12"/>
      <c r="AB35" s="12">
        <v>4</v>
      </c>
      <c r="AC35" s="12"/>
      <c r="AD35" s="12">
        <v>5</v>
      </c>
      <c r="AE35" s="12" t="s">
        <v>225</v>
      </c>
      <c r="AF35" s="12">
        <v>3</v>
      </c>
      <c r="AG35" s="12"/>
      <c r="AH35" s="12"/>
      <c r="AI35" s="12">
        <v>1</v>
      </c>
      <c r="AJ35" s="12"/>
      <c r="AK35" s="50">
        <v>5</v>
      </c>
      <c r="AL35" s="5" t="s">
        <v>199</v>
      </c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Y35" s="68">
        <f t="shared" si="10"/>
        <v>0</v>
      </c>
      <c r="AZ35" s="12"/>
      <c r="BA35" s="12" t="s">
        <v>225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47">
        <v>1</v>
      </c>
      <c r="BV35" s="5" t="s">
        <v>228</v>
      </c>
      <c r="BW35" s="12"/>
      <c r="BX35" s="12"/>
      <c r="BY35" s="12"/>
      <c r="BZ35" s="12"/>
      <c r="CA35" s="12">
        <v>2</v>
      </c>
      <c r="CB35" s="12"/>
      <c r="CC35" s="12"/>
      <c r="CD35" s="12"/>
      <c r="CE35" s="12"/>
      <c r="CF35" s="12"/>
      <c r="CG35" s="12"/>
      <c r="CH35" s="12"/>
      <c r="CI35" s="12">
        <v>2</v>
      </c>
      <c r="CJ35" s="12"/>
      <c r="CK35" s="12"/>
      <c r="CL35" s="12"/>
      <c r="CM35" s="12"/>
      <c r="CN35" s="30">
        <v>2</v>
      </c>
      <c r="CO35" s="5" t="s">
        <v>226</v>
      </c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 t="s">
        <v>225</v>
      </c>
      <c r="DD35" s="12"/>
      <c r="DE35" s="12"/>
      <c r="DF35" s="30">
        <v>1</v>
      </c>
      <c r="DG35" s="5" t="s">
        <v>228</v>
      </c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W35" s="40"/>
      <c r="DX35" s="12"/>
      <c r="DY35" s="12"/>
      <c r="DZ35" s="12">
        <v>1</v>
      </c>
      <c r="EA35" s="12"/>
      <c r="EB35" s="12">
        <v>5</v>
      </c>
      <c r="EC35" s="12"/>
      <c r="ED35" s="10"/>
      <c r="EE35" s="12"/>
      <c r="EF35" s="12">
        <v>2</v>
      </c>
      <c r="EG35" s="5" t="s">
        <v>226</v>
      </c>
      <c r="EH35" s="12"/>
      <c r="EI35" s="10"/>
      <c r="EJ35" s="10"/>
      <c r="EK35" s="10"/>
      <c r="EL35" s="10"/>
      <c r="EM35" s="10">
        <v>4</v>
      </c>
      <c r="EN35" s="30">
        <v>1</v>
      </c>
      <c r="EO35" s="5" t="s">
        <v>228</v>
      </c>
      <c r="EP35" s="12"/>
      <c r="EQ35" s="12"/>
      <c r="ER35" s="12"/>
      <c r="ES35" s="12"/>
      <c r="ET35" s="12"/>
      <c r="EU35" s="12"/>
      <c r="EV35" s="12"/>
      <c r="EX35" s="5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N35" s="5"/>
      <c r="FO35" s="11"/>
      <c r="FP35" s="10"/>
      <c r="FQ35" s="11"/>
      <c r="FR35" s="11"/>
      <c r="FS35" s="11"/>
      <c r="FT35" s="11"/>
      <c r="FU35" s="11">
        <v>5</v>
      </c>
      <c r="FV35" s="12" t="s">
        <v>225</v>
      </c>
      <c r="FW35" s="12"/>
      <c r="FX35" s="12"/>
      <c r="FY35" s="11"/>
      <c r="FZ35" s="30">
        <v>2</v>
      </c>
      <c r="GA35" s="5" t="s">
        <v>226</v>
      </c>
    </row>
    <row r="36" spans="1:183">
      <c r="A36" s="14" t="s">
        <v>246</v>
      </c>
      <c r="B36" s="11"/>
      <c r="C36" s="12"/>
      <c r="D36" s="12"/>
      <c r="E36" s="12"/>
      <c r="F36" s="12"/>
      <c r="G36" s="12"/>
      <c r="H36" s="12"/>
      <c r="I36" s="12"/>
      <c r="J36" s="13"/>
      <c r="K36" s="52"/>
      <c r="L36" s="12"/>
      <c r="M36" s="12"/>
      <c r="N36" s="12"/>
      <c r="O36" s="12"/>
      <c r="P36" s="12"/>
      <c r="Q36" s="12"/>
      <c r="R36" s="12"/>
      <c r="S36" s="12"/>
      <c r="U36" s="6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50"/>
      <c r="AL36" s="5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Y36" s="68">
        <f t="shared" si="10"/>
        <v>0</v>
      </c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47"/>
      <c r="BV36" s="5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O36" s="5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G36" s="5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W36" s="40"/>
      <c r="DX36" s="12"/>
      <c r="DY36" s="12"/>
      <c r="DZ36" s="12"/>
      <c r="EA36" s="12"/>
      <c r="EB36" s="12"/>
      <c r="EC36" s="12"/>
      <c r="ED36" s="10"/>
      <c r="EE36" s="12"/>
      <c r="EF36" s="12"/>
      <c r="EG36" s="5"/>
      <c r="EH36" s="12"/>
      <c r="EI36" s="10"/>
      <c r="EJ36" s="10"/>
      <c r="EK36" s="10"/>
      <c r="EL36" s="10"/>
      <c r="EM36" s="10"/>
      <c r="EO36" s="5"/>
      <c r="EP36" s="12"/>
      <c r="EQ36" s="12"/>
      <c r="ER36" s="12"/>
      <c r="ES36" s="12"/>
      <c r="ET36" s="12"/>
      <c r="EU36" s="12">
        <v>3</v>
      </c>
      <c r="EV36" s="12"/>
      <c r="EW36" s="30">
        <v>1</v>
      </c>
      <c r="EX36" s="5" t="s">
        <v>228</v>
      </c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N36" s="5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GA36" s="5"/>
    </row>
    <row r="37" spans="1:183">
      <c r="A37" s="14" t="s">
        <v>247</v>
      </c>
      <c r="B37" s="11"/>
      <c r="C37" s="12"/>
      <c r="D37" s="12"/>
      <c r="E37" s="12"/>
      <c r="F37" s="12"/>
      <c r="G37" s="12"/>
      <c r="H37" s="12"/>
      <c r="I37" s="12"/>
      <c r="J37" s="13"/>
      <c r="K37" s="52"/>
      <c r="L37" s="12"/>
      <c r="M37" s="12">
        <v>3</v>
      </c>
      <c r="N37" s="12"/>
      <c r="O37" s="12"/>
      <c r="P37" s="12"/>
      <c r="Q37" s="12"/>
      <c r="R37" s="12"/>
      <c r="S37" s="12"/>
      <c r="T37" s="27">
        <v>1</v>
      </c>
      <c r="U37" s="62" t="s">
        <v>228</v>
      </c>
      <c r="V37" s="12" t="s">
        <v>225</v>
      </c>
      <c r="W37" s="12"/>
      <c r="X37" s="12"/>
      <c r="Y37" s="12"/>
      <c r="Z37" s="12"/>
      <c r="AA37" s="12"/>
      <c r="AB37" s="12">
        <v>2</v>
      </c>
      <c r="AC37" s="12"/>
      <c r="AD37" s="12"/>
      <c r="AE37" s="12"/>
      <c r="AF37" s="12"/>
      <c r="AG37" s="12"/>
      <c r="AH37" s="12"/>
      <c r="AI37" s="12"/>
      <c r="AJ37" s="12"/>
      <c r="AK37" s="50">
        <v>2</v>
      </c>
      <c r="AL37" s="5" t="s">
        <v>226</v>
      </c>
      <c r="AM37" s="12">
        <v>3</v>
      </c>
      <c r="AN37" s="12"/>
      <c r="AO37" s="12"/>
      <c r="AP37" s="12"/>
      <c r="AQ37" s="12"/>
      <c r="AR37" s="12"/>
      <c r="AS37" s="12"/>
      <c r="AT37" s="12"/>
      <c r="AU37" s="12"/>
      <c r="AV37" s="12"/>
      <c r="AW37" s="12">
        <v>4</v>
      </c>
      <c r="AX37" s="27">
        <v>2</v>
      </c>
      <c r="AY37" s="68">
        <f t="shared" si="10"/>
        <v>18.181818181818183</v>
      </c>
      <c r="AZ37" s="12"/>
      <c r="BA37" s="12"/>
      <c r="BB37" s="12"/>
      <c r="BC37" s="12"/>
      <c r="BD37" s="12"/>
      <c r="BE37" s="12"/>
      <c r="BF37" s="12"/>
      <c r="BG37" s="12">
        <v>1</v>
      </c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47">
        <v>1</v>
      </c>
      <c r="BV37" s="5" t="s">
        <v>228</v>
      </c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O37" s="5"/>
      <c r="CP37" s="12"/>
      <c r="CQ37" s="12"/>
      <c r="CR37" s="12"/>
      <c r="CS37" s="12"/>
      <c r="CT37" s="12"/>
      <c r="CU37" s="12"/>
      <c r="CV37" s="12"/>
      <c r="CW37" s="12">
        <v>1</v>
      </c>
      <c r="CX37" s="12"/>
      <c r="CY37" s="12"/>
      <c r="CZ37" s="12"/>
      <c r="DA37" s="12"/>
      <c r="DB37" s="12"/>
      <c r="DC37" s="12">
        <v>1</v>
      </c>
      <c r="DD37" s="12"/>
      <c r="DE37" s="12"/>
      <c r="DF37" s="30">
        <v>2</v>
      </c>
      <c r="DG37" s="5" t="s">
        <v>226</v>
      </c>
      <c r="DH37" s="12">
        <v>1</v>
      </c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27">
        <v>1</v>
      </c>
      <c r="DW37" s="40" t="s">
        <v>228</v>
      </c>
      <c r="DX37" s="12"/>
      <c r="DY37" s="12"/>
      <c r="DZ37" s="12"/>
      <c r="EA37" s="12"/>
      <c r="EB37" s="12"/>
      <c r="EC37" s="12"/>
      <c r="ED37" s="10"/>
      <c r="EE37" s="12"/>
      <c r="EF37" s="12"/>
      <c r="EG37" s="5"/>
      <c r="EH37" s="12">
        <v>4</v>
      </c>
      <c r="EI37" s="10"/>
      <c r="EJ37" s="10">
        <v>2</v>
      </c>
      <c r="EK37" s="10"/>
      <c r="EL37" s="10"/>
      <c r="EM37" s="10"/>
      <c r="EN37" s="30">
        <v>2</v>
      </c>
      <c r="EO37" s="5" t="s">
        <v>199</v>
      </c>
      <c r="EP37" s="12"/>
      <c r="EQ37" s="12"/>
      <c r="ER37" s="12"/>
      <c r="ES37" s="12">
        <v>5</v>
      </c>
      <c r="ET37" s="12">
        <v>4</v>
      </c>
      <c r="EU37" s="12"/>
      <c r="EV37" s="12"/>
      <c r="EW37" s="30">
        <v>2</v>
      </c>
      <c r="EX37" s="5" t="s">
        <v>199</v>
      </c>
      <c r="EY37" s="11"/>
      <c r="EZ37" s="11">
        <v>1</v>
      </c>
      <c r="FA37" s="11"/>
      <c r="FB37" s="11"/>
      <c r="FC37" s="11"/>
      <c r="FD37" s="11"/>
      <c r="FE37" s="11">
        <v>3</v>
      </c>
      <c r="FF37" s="11"/>
      <c r="FG37" s="11"/>
      <c r="FH37" s="11"/>
      <c r="FI37" s="11"/>
      <c r="FJ37" s="11"/>
      <c r="FK37" s="11"/>
      <c r="FL37" s="11"/>
      <c r="FM37" s="30">
        <v>2</v>
      </c>
      <c r="FN37" s="5" t="s">
        <v>228</v>
      </c>
      <c r="FO37" s="11"/>
      <c r="FP37" s="14"/>
      <c r="FQ37" s="11"/>
      <c r="FR37" s="11"/>
      <c r="FS37" s="11"/>
      <c r="FT37" s="11">
        <v>1</v>
      </c>
      <c r="FU37" s="10"/>
      <c r="FV37" s="12"/>
      <c r="FW37" s="12"/>
      <c r="FX37" s="12"/>
      <c r="FY37" s="11">
        <v>1</v>
      </c>
      <c r="FZ37" s="30">
        <v>2</v>
      </c>
      <c r="GA37" s="5" t="s">
        <v>226</v>
      </c>
    </row>
    <row r="38" spans="1:183">
      <c r="A38" s="10" t="s">
        <v>248</v>
      </c>
      <c r="B38" s="11"/>
      <c r="C38" s="12">
        <v>2</v>
      </c>
      <c r="D38" s="12"/>
      <c r="E38" s="12"/>
      <c r="F38" s="12"/>
      <c r="G38" s="12"/>
      <c r="H38" s="12"/>
      <c r="I38" s="12">
        <v>5</v>
      </c>
      <c r="J38" s="13"/>
      <c r="K38" s="52"/>
      <c r="L38" s="12"/>
      <c r="M38" s="12">
        <v>4</v>
      </c>
      <c r="N38" s="12"/>
      <c r="O38" s="12"/>
      <c r="P38" s="12"/>
      <c r="Q38" s="12"/>
      <c r="R38" s="12"/>
      <c r="S38" s="12"/>
      <c r="T38" s="27">
        <v>3</v>
      </c>
      <c r="U38" s="62" t="s">
        <v>228</v>
      </c>
      <c r="V38" s="12"/>
      <c r="W38" s="12">
        <v>5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50">
        <v>1</v>
      </c>
      <c r="AL38" s="5" t="s">
        <v>228</v>
      </c>
      <c r="AM38" s="12"/>
      <c r="AN38" s="12">
        <v>2</v>
      </c>
      <c r="AO38" s="12"/>
      <c r="AP38" s="12"/>
      <c r="AQ38" s="12"/>
      <c r="AR38" s="12"/>
      <c r="AS38" s="12">
        <v>3</v>
      </c>
      <c r="AT38" s="12"/>
      <c r="AU38" s="12"/>
      <c r="AV38" s="12"/>
      <c r="AW38" s="12"/>
      <c r="AX38" s="27">
        <v>2</v>
      </c>
      <c r="AY38" s="68">
        <f t="shared" si="10"/>
        <v>18.181818181818183</v>
      </c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>
        <v>3</v>
      </c>
      <c r="BL38" s="12"/>
      <c r="BM38" s="12"/>
      <c r="BN38" s="12"/>
      <c r="BO38" s="12"/>
      <c r="BP38" s="12"/>
      <c r="BQ38" s="12"/>
      <c r="BR38" s="12"/>
      <c r="BS38" s="12"/>
      <c r="BT38" s="12"/>
      <c r="BU38" s="47">
        <v>1</v>
      </c>
      <c r="BV38" s="5" t="s">
        <v>228</v>
      </c>
      <c r="BW38" s="12"/>
      <c r="BX38" s="12"/>
      <c r="BY38" s="12"/>
      <c r="BZ38" s="12"/>
      <c r="CA38" s="12"/>
      <c r="CB38" s="12">
        <v>4</v>
      </c>
      <c r="CC38" s="12" t="s">
        <v>225</v>
      </c>
      <c r="CD38" s="12"/>
      <c r="CE38" s="12">
        <v>1</v>
      </c>
      <c r="CF38" s="12"/>
      <c r="CG38" s="12">
        <v>5</v>
      </c>
      <c r="CH38" s="12"/>
      <c r="CI38" s="12"/>
      <c r="CJ38" s="12"/>
      <c r="CK38" s="12"/>
      <c r="CL38" s="12"/>
      <c r="CM38" s="12"/>
      <c r="CN38" s="30">
        <v>4</v>
      </c>
      <c r="CO38" s="5" t="s">
        <v>199</v>
      </c>
      <c r="CP38" s="12">
        <v>4</v>
      </c>
      <c r="CQ38" s="12">
        <v>4</v>
      </c>
      <c r="CR38" s="12"/>
      <c r="CS38" s="12"/>
      <c r="CT38" s="12">
        <v>2</v>
      </c>
      <c r="CU38" s="12">
        <v>2</v>
      </c>
      <c r="CV38" s="12"/>
      <c r="CW38" s="12"/>
      <c r="CX38" s="67">
        <v>4</v>
      </c>
      <c r="CY38" s="12"/>
      <c r="CZ38" s="12"/>
      <c r="DA38" s="12"/>
      <c r="DB38" s="12"/>
      <c r="DC38" s="12"/>
      <c r="DD38" s="12">
        <v>5</v>
      </c>
      <c r="DE38" s="12"/>
      <c r="DF38" s="30">
        <v>6</v>
      </c>
      <c r="DG38" s="5" t="s">
        <v>199</v>
      </c>
      <c r="DH38" s="12"/>
      <c r="DI38" s="12">
        <v>5</v>
      </c>
      <c r="DJ38" s="12"/>
      <c r="DK38" s="12" t="s">
        <v>225</v>
      </c>
      <c r="DL38" s="12">
        <v>4</v>
      </c>
      <c r="DM38" s="12"/>
      <c r="DN38" s="12"/>
      <c r="DO38" s="12"/>
      <c r="DP38" s="12">
        <v>2</v>
      </c>
      <c r="DQ38" s="12"/>
      <c r="DR38" s="12">
        <v>1</v>
      </c>
      <c r="DS38" s="12">
        <v>3</v>
      </c>
      <c r="DT38" s="12"/>
      <c r="DU38" s="12"/>
      <c r="DV38" s="27">
        <v>6</v>
      </c>
      <c r="DW38" s="40" t="s">
        <v>240</v>
      </c>
      <c r="DX38" s="12"/>
      <c r="DY38" s="12"/>
      <c r="DZ38" s="12"/>
      <c r="EA38" s="12"/>
      <c r="EB38" s="12"/>
      <c r="EC38" s="12"/>
      <c r="ED38" s="10"/>
      <c r="EE38" s="12">
        <v>2</v>
      </c>
      <c r="EF38" s="12">
        <v>1</v>
      </c>
      <c r="EG38" s="5" t="s">
        <v>228</v>
      </c>
      <c r="EH38" s="12"/>
      <c r="EI38" s="10"/>
      <c r="EJ38" s="10"/>
      <c r="EK38" s="10"/>
      <c r="EL38" s="10"/>
      <c r="EM38" s="10"/>
      <c r="EO38" s="5"/>
      <c r="EP38" s="12">
        <v>5</v>
      </c>
      <c r="EQ38" s="12">
        <v>1</v>
      </c>
      <c r="ER38" s="12"/>
      <c r="ES38" s="12"/>
      <c r="ET38" s="12">
        <v>2</v>
      </c>
      <c r="EU38" s="12">
        <v>2</v>
      </c>
      <c r="EV38" s="12">
        <v>3</v>
      </c>
      <c r="EW38" s="71">
        <v>5</v>
      </c>
      <c r="EX38" s="5" t="s">
        <v>240</v>
      </c>
      <c r="EY38" s="11" t="s">
        <v>225</v>
      </c>
      <c r="EZ38" s="11">
        <v>5</v>
      </c>
      <c r="FA38" s="11"/>
      <c r="FB38" s="11" t="s">
        <v>225</v>
      </c>
      <c r="FC38" s="11">
        <v>2</v>
      </c>
      <c r="FD38" s="11">
        <v>1</v>
      </c>
      <c r="FE38" s="11"/>
      <c r="FF38" s="11">
        <v>5</v>
      </c>
      <c r="FG38" s="11">
        <v>5</v>
      </c>
      <c r="FH38" s="11">
        <v>4</v>
      </c>
      <c r="FI38" s="11"/>
      <c r="FJ38" s="11"/>
      <c r="FK38" s="11"/>
      <c r="FL38" s="11"/>
      <c r="FM38" s="30">
        <v>8</v>
      </c>
      <c r="FN38" s="5" t="s">
        <v>240</v>
      </c>
      <c r="FO38" s="11">
        <v>3</v>
      </c>
      <c r="FP38" s="10"/>
      <c r="FQ38" s="11">
        <v>5</v>
      </c>
      <c r="FR38" s="11"/>
      <c r="FS38" s="11">
        <v>1</v>
      </c>
      <c r="FT38" s="11"/>
      <c r="FU38" s="10"/>
      <c r="FV38" s="12">
        <v>3</v>
      </c>
      <c r="FW38" s="12">
        <v>2</v>
      </c>
      <c r="FX38" s="12"/>
      <c r="FY38" s="11"/>
      <c r="FZ38" s="30">
        <v>5</v>
      </c>
      <c r="GA38" s="5" t="s">
        <v>199</v>
      </c>
    </row>
    <row r="39" spans="1:183">
      <c r="A39" s="10" t="s">
        <v>249</v>
      </c>
      <c r="B39" s="11"/>
      <c r="C39" s="12"/>
      <c r="D39" s="12"/>
      <c r="E39" s="12"/>
      <c r="F39" s="12"/>
      <c r="G39" s="12"/>
      <c r="H39" s="12"/>
      <c r="I39" s="12"/>
      <c r="J39" s="13"/>
      <c r="K39" s="52"/>
      <c r="L39" s="12"/>
      <c r="M39" s="12"/>
      <c r="N39" s="12"/>
      <c r="O39" s="12"/>
      <c r="P39" s="12"/>
      <c r="Q39" s="12"/>
      <c r="R39" s="12"/>
      <c r="S39" s="12"/>
      <c r="U39" s="6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50"/>
      <c r="AL39" s="5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Y39" s="68">
        <f t="shared" si="10"/>
        <v>0</v>
      </c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47"/>
      <c r="BV39" s="5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O39" s="5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G39" s="5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W39" s="40"/>
      <c r="DX39" s="12"/>
      <c r="DY39" s="12"/>
      <c r="DZ39" s="12"/>
      <c r="EA39" s="12"/>
      <c r="EB39" s="12"/>
      <c r="EC39" s="12"/>
      <c r="ED39" s="10"/>
      <c r="EE39" s="12"/>
      <c r="EF39" s="12"/>
      <c r="EG39" s="5"/>
      <c r="EH39" s="12"/>
      <c r="EI39" s="10"/>
      <c r="EJ39" s="10"/>
      <c r="EK39" s="10">
        <v>1</v>
      </c>
      <c r="EL39" s="10"/>
      <c r="EM39" s="10"/>
      <c r="EN39" s="30">
        <v>1</v>
      </c>
      <c r="EO39" s="5" t="s">
        <v>228</v>
      </c>
      <c r="EP39" s="12"/>
      <c r="EQ39" s="12"/>
      <c r="ER39" s="12"/>
      <c r="ES39" s="12"/>
      <c r="ET39" s="12"/>
      <c r="EU39" s="12"/>
      <c r="EV39" s="12"/>
      <c r="EX39" s="5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N39" s="5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GA39" s="5"/>
    </row>
    <row r="40" spans="1:183">
      <c r="A40" s="10" t="s">
        <v>250</v>
      </c>
      <c r="B40" s="11"/>
      <c r="C40" s="12"/>
      <c r="D40" s="12"/>
      <c r="E40" s="12"/>
      <c r="F40" s="12"/>
      <c r="G40" s="12"/>
      <c r="H40" s="12"/>
      <c r="I40" s="12"/>
      <c r="J40" s="13"/>
      <c r="K40" s="52"/>
      <c r="L40" s="12"/>
      <c r="M40" s="12"/>
      <c r="N40" s="12"/>
      <c r="O40" s="12"/>
      <c r="P40" s="12"/>
      <c r="Q40" s="12"/>
      <c r="R40" s="12"/>
      <c r="S40" s="12"/>
      <c r="U40" s="62"/>
      <c r="V40" s="12">
        <v>5</v>
      </c>
      <c r="W40" s="12"/>
      <c r="X40" s="12"/>
      <c r="Y40" s="12"/>
      <c r="Z40" s="12"/>
      <c r="AA40" s="12"/>
      <c r="AB40" s="12"/>
      <c r="AC40" s="12"/>
      <c r="AD40" s="12"/>
      <c r="AE40" s="12">
        <v>1</v>
      </c>
      <c r="AF40" s="12"/>
      <c r="AG40" s="12"/>
      <c r="AH40" s="12"/>
      <c r="AI40" s="12"/>
      <c r="AJ40" s="12"/>
      <c r="AK40" s="50">
        <v>2</v>
      </c>
      <c r="AL40" s="5" t="s">
        <v>226</v>
      </c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Y40" s="68">
        <f t="shared" si="10"/>
        <v>0</v>
      </c>
      <c r="AZ40" s="12">
        <v>4</v>
      </c>
      <c r="BA40" s="12">
        <v>1</v>
      </c>
      <c r="BB40" s="12"/>
      <c r="BC40" s="12"/>
      <c r="BD40" s="12"/>
      <c r="BE40" s="12"/>
      <c r="BF40" s="12"/>
      <c r="BG40" s="12"/>
      <c r="BH40" s="12"/>
      <c r="BI40" s="12"/>
      <c r="BJ40" s="12">
        <v>5</v>
      </c>
      <c r="BK40" s="12"/>
      <c r="BL40" s="12">
        <v>2</v>
      </c>
      <c r="BM40" s="12">
        <v>5</v>
      </c>
      <c r="BN40" s="12"/>
      <c r="BO40" s="12"/>
      <c r="BP40" s="12"/>
      <c r="BQ40" s="12">
        <v>2</v>
      </c>
      <c r="BR40" s="12">
        <v>2</v>
      </c>
      <c r="BS40" s="12">
        <v>5</v>
      </c>
      <c r="BT40" s="12"/>
      <c r="BU40" s="47">
        <v>8</v>
      </c>
      <c r="BV40" s="5" t="s">
        <v>199</v>
      </c>
      <c r="BW40" s="12"/>
      <c r="BX40" s="12">
        <v>2</v>
      </c>
      <c r="BY40" s="12">
        <v>1</v>
      </c>
      <c r="BZ40" s="12"/>
      <c r="CA40" s="12"/>
      <c r="CB40" s="12"/>
      <c r="CC40" s="12"/>
      <c r="CD40" s="12"/>
      <c r="CE40" s="12"/>
      <c r="CF40" s="12"/>
      <c r="CG40" s="12"/>
      <c r="CH40" s="12">
        <v>2</v>
      </c>
      <c r="CI40" s="12">
        <v>1</v>
      </c>
      <c r="CJ40" s="12"/>
      <c r="CK40" s="12">
        <v>2</v>
      </c>
      <c r="CL40" s="12">
        <v>3</v>
      </c>
      <c r="CM40" s="12"/>
      <c r="CN40" s="71">
        <v>6</v>
      </c>
      <c r="CO40" s="5" t="s">
        <v>199</v>
      </c>
      <c r="CP40" s="12">
        <v>1</v>
      </c>
      <c r="CQ40" s="12" t="s">
        <v>225</v>
      </c>
      <c r="CR40" s="12">
        <v>5</v>
      </c>
      <c r="CS40" s="12"/>
      <c r="CT40" s="12">
        <v>1</v>
      </c>
      <c r="CU40" s="12"/>
      <c r="CV40" s="12"/>
      <c r="CW40" s="12"/>
      <c r="CX40" s="12"/>
      <c r="CY40" s="12"/>
      <c r="CZ40" s="12"/>
      <c r="DA40" s="12"/>
      <c r="DB40" s="12">
        <v>5</v>
      </c>
      <c r="DC40" s="12">
        <v>2</v>
      </c>
      <c r="DD40" s="12"/>
      <c r="DE40" s="12"/>
      <c r="DF40" s="30">
        <v>6</v>
      </c>
      <c r="DG40" s="5" t="s">
        <v>199</v>
      </c>
      <c r="DH40" s="12">
        <v>3</v>
      </c>
      <c r="DI40" s="12" t="s">
        <v>225</v>
      </c>
      <c r="DJ40" s="12"/>
      <c r="DK40" s="12">
        <v>2</v>
      </c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27">
        <v>3</v>
      </c>
      <c r="DW40" s="40" t="s">
        <v>199</v>
      </c>
      <c r="DX40" s="12">
        <v>4</v>
      </c>
      <c r="DY40" s="12"/>
      <c r="DZ40" s="12"/>
      <c r="EA40" s="12">
        <v>4</v>
      </c>
      <c r="EB40" s="12"/>
      <c r="EC40" s="12"/>
      <c r="ED40" s="10"/>
      <c r="EE40" s="12"/>
      <c r="EF40" s="12">
        <v>2</v>
      </c>
      <c r="EG40" s="5" t="s">
        <v>226</v>
      </c>
      <c r="EH40" s="12">
        <v>1</v>
      </c>
      <c r="EI40" s="10"/>
      <c r="EJ40" s="10"/>
      <c r="EK40" s="10"/>
      <c r="EL40" s="10"/>
      <c r="EM40" s="10"/>
      <c r="EN40" s="30">
        <v>1</v>
      </c>
      <c r="EO40" s="5" t="s">
        <v>228</v>
      </c>
      <c r="EP40" s="12"/>
      <c r="EQ40" s="12"/>
      <c r="ER40" s="12"/>
      <c r="ES40" s="12"/>
      <c r="ET40" s="12"/>
      <c r="EU40" s="12"/>
      <c r="EV40" s="12"/>
      <c r="EX40" s="5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N40" s="5"/>
      <c r="FO40" s="11"/>
      <c r="FP40" s="14"/>
      <c r="FQ40" s="11"/>
      <c r="FR40" s="11"/>
      <c r="FS40" s="11">
        <v>4</v>
      </c>
      <c r="FT40" s="11">
        <v>5</v>
      </c>
      <c r="FU40" s="10"/>
      <c r="FV40" s="12"/>
      <c r="FW40" s="12"/>
      <c r="FX40" s="12"/>
      <c r="FY40" s="11">
        <v>3</v>
      </c>
      <c r="FZ40" s="30">
        <v>3</v>
      </c>
      <c r="GA40" s="5" t="s">
        <v>199</v>
      </c>
    </row>
    <row r="41" spans="1:183">
      <c r="A41" s="10" t="s">
        <v>251</v>
      </c>
      <c r="B41" s="11"/>
      <c r="C41" s="12"/>
      <c r="D41" s="12">
        <v>5</v>
      </c>
      <c r="E41" s="12">
        <v>1</v>
      </c>
      <c r="F41" s="12"/>
      <c r="G41" s="12"/>
      <c r="H41" s="12">
        <v>5</v>
      </c>
      <c r="I41" s="12"/>
      <c r="J41" s="13">
        <v>5</v>
      </c>
      <c r="K41" s="52"/>
      <c r="L41" s="12">
        <v>5</v>
      </c>
      <c r="M41" s="12"/>
      <c r="N41" s="12">
        <v>1</v>
      </c>
      <c r="O41" s="12">
        <v>5</v>
      </c>
      <c r="P41" s="12"/>
      <c r="Q41" s="12"/>
      <c r="R41" s="12"/>
      <c r="S41" s="12"/>
      <c r="T41" s="27">
        <v>7</v>
      </c>
      <c r="U41" s="62" t="s">
        <v>199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>
        <v>5</v>
      </c>
      <c r="AI41" s="12"/>
      <c r="AJ41" s="12"/>
      <c r="AK41" s="50">
        <v>1</v>
      </c>
      <c r="AL41" s="5" t="s">
        <v>228</v>
      </c>
      <c r="AM41" s="12"/>
      <c r="AN41" s="12"/>
      <c r="AO41" s="12"/>
      <c r="AP41" s="12">
        <v>2</v>
      </c>
      <c r="AQ41" s="12"/>
      <c r="AR41" s="12">
        <v>2</v>
      </c>
      <c r="AS41" s="12"/>
      <c r="AT41" s="12"/>
      <c r="AU41" s="12"/>
      <c r="AV41" s="12"/>
      <c r="AW41" s="12">
        <v>2</v>
      </c>
      <c r="AX41" s="27">
        <v>3</v>
      </c>
      <c r="AY41" s="68">
        <f t="shared" si="10"/>
        <v>27.272727272727273</v>
      </c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47"/>
      <c r="BV41" s="5"/>
      <c r="BW41" s="12" t="s">
        <v>225</v>
      </c>
      <c r="BX41" s="12"/>
      <c r="BY41" s="12"/>
      <c r="BZ41" s="12"/>
      <c r="CA41" s="12"/>
      <c r="CB41" s="12">
        <v>1</v>
      </c>
      <c r="CC41" s="12"/>
      <c r="CD41" s="12">
        <v>5</v>
      </c>
      <c r="CE41" s="12"/>
      <c r="CF41" s="12"/>
      <c r="CG41" s="12"/>
      <c r="CH41" s="12"/>
      <c r="CI41" s="12"/>
      <c r="CJ41" s="12"/>
      <c r="CK41" s="12"/>
      <c r="CL41" s="12"/>
      <c r="CM41" s="12"/>
      <c r="CN41" s="30">
        <v>3</v>
      </c>
      <c r="CO41" s="5" t="s">
        <v>226</v>
      </c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G41" s="5"/>
      <c r="DH41" s="12"/>
      <c r="DI41" s="12"/>
      <c r="DJ41" s="12"/>
      <c r="DK41" s="12">
        <v>4</v>
      </c>
      <c r="DL41" s="12"/>
      <c r="DM41" s="12"/>
      <c r="DN41" s="12"/>
      <c r="DO41" s="12"/>
      <c r="DP41" s="12"/>
      <c r="DQ41" s="12"/>
      <c r="DR41" s="12">
        <v>5</v>
      </c>
      <c r="DS41" s="12"/>
      <c r="DT41" s="12">
        <v>5</v>
      </c>
      <c r="DU41" s="12"/>
      <c r="DV41" s="27">
        <v>3</v>
      </c>
      <c r="DW41" s="40" t="s">
        <v>199</v>
      </c>
      <c r="DX41" s="12"/>
      <c r="DY41" s="12"/>
      <c r="DZ41" s="12"/>
      <c r="EA41" s="12"/>
      <c r="EB41" s="12"/>
      <c r="EC41" s="12"/>
      <c r="ED41" s="10"/>
      <c r="EE41" s="12"/>
      <c r="EF41" s="12"/>
      <c r="EG41" s="5"/>
      <c r="EH41" s="12"/>
      <c r="EI41" s="10"/>
      <c r="EJ41" s="10"/>
      <c r="EK41" s="10"/>
      <c r="EL41" s="10"/>
      <c r="EM41" s="10"/>
      <c r="EO41" s="5"/>
      <c r="EP41" s="12"/>
      <c r="EQ41" s="12">
        <v>5</v>
      </c>
      <c r="ER41" s="12"/>
      <c r="ES41" s="12"/>
      <c r="ET41" s="12"/>
      <c r="EU41" s="12"/>
      <c r="EV41" s="12"/>
      <c r="EW41" s="30">
        <v>1</v>
      </c>
      <c r="EX41" s="5" t="s">
        <v>228</v>
      </c>
      <c r="EY41" s="11"/>
      <c r="EZ41" s="11"/>
      <c r="FA41" s="11"/>
      <c r="FB41" s="11"/>
      <c r="FC41" s="11">
        <v>4</v>
      </c>
      <c r="FD41" s="11">
        <v>5</v>
      </c>
      <c r="FE41" s="11">
        <v>3</v>
      </c>
      <c r="FF41" s="11"/>
      <c r="FG41" s="11"/>
      <c r="FH41" s="11"/>
      <c r="FI41" s="11"/>
      <c r="FJ41" s="11"/>
      <c r="FK41" s="11"/>
      <c r="FL41" s="11"/>
      <c r="FM41" s="30">
        <v>3</v>
      </c>
      <c r="FN41" s="5" t="s">
        <v>199</v>
      </c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1">
        <v>4</v>
      </c>
      <c r="FZ41" s="30">
        <v>1</v>
      </c>
      <c r="GA41" s="5"/>
    </row>
    <row r="42" spans="1:183">
      <c r="A42" s="10" t="s">
        <v>252</v>
      </c>
      <c r="B42" s="11"/>
      <c r="C42" s="12"/>
      <c r="D42" s="12"/>
      <c r="E42" s="12"/>
      <c r="F42" s="12">
        <v>3</v>
      </c>
      <c r="G42" s="12">
        <v>1</v>
      </c>
      <c r="H42" s="12"/>
      <c r="I42" s="12"/>
      <c r="J42" s="13" t="s">
        <v>225</v>
      </c>
      <c r="K42" s="52"/>
      <c r="L42" s="12"/>
      <c r="M42" s="12"/>
      <c r="N42" s="12"/>
      <c r="O42" s="12"/>
      <c r="P42" s="12"/>
      <c r="Q42" s="12">
        <v>4</v>
      </c>
      <c r="R42" s="12"/>
      <c r="S42" s="12"/>
      <c r="T42" s="27">
        <v>4</v>
      </c>
      <c r="U42" s="62" t="s">
        <v>199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50"/>
      <c r="AL42" s="5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Y42" s="68">
        <f t="shared" si="10"/>
        <v>0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>
        <v>1</v>
      </c>
      <c r="BR42" s="12"/>
      <c r="BS42" s="12"/>
      <c r="BT42" s="12"/>
      <c r="BU42" s="47">
        <v>1</v>
      </c>
      <c r="BV42" s="5" t="s">
        <v>228</v>
      </c>
      <c r="BW42" s="12"/>
      <c r="BX42" s="12">
        <v>2</v>
      </c>
      <c r="BY42" s="12"/>
      <c r="BZ42" s="12"/>
      <c r="CA42" s="12"/>
      <c r="CB42" s="12" t="s">
        <v>225</v>
      </c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30">
        <v>2</v>
      </c>
      <c r="CO42" s="5" t="s">
        <v>226</v>
      </c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G42" s="5"/>
      <c r="DH42" s="12">
        <v>3</v>
      </c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27">
        <v>1</v>
      </c>
      <c r="DW42" s="40" t="s">
        <v>228</v>
      </c>
      <c r="DX42" s="12"/>
      <c r="DY42" s="12"/>
      <c r="DZ42" s="12">
        <v>1</v>
      </c>
      <c r="EA42" s="12"/>
      <c r="EB42" s="12"/>
      <c r="EC42" s="12"/>
      <c r="ED42" s="10"/>
      <c r="EE42" s="12"/>
      <c r="EF42" s="12">
        <v>1</v>
      </c>
      <c r="EG42" s="5" t="s">
        <v>228</v>
      </c>
      <c r="EH42" s="12"/>
      <c r="EI42" s="10"/>
      <c r="EJ42" s="10"/>
      <c r="EK42" s="10"/>
      <c r="EL42" s="10"/>
      <c r="EM42" s="10"/>
      <c r="EO42" s="5"/>
      <c r="EP42" s="12"/>
      <c r="EQ42" s="12"/>
      <c r="ER42" s="12"/>
      <c r="ES42" s="12"/>
      <c r="ET42" s="12"/>
      <c r="EU42" s="12"/>
      <c r="EV42" s="12"/>
      <c r="EX42" s="5"/>
      <c r="EY42" s="11">
        <v>5</v>
      </c>
      <c r="EZ42" s="11">
        <v>1</v>
      </c>
      <c r="FA42" s="11"/>
      <c r="FB42" s="11"/>
      <c r="FC42" s="11"/>
      <c r="FD42" s="11" t="s">
        <v>225</v>
      </c>
      <c r="FE42" s="11" t="s">
        <v>225</v>
      </c>
      <c r="FF42" s="11"/>
      <c r="FG42" s="11"/>
      <c r="FH42" s="11"/>
      <c r="FI42" s="11"/>
      <c r="FJ42" s="11"/>
      <c r="FK42" s="11"/>
      <c r="FL42" s="11"/>
      <c r="FM42" s="30">
        <v>4</v>
      </c>
      <c r="FN42" s="5" t="s">
        <v>199</v>
      </c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GA42" s="5"/>
    </row>
    <row r="43" spans="1:183">
      <c r="A43" s="10" t="s">
        <v>253</v>
      </c>
      <c r="B43" s="11"/>
      <c r="C43" s="12"/>
      <c r="D43" s="12"/>
      <c r="E43" s="12"/>
      <c r="F43" s="12"/>
      <c r="G43" s="12"/>
      <c r="H43" s="12"/>
      <c r="I43" s="12"/>
      <c r="J43" s="13"/>
      <c r="K43" s="52"/>
      <c r="L43" s="12"/>
      <c r="M43" s="12" t="s">
        <v>225</v>
      </c>
      <c r="N43" s="12"/>
      <c r="O43" s="12"/>
      <c r="P43" s="12"/>
      <c r="Q43" s="12"/>
      <c r="R43" s="12"/>
      <c r="S43" s="12"/>
      <c r="T43" s="27" t="s">
        <v>225</v>
      </c>
      <c r="U43" s="62" t="s">
        <v>228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50"/>
      <c r="AL43" s="5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Y43" s="68">
        <f t="shared" si="10"/>
        <v>0</v>
      </c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 t="s">
        <v>225</v>
      </c>
      <c r="BL43" s="12"/>
      <c r="BM43" s="12"/>
      <c r="BN43" s="12"/>
      <c r="BO43" s="12"/>
      <c r="BP43" s="12"/>
      <c r="BQ43" s="12"/>
      <c r="BR43" s="12"/>
      <c r="BS43" s="12"/>
      <c r="BT43" s="12"/>
      <c r="BU43" s="47">
        <v>1</v>
      </c>
      <c r="BV43" s="5" t="s">
        <v>228</v>
      </c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O43" s="5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G43" s="5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W43" s="40"/>
      <c r="DX43" s="12"/>
      <c r="DY43" s="12"/>
      <c r="DZ43" s="12"/>
      <c r="EA43" s="12"/>
      <c r="EB43" s="12"/>
      <c r="EC43" s="12"/>
      <c r="ED43" s="10"/>
      <c r="EE43" s="12"/>
      <c r="EF43" s="12"/>
      <c r="EG43" s="5"/>
      <c r="EH43" s="12"/>
      <c r="EI43" s="10"/>
      <c r="EJ43" s="10"/>
      <c r="EK43" s="10"/>
      <c r="EL43" s="10"/>
      <c r="EM43" s="10"/>
      <c r="EO43" s="5"/>
      <c r="EP43" s="12"/>
      <c r="EQ43" s="12"/>
      <c r="ER43" s="12"/>
      <c r="ES43" s="12"/>
      <c r="ET43" s="12"/>
      <c r="EU43" s="12"/>
      <c r="EV43" s="12"/>
      <c r="EX43" s="5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N43" s="5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GA43" s="5"/>
    </row>
    <row r="44" spans="1:183">
      <c r="A44" s="10" t="s">
        <v>254</v>
      </c>
      <c r="B44" s="11"/>
      <c r="C44" s="12"/>
      <c r="D44" s="12"/>
      <c r="E44" s="12"/>
      <c r="F44" s="12"/>
      <c r="G44" s="12"/>
      <c r="H44" s="12"/>
      <c r="I44" s="12"/>
      <c r="J44" s="13"/>
      <c r="K44" s="52"/>
      <c r="L44" s="12" t="s">
        <v>225</v>
      </c>
      <c r="M44" s="12"/>
      <c r="N44" s="12"/>
      <c r="O44" s="12"/>
      <c r="P44" s="12"/>
      <c r="Q44" s="12"/>
      <c r="R44" s="12"/>
      <c r="S44" s="12"/>
      <c r="T44" s="27" t="s">
        <v>225</v>
      </c>
      <c r="U44" s="62" t="s">
        <v>228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50"/>
      <c r="AL44" s="5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Y44" s="68">
        <f t="shared" si="10"/>
        <v>0</v>
      </c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47"/>
      <c r="BV44" s="5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O44" s="5"/>
      <c r="CP44" s="12"/>
      <c r="CQ44" s="12"/>
      <c r="CR44" s="12"/>
      <c r="CS44" s="12"/>
      <c r="CT44" s="12"/>
      <c r="CU44" s="12"/>
      <c r="CV44" s="12"/>
      <c r="CW44" s="12">
        <v>2</v>
      </c>
      <c r="CX44" s="12"/>
      <c r="CY44" s="12"/>
      <c r="CZ44" s="12"/>
      <c r="DA44" s="12"/>
      <c r="DB44" s="12"/>
      <c r="DC44" s="12"/>
      <c r="DD44" s="12"/>
      <c r="DE44" s="12"/>
      <c r="DF44" s="30">
        <v>2</v>
      </c>
      <c r="DG44" s="5" t="s">
        <v>226</v>
      </c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W44" s="40"/>
      <c r="DX44" s="12"/>
      <c r="DY44" s="12"/>
      <c r="DZ44" s="12"/>
      <c r="EA44" s="12"/>
      <c r="EB44" s="12"/>
      <c r="EC44" s="12"/>
      <c r="ED44" s="10"/>
      <c r="EE44" s="12"/>
      <c r="EF44" s="12"/>
      <c r="EG44" s="5"/>
      <c r="EH44" s="12"/>
      <c r="EI44" s="10"/>
      <c r="EJ44" s="10"/>
      <c r="EK44" s="10"/>
      <c r="EL44" s="10"/>
      <c r="EM44" s="10"/>
      <c r="EO44" s="5"/>
      <c r="EP44" s="12"/>
      <c r="EQ44" s="12"/>
      <c r="ER44" s="12"/>
      <c r="ES44" s="12"/>
      <c r="ET44" s="12"/>
      <c r="EU44" s="12"/>
      <c r="EV44" s="12"/>
      <c r="EX44" s="5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N44" s="5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GA44" s="5"/>
    </row>
    <row r="45" spans="1:183">
      <c r="A45" s="10" t="s">
        <v>255</v>
      </c>
      <c r="B45" s="11"/>
      <c r="C45" s="12"/>
      <c r="D45" s="12"/>
      <c r="E45" s="12"/>
      <c r="F45" s="12"/>
      <c r="G45" s="12"/>
      <c r="H45" s="12"/>
      <c r="I45" s="12"/>
      <c r="J45" s="13"/>
      <c r="K45" s="52"/>
      <c r="L45" s="12"/>
      <c r="M45" s="12"/>
      <c r="N45" s="12"/>
      <c r="O45" s="12"/>
      <c r="P45" s="12"/>
      <c r="Q45" s="12"/>
      <c r="R45" s="12"/>
      <c r="S45" s="12"/>
      <c r="U45" s="6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50"/>
      <c r="AL45" s="5"/>
      <c r="AM45" s="12">
        <v>1</v>
      </c>
      <c r="AN45" s="12">
        <v>4</v>
      </c>
      <c r="AO45" s="12"/>
      <c r="AP45" s="12"/>
      <c r="AQ45" s="12"/>
      <c r="AR45" s="12"/>
      <c r="AS45" s="12">
        <v>1</v>
      </c>
      <c r="AT45" s="12"/>
      <c r="AU45" s="12"/>
      <c r="AV45" s="12"/>
      <c r="AW45" s="12"/>
      <c r="AX45" s="27">
        <v>3</v>
      </c>
      <c r="AY45" s="68">
        <f t="shared" si="10"/>
        <v>27.272727272727273</v>
      </c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>
        <v>1</v>
      </c>
      <c r="BS45" s="12"/>
      <c r="BT45" s="12"/>
      <c r="BU45" s="47">
        <v>1</v>
      </c>
      <c r="BV45" s="5" t="s">
        <v>228</v>
      </c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O45" s="5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G45" s="5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W45" s="40"/>
      <c r="DX45" s="12"/>
      <c r="DY45" s="12"/>
      <c r="DZ45" s="12"/>
      <c r="EA45" s="12"/>
      <c r="EB45" s="12">
        <v>1</v>
      </c>
      <c r="EC45" s="12"/>
      <c r="ED45" s="10"/>
      <c r="EE45" s="12"/>
      <c r="EF45" s="12">
        <v>1</v>
      </c>
      <c r="EG45" s="5" t="s">
        <v>228</v>
      </c>
      <c r="EH45" s="12"/>
      <c r="EI45" s="10"/>
      <c r="EJ45" s="10"/>
      <c r="EK45" s="10">
        <v>3</v>
      </c>
      <c r="EL45" s="10"/>
      <c r="EM45" s="10" t="s">
        <v>225</v>
      </c>
      <c r="EN45" s="30">
        <v>2</v>
      </c>
      <c r="EO45" s="5" t="s">
        <v>199</v>
      </c>
      <c r="EP45" s="12"/>
      <c r="EQ45" s="12"/>
      <c r="ER45" s="12"/>
      <c r="ES45" s="12"/>
      <c r="ET45" s="12"/>
      <c r="EU45" s="12"/>
      <c r="EV45" s="12"/>
      <c r="EX45" s="5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N45" s="5"/>
      <c r="FO45" s="11"/>
      <c r="FP45" s="14"/>
      <c r="FQ45" s="11"/>
      <c r="FR45" s="11"/>
      <c r="FS45" s="11">
        <v>3</v>
      </c>
      <c r="FT45" s="11"/>
      <c r="FU45" s="10"/>
      <c r="FV45" s="12">
        <v>2</v>
      </c>
      <c r="FW45" s="12"/>
      <c r="FX45" s="12"/>
      <c r="FY45" s="11"/>
      <c r="FZ45" s="30">
        <v>2</v>
      </c>
      <c r="GA45" s="5" t="s">
        <v>226</v>
      </c>
    </row>
    <row r="46" spans="1:183">
      <c r="A46" s="72" t="s">
        <v>290</v>
      </c>
      <c r="B46" s="11"/>
      <c r="C46" s="12"/>
      <c r="D46" s="12"/>
      <c r="E46" s="12"/>
      <c r="F46" s="12"/>
      <c r="G46" s="12"/>
      <c r="H46" s="12"/>
      <c r="I46" s="12"/>
      <c r="J46" s="13"/>
      <c r="K46" s="52"/>
      <c r="L46" s="12"/>
      <c r="M46" s="12"/>
      <c r="N46" s="12"/>
      <c r="O46" s="12"/>
      <c r="P46" s="12"/>
      <c r="Q46" s="12"/>
      <c r="R46" s="12"/>
      <c r="S46" s="12"/>
      <c r="U46" s="6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50"/>
      <c r="AL46" s="5"/>
      <c r="AM46" s="12"/>
      <c r="AN46" s="12"/>
      <c r="AO46" s="12"/>
      <c r="AP46" s="12"/>
      <c r="AQ46" s="12"/>
      <c r="AR46" s="12"/>
      <c r="AS46" s="70" t="s">
        <v>256</v>
      </c>
      <c r="AT46" s="12"/>
      <c r="AU46" s="12"/>
      <c r="AV46" s="12"/>
      <c r="AW46" s="12"/>
      <c r="AX46" s="27">
        <v>1</v>
      </c>
      <c r="AY46" s="68">
        <f t="shared" si="10"/>
        <v>9.0909090909090917</v>
      </c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47"/>
      <c r="BV46" s="5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O46" s="5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G46" s="5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W46" s="40"/>
      <c r="DX46" s="12"/>
      <c r="DY46" s="12"/>
      <c r="DZ46" s="12"/>
      <c r="EA46" s="12"/>
      <c r="EB46" s="12"/>
      <c r="EC46" s="12"/>
      <c r="ED46" s="10"/>
      <c r="EE46" s="12"/>
      <c r="EF46" s="12"/>
      <c r="EG46" s="5"/>
      <c r="EH46" s="12"/>
      <c r="EI46" s="10"/>
      <c r="EJ46" s="10"/>
      <c r="EK46" s="10"/>
      <c r="EL46" s="10"/>
      <c r="EM46" s="10"/>
      <c r="EO46" s="5"/>
      <c r="EP46" s="12"/>
      <c r="EQ46" s="12"/>
      <c r="ER46" s="12"/>
      <c r="ES46" s="12"/>
      <c r="ET46" s="12"/>
      <c r="EU46" s="12"/>
      <c r="EV46" s="12"/>
      <c r="EX46" s="5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N46" s="5"/>
      <c r="FO46" s="11"/>
      <c r="FP46" s="14"/>
      <c r="FQ46" s="11"/>
      <c r="FR46" s="11"/>
      <c r="FS46" s="11"/>
      <c r="FT46" s="11"/>
      <c r="FU46" s="10"/>
      <c r="FV46" s="12"/>
      <c r="FW46" s="12"/>
      <c r="FX46" s="12"/>
      <c r="FY46" s="11"/>
      <c r="GA46" s="5"/>
    </row>
    <row r="47" spans="1:183">
      <c r="A47" s="73" t="s">
        <v>257</v>
      </c>
      <c r="B47" s="11"/>
      <c r="C47" s="12">
        <v>1</v>
      </c>
      <c r="D47" s="12"/>
      <c r="E47" s="12"/>
      <c r="F47" s="12"/>
      <c r="G47" s="12"/>
      <c r="H47" s="12"/>
      <c r="I47" s="12"/>
      <c r="J47" s="13"/>
      <c r="K47" s="52"/>
      <c r="L47" s="12"/>
      <c r="M47" s="12"/>
      <c r="N47" s="12"/>
      <c r="O47" s="12"/>
      <c r="P47" s="12"/>
      <c r="Q47" s="12"/>
      <c r="R47" s="12"/>
      <c r="S47" s="12"/>
      <c r="T47" s="27">
        <v>1</v>
      </c>
      <c r="U47" s="62" t="s">
        <v>226</v>
      </c>
      <c r="V47" s="12"/>
      <c r="W47" s="12" t="s">
        <v>225</v>
      </c>
      <c r="X47" s="12">
        <v>3</v>
      </c>
      <c r="Y47" s="12"/>
      <c r="Z47" s="12"/>
      <c r="AA47" s="12">
        <v>2</v>
      </c>
      <c r="AB47" s="12" t="s">
        <v>225</v>
      </c>
      <c r="AC47" s="12"/>
      <c r="AD47" s="12" t="s">
        <v>225</v>
      </c>
      <c r="AE47" s="12"/>
      <c r="AF47" s="12"/>
      <c r="AG47" s="12"/>
      <c r="AH47" s="12"/>
      <c r="AI47" s="12">
        <v>2</v>
      </c>
      <c r="AJ47" s="12"/>
      <c r="AK47" s="50">
        <v>6</v>
      </c>
      <c r="AL47" s="5" t="s">
        <v>199</v>
      </c>
      <c r="AM47" s="12"/>
      <c r="AN47" s="12"/>
      <c r="AO47" s="12">
        <v>2</v>
      </c>
      <c r="AP47" s="12"/>
      <c r="AQ47" s="12">
        <v>2</v>
      </c>
      <c r="AR47" s="12"/>
      <c r="AS47" s="12"/>
      <c r="AT47" s="12" t="s">
        <v>225</v>
      </c>
      <c r="AU47" s="12">
        <v>1</v>
      </c>
      <c r="AV47" s="12">
        <v>1</v>
      </c>
      <c r="AW47" s="12"/>
      <c r="AX47" s="27">
        <v>5</v>
      </c>
      <c r="AY47" s="68">
        <f t="shared" si="10"/>
        <v>45.454545454545453</v>
      </c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47"/>
      <c r="BV47" s="5"/>
      <c r="BW47" s="12" t="s">
        <v>225</v>
      </c>
      <c r="BX47" s="12"/>
      <c r="BY47" s="12"/>
      <c r="BZ47" s="12"/>
      <c r="CA47" s="12"/>
      <c r="CB47" s="12"/>
      <c r="CC47" s="12">
        <v>2</v>
      </c>
      <c r="CD47" s="12"/>
      <c r="CE47" s="12">
        <v>1</v>
      </c>
      <c r="CF47" s="12"/>
      <c r="CG47" s="12" t="s">
        <v>225</v>
      </c>
      <c r="CH47" s="12"/>
      <c r="CI47" s="12"/>
      <c r="CJ47" s="12">
        <v>1</v>
      </c>
      <c r="CK47" s="12"/>
      <c r="CL47" s="12"/>
      <c r="CM47" s="12"/>
      <c r="CN47" s="30">
        <v>5</v>
      </c>
      <c r="CO47" s="5" t="s">
        <v>199</v>
      </c>
      <c r="CP47" s="12"/>
      <c r="CQ47" s="12" t="s">
        <v>225</v>
      </c>
      <c r="CR47" s="12"/>
      <c r="CS47" s="12">
        <v>1</v>
      </c>
      <c r="CT47" s="12"/>
      <c r="CU47" s="12">
        <v>1</v>
      </c>
      <c r="CV47" s="12"/>
      <c r="CW47" s="12"/>
      <c r="CX47" s="12"/>
      <c r="CY47" s="12" t="s">
        <v>225</v>
      </c>
      <c r="CZ47" s="12">
        <v>2</v>
      </c>
      <c r="DA47" s="12">
        <v>1</v>
      </c>
      <c r="DB47" s="12"/>
      <c r="DC47" s="12" t="s">
        <v>225</v>
      </c>
      <c r="DD47" s="12"/>
      <c r="DE47" s="12">
        <v>3</v>
      </c>
      <c r="DF47" s="30">
        <v>8</v>
      </c>
      <c r="DG47" s="5" t="s">
        <v>240</v>
      </c>
      <c r="DH47" s="12"/>
      <c r="DI47" s="12">
        <v>1</v>
      </c>
      <c r="DJ47" s="12"/>
      <c r="DK47" s="12"/>
      <c r="DL47" s="12">
        <v>1</v>
      </c>
      <c r="DM47" s="12"/>
      <c r="DN47" s="12"/>
      <c r="DO47" s="12">
        <v>2</v>
      </c>
      <c r="DP47" s="12"/>
      <c r="DQ47" s="12">
        <v>2</v>
      </c>
      <c r="DR47" s="12"/>
      <c r="DS47" s="12"/>
      <c r="DT47" s="12"/>
      <c r="DU47" s="12"/>
      <c r="DV47" s="27">
        <v>4</v>
      </c>
      <c r="DW47" s="40" t="s">
        <v>199</v>
      </c>
      <c r="DX47" s="12" t="s">
        <v>225</v>
      </c>
      <c r="DY47" s="12"/>
      <c r="DZ47" s="12"/>
      <c r="EA47" s="12"/>
      <c r="EB47" s="12"/>
      <c r="EC47" s="12"/>
      <c r="ED47" s="10">
        <v>1</v>
      </c>
      <c r="EE47" s="12">
        <v>2</v>
      </c>
      <c r="EF47" s="12">
        <v>3</v>
      </c>
      <c r="EG47" s="5" t="s">
        <v>199</v>
      </c>
      <c r="EH47" s="12" t="s">
        <v>225</v>
      </c>
      <c r="EI47" s="10"/>
      <c r="EJ47" s="10">
        <v>2</v>
      </c>
      <c r="EK47" s="10"/>
      <c r="EL47" s="10">
        <v>1</v>
      </c>
      <c r="EM47" s="10"/>
      <c r="EN47" s="30">
        <v>3</v>
      </c>
      <c r="EO47" s="5" t="s">
        <v>240</v>
      </c>
      <c r="EP47" s="12"/>
      <c r="EQ47" s="12"/>
      <c r="ER47" s="12">
        <v>2</v>
      </c>
      <c r="ES47" s="12"/>
      <c r="ET47" s="12"/>
      <c r="EU47" s="12"/>
      <c r="EV47" s="12" t="s">
        <v>225</v>
      </c>
      <c r="EW47" s="30">
        <v>2</v>
      </c>
      <c r="EX47" s="5" t="s">
        <v>199</v>
      </c>
      <c r="EY47" s="11"/>
      <c r="EZ47" s="11"/>
      <c r="FA47" s="11">
        <v>2</v>
      </c>
      <c r="FB47" s="11">
        <v>2</v>
      </c>
      <c r="FC47" s="11">
        <v>1</v>
      </c>
      <c r="FD47" s="11"/>
      <c r="FE47" s="11"/>
      <c r="FF47" s="11"/>
      <c r="FG47" s="11"/>
      <c r="FH47" s="11"/>
      <c r="FI47" s="11"/>
      <c r="FJ47" s="11"/>
      <c r="FK47" s="11"/>
      <c r="FL47" s="11"/>
      <c r="FM47" s="30">
        <v>3</v>
      </c>
      <c r="FN47" s="5" t="s">
        <v>199</v>
      </c>
      <c r="FO47" s="11"/>
      <c r="FP47" s="14"/>
      <c r="FQ47" s="11">
        <v>1</v>
      </c>
      <c r="FR47" s="11"/>
      <c r="FS47" s="11">
        <v>1</v>
      </c>
      <c r="FT47" s="11" t="s">
        <v>225</v>
      </c>
      <c r="FU47" s="10"/>
      <c r="FV47" s="12">
        <v>2</v>
      </c>
      <c r="FW47" s="12">
        <v>4</v>
      </c>
      <c r="FX47" s="12"/>
      <c r="FY47" s="11"/>
      <c r="FZ47" s="30">
        <v>5</v>
      </c>
      <c r="GA47" s="5" t="s">
        <v>199</v>
      </c>
    </row>
    <row r="48" spans="1:183">
      <c r="A48" s="10" t="s">
        <v>258</v>
      </c>
      <c r="B48" s="11"/>
      <c r="C48" s="12"/>
      <c r="D48" s="12"/>
      <c r="E48" s="12"/>
      <c r="F48" s="12"/>
      <c r="G48" s="12"/>
      <c r="H48" s="12"/>
      <c r="I48" s="12"/>
      <c r="J48" s="13"/>
      <c r="K48" s="52"/>
      <c r="L48" s="12"/>
      <c r="M48" s="12"/>
      <c r="N48" s="12"/>
      <c r="O48" s="12"/>
      <c r="P48" s="12"/>
      <c r="Q48" s="12"/>
      <c r="R48" s="12"/>
      <c r="S48" s="12"/>
      <c r="U48" s="6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>
        <v>1</v>
      </c>
      <c r="AK48" s="50">
        <v>1</v>
      </c>
      <c r="AL48" s="5" t="s">
        <v>228</v>
      </c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Y48" s="68">
        <f t="shared" si="10"/>
        <v>0</v>
      </c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47"/>
      <c r="BV48" s="5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O48" s="5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G48" s="5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W48" s="40"/>
      <c r="DX48" s="12"/>
      <c r="DY48" s="12"/>
      <c r="DZ48" s="12"/>
      <c r="EA48" s="12"/>
      <c r="EB48" s="12"/>
      <c r="EC48" s="12"/>
      <c r="ED48" s="10"/>
      <c r="EE48" s="12"/>
      <c r="EF48" s="12"/>
      <c r="EG48" s="5"/>
      <c r="EH48" s="12"/>
      <c r="EI48" s="10"/>
      <c r="EJ48" s="10"/>
      <c r="EK48" s="10"/>
      <c r="EL48" s="10"/>
      <c r="EM48" s="10"/>
      <c r="EO48" s="5"/>
      <c r="EP48" s="12"/>
      <c r="EQ48" s="12"/>
      <c r="ER48" s="12">
        <v>1</v>
      </c>
      <c r="ES48" s="12"/>
      <c r="ET48" s="12"/>
      <c r="EU48" s="12"/>
      <c r="EV48" s="12"/>
      <c r="EW48" s="30">
        <v>1</v>
      </c>
      <c r="EX48" s="5" t="s">
        <v>228</v>
      </c>
      <c r="EY48" s="11"/>
      <c r="EZ48" s="11"/>
      <c r="FA48" s="11">
        <v>1</v>
      </c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30">
        <v>1</v>
      </c>
      <c r="FN48" s="5" t="s">
        <v>228</v>
      </c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GA48" s="5"/>
    </row>
    <row r="49" spans="1:183">
      <c r="A49" s="73" t="s">
        <v>259</v>
      </c>
      <c r="B49" s="11"/>
      <c r="C49" s="12"/>
      <c r="D49" s="12"/>
      <c r="E49" s="12"/>
      <c r="F49" s="12"/>
      <c r="G49" s="12"/>
      <c r="H49" s="12"/>
      <c r="I49" s="12"/>
      <c r="J49" s="13"/>
      <c r="K49" s="52"/>
      <c r="L49" s="12"/>
      <c r="M49" s="12"/>
      <c r="N49" s="12"/>
      <c r="O49" s="12"/>
      <c r="P49" s="12"/>
      <c r="Q49" s="12"/>
      <c r="R49" s="12"/>
      <c r="S49" s="12"/>
      <c r="U49" s="6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50"/>
      <c r="AL49" s="5"/>
      <c r="AM49" s="12"/>
      <c r="AN49" s="12"/>
      <c r="AO49" s="12"/>
      <c r="AP49" s="12"/>
      <c r="AQ49" s="12"/>
      <c r="AR49" s="12"/>
      <c r="AS49" s="12"/>
      <c r="AT49" s="12">
        <v>1</v>
      </c>
      <c r="AU49" s="67">
        <v>2</v>
      </c>
      <c r="AV49" s="47"/>
      <c r="AW49" s="47"/>
      <c r="AX49" s="27">
        <v>2</v>
      </c>
      <c r="AY49" s="68">
        <f t="shared" si="10"/>
        <v>18.181818181818183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 t="s">
        <v>225</v>
      </c>
      <c r="BQ49" s="12"/>
      <c r="BR49" s="12"/>
      <c r="BS49" s="12"/>
      <c r="BT49" s="12"/>
      <c r="BU49" s="47">
        <v>1</v>
      </c>
      <c r="BV49" s="5" t="s">
        <v>228</v>
      </c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O49" s="5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G49" s="5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W49" s="40"/>
      <c r="DX49" s="12"/>
      <c r="DY49" s="12"/>
      <c r="DZ49" s="12"/>
      <c r="EA49" s="12"/>
      <c r="EB49" s="12"/>
      <c r="EC49" s="12"/>
      <c r="ED49" s="10"/>
      <c r="EE49" s="12"/>
      <c r="EF49" s="12"/>
      <c r="EG49" s="5"/>
      <c r="EH49" s="12"/>
      <c r="EI49" s="10"/>
      <c r="EJ49" s="10"/>
      <c r="EK49" s="10"/>
      <c r="EL49" s="10">
        <v>1</v>
      </c>
      <c r="EM49" s="10"/>
      <c r="EN49" s="30">
        <v>1</v>
      </c>
      <c r="EO49" s="5" t="s">
        <v>228</v>
      </c>
      <c r="EP49" s="12"/>
      <c r="EQ49" s="12"/>
      <c r="ER49" s="12">
        <v>1</v>
      </c>
      <c r="ES49" s="12"/>
      <c r="ET49" s="12"/>
      <c r="EU49" s="12"/>
      <c r="EV49" s="12"/>
      <c r="EW49" s="30">
        <v>1</v>
      </c>
      <c r="EX49" s="5" t="s">
        <v>228</v>
      </c>
      <c r="EY49" s="11"/>
      <c r="EZ49" s="11"/>
      <c r="FA49" s="11" t="s">
        <v>225</v>
      </c>
      <c r="FB49" s="11"/>
      <c r="FC49" s="11"/>
      <c r="FD49" s="11"/>
      <c r="FE49" s="11"/>
      <c r="FF49" s="11"/>
      <c r="FG49" s="11"/>
      <c r="FH49" s="11"/>
      <c r="FI49" s="11">
        <v>2</v>
      </c>
      <c r="FJ49" s="11"/>
      <c r="FK49" s="11"/>
      <c r="FL49" s="11"/>
      <c r="FM49" s="30">
        <v>2</v>
      </c>
      <c r="FN49" s="5" t="s">
        <v>226</v>
      </c>
      <c r="FO49" s="11" t="s">
        <v>225</v>
      </c>
      <c r="FP49" s="10"/>
      <c r="FQ49" s="11"/>
      <c r="FR49" s="11"/>
      <c r="FS49" s="11"/>
      <c r="FT49" s="11"/>
      <c r="FU49" s="10"/>
      <c r="FV49" s="12" t="s">
        <v>225</v>
      </c>
      <c r="FW49" s="12" t="s">
        <v>225</v>
      </c>
      <c r="FX49" s="12"/>
      <c r="FY49" s="11"/>
      <c r="FZ49" s="30">
        <v>3</v>
      </c>
      <c r="GA49" s="5" t="s">
        <v>199</v>
      </c>
    </row>
    <row r="50" spans="1:183">
      <c r="A50" s="73" t="s">
        <v>260</v>
      </c>
      <c r="B50" s="11"/>
      <c r="C50" s="12"/>
      <c r="D50" s="12"/>
      <c r="E50" s="12"/>
      <c r="F50" s="12"/>
      <c r="G50" s="12"/>
      <c r="H50" s="12"/>
      <c r="I50" s="12"/>
      <c r="J50" s="13"/>
      <c r="K50" s="52"/>
      <c r="L50" s="12"/>
      <c r="M50" s="12"/>
      <c r="N50" s="12"/>
      <c r="O50" s="12"/>
      <c r="P50" s="12"/>
      <c r="Q50" s="12"/>
      <c r="R50" s="12"/>
      <c r="S50" s="12"/>
      <c r="U50" s="6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50"/>
      <c r="AL50" s="5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Y50" s="68">
        <f t="shared" si="10"/>
        <v>0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 t="s">
        <v>225</v>
      </c>
      <c r="BQ50" s="12"/>
      <c r="BR50" s="12"/>
      <c r="BS50" s="12"/>
      <c r="BT50" s="12"/>
      <c r="BU50" s="47">
        <v>1</v>
      </c>
      <c r="BV50" s="5" t="s">
        <v>228</v>
      </c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 t="s">
        <v>225</v>
      </c>
      <c r="CK50" s="12"/>
      <c r="CL50" s="12"/>
      <c r="CM50" s="12"/>
      <c r="CN50" s="30">
        <v>1</v>
      </c>
      <c r="CO50" s="5" t="s">
        <v>228</v>
      </c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 t="s">
        <v>225</v>
      </c>
      <c r="DA50" s="12"/>
      <c r="DB50" s="12"/>
      <c r="DC50" s="12">
        <v>1</v>
      </c>
      <c r="DD50" s="12"/>
      <c r="DE50" s="12"/>
      <c r="DF50" s="30">
        <v>2</v>
      </c>
      <c r="DG50" s="5" t="s">
        <v>226</v>
      </c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W50" s="40"/>
      <c r="DX50" s="12"/>
      <c r="DY50" s="12"/>
      <c r="DZ50" s="12"/>
      <c r="EA50" s="12"/>
      <c r="EB50" s="12"/>
      <c r="EC50" s="12"/>
      <c r="ED50" s="10"/>
      <c r="EE50" s="12"/>
      <c r="EF50" s="12"/>
      <c r="EG50" s="5"/>
      <c r="EH50" s="12"/>
      <c r="EI50" s="10"/>
      <c r="EJ50" s="10"/>
      <c r="EK50" s="10"/>
      <c r="EL50" s="10">
        <v>1</v>
      </c>
      <c r="EM50" s="10"/>
      <c r="EN50" s="30">
        <v>1</v>
      </c>
      <c r="EO50" s="5" t="s">
        <v>228</v>
      </c>
      <c r="EP50" s="12"/>
      <c r="EQ50" s="12" t="s">
        <v>225</v>
      </c>
      <c r="ER50" s="12">
        <v>1</v>
      </c>
      <c r="ES50" s="12"/>
      <c r="ET50" s="12"/>
      <c r="EU50" s="12"/>
      <c r="EV50" s="12"/>
      <c r="EW50" s="30">
        <v>2</v>
      </c>
      <c r="EX50" s="5" t="s">
        <v>199</v>
      </c>
      <c r="EY50" s="11"/>
      <c r="EZ50" s="11"/>
      <c r="FA50" s="11">
        <v>2</v>
      </c>
      <c r="FB50" s="11"/>
      <c r="FC50" s="11"/>
      <c r="FD50" s="11"/>
      <c r="FE50" s="11"/>
      <c r="FF50" s="11"/>
      <c r="FG50" s="11"/>
      <c r="FH50" s="11"/>
      <c r="FI50" s="11">
        <v>2</v>
      </c>
      <c r="FJ50" s="11">
        <v>4</v>
      </c>
      <c r="FK50" s="11">
        <v>2</v>
      </c>
      <c r="FL50" s="11"/>
      <c r="FM50" s="71">
        <v>4</v>
      </c>
      <c r="FN50" s="5" t="s">
        <v>199</v>
      </c>
      <c r="FO50" s="11"/>
      <c r="FP50" s="14"/>
      <c r="FQ50" s="11"/>
      <c r="FR50" s="11"/>
      <c r="FS50" s="11"/>
      <c r="FT50" s="11"/>
      <c r="FU50" s="10"/>
      <c r="FV50" s="12">
        <v>1</v>
      </c>
      <c r="FW50" s="12" t="s">
        <v>225</v>
      </c>
      <c r="FX50" s="12"/>
      <c r="FY50" s="11"/>
      <c r="FZ50" s="30">
        <v>2</v>
      </c>
      <c r="GA50" s="5" t="s">
        <v>226</v>
      </c>
    </row>
    <row r="51" spans="1:183">
      <c r="A51" s="14" t="s">
        <v>261</v>
      </c>
      <c r="B51" s="11"/>
      <c r="C51" s="12"/>
      <c r="D51" s="12"/>
      <c r="E51" s="12"/>
      <c r="F51" s="12"/>
      <c r="G51" s="12"/>
      <c r="H51" s="12"/>
      <c r="I51" s="12"/>
      <c r="J51" s="13"/>
      <c r="K51" s="52"/>
      <c r="L51" s="12"/>
      <c r="M51" s="12"/>
      <c r="N51" s="12"/>
      <c r="O51" s="12"/>
      <c r="P51" s="12"/>
      <c r="Q51" s="12"/>
      <c r="R51" s="12"/>
      <c r="S51" s="12"/>
      <c r="U51" s="6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50"/>
      <c r="AL51" s="5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Y51" s="68">
        <f t="shared" si="10"/>
        <v>0</v>
      </c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47"/>
      <c r="BV51" s="5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O51" s="5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G51" s="5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W51" s="40"/>
      <c r="DX51" s="12"/>
      <c r="DY51" s="12"/>
      <c r="DZ51" s="12"/>
      <c r="EA51" s="12"/>
      <c r="EB51" s="12"/>
      <c r="EC51" s="12"/>
      <c r="ED51" s="10"/>
      <c r="EE51" s="12"/>
      <c r="EF51" s="12"/>
      <c r="EG51" s="5"/>
      <c r="EH51" s="12"/>
      <c r="EI51" s="10"/>
      <c r="EJ51" s="10"/>
      <c r="EK51" s="10"/>
      <c r="EL51" s="10"/>
      <c r="EM51" s="10"/>
      <c r="EO51" s="5"/>
      <c r="EP51" s="12"/>
      <c r="EQ51" s="12"/>
      <c r="ER51" s="12"/>
      <c r="ES51" s="12"/>
      <c r="ET51" s="12"/>
      <c r="EU51" s="12"/>
      <c r="EV51" s="12"/>
      <c r="EX51" s="5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 t="s">
        <v>225</v>
      </c>
      <c r="FK51" s="11"/>
      <c r="FL51" s="11"/>
      <c r="FM51" s="30">
        <v>1</v>
      </c>
      <c r="FN51" s="5" t="s">
        <v>228</v>
      </c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GA51" s="5"/>
    </row>
    <row r="52" spans="1:183">
      <c r="A52" s="73" t="s">
        <v>262</v>
      </c>
      <c r="B52" s="11"/>
      <c r="C52" s="12"/>
      <c r="D52" s="12"/>
      <c r="E52" s="12"/>
      <c r="F52" s="12"/>
      <c r="G52" s="12"/>
      <c r="H52" s="12"/>
      <c r="I52" s="12"/>
      <c r="J52" s="13"/>
      <c r="K52" s="52"/>
      <c r="L52" s="12"/>
      <c r="M52" s="12"/>
      <c r="N52" s="12"/>
      <c r="O52" s="12"/>
      <c r="P52" s="12"/>
      <c r="Q52" s="12"/>
      <c r="R52" s="12"/>
      <c r="S52" s="12"/>
      <c r="U52" s="6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50"/>
      <c r="AL52" s="5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Y52" s="68">
        <f t="shared" si="10"/>
        <v>0</v>
      </c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47"/>
      <c r="BV52" s="5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O52" s="5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G52" s="5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W52" s="40"/>
      <c r="DX52" s="12" t="s">
        <v>225</v>
      </c>
      <c r="DY52" s="12"/>
      <c r="DZ52" s="12"/>
      <c r="EA52" s="12"/>
      <c r="EB52" s="12"/>
      <c r="EC52" s="12"/>
      <c r="ED52" s="10"/>
      <c r="EE52" s="12"/>
      <c r="EF52" s="12">
        <v>1</v>
      </c>
      <c r="EG52" s="5" t="s">
        <v>228</v>
      </c>
      <c r="EH52" s="12"/>
      <c r="EI52" s="10"/>
      <c r="EJ52" s="10"/>
      <c r="EK52" s="10"/>
      <c r="EL52" s="10"/>
      <c r="EM52" s="10"/>
      <c r="EO52" s="5"/>
      <c r="EP52" s="12"/>
      <c r="EQ52" s="12"/>
      <c r="ER52" s="12"/>
      <c r="ES52" s="12"/>
      <c r="ET52" s="12"/>
      <c r="EU52" s="12"/>
      <c r="EV52" s="12"/>
      <c r="EX52" s="5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N52" s="5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GA52" s="5"/>
    </row>
    <row r="53" spans="1:183">
      <c r="A53" s="73" t="s">
        <v>263</v>
      </c>
      <c r="B53" s="11"/>
      <c r="C53" s="12"/>
      <c r="D53" s="12"/>
      <c r="E53" s="12"/>
      <c r="F53" s="12"/>
      <c r="G53" s="12"/>
      <c r="H53" s="12"/>
      <c r="I53" s="12"/>
      <c r="J53" s="13"/>
      <c r="K53" s="52"/>
      <c r="L53" s="12"/>
      <c r="M53" s="12"/>
      <c r="N53" s="12"/>
      <c r="O53" s="12"/>
      <c r="P53" s="12"/>
      <c r="Q53" s="12"/>
      <c r="R53" s="12"/>
      <c r="S53" s="12"/>
      <c r="U53" s="6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50"/>
      <c r="AL53" s="5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Y53" s="68">
        <f t="shared" si="10"/>
        <v>0</v>
      </c>
      <c r="AZ53" s="12"/>
      <c r="BA53" s="12"/>
      <c r="BB53" s="12" t="s">
        <v>225</v>
      </c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47">
        <v>1</v>
      </c>
      <c r="BV53" s="5" t="s">
        <v>228</v>
      </c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O53" s="5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G53" s="5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W53" s="40"/>
      <c r="DX53" s="12"/>
      <c r="DY53" s="12"/>
      <c r="DZ53" s="12"/>
      <c r="EA53" s="12"/>
      <c r="EB53" s="12"/>
      <c r="EC53" s="12"/>
      <c r="ED53" s="10"/>
      <c r="EE53" s="12"/>
      <c r="EF53" s="12"/>
      <c r="EG53" s="5"/>
      <c r="EH53" s="12"/>
      <c r="EI53" s="10"/>
      <c r="EJ53" s="10"/>
      <c r="EK53" s="10"/>
      <c r="EL53" s="10" t="s">
        <v>225</v>
      </c>
      <c r="EM53" s="10"/>
      <c r="EN53" s="30">
        <v>1</v>
      </c>
      <c r="EO53" s="5" t="s">
        <v>228</v>
      </c>
      <c r="EP53" s="12"/>
      <c r="EQ53" s="12"/>
      <c r="ER53" s="12">
        <v>1</v>
      </c>
      <c r="ES53" s="12"/>
      <c r="ET53" s="12"/>
      <c r="EU53" s="12"/>
      <c r="EV53" s="12"/>
      <c r="EW53" s="30">
        <v>1</v>
      </c>
      <c r="EX53" s="5" t="s">
        <v>228</v>
      </c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N53" s="5"/>
      <c r="FO53" s="11">
        <v>1</v>
      </c>
      <c r="FP53" s="10"/>
      <c r="FQ53" s="11"/>
      <c r="FR53" s="11"/>
      <c r="FS53" s="11"/>
      <c r="FT53" s="11"/>
      <c r="FU53" s="10"/>
      <c r="FV53" s="12"/>
      <c r="FW53" s="12" t="s">
        <v>225</v>
      </c>
      <c r="FX53" s="12"/>
      <c r="FY53" s="11"/>
      <c r="FZ53" s="30">
        <v>2</v>
      </c>
      <c r="GA53" s="5" t="s">
        <v>226</v>
      </c>
    </row>
    <row r="54" spans="1:183">
      <c r="A54" s="73" t="s">
        <v>264</v>
      </c>
      <c r="B54" s="11"/>
      <c r="C54" s="12"/>
      <c r="D54" s="12"/>
      <c r="E54" s="12"/>
      <c r="F54" s="12"/>
      <c r="G54" s="12"/>
      <c r="H54" s="12"/>
      <c r="I54" s="12"/>
      <c r="J54" s="13"/>
      <c r="K54" s="52"/>
      <c r="L54" s="12"/>
      <c r="M54" s="12"/>
      <c r="N54" s="12"/>
      <c r="O54" s="12"/>
      <c r="P54" s="12"/>
      <c r="Q54" s="12"/>
      <c r="R54" s="12"/>
      <c r="S54" s="12"/>
      <c r="U54" s="6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 t="s">
        <v>225</v>
      </c>
      <c r="AJ54" s="12">
        <v>1</v>
      </c>
      <c r="AK54" s="50">
        <v>2</v>
      </c>
      <c r="AL54" s="5" t="s">
        <v>226</v>
      </c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Y54" s="68">
        <f t="shared" si="10"/>
        <v>0</v>
      </c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47"/>
      <c r="BV54" s="5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O54" s="5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G54" s="5"/>
      <c r="DH54" s="12"/>
      <c r="DI54" s="12"/>
      <c r="DJ54" s="12"/>
      <c r="DK54" s="12"/>
      <c r="DL54" s="12"/>
      <c r="DM54" s="12"/>
      <c r="DN54" s="12"/>
      <c r="DO54" s="12"/>
      <c r="DP54" s="12"/>
      <c r="DQ54" s="12" t="s">
        <v>225</v>
      </c>
      <c r="DR54" s="12"/>
      <c r="DS54" s="12"/>
      <c r="DT54" s="12"/>
      <c r="DU54" s="12"/>
      <c r="DV54" s="27">
        <v>1</v>
      </c>
      <c r="DW54" s="40" t="s">
        <v>228</v>
      </c>
      <c r="DX54" s="12"/>
      <c r="DY54" s="12"/>
      <c r="DZ54" s="12"/>
      <c r="EA54" s="12"/>
      <c r="EB54" s="12"/>
      <c r="EC54" s="12"/>
      <c r="ED54" s="10"/>
      <c r="EE54" s="12"/>
      <c r="EF54" s="12"/>
      <c r="EG54" s="5"/>
      <c r="EH54" s="12"/>
      <c r="EI54" s="10"/>
      <c r="EJ54" s="10"/>
      <c r="EK54" s="10"/>
      <c r="EL54" s="10" t="s">
        <v>225</v>
      </c>
      <c r="EM54" s="10"/>
      <c r="EN54" s="30">
        <v>1</v>
      </c>
      <c r="EO54" s="5" t="s">
        <v>228</v>
      </c>
      <c r="EP54" s="12"/>
      <c r="EQ54" s="12"/>
      <c r="ER54" s="12"/>
      <c r="ES54" s="12"/>
      <c r="ET54" s="12"/>
      <c r="EU54" s="12"/>
      <c r="EV54" s="12"/>
      <c r="EX54" s="5"/>
      <c r="EY54" s="11"/>
      <c r="EZ54" s="11"/>
      <c r="FA54" s="11">
        <v>1</v>
      </c>
      <c r="FB54" s="11">
        <v>1</v>
      </c>
      <c r="FC54" s="11"/>
      <c r="FD54" s="11"/>
      <c r="FE54" s="11"/>
      <c r="FF54" s="11"/>
      <c r="FG54" s="11"/>
      <c r="FH54" s="11"/>
      <c r="FI54" s="11"/>
      <c r="FJ54" s="11">
        <v>1</v>
      </c>
      <c r="FK54" s="11">
        <v>1</v>
      </c>
      <c r="FL54" s="11"/>
      <c r="FM54" s="30">
        <v>4</v>
      </c>
      <c r="FN54" s="5" t="s">
        <v>199</v>
      </c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GA54" s="5"/>
    </row>
    <row r="55" spans="1:183">
      <c r="A55" s="73" t="s">
        <v>265</v>
      </c>
      <c r="B55" s="11"/>
      <c r="C55" s="12"/>
      <c r="D55" s="12"/>
      <c r="E55" s="12"/>
      <c r="F55" s="12"/>
      <c r="G55" s="12"/>
      <c r="H55" s="12"/>
      <c r="I55" s="12"/>
      <c r="J55" s="13"/>
      <c r="K55" s="52"/>
      <c r="L55" s="12"/>
      <c r="M55" s="12"/>
      <c r="N55" s="12"/>
      <c r="O55" s="12"/>
      <c r="P55" s="12"/>
      <c r="Q55" s="12"/>
      <c r="R55" s="12"/>
      <c r="S55" s="12"/>
      <c r="U55" s="6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50"/>
      <c r="AL55" s="5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Y55" s="68">
        <f t="shared" si="10"/>
        <v>0</v>
      </c>
      <c r="AZ55" s="12"/>
      <c r="BA55" s="12" t="s">
        <v>225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47">
        <v>1</v>
      </c>
      <c r="BV55" s="5" t="s">
        <v>228</v>
      </c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>
        <v>1</v>
      </c>
      <c r="CK55" s="12"/>
      <c r="CL55" s="12"/>
      <c r="CM55" s="12"/>
      <c r="CN55" s="30">
        <v>1</v>
      </c>
      <c r="CO55" s="5" t="s">
        <v>228</v>
      </c>
      <c r="CP55" s="12"/>
      <c r="CQ55" s="12"/>
      <c r="CR55" s="12"/>
      <c r="CS55" s="12"/>
      <c r="CT55" s="12"/>
      <c r="CU55" s="12"/>
      <c r="CV55" s="12"/>
      <c r="CW55" s="12"/>
      <c r="CX55" s="12"/>
      <c r="CY55" s="12" t="s">
        <v>225</v>
      </c>
      <c r="CZ55" s="12">
        <v>1</v>
      </c>
      <c r="DA55" s="12"/>
      <c r="DB55" s="12"/>
      <c r="DC55" s="12"/>
      <c r="DD55" s="12"/>
      <c r="DE55" s="12"/>
      <c r="DF55" s="30">
        <v>2</v>
      </c>
      <c r="DG55" s="5" t="s">
        <v>226</v>
      </c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W55" s="40"/>
      <c r="DX55" s="12"/>
      <c r="DY55" s="12"/>
      <c r="DZ55" s="12"/>
      <c r="EA55" s="12"/>
      <c r="EB55" s="12"/>
      <c r="EC55" s="12"/>
      <c r="ED55" s="10"/>
      <c r="EE55" s="12"/>
      <c r="EF55" s="12"/>
      <c r="EG55" s="5"/>
      <c r="EH55" s="12"/>
      <c r="EI55" s="10"/>
      <c r="EJ55" s="10"/>
      <c r="EK55" s="10"/>
      <c r="EL55" s="10"/>
      <c r="EM55" s="10"/>
      <c r="EO55" s="5"/>
      <c r="EP55" s="12"/>
      <c r="EQ55" s="12"/>
      <c r="ER55" s="12"/>
      <c r="ES55" s="12"/>
      <c r="ET55" s="12"/>
      <c r="EU55" s="12"/>
      <c r="EV55" s="12"/>
      <c r="EX55" s="5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N55" s="5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GA55" s="5"/>
    </row>
    <row r="56" spans="1:183">
      <c r="A56" s="14" t="s">
        <v>266</v>
      </c>
      <c r="B56" s="11"/>
      <c r="C56" s="12"/>
      <c r="D56" s="12"/>
      <c r="E56" s="12"/>
      <c r="F56" s="12"/>
      <c r="G56" s="12"/>
      <c r="H56" s="12"/>
      <c r="I56" s="12"/>
      <c r="J56" s="13"/>
      <c r="K56" s="52"/>
      <c r="L56" s="12"/>
      <c r="M56" s="12"/>
      <c r="N56" s="12"/>
      <c r="O56" s="12"/>
      <c r="P56" s="12"/>
      <c r="Q56" s="12"/>
      <c r="R56" s="12"/>
      <c r="S56" s="12"/>
      <c r="U56" s="62"/>
      <c r="V56" s="12"/>
      <c r="W56" s="12" t="s">
        <v>225</v>
      </c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50">
        <v>1</v>
      </c>
      <c r="AL56" s="5" t="s">
        <v>228</v>
      </c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Y56" s="68">
        <f t="shared" si="10"/>
        <v>0</v>
      </c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47"/>
      <c r="BV56" s="5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O56" s="5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G56" s="5"/>
      <c r="DH56" s="12"/>
      <c r="DI56" s="12"/>
      <c r="DJ56" s="12"/>
      <c r="DK56" s="12"/>
      <c r="DL56" s="12"/>
      <c r="DM56" s="12"/>
      <c r="DN56" s="12"/>
      <c r="DO56" s="12"/>
      <c r="DP56" s="12" t="s">
        <v>225</v>
      </c>
      <c r="DQ56" s="12"/>
      <c r="DR56" s="12"/>
      <c r="DS56" s="12" t="s">
        <v>225</v>
      </c>
      <c r="DT56" s="12"/>
      <c r="DU56" s="12"/>
      <c r="DV56" s="27">
        <v>2</v>
      </c>
      <c r="DW56" s="40" t="s">
        <v>226</v>
      </c>
      <c r="DX56" s="12"/>
      <c r="DY56" s="12"/>
      <c r="DZ56" s="12"/>
      <c r="EA56" s="12"/>
      <c r="EB56" s="12"/>
      <c r="EC56" s="12"/>
      <c r="ED56" s="10"/>
      <c r="EE56" s="12"/>
      <c r="EF56" s="12"/>
      <c r="EG56" s="5"/>
      <c r="EH56" s="12"/>
      <c r="EI56" s="10"/>
      <c r="EJ56" s="10"/>
      <c r="EK56" s="10"/>
      <c r="EL56" s="10"/>
      <c r="EM56" s="10"/>
      <c r="EO56" s="5"/>
      <c r="EP56" s="12"/>
      <c r="EQ56" s="12"/>
      <c r="ER56" s="12"/>
      <c r="ES56" s="12"/>
      <c r="ET56" s="12"/>
      <c r="EU56" s="12"/>
      <c r="EV56" s="12"/>
      <c r="EX56" s="5"/>
      <c r="EY56" s="11"/>
      <c r="EZ56" s="11"/>
      <c r="FA56" s="11">
        <v>1</v>
      </c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30">
        <v>1</v>
      </c>
      <c r="FN56" s="5" t="s">
        <v>228</v>
      </c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GA56" s="5"/>
    </row>
    <row r="57" spans="1:183">
      <c r="A57" s="74" t="s">
        <v>289</v>
      </c>
      <c r="B57" s="11"/>
      <c r="C57" s="12"/>
      <c r="D57" s="12"/>
      <c r="E57" s="12"/>
      <c r="F57" s="12"/>
      <c r="G57" s="12"/>
      <c r="H57" s="12"/>
      <c r="I57" s="12"/>
      <c r="J57" s="13"/>
      <c r="K57" s="52"/>
      <c r="L57" s="12"/>
      <c r="M57" s="12"/>
      <c r="N57" s="12"/>
      <c r="O57" s="12"/>
      <c r="P57" s="12"/>
      <c r="Q57" s="12"/>
      <c r="R57" s="12"/>
      <c r="S57" s="12"/>
      <c r="U57" s="62"/>
      <c r="V57" s="12"/>
      <c r="W57" s="12"/>
      <c r="X57" s="12"/>
      <c r="Y57" s="12"/>
      <c r="Z57" s="12">
        <v>5</v>
      </c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50">
        <v>1</v>
      </c>
      <c r="AL57" s="5" t="s">
        <v>228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Y57" s="68">
        <f t="shared" si="10"/>
        <v>0</v>
      </c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47"/>
      <c r="BV57" s="5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O57" s="5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G57" s="5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W57" s="40"/>
      <c r="DX57" s="12"/>
      <c r="DY57" s="12"/>
      <c r="DZ57" s="12"/>
      <c r="EA57" s="12"/>
      <c r="EB57" s="12"/>
      <c r="EC57" s="12"/>
      <c r="ED57" s="10"/>
      <c r="EE57" s="12"/>
      <c r="EF57" s="12"/>
      <c r="EG57" s="5"/>
      <c r="EH57" s="12"/>
      <c r="EI57" s="10"/>
      <c r="EJ57" s="10"/>
      <c r="EK57" s="10"/>
      <c r="EL57" s="10"/>
      <c r="EM57" s="10"/>
      <c r="EO57" s="5"/>
      <c r="EP57" s="12"/>
      <c r="EQ57" s="12"/>
      <c r="ER57" s="12"/>
      <c r="ES57" s="12"/>
      <c r="ET57" s="12"/>
      <c r="EU57" s="12"/>
      <c r="EV57" s="12"/>
      <c r="EX57" s="5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N57" s="5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GA57" s="5"/>
    </row>
    <row r="58" spans="1:183">
      <c r="A58" s="73" t="s">
        <v>267</v>
      </c>
      <c r="B58" s="11"/>
      <c r="C58" s="12"/>
      <c r="D58" s="12"/>
      <c r="E58" s="12"/>
      <c r="F58" s="12"/>
      <c r="G58" s="12"/>
      <c r="H58" s="12"/>
      <c r="I58" s="12"/>
      <c r="J58" s="13"/>
      <c r="K58" s="52"/>
      <c r="L58" s="12"/>
      <c r="M58" s="12"/>
      <c r="N58" s="12"/>
      <c r="O58" s="12"/>
      <c r="P58" s="12"/>
      <c r="Q58" s="12"/>
      <c r="R58" s="12"/>
      <c r="S58" s="12"/>
      <c r="U58" s="6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>
        <v>2</v>
      </c>
      <c r="AJ58" s="12"/>
      <c r="AK58" s="50">
        <v>1</v>
      </c>
      <c r="AL58" s="5" t="s">
        <v>228</v>
      </c>
      <c r="AM58" s="12">
        <v>2</v>
      </c>
      <c r="AN58" s="12">
        <v>2</v>
      </c>
      <c r="AO58" s="12"/>
      <c r="AP58" s="12"/>
      <c r="AQ58" s="12"/>
      <c r="AR58" s="12">
        <v>1</v>
      </c>
      <c r="AS58" s="12">
        <v>1</v>
      </c>
      <c r="AT58" s="12"/>
      <c r="AU58" s="12"/>
      <c r="AV58" s="12"/>
      <c r="AW58" s="12"/>
      <c r="AX58" s="27">
        <v>4</v>
      </c>
      <c r="AY58" s="68">
        <f t="shared" si="10"/>
        <v>36.363636363636367</v>
      </c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47"/>
      <c r="BV58" s="5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O58" s="5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>
        <v>1</v>
      </c>
      <c r="DD58" s="12"/>
      <c r="DE58" s="12"/>
      <c r="DF58" s="30">
        <v>1</v>
      </c>
      <c r="DG58" s="5" t="s">
        <v>228</v>
      </c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W58" s="40"/>
      <c r="DX58" s="12">
        <v>1</v>
      </c>
      <c r="DY58" s="12"/>
      <c r="DZ58" s="12">
        <v>5</v>
      </c>
      <c r="EA58" s="12"/>
      <c r="EB58" s="12"/>
      <c r="EC58" s="12"/>
      <c r="ED58" s="10">
        <v>4</v>
      </c>
      <c r="EE58" s="12"/>
      <c r="EF58" s="12">
        <v>3</v>
      </c>
      <c r="EG58" s="5" t="s">
        <v>199</v>
      </c>
      <c r="EH58" s="12"/>
      <c r="EI58" s="10"/>
      <c r="EJ58" s="10"/>
      <c r="EK58" s="10"/>
      <c r="EL58" s="10"/>
      <c r="EM58" s="10"/>
      <c r="EO58" s="5"/>
      <c r="EP58" s="12"/>
      <c r="EQ58" s="12"/>
      <c r="ER58" s="12"/>
      <c r="ES58" s="12"/>
      <c r="ET58" s="12"/>
      <c r="EU58" s="12"/>
      <c r="EV58" s="12"/>
      <c r="EX58" s="5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N58" s="5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GA58" s="5"/>
    </row>
    <row r="59" spans="1:183">
      <c r="A59" s="73" t="s">
        <v>268</v>
      </c>
      <c r="B59" s="11"/>
      <c r="C59" s="12"/>
      <c r="D59" s="12"/>
      <c r="E59" s="12"/>
      <c r="F59" s="12"/>
      <c r="G59" s="12"/>
      <c r="H59" s="12"/>
      <c r="I59" s="12"/>
      <c r="J59" s="13"/>
      <c r="K59" s="52"/>
      <c r="L59" s="12"/>
      <c r="M59" s="12"/>
      <c r="N59" s="12"/>
      <c r="O59" s="12"/>
      <c r="P59" s="12"/>
      <c r="Q59" s="12"/>
      <c r="R59" s="12"/>
      <c r="S59" s="12"/>
      <c r="U59" s="62"/>
      <c r="V59" s="10"/>
      <c r="W59" s="10"/>
      <c r="X59" s="10"/>
      <c r="Y59" s="10"/>
      <c r="Z59" s="10"/>
      <c r="AA59" s="10"/>
      <c r="AB59" s="10"/>
      <c r="AC59" s="10"/>
      <c r="AD59" s="10"/>
      <c r="AE59" s="12"/>
      <c r="AF59" s="12"/>
      <c r="AG59" s="12"/>
      <c r="AH59" s="12"/>
      <c r="AI59" s="12"/>
      <c r="AJ59" s="12"/>
      <c r="AK59" s="50"/>
      <c r="AL59" s="5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Y59" s="68">
        <f t="shared" si="10"/>
        <v>0</v>
      </c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47"/>
      <c r="BV59" s="5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O59" s="5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G59" s="5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W59" s="40"/>
      <c r="DX59" s="12"/>
      <c r="DY59" s="12"/>
      <c r="DZ59" s="12"/>
      <c r="EA59" s="12"/>
      <c r="EB59" s="12"/>
      <c r="EC59" s="12"/>
      <c r="ED59" s="10"/>
      <c r="EE59" s="12"/>
      <c r="EF59" s="12"/>
      <c r="EG59" s="5"/>
      <c r="EH59" s="12"/>
      <c r="EI59" s="10"/>
      <c r="EJ59" s="10"/>
      <c r="EK59" s="10"/>
      <c r="EL59" s="10">
        <v>1</v>
      </c>
      <c r="EM59" s="10"/>
      <c r="EN59" s="30">
        <v>1</v>
      </c>
      <c r="EO59" s="5" t="s">
        <v>228</v>
      </c>
      <c r="EP59" s="12"/>
      <c r="EQ59" s="12"/>
      <c r="ER59" s="12"/>
      <c r="ES59" s="12"/>
      <c r="ET59" s="12"/>
      <c r="EU59" s="12"/>
      <c r="EV59" s="12"/>
      <c r="EX59" s="5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N59" s="5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GA59" s="5"/>
    </row>
    <row r="60" spans="1:183">
      <c r="A60" s="73" t="s">
        <v>269</v>
      </c>
      <c r="B60" s="11"/>
      <c r="C60" s="12"/>
      <c r="D60" s="12"/>
      <c r="E60" s="12"/>
      <c r="F60" s="12"/>
      <c r="G60" s="12"/>
      <c r="H60" s="12"/>
      <c r="I60" s="12"/>
      <c r="J60" s="13"/>
      <c r="K60" s="13">
        <v>1</v>
      </c>
      <c r="L60" s="12"/>
      <c r="M60" s="12">
        <v>1</v>
      </c>
      <c r="N60" s="12"/>
      <c r="O60" s="12"/>
      <c r="P60" s="12"/>
      <c r="Q60" s="12"/>
      <c r="R60" s="12"/>
      <c r="S60" s="12"/>
      <c r="T60" s="27">
        <v>2</v>
      </c>
      <c r="U60" s="62" t="s">
        <v>226</v>
      </c>
      <c r="V60" s="10"/>
      <c r="W60" s="10"/>
      <c r="X60" s="10"/>
      <c r="Y60" s="10"/>
      <c r="Z60" s="10"/>
      <c r="AA60" s="10"/>
      <c r="AB60" s="10"/>
      <c r="AC60" s="10"/>
      <c r="AD60" s="10"/>
      <c r="AE60" s="12"/>
      <c r="AF60" s="12"/>
      <c r="AG60" s="12"/>
      <c r="AH60" s="12"/>
      <c r="AI60" s="12">
        <v>4</v>
      </c>
      <c r="AJ60" s="12"/>
      <c r="AK60" s="50">
        <v>1</v>
      </c>
      <c r="AL60" s="5" t="s">
        <v>228</v>
      </c>
      <c r="AM60" s="12"/>
      <c r="AN60" s="12" t="s">
        <v>225</v>
      </c>
      <c r="AO60" s="12">
        <v>2</v>
      </c>
      <c r="AP60" s="12"/>
      <c r="AQ60" s="12"/>
      <c r="AR60" s="12"/>
      <c r="AS60" s="12">
        <v>1</v>
      </c>
      <c r="AT60" s="12"/>
      <c r="AU60" s="12"/>
      <c r="AV60" s="12"/>
      <c r="AW60" s="12"/>
      <c r="AX60" s="27">
        <v>3</v>
      </c>
      <c r="AY60" s="68">
        <f t="shared" si="10"/>
        <v>27.272727272727273</v>
      </c>
      <c r="AZ60" s="12"/>
      <c r="BA60" s="12"/>
      <c r="BB60" s="12"/>
      <c r="BC60" s="12"/>
      <c r="BD60" s="12"/>
      <c r="BE60" s="12"/>
      <c r="BF60" s="12"/>
      <c r="BG60" s="12" t="s">
        <v>225</v>
      </c>
      <c r="BH60" s="12"/>
      <c r="BI60" s="12">
        <v>1</v>
      </c>
      <c r="BJ60" s="12"/>
      <c r="BK60" s="12">
        <v>1</v>
      </c>
      <c r="BL60" s="12"/>
      <c r="BM60" s="12"/>
      <c r="BN60" s="12"/>
      <c r="BO60" s="12">
        <v>2</v>
      </c>
      <c r="BP60" s="12" t="s">
        <v>225</v>
      </c>
      <c r="BQ60" s="12"/>
      <c r="BR60" s="12"/>
      <c r="BS60" s="12"/>
      <c r="BT60" s="12">
        <v>2</v>
      </c>
      <c r="BU60" s="47">
        <v>6</v>
      </c>
      <c r="BV60" s="5" t="s">
        <v>199</v>
      </c>
      <c r="BW60" s="12">
        <v>1</v>
      </c>
      <c r="BX60" s="12"/>
      <c r="BY60" s="12"/>
      <c r="BZ60" s="12"/>
      <c r="CA60" s="12"/>
      <c r="CB60" s="12"/>
      <c r="CC60" s="12">
        <v>2</v>
      </c>
      <c r="CD60" s="12"/>
      <c r="CE60" s="12">
        <v>1</v>
      </c>
      <c r="CF60" s="12"/>
      <c r="CG60" s="12" t="s">
        <v>225</v>
      </c>
      <c r="CH60" s="12"/>
      <c r="CI60" s="12"/>
      <c r="CJ60" s="12" t="s">
        <v>225</v>
      </c>
      <c r="CK60" s="12"/>
      <c r="CL60" s="12"/>
      <c r="CM60" s="12"/>
      <c r="CN60" s="30">
        <v>5</v>
      </c>
      <c r="CO60" s="5" t="s">
        <v>199</v>
      </c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>
        <v>3</v>
      </c>
      <c r="DA60" s="12"/>
      <c r="DB60" s="12"/>
      <c r="DC60" s="12">
        <v>1</v>
      </c>
      <c r="DD60" s="12"/>
      <c r="DE60" s="12">
        <v>1</v>
      </c>
      <c r="DF60" s="30">
        <v>3</v>
      </c>
      <c r="DG60" s="5" t="s">
        <v>226</v>
      </c>
      <c r="DH60" s="12"/>
      <c r="DI60" s="12"/>
      <c r="DJ60" s="12"/>
      <c r="DK60" s="12"/>
      <c r="DL60" s="12"/>
      <c r="DM60" s="12"/>
      <c r="DN60" s="12"/>
      <c r="DO60" s="12"/>
      <c r="DP60" s="12"/>
      <c r="DQ60" s="12" t="s">
        <v>225</v>
      </c>
      <c r="DR60" s="12"/>
      <c r="DS60" s="12"/>
      <c r="DT60" s="12"/>
      <c r="DU60" s="12"/>
      <c r="DV60" s="27">
        <v>1</v>
      </c>
      <c r="DW60" s="40" t="s">
        <v>228</v>
      </c>
      <c r="DX60" s="12" t="s">
        <v>225</v>
      </c>
      <c r="DY60" s="12"/>
      <c r="DZ60" s="12"/>
      <c r="EA60" s="12">
        <v>1</v>
      </c>
      <c r="EB60" s="12"/>
      <c r="EC60" s="12"/>
      <c r="ED60" s="10">
        <v>1</v>
      </c>
      <c r="EE60" s="12">
        <v>2</v>
      </c>
      <c r="EF60" s="12">
        <v>4</v>
      </c>
      <c r="EG60" s="5" t="s">
        <v>240</v>
      </c>
      <c r="EH60" s="12"/>
      <c r="EI60" s="10"/>
      <c r="EJ60" s="10">
        <v>1</v>
      </c>
      <c r="EK60" s="10"/>
      <c r="EL60" s="10">
        <v>1</v>
      </c>
      <c r="EM60" s="10"/>
      <c r="EN60" s="30">
        <v>2</v>
      </c>
      <c r="EO60" s="5" t="s">
        <v>199</v>
      </c>
      <c r="EP60" s="12"/>
      <c r="EQ60" s="12"/>
      <c r="ER60" s="12">
        <v>3</v>
      </c>
      <c r="ES60" s="12"/>
      <c r="ET60" s="12"/>
      <c r="EU60" s="12"/>
      <c r="EV60" s="12"/>
      <c r="EW60" s="30">
        <v>1</v>
      </c>
      <c r="EX60" s="5" t="s">
        <v>228</v>
      </c>
      <c r="EY60" s="11"/>
      <c r="EZ60" s="11"/>
      <c r="FA60" s="11" t="s">
        <v>225</v>
      </c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30">
        <v>1</v>
      </c>
      <c r="FN60" s="5" t="s">
        <v>228</v>
      </c>
      <c r="FO60" s="11">
        <v>1</v>
      </c>
      <c r="FP60" s="10"/>
      <c r="FQ60" s="11"/>
      <c r="FR60" s="11"/>
      <c r="FS60" s="11" t="s">
        <v>225</v>
      </c>
      <c r="FT60" s="11"/>
      <c r="FU60" s="10"/>
      <c r="FV60" s="12">
        <v>2</v>
      </c>
      <c r="FW60" s="12">
        <v>2</v>
      </c>
      <c r="FX60" s="12"/>
      <c r="FY60" s="11"/>
      <c r="FZ60" s="30">
        <v>4</v>
      </c>
      <c r="GA60" s="5" t="s">
        <v>199</v>
      </c>
    </row>
    <row r="61" spans="1:183">
      <c r="A61" s="73" t="s">
        <v>270</v>
      </c>
      <c r="B61" s="11"/>
      <c r="C61" s="12"/>
      <c r="D61" s="12"/>
      <c r="E61" s="12"/>
      <c r="F61" s="12"/>
      <c r="G61" s="12"/>
      <c r="H61" s="12"/>
      <c r="I61" s="12"/>
      <c r="J61" s="13"/>
      <c r="K61" s="52"/>
      <c r="L61" s="12"/>
      <c r="M61" s="12"/>
      <c r="N61" s="12"/>
      <c r="O61" s="12"/>
      <c r="P61" s="12"/>
      <c r="Q61" s="12"/>
      <c r="R61" s="12"/>
      <c r="S61" s="12"/>
      <c r="U61" s="62"/>
      <c r="V61" s="10"/>
      <c r="W61" s="10"/>
      <c r="X61" s="10"/>
      <c r="Y61" s="10"/>
      <c r="Z61" s="10"/>
      <c r="AA61" s="10"/>
      <c r="AB61" s="10"/>
      <c r="AC61" s="10"/>
      <c r="AD61" s="10"/>
      <c r="AE61" s="12"/>
      <c r="AF61" s="12"/>
      <c r="AG61" s="12"/>
      <c r="AH61" s="12"/>
      <c r="AI61" s="12"/>
      <c r="AJ61" s="12"/>
      <c r="AK61" s="50"/>
      <c r="AL61" s="5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Y61" s="68">
        <f t="shared" si="10"/>
        <v>0</v>
      </c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47"/>
      <c r="BV61" s="5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O61" s="5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G61" s="5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W61" s="40"/>
      <c r="DX61" s="12"/>
      <c r="DY61" s="12"/>
      <c r="DZ61" s="12"/>
      <c r="EA61" s="12" t="s">
        <v>225</v>
      </c>
      <c r="EB61" s="12"/>
      <c r="EC61" s="12"/>
      <c r="ED61" s="10"/>
      <c r="EE61" s="12"/>
      <c r="EF61" s="12">
        <v>1</v>
      </c>
      <c r="EG61" s="5" t="s">
        <v>228</v>
      </c>
      <c r="EH61" s="12"/>
      <c r="EI61" s="10"/>
      <c r="EJ61" s="10"/>
      <c r="EK61" s="10"/>
      <c r="EL61" s="10"/>
      <c r="EM61" s="10"/>
      <c r="EO61" s="5"/>
      <c r="EP61" s="12"/>
      <c r="EQ61" s="12"/>
      <c r="ER61" s="12"/>
      <c r="ES61" s="12"/>
      <c r="ET61" s="12"/>
      <c r="EU61" s="12"/>
      <c r="EV61" s="12"/>
      <c r="EX61" s="5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N61" s="5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GA61" s="5"/>
    </row>
    <row r="62" spans="1:183">
      <c r="A62" s="73" t="s">
        <v>271</v>
      </c>
      <c r="B62" s="11"/>
      <c r="C62" s="12"/>
      <c r="D62" s="12"/>
      <c r="E62" s="12"/>
      <c r="F62" s="12"/>
      <c r="G62" s="12"/>
      <c r="H62" s="12"/>
      <c r="I62" s="12"/>
      <c r="J62" s="13"/>
      <c r="K62" s="52"/>
      <c r="L62" s="12"/>
      <c r="M62" s="12"/>
      <c r="N62" s="12"/>
      <c r="O62" s="12"/>
      <c r="P62" s="12"/>
      <c r="Q62" s="12"/>
      <c r="R62" s="12"/>
      <c r="S62" s="12"/>
      <c r="U62" s="62"/>
      <c r="V62" s="10"/>
      <c r="W62" s="10"/>
      <c r="X62" s="10"/>
      <c r="Y62" s="10"/>
      <c r="Z62" s="10"/>
      <c r="AA62" s="10"/>
      <c r="AB62" s="10"/>
      <c r="AC62" s="10"/>
      <c r="AD62" s="10"/>
      <c r="AE62" s="12"/>
      <c r="AF62" s="12"/>
      <c r="AG62" s="12"/>
      <c r="AH62" s="12"/>
      <c r="AI62" s="12"/>
      <c r="AJ62" s="12"/>
      <c r="AK62" s="50"/>
      <c r="AL62" s="5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Y62" s="68">
        <f t="shared" si="10"/>
        <v>0</v>
      </c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47"/>
      <c r="BV62" s="5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O62" s="5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G62" s="5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W62" s="40"/>
      <c r="DX62" s="12"/>
      <c r="DY62" s="12"/>
      <c r="DZ62" s="12"/>
      <c r="EA62" s="12"/>
      <c r="EB62" s="12"/>
      <c r="EC62" s="12"/>
      <c r="ED62" s="10"/>
      <c r="EE62" s="12"/>
      <c r="EF62" s="12"/>
      <c r="EG62" s="5"/>
      <c r="EH62" s="12"/>
      <c r="EI62" s="10"/>
      <c r="EJ62" s="10"/>
      <c r="EK62" s="10"/>
      <c r="EL62" s="10" t="s">
        <v>225</v>
      </c>
      <c r="EM62" s="10"/>
      <c r="EN62" s="30">
        <v>1</v>
      </c>
      <c r="EO62" s="5" t="s">
        <v>228</v>
      </c>
      <c r="EP62" s="12"/>
      <c r="EQ62" s="12"/>
      <c r="ER62" s="12"/>
      <c r="ES62" s="12"/>
      <c r="ET62" s="12"/>
      <c r="EU62" s="12"/>
      <c r="EV62" s="12"/>
      <c r="EX62" s="5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N62" s="5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GA62" s="5"/>
    </row>
    <row r="63" spans="1:183">
      <c r="A63" s="73" t="s">
        <v>272</v>
      </c>
      <c r="B63" s="11"/>
      <c r="C63" s="12"/>
      <c r="D63" s="12">
        <v>1</v>
      </c>
      <c r="E63" s="12"/>
      <c r="F63" s="12"/>
      <c r="G63" s="12"/>
      <c r="H63" s="12"/>
      <c r="I63" s="12"/>
      <c r="J63" s="13"/>
      <c r="K63" s="52"/>
      <c r="L63" s="12"/>
      <c r="M63" s="12"/>
      <c r="N63" s="12"/>
      <c r="O63" s="12"/>
      <c r="P63" s="12"/>
      <c r="Q63" s="12"/>
      <c r="R63" s="12"/>
      <c r="S63" s="12"/>
      <c r="T63" s="27">
        <v>1</v>
      </c>
      <c r="U63" s="62" t="s">
        <v>226</v>
      </c>
      <c r="V63" s="10"/>
      <c r="W63" s="10"/>
      <c r="X63" s="10"/>
      <c r="Y63" s="10"/>
      <c r="Z63" s="10"/>
      <c r="AA63" s="10"/>
      <c r="AB63" s="10"/>
      <c r="AC63" s="10"/>
      <c r="AD63" s="10"/>
      <c r="AE63" s="12"/>
      <c r="AF63" s="12"/>
      <c r="AG63" s="12">
        <v>1</v>
      </c>
      <c r="AH63" s="12"/>
      <c r="AI63" s="12"/>
      <c r="AJ63" s="12"/>
      <c r="AK63" s="50">
        <v>1</v>
      </c>
      <c r="AL63" s="5" t="s">
        <v>228</v>
      </c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Y63" s="68">
        <f t="shared" si="10"/>
        <v>0</v>
      </c>
      <c r="AZ63" s="12"/>
      <c r="BA63" s="12"/>
      <c r="BB63" s="12"/>
      <c r="BC63" s="12">
        <v>1</v>
      </c>
      <c r="BD63" s="12"/>
      <c r="BE63" s="12">
        <v>5</v>
      </c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47">
        <v>2</v>
      </c>
      <c r="BV63" s="5" t="s">
        <v>226</v>
      </c>
      <c r="BW63" s="12"/>
      <c r="BX63" s="12">
        <v>2</v>
      </c>
      <c r="BY63" s="12"/>
      <c r="BZ63" s="12"/>
      <c r="CA63" s="12"/>
      <c r="CB63" s="12"/>
      <c r="CC63" s="12"/>
      <c r="CD63" s="12"/>
      <c r="CE63" s="12"/>
      <c r="CF63" s="12"/>
      <c r="CG63" s="12"/>
      <c r="CH63" s="12">
        <v>3</v>
      </c>
      <c r="CI63" s="12"/>
      <c r="CJ63" s="12"/>
      <c r="CK63" s="12"/>
      <c r="CL63" s="12"/>
      <c r="CM63" s="12"/>
      <c r="CN63" s="30">
        <v>2</v>
      </c>
      <c r="CO63" s="5" t="s">
        <v>226</v>
      </c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G63" s="5"/>
      <c r="DH63" s="12" t="s">
        <v>225</v>
      </c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27">
        <v>1</v>
      </c>
      <c r="DW63" s="40" t="s">
        <v>228</v>
      </c>
      <c r="DX63" s="12"/>
      <c r="DY63" s="12"/>
      <c r="DZ63" s="12"/>
      <c r="EA63" s="12"/>
      <c r="EB63" s="12"/>
      <c r="EC63" s="12"/>
      <c r="ED63" s="10"/>
      <c r="EE63" s="12"/>
      <c r="EF63" s="12"/>
      <c r="EG63" s="5"/>
      <c r="EH63" s="12"/>
      <c r="EI63" s="10"/>
      <c r="EJ63" s="10"/>
      <c r="EK63" s="10"/>
      <c r="EL63" s="10"/>
      <c r="EM63" s="10"/>
      <c r="EO63" s="5"/>
      <c r="EP63" s="12"/>
      <c r="EQ63" s="12"/>
      <c r="ER63" s="12"/>
      <c r="ES63" s="12"/>
      <c r="ET63" s="12"/>
      <c r="EU63" s="12"/>
      <c r="EV63" s="12"/>
      <c r="EX63" s="5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N63" s="5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GA63" s="5"/>
    </row>
    <row r="64" spans="1:183">
      <c r="A64" s="73" t="s">
        <v>273</v>
      </c>
      <c r="B64" s="11"/>
      <c r="C64" s="12"/>
      <c r="D64" s="12"/>
      <c r="E64" s="12"/>
      <c r="F64" s="12"/>
      <c r="G64" s="12"/>
      <c r="H64" s="12"/>
      <c r="I64" s="12"/>
      <c r="J64" s="13" t="s">
        <v>225</v>
      </c>
      <c r="K64" s="52"/>
      <c r="L64" s="12"/>
      <c r="M64" s="12"/>
      <c r="N64" s="12"/>
      <c r="O64" s="12"/>
      <c r="P64" s="12"/>
      <c r="Q64" s="12"/>
      <c r="R64" s="12"/>
      <c r="S64" s="12"/>
      <c r="T64" s="27" t="s">
        <v>225</v>
      </c>
      <c r="U64" s="62" t="s">
        <v>228</v>
      </c>
      <c r="V64" s="10"/>
      <c r="W64" s="10"/>
      <c r="X64" s="10"/>
      <c r="Y64" s="10"/>
      <c r="Z64" s="10"/>
      <c r="AA64" s="10"/>
      <c r="AB64" s="10"/>
      <c r="AC64" s="10"/>
      <c r="AD64" s="10"/>
      <c r="AE64" s="12"/>
      <c r="AF64" s="12"/>
      <c r="AG64" s="12"/>
      <c r="AH64" s="12"/>
      <c r="AI64" s="12"/>
      <c r="AJ64" s="12"/>
      <c r="AK64" s="50"/>
      <c r="AL64" s="5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Y64" s="68">
        <f t="shared" si="10"/>
        <v>0</v>
      </c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>
        <v>5</v>
      </c>
      <c r="BM64" s="12"/>
      <c r="BN64" s="12"/>
      <c r="BO64" s="12"/>
      <c r="BP64" s="12"/>
      <c r="BQ64" s="12" t="s">
        <v>225</v>
      </c>
      <c r="BR64" s="12"/>
      <c r="BS64" s="12"/>
      <c r="BT64" s="12"/>
      <c r="BU64" s="47">
        <v>2</v>
      </c>
      <c r="BV64" s="5" t="s">
        <v>226</v>
      </c>
      <c r="BW64" s="12"/>
      <c r="BX64" s="12"/>
      <c r="BY64" s="12"/>
      <c r="BZ64" s="12">
        <v>1</v>
      </c>
      <c r="CA64" s="12"/>
      <c r="CB64" s="12"/>
      <c r="CC64" s="12"/>
      <c r="CD64" s="12"/>
      <c r="CE64" s="12"/>
      <c r="CF64" s="12"/>
      <c r="CG64" s="12"/>
      <c r="CH64" s="12" t="s">
        <v>225</v>
      </c>
      <c r="CI64" s="12"/>
      <c r="CJ64" s="12"/>
      <c r="CK64" s="12">
        <v>4</v>
      </c>
      <c r="CL64" s="12"/>
      <c r="CM64" s="12"/>
      <c r="CN64" s="30">
        <v>3</v>
      </c>
      <c r="CO64" s="5" t="s">
        <v>226</v>
      </c>
      <c r="CP64" s="12"/>
      <c r="CQ64" s="12"/>
      <c r="CR64" s="12"/>
      <c r="CS64" s="12"/>
      <c r="CT64" s="12"/>
      <c r="CU64" s="12"/>
      <c r="CV64" s="12"/>
      <c r="CW64" s="12">
        <v>2</v>
      </c>
      <c r="CX64" s="12"/>
      <c r="CY64" s="12"/>
      <c r="CZ64" s="12"/>
      <c r="DA64" s="12"/>
      <c r="DB64" s="12"/>
      <c r="DC64" s="12"/>
      <c r="DD64" s="12"/>
      <c r="DE64" s="12"/>
      <c r="DF64" s="30">
        <v>1</v>
      </c>
      <c r="DG64" s="5" t="s">
        <v>228</v>
      </c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W64" s="40"/>
      <c r="DX64" s="12"/>
      <c r="DY64" s="12"/>
      <c r="DZ64" s="12"/>
      <c r="EA64" s="12"/>
      <c r="EB64" s="12"/>
      <c r="EC64" s="12"/>
      <c r="ED64" s="10"/>
      <c r="EE64" s="12"/>
      <c r="EF64" s="12"/>
      <c r="EG64" s="5"/>
      <c r="EH64" s="12"/>
      <c r="EI64" s="10"/>
      <c r="EJ64" s="10"/>
      <c r="EK64" s="10"/>
      <c r="EL64" s="10"/>
      <c r="EM64" s="10"/>
      <c r="EO64" s="5"/>
      <c r="EP64" s="12"/>
      <c r="EQ64" s="12"/>
      <c r="ER64" s="12"/>
      <c r="ES64" s="12"/>
      <c r="ET64" s="12"/>
      <c r="EU64" s="12"/>
      <c r="EV64" s="12"/>
      <c r="EX64" s="5"/>
      <c r="EY64" s="11"/>
      <c r="EZ64" s="11" t="s">
        <v>225</v>
      </c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30">
        <v>1</v>
      </c>
      <c r="FN64" s="5" t="s">
        <v>228</v>
      </c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GA64" s="5"/>
    </row>
    <row r="65" spans="1:183">
      <c r="A65" s="73" t="s">
        <v>274</v>
      </c>
      <c r="B65" s="11"/>
      <c r="C65" s="12"/>
      <c r="D65" s="12"/>
      <c r="E65" s="12"/>
      <c r="F65" s="12"/>
      <c r="G65" s="12"/>
      <c r="H65" s="12"/>
      <c r="I65" s="12"/>
      <c r="J65" s="13"/>
      <c r="K65" s="52"/>
      <c r="L65" s="12"/>
      <c r="M65" s="12" t="s">
        <v>225</v>
      </c>
      <c r="N65" s="12"/>
      <c r="O65" s="12"/>
      <c r="P65" s="12"/>
      <c r="Q65" s="12"/>
      <c r="R65" s="12"/>
      <c r="S65" s="12"/>
      <c r="T65" s="27" t="s">
        <v>225</v>
      </c>
      <c r="U65" s="62" t="s">
        <v>228</v>
      </c>
      <c r="V65" s="10"/>
      <c r="W65" s="10"/>
      <c r="X65" s="10"/>
      <c r="Y65" s="10"/>
      <c r="Z65" s="10"/>
      <c r="AA65" s="10"/>
      <c r="AB65" s="10"/>
      <c r="AC65" s="10"/>
      <c r="AD65" s="10"/>
      <c r="AE65" s="12"/>
      <c r="AF65" s="12"/>
      <c r="AG65" s="12"/>
      <c r="AH65" s="12"/>
      <c r="AI65" s="12"/>
      <c r="AJ65" s="12"/>
      <c r="AK65" s="50"/>
      <c r="AL65" s="5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Y65" s="68">
        <f t="shared" si="10"/>
        <v>0</v>
      </c>
      <c r="AZ65" s="12"/>
      <c r="BA65" s="12"/>
      <c r="BB65" s="12" t="s">
        <v>225</v>
      </c>
      <c r="BC65" s="12"/>
      <c r="BD65" s="12"/>
      <c r="BE65" s="12"/>
      <c r="BF65" s="12"/>
      <c r="BG65" s="12" t="s">
        <v>225</v>
      </c>
      <c r="BH65" s="12"/>
      <c r="BI65" s="12"/>
      <c r="BJ65" s="12"/>
      <c r="BK65" s="12" t="s">
        <v>225</v>
      </c>
      <c r="BL65" s="12"/>
      <c r="BM65" s="12"/>
      <c r="BN65" s="12"/>
      <c r="BO65" s="12"/>
      <c r="BP65" s="12">
        <v>3</v>
      </c>
      <c r="BQ65" s="12"/>
      <c r="BR65" s="12"/>
      <c r="BS65" s="12"/>
      <c r="BT65" s="12"/>
      <c r="BU65" s="47">
        <v>4</v>
      </c>
      <c r="BV65" s="5" t="s">
        <v>226</v>
      </c>
      <c r="BW65" s="12" t="s">
        <v>225</v>
      </c>
      <c r="BX65" s="12"/>
      <c r="BY65" s="12"/>
      <c r="BZ65" s="12"/>
      <c r="CA65" s="12"/>
      <c r="CB65" s="12"/>
      <c r="CC65" s="12">
        <v>1</v>
      </c>
      <c r="CD65" s="12"/>
      <c r="CE65" s="12"/>
      <c r="CF65" s="12"/>
      <c r="CG65" s="12"/>
      <c r="CH65" s="12"/>
      <c r="CI65" s="12"/>
      <c r="CJ65" s="12">
        <v>2</v>
      </c>
      <c r="CK65" s="12"/>
      <c r="CL65" s="12"/>
      <c r="CM65" s="12"/>
      <c r="CN65" s="30">
        <v>3</v>
      </c>
      <c r="CO65" s="5" t="s">
        <v>226</v>
      </c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G65" s="5"/>
      <c r="DH65" s="12"/>
      <c r="DI65" s="12"/>
      <c r="DJ65" s="12"/>
      <c r="DK65" s="12"/>
      <c r="DL65" s="12" t="s">
        <v>225</v>
      </c>
      <c r="DM65" s="12"/>
      <c r="DN65" s="12"/>
      <c r="DO65" s="12"/>
      <c r="DP65" s="12"/>
      <c r="DQ65" s="12">
        <v>1</v>
      </c>
      <c r="DR65" s="12"/>
      <c r="DS65" s="12"/>
      <c r="DT65" s="12"/>
      <c r="DU65" s="12"/>
      <c r="DV65" s="27">
        <v>2</v>
      </c>
      <c r="DW65" s="40" t="s">
        <v>226</v>
      </c>
      <c r="DX65" s="12"/>
      <c r="DY65" s="12"/>
      <c r="DZ65" s="12"/>
      <c r="EA65" s="12"/>
      <c r="EB65" s="12"/>
      <c r="EC65" s="12"/>
      <c r="ED65" s="10"/>
      <c r="EE65" s="12"/>
      <c r="EF65" s="12"/>
      <c r="EG65" s="5"/>
      <c r="EH65" s="12"/>
      <c r="EI65" s="10"/>
      <c r="EJ65" s="10"/>
      <c r="EK65" s="10"/>
      <c r="EL65" s="10"/>
      <c r="EM65" s="10"/>
      <c r="EO65" s="5"/>
      <c r="EP65" s="12"/>
      <c r="EQ65" s="12"/>
      <c r="ER65" s="12">
        <v>1</v>
      </c>
      <c r="ES65" s="12"/>
      <c r="ET65" s="12"/>
      <c r="EU65" s="12"/>
      <c r="EV65" s="12">
        <v>1</v>
      </c>
      <c r="EW65" s="30">
        <v>2</v>
      </c>
      <c r="EX65" s="5" t="s">
        <v>199</v>
      </c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N65" s="5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GA65" s="5"/>
    </row>
    <row r="66" spans="1:183">
      <c r="A66" s="10" t="s">
        <v>275</v>
      </c>
      <c r="B66" s="75"/>
      <c r="C66" s="76"/>
      <c r="D66" s="76"/>
      <c r="E66" s="76"/>
      <c r="F66" s="76"/>
      <c r="G66" s="76"/>
      <c r="H66" s="76"/>
      <c r="I66" s="76"/>
      <c r="J66" s="77"/>
      <c r="K66" s="52"/>
      <c r="L66" s="12"/>
      <c r="M66" s="12"/>
      <c r="N66" s="12"/>
      <c r="O66" s="12"/>
      <c r="P66" s="12"/>
      <c r="Q66" s="12"/>
      <c r="R66" s="12"/>
      <c r="S66" s="12"/>
      <c r="U66" s="62"/>
      <c r="V66" s="10"/>
      <c r="W66" s="10"/>
      <c r="X66" s="10"/>
      <c r="Y66" s="10"/>
      <c r="Z66" s="10"/>
      <c r="AA66" s="10"/>
      <c r="AB66" s="10"/>
      <c r="AC66" s="10"/>
      <c r="AD66" s="10"/>
      <c r="AE66" s="12"/>
      <c r="AF66" s="12"/>
      <c r="AG66" s="12"/>
      <c r="AH66" s="12"/>
      <c r="AI66" s="12"/>
      <c r="AJ66" s="12"/>
      <c r="AK66" s="50"/>
      <c r="AL66" s="5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Y66" s="68">
        <f t="shared" si="10"/>
        <v>0</v>
      </c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47"/>
      <c r="BV66" s="5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 t="s">
        <v>225</v>
      </c>
      <c r="CH66" s="12"/>
      <c r="CI66" s="12"/>
      <c r="CJ66" s="12"/>
      <c r="CK66" s="12"/>
      <c r="CL66" s="12"/>
      <c r="CM66" s="12"/>
      <c r="CN66" s="30">
        <v>1</v>
      </c>
      <c r="CO66" s="5" t="s">
        <v>228</v>
      </c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 t="s">
        <v>225</v>
      </c>
      <c r="DA66" s="12"/>
      <c r="DB66" s="12"/>
      <c r="DC66" s="12"/>
      <c r="DD66" s="12"/>
      <c r="DE66" s="12">
        <v>1</v>
      </c>
      <c r="DF66" s="30">
        <v>2</v>
      </c>
      <c r="DG66" s="5" t="s">
        <v>226</v>
      </c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W66" s="40"/>
      <c r="DX66" s="12"/>
      <c r="DY66" s="12"/>
      <c r="DZ66" s="12"/>
      <c r="EA66" s="12"/>
      <c r="EB66" s="12"/>
      <c r="EC66" s="12"/>
      <c r="ED66" s="10"/>
      <c r="EE66" s="12"/>
      <c r="EF66" s="12"/>
      <c r="EG66" s="5"/>
      <c r="EH66" s="12"/>
      <c r="EI66" s="10"/>
      <c r="EJ66" s="10"/>
      <c r="EK66" s="10"/>
      <c r="EL66" s="10"/>
      <c r="EM66" s="10"/>
      <c r="EO66" s="5"/>
      <c r="EP66" s="12"/>
      <c r="EQ66" s="12"/>
      <c r="ER66" s="12"/>
      <c r="ES66" s="12"/>
      <c r="ET66" s="12"/>
      <c r="EU66" s="12"/>
      <c r="EV66" s="12"/>
      <c r="EX66" s="5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N66" s="5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GA66" s="5"/>
    </row>
    <row r="67" spans="1:183">
      <c r="A67" s="14" t="s">
        <v>276</v>
      </c>
      <c r="B67" s="75"/>
      <c r="C67" s="76"/>
      <c r="D67" s="76"/>
      <c r="E67" s="76"/>
      <c r="F67" s="76"/>
      <c r="G67" s="76"/>
      <c r="H67" s="76"/>
      <c r="I67" s="76"/>
      <c r="J67" s="77"/>
      <c r="K67" s="52"/>
      <c r="L67" s="12"/>
      <c r="M67" s="12"/>
      <c r="N67" s="12"/>
      <c r="O67" s="12"/>
      <c r="P67" s="12"/>
      <c r="Q67" s="12"/>
      <c r="R67" s="12"/>
      <c r="S67" s="12"/>
      <c r="U67" s="62"/>
      <c r="V67" s="10"/>
      <c r="W67" s="10"/>
      <c r="X67" s="10"/>
      <c r="Y67" s="10"/>
      <c r="Z67" s="10"/>
      <c r="AA67" s="10"/>
      <c r="AB67" s="10"/>
      <c r="AC67" s="10"/>
      <c r="AD67" s="10"/>
      <c r="AE67" s="12"/>
      <c r="AF67" s="12"/>
      <c r="AG67" s="12"/>
      <c r="AH67" s="12"/>
      <c r="AI67" s="12"/>
      <c r="AJ67" s="12">
        <v>1</v>
      </c>
      <c r="AK67" s="50">
        <v>1</v>
      </c>
      <c r="AL67" s="5" t="s">
        <v>228</v>
      </c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Y67" s="68">
        <f t="shared" si="10"/>
        <v>0</v>
      </c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47"/>
      <c r="BV67" s="5"/>
      <c r="BW67" s="12"/>
      <c r="BX67" s="12"/>
      <c r="BY67" s="12"/>
      <c r="BZ67" s="12"/>
      <c r="CA67" s="12"/>
      <c r="CB67" s="12"/>
      <c r="CC67" s="12" t="s">
        <v>225</v>
      </c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30">
        <v>1</v>
      </c>
      <c r="CO67" s="5" t="s">
        <v>228</v>
      </c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G67" s="5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W67" s="40"/>
      <c r="DX67" s="12"/>
      <c r="DY67" s="12"/>
      <c r="DZ67" s="12"/>
      <c r="EA67" s="12"/>
      <c r="EB67" s="12"/>
      <c r="EC67" s="12"/>
      <c r="ED67" s="10"/>
      <c r="EE67" s="12"/>
      <c r="EF67" s="12"/>
      <c r="EG67" s="5"/>
      <c r="EH67" s="12"/>
      <c r="EI67" s="10"/>
      <c r="EJ67" s="10"/>
      <c r="EK67" s="10"/>
      <c r="EL67" s="10"/>
      <c r="EM67" s="10"/>
      <c r="EO67" s="5"/>
      <c r="EP67" s="12"/>
      <c r="EQ67" s="12"/>
      <c r="ER67" s="12">
        <v>1</v>
      </c>
      <c r="ES67" s="12"/>
      <c r="ET67" s="12"/>
      <c r="EU67" s="12" t="s">
        <v>225</v>
      </c>
      <c r="EV67" s="12">
        <v>1</v>
      </c>
      <c r="EW67" s="30">
        <v>3</v>
      </c>
      <c r="EX67" s="5" t="s">
        <v>199</v>
      </c>
      <c r="EY67" s="11"/>
      <c r="EZ67" s="11" t="s">
        <v>225</v>
      </c>
      <c r="FA67" s="11"/>
      <c r="FB67" s="11"/>
      <c r="FC67" s="11"/>
      <c r="FD67" s="11"/>
      <c r="FE67" s="11"/>
      <c r="FF67" s="11"/>
      <c r="FG67" s="11"/>
      <c r="FH67" s="11"/>
      <c r="FI67" s="11"/>
      <c r="FJ67" s="11">
        <v>1</v>
      </c>
      <c r="FK67" s="11">
        <v>2</v>
      </c>
      <c r="FL67" s="11">
        <v>1</v>
      </c>
      <c r="FM67" s="71">
        <v>4</v>
      </c>
      <c r="FN67" s="5" t="s">
        <v>199</v>
      </c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GA67" s="5"/>
    </row>
    <row r="68" spans="1:183">
      <c r="A68" s="10" t="s">
        <v>277</v>
      </c>
      <c r="B68" s="75"/>
      <c r="C68" s="76"/>
      <c r="D68" s="76"/>
      <c r="E68" s="76"/>
      <c r="F68" s="76"/>
      <c r="G68" s="76"/>
      <c r="H68" s="76"/>
      <c r="I68" s="76"/>
      <c r="J68" s="77"/>
      <c r="K68" s="52"/>
      <c r="L68" s="12"/>
      <c r="M68" s="12"/>
      <c r="N68" s="12"/>
      <c r="O68" s="12"/>
      <c r="P68" s="12"/>
      <c r="Q68" s="12"/>
      <c r="R68" s="12"/>
      <c r="S68" s="12"/>
      <c r="U68" s="62"/>
      <c r="V68" s="10"/>
      <c r="W68" s="10"/>
      <c r="X68" s="10"/>
      <c r="Y68" s="10"/>
      <c r="Z68" s="10"/>
      <c r="AA68" s="10"/>
      <c r="AB68" s="10"/>
      <c r="AC68" s="10"/>
      <c r="AD68" s="10"/>
      <c r="AE68" s="12"/>
      <c r="AF68" s="12"/>
      <c r="AG68" s="12"/>
      <c r="AH68" s="12"/>
      <c r="AI68" s="12"/>
      <c r="AJ68" s="12"/>
      <c r="AK68" s="50"/>
      <c r="AL68" s="5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Y68" s="68">
        <f t="shared" si="10"/>
        <v>0</v>
      </c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47"/>
      <c r="BV68" s="5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O68" s="5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G68" s="5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W68" s="40"/>
      <c r="DX68" s="12"/>
      <c r="DY68" s="12"/>
      <c r="DZ68" s="12"/>
      <c r="EA68" s="12"/>
      <c r="EB68" s="12"/>
      <c r="EC68" s="12"/>
      <c r="ED68" s="10"/>
      <c r="EE68" s="12"/>
      <c r="EF68" s="12"/>
      <c r="EG68" s="5"/>
      <c r="EH68" s="12"/>
      <c r="EI68" s="10"/>
      <c r="EJ68" s="10"/>
      <c r="EK68" s="10"/>
      <c r="EL68" s="10" t="s">
        <v>225</v>
      </c>
      <c r="EM68" s="10"/>
      <c r="EN68" s="30">
        <v>1</v>
      </c>
      <c r="EO68" s="5" t="s">
        <v>228</v>
      </c>
      <c r="EP68" s="12"/>
      <c r="EQ68" s="12"/>
      <c r="ER68" s="12"/>
      <c r="ES68" s="12"/>
      <c r="ET68" s="12"/>
      <c r="EU68" s="12"/>
      <c r="EV68" s="12"/>
      <c r="EX68" s="5"/>
      <c r="EY68" s="11"/>
      <c r="EZ68" s="11"/>
      <c r="FA68" s="11" t="s">
        <v>225</v>
      </c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30">
        <v>1</v>
      </c>
      <c r="FN68" s="5" t="s">
        <v>228</v>
      </c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GA68" s="5"/>
    </row>
    <row r="69" spans="1:183">
      <c r="A69" s="14" t="s">
        <v>278</v>
      </c>
      <c r="B69" s="11"/>
      <c r="C69" s="12"/>
      <c r="D69" s="12"/>
      <c r="E69" s="12"/>
      <c r="F69" s="12"/>
      <c r="G69" s="12"/>
      <c r="H69" s="12"/>
      <c r="I69" s="12"/>
      <c r="J69" s="12"/>
      <c r="K69" s="12" t="s">
        <v>225</v>
      </c>
      <c r="L69" s="12"/>
      <c r="M69" s="12"/>
      <c r="N69" s="12"/>
      <c r="O69" s="12"/>
      <c r="P69" s="12"/>
      <c r="Q69" s="12"/>
      <c r="R69" s="12"/>
      <c r="S69" s="12"/>
      <c r="T69" s="11" t="s">
        <v>225</v>
      </c>
      <c r="U69" s="62" t="s">
        <v>228</v>
      </c>
      <c r="V69" s="10"/>
      <c r="W69" s="10"/>
      <c r="X69" s="10"/>
      <c r="Y69" s="10"/>
      <c r="Z69" s="10"/>
      <c r="AA69" s="10"/>
      <c r="AB69" s="10"/>
      <c r="AC69" s="10"/>
      <c r="AD69" s="10" t="s">
        <v>225</v>
      </c>
      <c r="AE69" s="12"/>
      <c r="AF69" s="12"/>
      <c r="AG69" s="12"/>
      <c r="AH69" s="12"/>
      <c r="AI69" s="12"/>
      <c r="AJ69" s="12"/>
      <c r="AK69" s="50">
        <v>1</v>
      </c>
      <c r="AL69" s="5" t="s">
        <v>228</v>
      </c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Y69" s="68">
        <f t="shared" si="10"/>
        <v>0</v>
      </c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 t="s">
        <v>225</v>
      </c>
      <c r="BS69" s="12"/>
      <c r="BT69" s="12"/>
      <c r="BU69" s="47"/>
      <c r="BV69" s="5" t="s">
        <v>228</v>
      </c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O69" s="5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G69" s="5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W69" s="40"/>
      <c r="DX69" s="12"/>
      <c r="DY69" s="12"/>
      <c r="DZ69" s="12"/>
      <c r="EA69" s="12">
        <v>1</v>
      </c>
      <c r="EB69" s="12"/>
      <c r="EC69" s="12"/>
      <c r="ED69" s="10"/>
      <c r="EE69" s="12"/>
      <c r="EF69" s="12">
        <v>1</v>
      </c>
      <c r="EG69" s="5" t="s">
        <v>228</v>
      </c>
      <c r="EH69" s="12"/>
      <c r="EI69" s="10"/>
      <c r="EJ69" s="10"/>
      <c r="EK69" s="12">
        <v>2</v>
      </c>
      <c r="EL69" s="10"/>
      <c r="EM69" s="10"/>
      <c r="EN69" s="30">
        <v>1</v>
      </c>
      <c r="EO69" s="5" t="s">
        <v>228</v>
      </c>
      <c r="EP69" s="12"/>
      <c r="EQ69" s="12"/>
      <c r="ER69" s="12"/>
      <c r="ES69" s="12"/>
      <c r="ET69" s="12"/>
      <c r="EU69" s="12"/>
      <c r="EV69" s="12"/>
      <c r="EX69" s="5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N69" s="5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GA69" s="5"/>
    </row>
    <row r="70" spans="1:183">
      <c r="A70" s="14" t="s">
        <v>279</v>
      </c>
      <c r="B70" s="11"/>
      <c r="C70" s="12"/>
      <c r="D70" s="12"/>
      <c r="E70" s="12"/>
      <c r="F70" s="12"/>
      <c r="G70" s="12"/>
      <c r="H70" s="12"/>
      <c r="I70" s="12"/>
      <c r="J70" s="12"/>
      <c r="K70" s="10"/>
      <c r="L70" s="10"/>
      <c r="M70" s="10"/>
      <c r="N70" s="10"/>
      <c r="O70" s="10"/>
      <c r="P70" s="10"/>
      <c r="Q70" s="10"/>
      <c r="R70" s="10"/>
      <c r="S70" s="10"/>
      <c r="T70" s="11"/>
      <c r="U70" s="5"/>
      <c r="V70" s="10"/>
      <c r="W70" s="10"/>
      <c r="X70" s="10"/>
      <c r="Y70" s="10"/>
      <c r="Z70" s="10"/>
      <c r="AA70" s="10"/>
      <c r="AB70" s="10"/>
      <c r="AC70" s="10"/>
      <c r="AD70" s="10"/>
      <c r="AE70" s="12"/>
      <c r="AF70" s="12"/>
      <c r="AG70" s="12"/>
      <c r="AH70" s="12"/>
      <c r="AI70" s="12"/>
      <c r="AJ70" s="12"/>
      <c r="AK70" s="50"/>
      <c r="AL70" s="5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Y70" s="68">
        <f t="shared" si="10"/>
        <v>0</v>
      </c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47"/>
      <c r="BV70" s="5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O70" s="5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G70" s="5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W70" s="40"/>
      <c r="DX70" s="12"/>
      <c r="DY70" s="12"/>
      <c r="DZ70" s="12" t="s">
        <v>225</v>
      </c>
      <c r="EA70" s="12"/>
      <c r="EB70" s="12">
        <v>1</v>
      </c>
      <c r="EC70" s="12"/>
      <c r="ED70" s="10"/>
      <c r="EE70" s="12"/>
      <c r="EF70" s="12">
        <v>2</v>
      </c>
      <c r="EG70" s="5" t="s">
        <v>199</v>
      </c>
      <c r="EH70" s="12"/>
      <c r="EI70" s="10"/>
      <c r="EJ70" s="10"/>
      <c r="EK70" s="10"/>
      <c r="EL70" s="10"/>
      <c r="EM70" s="10"/>
      <c r="EO70" s="5"/>
      <c r="EP70" s="12"/>
      <c r="EQ70" s="12"/>
      <c r="ER70" s="12"/>
      <c r="ES70" s="12"/>
      <c r="ET70" s="12"/>
      <c r="EU70" s="12"/>
      <c r="EV70" s="12"/>
      <c r="EX70" s="5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N70" s="5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GA70" s="5"/>
    </row>
    <row r="72" spans="1:183">
      <c r="AB72" t="s">
        <v>280</v>
      </c>
    </row>
    <row r="75" spans="1:183">
      <c r="A75" s="79" t="s">
        <v>281</v>
      </c>
    </row>
    <row r="76" spans="1:183">
      <c r="A76" t="s">
        <v>282</v>
      </c>
    </row>
    <row r="77" spans="1:183">
      <c r="A77" t="s">
        <v>283</v>
      </c>
    </row>
    <row r="78" spans="1:183">
      <c r="A78" t="s">
        <v>284</v>
      </c>
    </row>
    <row r="79" spans="1:183">
      <c r="A79" t="s">
        <v>285</v>
      </c>
    </row>
    <row r="80" spans="1:183">
      <c r="A80" t="s">
        <v>286</v>
      </c>
    </row>
    <row r="81" spans="1:1">
      <c r="A81" t="s">
        <v>287</v>
      </c>
    </row>
    <row r="82" spans="1:1">
      <c r="A82" t="s">
        <v>288</v>
      </c>
    </row>
  </sheetData>
  <autoFilter ref="A2:GA7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Epiphytes_relevés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Infante Sanchez</dc:creator>
  <cp:lastModifiedBy>Marta Infante Sanchez</cp:lastModifiedBy>
  <dcterms:created xsi:type="dcterms:W3CDTF">2024-11-07T10:43:26Z</dcterms:created>
  <dcterms:modified xsi:type="dcterms:W3CDTF">2024-11-07T10:53:12Z</dcterms:modified>
</cp:coreProperties>
</file>