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130" yWindow="375" windowWidth="13380" windowHeight="9030"/>
  </bookViews>
  <sheets>
    <sheet name="Feuil1" sheetId="1" r:id="rId1"/>
    <sheet name="Feuil3" sheetId="2" r:id="rId2"/>
    <sheet name="Feuil1 (2)" sheetId="3" r:id="rId3"/>
  </sheets>
  <definedNames>
    <definedName name="_xlnm._FilterDatabase" localSheetId="0" hidden="1">Feuil1!#REF!</definedName>
    <definedName name="_xlnm.Print_Titles" localSheetId="0">Feuil1!$C:$D,Feuil1!#REF!</definedName>
    <definedName name="Z_0D5BA3AE_83DA_4182_AE46_FE6ADC317434_.wvu.FilterData" localSheetId="0" hidden="1">Feuil1!#REF!</definedName>
    <definedName name="Z_0D5BA3AE_83DA_4182_AE46_FE6ADC317434_.wvu.PrintTitles" localSheetId="0" hidden="1">Feuil1!$C:$D,Feuil1!#REF!</definedName>
    <definedName name="Z_1B13FF26_7B65_41C0_9089_B6B2E5C444CA_.wvu.Cols" localSheetId="0" hidden="1">Feuil1!#REF!,Feuil1!#REF!</definedName>
    <definedName name="Z_1B13FF26_7B65_41C0_9089_B6B2E5C444CA_.wvu.FilterData" localSheetId="0" hidden="1">Feuil1!#REF!</definedName>
    <definedName name="Z_1B13FF26_7B65_41C0_9089_B6B2E5C444CA_.wvu.PrintTitles" localSheetId="0" hidden="1">Feuil1!$C:$D,Feuil1!#REF!</definedName>
    <definedName name="Z_3CDC4948_211A_4FA9_A11C_A3EE091DA338_.wvu.Cols" localSheetId="0" hidden="1">Feuil1!#REF!,Feuil1!#REF!</definedName>
    <definedName name="Z_3CDC4948_211A_4FA9_A11C_A3EE091DA338_.wvu.FilterData" localSheetId="0" hidden="1">Feuil1!#REF!</definedName>
    <definedName name="Z_3CDC4948_211A_4FA9_A11C_A3EE091DA338_.wvu.PrintTitles" localSheetId="0" hidden="1">Feuil1!$C:$D,Feuil1!#REF!</definedName>
    <definedName name="Z_5087411D_C320_412A_810E_B049A1117098_.wvu.FilterData" localSheetId="0" hidden="1">Feuil1!#REF!</definedName>
    <definedName name="Z_667DE9CE_16FB_4C09_8691_4585056CA3B9_.wvu.FilterData" localSheetId="0" hidden="1">Feuil1!#REF!</definedName>
    <definedName name="Z_7DDA830E_325A_7543_8D9F_441C68F776A8_.wvu.Cols" localSheetId="0" hidden="1">Feuil1!#REF!,Feuil1!#REF!,Feuil1!#REF!,Feuil1!#REF!</definedName>
    <definedName name="Z_7DDA830E_325A_7543_8D9F_441C68F776A8_.wvu.PrintTitles" localSheetId="0" hidden="1">Feuil1!$C:$D,Feuil1!#REF!</definedName>
    <definedName name="Z_807C5D20_E968_4E19_BC54_8FAB215A3F42_.wvu.FilterData" localSheetId="0" hidden="1">Feuil1!#REF!</definedName>
    <definedName name="Z_828D2725_C033_4F87_8855_339F61943751_.wvu.FilterData" localSheetId="0" hidden="1">Feuil1!#REF!</definedName>
    <definedName name="Z_BC28AEAC_18C4_4A7E_A8FF_16B79C42AD67_.wvu.Cols" localSheetId="0" hidden="1">Feuil1!#REF!,Feuil1!#REF!,Feuil1!#REF!,Feuil1!#REF!</definedName>
    <definedName name="Z_BC28AEAC_18C4_4A7E_A8FF_16B79C42AD67_.wvu.PrintTitles" localSheetId="0" hidden="1">Feuil1!$C:$D,Feuil1!#REF!</definedName>
    <definedName name="Z_D4DAC40C_0C51_48AC_9490_65F1A8824192_.wvu.Cols" localSheetId="0" hidden="1">Feuil1!#REF!,Feuil1!#REF!</definedName>
    <definedName name="Z_D4DAC40C_0C51_48AC_9490_65F1A8824192_.wvu.PrintTitles" localSheetId="0" hidden="1">Feuil1!$C:$D,Feuil1!#REF!</definedName>
    <definedName name="_xlnm.Print_Area" localSheetId="0">Feuil1!$A$1:$O$55</definedName>
  </definedNames>
  <calcPr calcId="152511"/>
  <customWorkbookViews>
    <customWorkbookView name="schiron - Affichage personnalisé" guid="{3CDC4948-211A-4FA9-A11C-A3EE091DA338}" autoUpdate="1" mergeInterval="5" personalView="1" maximized="1" xWindow="1" yWindow="1" windowWidth="1916" windowHeight="970" activeSheetId="1"/>
    <customWorkbookView name="pgrange - Affichage personnalisé" guid="{7DDA830E-325A-7543-8D9F-441C68F776A8}" mergeInterval="0" personalView="1" xWindow="-1" yWindow="71" windowWidth="733" windowHeight="500" activeSheetId="1" showFormulaBar="0"/>
    <customWorkbookView name="npinto - Affichage personnalisé" guid="{BC28AEAC-18C4-4A7E-A8FF-16B79C42AD67}" mergeInterval="0" personalView="1" maximized="1" xWindow="1" yWindow="1" windowWidth="1676" windowHeight="832" activeSheetId="1"/>
    <customWorkbookView name="Isabelle Rousseau - Affichage personnalisé" guid="{D4DAC40C-0C51-48AC-9490-65F1A8824192}" mergeInterval="0" personalView="1" maximized="1" windowWidth="1916" windowHeight="971" activeSheetId="1"/>
    <customWorkbookView name="jpatarin - Affichage personnalisé" guid="{1B13FF26-7B65-41C0-9089-B6B2E5C444CA}" mergeInterval="0" personalView="1" maximized="1" xWindow="1" yWindow="1" windowWidth="1916" windowHeight="926" activeSheetId="1"/>
    <customWorkbookView name="gbreuleu - Affichage personnalisé" guid="{0D5BA3AE-83DA-4182-AE46-FE6ADC317434}" mergeInterval="0" personalView="1" maximized="1" windowWidth="1916" windowHeight="927" activeSheetId="1"/>
  </customWorkbookViews>
</workbook>
</file>

<file path=xl/calcChain.xml><?xml version="1.0" encoding="utf-8"?>
<calcChain xmlns="http://schemas.openxmlformats.org/spreadsheetml/2006/main">
  <c r="R5" i="3"/>
  <c r="R6"/>
  <c r="R7"/>
  <c r="R8"/>
  <c r="R9"/>
  <c r="R10"/>
  <c r="R11"/>
  <c r="R12"/>
  <c r="R13"/>
  <c r="R14"/>
  <c r="R16"/>
  <c r="R17"/>
  <c r="R18"/>
  <c r="R19"/>
  <c r="R20"/>
  <c r="R21"/>
  <c r="R22"/>
  <c r="R23"/>
  <c r="R24"/>
  <c r="R25"/>
  <c r="C26"/>
  <c r="H26"/>
  <c r="J26"/>
  <c r="K26"/>
  <c r="L26"/>
</calcChain>
</file>

<file path=xl/sharedStrings.xml><?xml version="1.0" encoding="utf-8"?>
<sst xmlns="http://schemas.openxmlformats.org/spreadsheetml/2006/main" count="354" uniqueCount="198">
  <si>
    <t>Examen teminal (%)</t>
  </si>
  <si>
    <t>DA</t>
  </si>
  <si>
    <t>Tous les étudiants</t>
  </si>
  <si>
    <t>Etudiants sauf DA</t>
  </si>
  <si>
    <t>Heures TP / groupe</t>
  </si>
  <si>
    <t>Informatique d'usage 1</t>
  </si>
  <si>
    <t>Introduction à l'histoire</t>
  </si>
  <si>
    <t>Découverte</t>
  </si>
  <si>
    <t>Géographie régionale : l'Océanie</t>
  </si>
  <si>
    <t>SEMESTRE 2 HISTOIRE</t>
  </si>
  <si>
    <t>Histoire politique</t>
  </si>
  <si>
    <t>UE-10101B</t>
  </si>
  <si>
    <t>Enseignant 1 TD</t>
  </si>
  <si>
    <t>Enseignant 2 TD</t>
  </si>
  <si>
    <t>Heures CM</t>
  </si>
  <si>
    <t>ECTS  + COEFF. UE</t>
  </si>
  <si>
    <t>ECTS + COEFF. EC</t>
  </si>
  <si>
    <t>UE-10104B</t>
  </si>
  <si>
    <t>Formation transversale</t>
  </si>
  <si>
    <t>INFU-10107B</t>
  </si>
  <si>
    <t>PPP-10108B</t>
  </si>
  <si>
    <t>Projet personnel et professionnel</t>
  </si>
  <si>
    <t>ANG-10109B</t>
  </si>
  <si>
    <t xml:space="preserve">Anglais langue vivante étrangère </t>
  </si>
  <si>
    <t>ESP-10110B</t>
  </si>
  <si>
    <t>Enseignant 3 TD</t>
  </si>
  <si>
    <t>Enseignant 4 TD</t>
  </si>
  <si>
    <t xml:space="preserve">Espagnol langue vivante étrangère </t>
  </si>
  <si>
    <t>UE-13201B</t>
  </si>
  <si>
    <t>Fondamentaux de l'Histoire</t>
  </si>
  <si>
    <t>ANME-13201B</t>
  </si>
  <si>
    <t>Histoire ancienne</t>
  </si>
  <si>
    <t>MOCO-13202B</t>
  </si>
  <si>
    <t>Histoire contemporaine</t>
  </si>
  <si>
    <t>UE-13202B</t>
  </si>
  <si>
    <t>Outils et méthodes de l'histoire</t>
  </si>
  <si>
    <t>MOCO-13203B</t>
  </si>
  <si>
    <t>UE-13203B</t>
  </si>
  <si>
    <t>ENV-14202B</t>
  </si>
  <si>
    <t>Géographie urbaine</t>
  </si>
  <si>
    <t>MOCO-13204B</t>
  </si>
  <si>
    <t>Histoire moderne</t>
  </si>
  <si>
    <t>ANG-13206B</t>
  </si>
  <si>
    <t>ESP-13207B</t>
  </si>
  <si>
    <t>INFU-13205B</t>
  </si>
  <si>
    <t>Fondamentaux des SHS</t>
  </si>
  <si>
    <t>GEO-10102B</t>
  </si>
  <si>
    <t>Introduction à la géographie</t>
  </si>
  <si>
    <t>MOCO-10101B</t>
  </si>
  <si>
    <r>
      <rPr>
        <b/>
        <sz val="8"/>
        <rFont val="Arial"/>
        <family val="2"/>
      </rPr>
      <t>O</t>
    </r>
    <r>
      <rPr>
        <sz val="8"/>
        <rFont val="Arial"/>
        <family val="2"/>
      </rPr>
      <t>bligatoire ou</t>
    </r>
    <r>
      <rPr>
        <b/>
        <sz val="8"/>
        <rFont val="Arial"/>
        <family val="2"/>
      </rPr>
      <t xml:space="preserve"> C</t>
    </r>
    <r>
      <rPr>
        <sz val="8"/>
        <rFont val="Arial"/>
        <family val="2"/>
      </rPr>
      <t>hoix</t>
    </r>
  </si>
  <si>
    <t>O</t>
  </si>
  <si>
    <t>1ère session</t>
  </si>
  <si>
    <t>2de session</t>
  </si>
  <si>
    <t>SEMESTRE 1 Sciences Humaines et Sociales</t>
  </si>
  <si>
    <t>UE-10102B</t>
  </si>
  <si>
    <t>Outils et méthodes des SHS</t>
  </si>
  <si>
    <t>GEO-10104B</t>
  </si>
  <si>
    <t>L'information géographique</t>
  </si>
  <si>
    <t>HIST-10103B</t>
  </si>
  <si>
    <t>Le commentaire historique</t>
  </si>
  <si>
    <t>UE-10103B</t>
  </si>
  <si>
    <t>GEO-10105B</t>
  </si>
  <si>
    <t>MOCO-10106B</t>
  </si>
  <si>
    <t>Histoire et sciences sociales</t>
  </si>
  <si>
    <t>C</t>
  </si>
  <si>
    <t>Enseignant 1 TP</t>
  </si>
  <si>
    <t>Enseignant 2 TP</t>
  </si>
  <si>
    <t>Enseignant 3 TP</t>
  </si>
  <si>
    <t>Enseignant 4 TP</t>
  </si>
  <si>
    <t>Total à réaliser</t>
  </si>
  <si>
    <t>Nombre d'heure</t>
  </si>
  <si>
    <t xml:space="preserve">LICENCE MENTION HISTOIRE </t>
  </si>
  <si>
    <t>CODE UE</t>
  </si>
  <si>
    <t xml:space="preserve"> Intitulé UE</t>
  </si>
  <si>
    <t>Code Elément constitutif</t>
  </si>
  <si>
    <t>Libellé EC</t>
  </si>
  <si>
    <t>CM</t>
  </si>
  <si>
    <t>Heures TD / groupe</t>
  </si>
  <si>
    <t>Nbre groupes TP</t>
  </si>
  <si>
    <t>Informatique d'usage 2</t>
  </si>
  <si>
    <t>UE-13204B</t>
  </si>
  <si>
    <t>EC Libre</t>
  </si>
  <si>
    <t>Contrôle continu (%)</t>
  </si>
  <si>
    <t>Examen terminal (%)</t>
  </si>
  <si>
    <t>Durée de l'examen terminal (mn)</t>
  </si>
  <si>
    <t>Enseignant 1 CM</t>
  </si>
  <si>
    <t>Enseignant 2 CM</t>
  </si>
  <si>
    <t>Enseignant 3 CM</t>
  </si>
  <si>
    <t>ECTS = COEFF</t>
  </si>
  <si>
    <t>Code EC</t>
  </si>
  <si>
    <t>* : en fonction du nombre d'étudiants, l'examen écrit pourra être remplacé par un oral</t>
  </si>
  <si>
    <t>O : Obligatoire           
C : à choix</t>
  </si>
  <si>
    <t>UE-22301C - UE transversale</t>
  </si>
  <si>
    <t>ECTS</t>
  </si>
  <si>
    <t>COEF</t>
  </si>
  <si>
    <r>
      <t xml:space="preserve">MASTER mention Sciences pour l'environnement 
parcours Géographie appliquée à la gestion des littoraux
</t>
    </r>
    <r>
      <rPr>
        <b/>
        <sz val="12"/>
        <color indexed="56"/>
        <rFont val="Ubuntu"/>
        <family val="2"/>
      </rPr>
      <t>Semestre 3</t>
    </r>
  </si>
  <si>
    <t>ENV-23301C</t>
  </si>
  <si>
    <t>Politiques publiques du développement durable</t>
  </si>
  <si>
    <t>BIOL-23302C</t>
  </si>
  <si>
    <t>Enjeux environnement et sociétaux</t>
  </si>
  <si>
    <t>SIG-26301B</t>
  </si>
  <si>
    <t>ENV-26302B</t>
  </si>
  <si>
    <t>Gestion de projet</t>
  </si>
  <si>
    <t>Géomatique : projet SIG et géostatistiques</t>
  </si>
  <si>
    <t>ENV-26303B</t>
  </si>
  <si>
    <t>Environnement urbain littoral : Acteurs et enjeux</t>
  </si>
  <si>
    <t>GEO-26304B</t>
  </si>
  <si>
    <t>Diagnostic et prospective territoriale</t>
  </si>
  <si>
    <t>TOUR-26305B</t>
  </si>
  <si>
    <t>ENV-26306B</t>
  </si>
  <si>
    <t>Evaluation de l'état de l'environnement</t>
  </si>
  <si>
    <t>Gestion et usages touristiques du littoral</t>
  </si>
  <si>
    <t>ENV-26307B</t>
  </si>
  <si>
    <t>ENV-26308B</t>
  </si>
  <si>
    <t>Géomorphologie littorale 2</t>
  </si>
  <si>
    <t>Fonctionnement morphodynamique et évolution des littoraux 2</t>
  </si>
  <si>
    <t>ANG-23312C</t>
  </si>
  <si>
    <t>Langue vivante, anglais</t>
  </si>
  <si>
    <r>
      <t xml:space="preserve">MASTER mention Sciences pour l'environnement 
parcours Géographie appliquée à la gestion des littoraux
</t>
    </r>
    <r>
      <rPr>
        <b/>
        <sz val="12"/>
        <color theme="1"/>
        <rFont val="Ubuntu"/>
        <family val="2"/>
      </rPr>
      <t>Semestre 4</t>
    </r>
  </si>
  <si>
    <t>STAG-F-26401B</t>
  </si>
  <si>
    <t>Stage 20 à 24 semaines  + rapport de stage + soutenance</t>
  </si>
  <si>
    <t>Rapport de stage + soutenance</t>
  </si>
  <si>
    <r>
      <rPr>
        <b/>
        <sz val="8"/>
        <rFont val="Open Sans"/>
        <family val="2"/>
      </rPr>
      <t>UE</t>
    </r>
    <r>
      <rPr>
        <sz val="8"/>
        <rFont val="Open Sans"/>
        <family val="2"/>
      </rPr>
      <t xml:space="preserve"> </t>
    </r>
    <r>
      <rPr>
        <b/>
        <sz val="8"/>
        <rFont val="Open Sans"/>
        <family val="2"/>
      </rPr>
      <t>O</t>
    </r>
    <r>
      <rPr>
        <sz val="8"/>
        <rFont val="Open Sans"/>
        <family val="2"/>
      </rPr>
      <t>bligatoire ou</t>
    </r>
    <r>
      <rPr>
        <b/>
        <sz val="8"/>
        <rFont val="Open Sans"/>
        <family val="2"/>
      </rPr>
      <t xml:space="preserve"> C</t>
    </r>
    <r>
      <rPr>
        <sz val="8"/>
        <rFont val="Open Sans"/>
        <family val="2"/>
      </rPr>
      <t>hoix</t>
    </r>
  </si>
  <si>
    <r>
      <rPr>
        <b/>
        <sz val="8"/>
        <rFont val="Open Sans"/>
        <family val="2"/>
      </rPr>
      <t>EC</t>
    </r>
    <r>
      <rPr>
        <sz val="8"/>
        <rFont val="Open Sans"/>
        <family val="2"/>
      </rPr>
      <t xml:space="preserve"> </t>
    </r>
    <r>
      <rPr>
        <b/>
        <sz val="8"/>
        <rFont val="Open Sans"/>
        <family val="2"/>
      </rPr>
      <t>O</t>
    </r>
    <r>
      <rPr>
        <sz val="8"/>
        <rFont val="Open Sans"/>
        <family val="2"/>
      </rPr>
      <t>bligatoire ou</t>
    </r>
    <r>
      <rPr>
        <b/>
        <sz val="8"/>
        <rFont val="Open Sans"/>
        <family val="2"/>
      </rPr>
      <t xml:space="preserve"> C</t>
    </r>
    <r>
      <rPr>
        <sz val="8"/>
        <rFont val="Open Sans"/>
        <family val="2"/>
      </rPr>
      <t>hoix</t>
    </r>
  </si>
  <si>
    <r>
      <t xml:space="preserve">Durée de l'examen terminal (mn) </t>
    </r>
    <r>
      <rPr>
        <b/>
        <sz val="8"/>
        <color indexed="10"/>
        <rFont val="Open Sans"/>
        <family val="2"/>
      </rPr>
      <t>*</t>
    </r>
  </si>
  <si>
    <t>UE-23310C - Langue vivante étrangère</t>
  </si>
  <si>
    <r>
      <t xml:space="preserve">MASTER mention Sciences pour l'environnement 
parcours Géographie appliquée à la gestion des littoraux
</t>
    </r>
    <r>
      <rPr>
        <b/>
        <sz val="12"/>
        <color indexed="56"/>
        <rFont val="Ubuntu"/>
        <family val="2"/>
      </rPr>
      <t>Semestre 1</t>
    </r>
  </si>
  <si>
    <t>ENV-20101C</t>
  </si>
  <si>
    <t>Entreprise et développement durable</t>
  </si>
  <si>
    <t>ENV-20120B</t>
  </si>
  <si>
    <t>Géoréférencement, géolocalisation</t>
  </si>
  <si>
    <t>ENV-20115C</t>
  </si>
  <si>
    <t>Principe d'écologie pour non spécialistes</t>
  </si>
  <si>
    <t>ENV-20105C</t>
  </si>
  <si>
    <t>Initiation à l'océanographie physique et chimique</t>
  </si>
  <si>
    <t>MS-20104C</t>
  </si>
  <si>
    <t>Management de l'entreprise : aspects stratégiques, organisationnels et humains</t>
  </si>
  <si>
    <t>ENV-20106C</t>
  </si>
  <si>
    <t>Introduction aux aléas et risques côtiers</t>
  </si>
  <si>
    <t>UE-20107B - Tourisme, développement et environnement</t>
  </si>
  <si>
    <t>TOUR-20121B</t>
  </si>
  <si>
    <t>TOUR-20122B</t>
  </si>
  <si>
    <t>Tourisme et développement dans les espaces littoraux</t>
  </si>
  <si>
    <t>Tourisme et environnement</t>
  </si>
  <si>
    <t>UE-20108B - Géomorphologie, fonctionnement morphodynamique des littoraux et risques</t>
  </si>
  <si>
    <r>
      <t xml:space="preserve">UE-20106B - Enseignements d'ouverture 
</t>
    </r>
    <r>
      <rPr>
        <sz val="10"/>
        <color indexed="8"/>
        <rFont val="Open Sans"/>
        <family val="2"/>
      </rPr>
      <t>(3 EC obligatoires + 1 EC au choix)</t>
    </r>
  </si>
  <si>
    <t>ENV-20123B</t>
  </si>
  <si>
    <t>ENV-20124B</t>
  </si>
  <si>
    <t>Géomorphologie littorale 1</t>
  </si>
  <si>
    <t>Fonctionnement morphodynamique et évolution des littoraux</t>
  </si>
  <si>
    <t>UE-20109B - Aménagement et gestion du littoral</t>
  </si>
  <si>
    <t>ENV-20126B</t>
  </si>
  <si>
    <t>GEO-20127B</t>
  </si>
  <si>
    <t>Littoralisation des sociétés, acteurs et enjeux</t>
  </si>
  <si>
    <t>Aménagement et gestion des espaces littoraux et insulaires</t>
  </si>
  <si>
    <t>UE-20101C - UE transversale</t>
  </si>
  <si>
    <t>ENV-20112C</t>
  </si>
  <si>
    <t>Méthodologie pour la rédaction et la présentation de rapports ou d'articles scientifiques</t>
  </si>
  <si>
    <t>ANG-20113C</t>
  </si>
  <si>
    <t>Langue vivante - anglais</t>
  </si>
  <si>
    <t>Environnement transversal 1 : Gestion Intégrée des zones côtières</t>
  </si>
  <si>
    <r>
      <t xml:space="preserve">MASTER mention Sciences pour l'environnement 
parcours Géographie appliquée à la gestion des littoraux
</t>
    </r>
    <r>
      <rPr>
        <b/>
        <sz val="12"/>
        <color indexed="56"/>
        <rFont val="Ubuntu"/>
        <family val="2"/>
      </rPr>
      <t>Semestre 2</t>
    </r>
  </si>
  <si>
    <t xml:space="preserve">UE-20205B - Enseignements d'ouverture </t>
  </si>
  <si>
    <t>ENV-20216C</t>
  </si>
  <si>
    <t>Initiation à la biologie de la conservation</t>
  </si>
  <si>
    <t>ENV-20217C</t>
  </si>
  <si>
    <t>Remise à niveau en statistique</t>
  </si>
  <si>
    <t>UE-20206B - Géomatique et statistiques 1</t>
  </si>
  <si>
    <t>GEO-20219B</t>
  </si>
  <si>
    <t>Principe de statistiques appliqués à la géographie et techniques d'enquête</t>
  </si>
  <si>
    <t>SIG-20218B</t>
  </si>
  <si>
    <t>Géomatique : analyse spatiale, MNT, &amp; télédétection</t>
  </si>
  <si>
    <t>Cartographie</t>
  </si>
  <si>
    <t>Base de données</t>
  </si>
  <si>
    <t>UE-20207B - Environnement des espaces littoraux et insulaires</t>
  </si>
  <si>
    <t>ENV-20222B</t>
  </si>
  <si>
    <t>Peuplement des espaces littoraux et insulaires</t>
  </si>
  <si>
    <t>Systèmes socio-environnementaux littomaritimes</t>
  </si>
  <si>
    <t>UE-20201C - UE transversale</t>
  </si>
  <si>
    <t>ANG-20208C</t>
  </si>
  <si>
    <t>ENV-20209C</t>
  </si>
  <si>
    <t>Droit de l'environnement et du littoral</t>
  </si>
  <si>
    <t>ENV-20210C</t>
  </si>
  <si>
    <t>Environnement transversal 2 : Etudes de cas</t>
  </si>
  <si>
    <t>UE-20201C - Stage/mémoire</t>
  </si>
  <si>
    <t>STAG-O-20211B</t>
  </si>
  <si>
    <t>Stage 6 semaines minimum</t>
  </si>
  <si>
    <t>MIR-20229B</t>
  </si>
  <si>
    <t>Mémoire (géographe)</t>
  </si>
  <si>
    <t>ENV-20114B</t>
  </si>
  <si>
    <t>SIG-20220B</t>
  </si>
  <si>
    <t>SIG-20221B</t>
  </si>
  <si>
    <t>ENV-20223B</t>
  </si>
  <si>
    <t>UE-26301B - Géomatique et statistiques 2</t>
  </si>
  <si>
    <t>UE-26302B - Aménagement et gouvernance des espaces littoraux urbanisés</t>
  </si>
  <si>
    <t>UE-26303B - Pratiques et gestion de l'environnement littoral et insulaire</t>
  </si>
  <si>
    <t>UE-26304B - Géomorphologie littorale 2</t>
  </si>
  <si>
    <t>UE-26401B - Enseignement d'ouverture</t>
  </si>
</sst>
</file>

<file path=xl/styles.xml><?xml version="1.0" encoding="utf-8"?>
<styleSheet xmlns="http://schemas.openxmlformats.org/spreadsheetml/2006/main">
  <fonts count="28">
    <font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Batang"/>
      <family val="1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7"/>
      <color indexed="8"/>
      <name val="Arial"/>
      <family val="2"/>
    </font>
    <font>
      <sz val="8"/>
      <name val="Verdana"/>
      <family val="2"/>
    </font>
    <font>
      <b/>
      <sz val="11"/>
      <color indexed="8"/>
      <name val="Calibri"/>
      <family val="2"/>
    </font>
    <font>
      <sz val="8"/>
      <color rgb="FFFF0000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Ubuntu"/>
      <family val="2"/>
    </font>
    <font>
      <b/>
      <sz val="12"/>
      <color indexed="56"/>
      <name val="Ubuntu"/>
      <family val="2"/>
    </font>
    <font>
      <b/>
      <sz val="12"/>
      <color theme="1"/>
      <name val="Ubuntu"/>
      <family val="2"/>
    </font>
    <font>
      <sz val="8"/>
      <name val="Open Sans"/>
      <family val="2"/>
    </font>
    <font>
      <b/>
      <sz val="8"/>
      <name val="Open Sans"/>
      <family val="2"/>
    </font>
    <font>
      <b/>
      <sz val="11"/>
      <name val="Open Sans"/>
      <family val="2"/>
    </font>
    <font>
      <b/>
      <sz val="8"/>
      <color theme="0"/>
      <name val="Open Sans"/>
      <family val="2"/>
    </font>
    <font>
      <b/>
      <sz val="8"/>
      <color indexed="10"/>
      <name val="Open Sans"/>
      <family val="2"/>
    </font>
    <font>
      <b/>
      <sz val="11"/>
      <color indexed="8"/>
      <name val="Open Sans"/>
      <family val="2"/>
    </font>
    <font>
      <sz val="8"/>
      <color rgb="FF000000"/>
      <name val="Open Sans"/>
      <family val="2"/>
    </font>
    <font>
      <b/>
      <sz val="8"/>
      <color theme="1"/>
      <name val="Open Sans"/>
      <family val="2"/>
    </font>
    <font>
      <b/>
      <sz val="12"/>
      <color theme="0"/>
      <name val="Open Sans"/>
      <family val="2"/>
    </font>
    <font>
      <sz val="8"/>
      <color rgb="FFFF0000"/>
      <name val="Open Sans"/>
      <family val="2"/>
    </font>
    <font>
      <b/>
      <sz val="10"/>
      <color indexed="8"/>
      <name val="Open Sans"/>
      <family val="2"/>
    </font>
    <font>
      <sz val="10"/>
      <color indexed="8"/>
      <name val="Open Sans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44"/>
      </left>
      <right style="thin">
        <color indexed="64"/>
      </right>
      <top style="thin">
        <color indexed="64"/>
      </top>
      <bottom/>
      <diagonal/>
    </border>
    <border>
      <left style="double">
        <color indexed="4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4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4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4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47"/>
      </right>
      <top style="thin">
        <color indexed="64"/>
      </top>
      <bottom style="thin">
        <color indexed="64"/>
      </bottom>
      <diagonal/>
    </border>
    <border>
      <left style="double">
        <color indexed="47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47"/>
      </right>
      <top/>
      <bottom style="thin">
        <color indexed="64"/>
      </bottom>
      <diagonal/>
    </border>
    <border>
      <left style="double">
        <color indexed="47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47"/>
      </right>
      <top style="thin">
        <color indexed="64"/>
      </top>
      <bottom style="double">
        <color indexed="64"/>
      </bottom>
      <diagonal/>
    </border>
    <border>
      <left style="double">
        <color indexed="47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47"/>
      </right>
      <top style="thin">
        <color indexed="64"/>
      </top>
      <bottom/>
      <diagonal/>
    </border>
    <border>
      <left style="double">
        <color indexed="47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47"/>
      </right>
      <top style="double">
        <color indexed="64"/>
      </top>
      <bottom style="thin">
        <color indexed="64"/>
      </bottom>
      <diagonal/>
    </border>
    <border>
      <left style="double">
        <color indexed="47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47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theme="3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theme="3" tint="0.3999450666829432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theme="3" tint="0.39994506668294322"/>
      </right>
      <top style="thin">
        <color rgb="FF000000"/>
      </top>
      <bottom style="thin">
        <color rgb="FF000000"/>
      </bottom>
      <diagonal/>
    </border>
    <border>
      <left style="thick">
        <color theme="3" tint="0.39994506668294322"/>
      </left>
      <right style="thin">
        <color indexed="64"/>
      </right>
      <top style="thin">
        <color indexed="64"/>
      </top>
      <bottom/>
      <diagonal/>
    </border>
    <border>
      <left style="thick">
        <color theme="3" tint="0.39994506668294322"/>
      </left>
      <right style="thin">
        <color indexed="64"/>
      </right>
      <top/>
      <bottom/>
      <diagonal/>
    </border>
    <border>
      <left style="thick">
        <color theme="3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ck">
        <color theme="3" tint="0.39994506668294322"/>
      </right>
      <top style="thin">
        <color indexed="64"/>
      </top>
      <bottom/>
      <diagonal/>
    </border>
    <border>
      <left style="thin">
        <color indexed="64"/>
      </left>
      <right style="thick">
        <color theme="3" tint="0.39994506668294322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5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/>
    <xf numFmtId="0" fontId="1" fillId="2" borderId="1" xfId="0" applyFont="1" applyFill="1" applyBorder="1" applyAlignment="1" applyProtection="1"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 applyProtection="1">
      <protection locked="0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0" fillId="0" borderId="1" xfId="0" applyBorder="1"/>
    <xf numFmtId="0" fontId="1" fillId="0" borderId="1" xfId="0" applyFont="1" applyFill="1" applyBorder="1" applyAlignment="1" applyProtection="1">
      <protection locked="0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/>
    <xf numFmtId="0" fontId="1" fillId="0" borderId="5" xfId="0" applyFont="1" applyBorder="1" applyAlignment="1"/>
    <xf numFmtId="0" fontId="1" fillId="2" borderId="5" xfId="0" applyFont="1" applyFill="1" applyBorder="1" applyAlignment="1" applyProtection="1">
      <protection locked="0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/>
    <xf numFmtId="0" fontId="1" fillId="0" borderId="6" xfId="0" applyFont="1" applyBorder="1" applyAlignment="1"/>
    <xf numFmtId="0" fontId="1" fillId="2" borderId="6" xfId="0" applyFont="1" applyFill="1" applyBorder="1" applyAlignment="1" applyProtection="1">
      <protection locked="0"/>
    </xf>
    <xf numFmtId="0" fontId="6" fillId="0" borderId="6" xfId="0" applyFont="1" applyBorder="1"/>
    <xf numFmtId="0" fontId="0" fillId="0" borderId="5" xfId="0" applyBorder="1"/>
    <xf numFmtId="0" fontId="0" fillId="0" borderId="6" xfId="0" applyBorder="1"/>
    <xf numFmtId="0" fontId="1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Fill="1" applyBorder="1" applyAlignment="1" applyProtection="1">
      <protection locked="0"/>
    </xf>
    <xf numFmtId="0" fontId="6" fillId="0" borderId="13" xfId="0" applyFont="1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0" fontId="1" fillId="0" borderId="15" xfId="0" applyFont="1" applyBorder="1" applyAlignment="1">
      <alignment horizontal="center" vertical="center"/>
    </xf>
    <xf numFmtId="0" fontId="7" fillId="0" borderId="9" xfId="0" applyFont="1" applyBorder="1"/>
    <xf numFmtId="0" fontId="5" fillId="0" borderId="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3" borderId="0" xfId="0" applyFont="1" applyFill="1" applyBorder="1"/>
    <xf numFmtId="0" fontId="1" fillId="3" borderId="17" xfId="1" applyFont="1" applyFill="1" applyBorder="1" applyAlignment="1">
      <alignment shrinkToFit="1"/>
    </xf>
    <xf numFmtId="0" fontId="3" fillId="4" borderId="18" xfId="1" applyFont="1" applyFill="1" applyBorder="1" applyAlignment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1" xfId="0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5" fillId="3" borderId="6" xfId="0" applyFont="1" applyFill="1" applyBorder="1"/>
    <xf numFmtId="0" fontId="1" fillId="0" borderId="19" xfId="0" applyFont="1" applyBorder="1" applyAlignment="1">
      <alignment horizontal="center" vertical="center" textRotation="90" wrapText="1"/>
    </xf>
    <xf numFmtId="0" fontId="1" fillId="0" borderId="8" xfId="0" applyFont="1" applyFill="1" applyBorder="1" applyAlignment="1" applyProtection="1">
      <protection locked="0"/>
    </xf>
    <xf numFmtId="0" fontId="6" fillId="0" borderId="9" xfId="0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20" xfId="0" applyFont="1" applyFill="1" applyBorder="1" applyAlignment="1">
      <alignment horizontal="center" vertical="center" textRotation="90" wrapText="1"/>
    </xf>
    <xf numFmtId="0" fontId="0" fillId="0" borderId="20" xfId="0" applyBorder="1"/>
    <xf numFmtId="0" fontId="1" fillId="3" borderId="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1" fillId="2" borderId="3" xfId="0" applyFont="1" applyFill="1" applyBorder="1" applyAlignment="1" applyProtection="1">
      <protection locked="0"/>
    </xf>
    <xf numFmtId="0" fontId="1" fillId="2" borderId="21" xfId="0" applyFont="1" applyFill="1" applyBorder="1" applyAlignment="1" applyProtection="1">
      <protection locked="0"/>
    </xf>
    <xf numFmtId="0" fontId="1" fillId="2" borderId="7" xfId="0" applyFont="1" applyFill="1" applyBorder="1" applyAlignment="1" applyProtection="1">
      <protection locked="0"/>
    </xf>
    <xf numFmtId="0" fontId="1" fillId="0" borderId="22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1" fillId="0" borderId="22" xfId="0" applyFont="1" applyFill="1" applyBorder="1" applyAlignment="1" applyProtection="1">
      <protection locked="0"/>
    </xf>
    <xf numFmtId="0" fontId="1" fillId="0" borderId="23" xfId="0" applyFont="1" applyFill="1" applyBorder="1" applyAlignment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26" xfId="0" applyFont="1" applyBorder="1"/>
    <xf numFmtId="0" fontId="6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6" fillId="0" borderId="32" xfId="0" applyFont="1" applyBorder="1"/>
    <xf numFmtId="0" fontId="6" fillId="0" borderId="33" xfId="0" applyFont="1" applyBorder="1"/>
    <xf numFmtId="0" fontId="0" fillId="0" borderId="0" xfId="0" applyAlignment="1">
      <alignment wrapText="1"/>
    </xf>
    <xf numFmtId="0" fontId="9" fillId="0" borderId="0" xfId="0" applyFont="1"/>
    <xf numFmtId="0" fontId="11" fillId="6" borderId="0" xfId="0" applyFont="1" applyFill="1" applyBorder="1" applyAlignment="1">
      <alignment horizontal="center" wrapText="1"/>
    </xf>
    <xf numFmtId="0" fontId="0" fillId="6" borderId="0" xfId="0" applyFill="1"/>
    <xf numFmtId="0" fontId="17" fillId="12" borderId="19" xfId="0" applyFont="1" applyFill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 textRotation="90" wrapText="1"/>
    </xf>
    <xf numFmtId="0" fontId="17" fillId="12" borderId="39" xfId="0" applyFont="1" applyFill="1" applyBorder="1" applyAlignment="1">
      <alignment horizontal="center" vertical="center" textRotation="90" wrapText="1"/>
    </xf>
    <xf numFmtId="0" fontId="16" fillId="0" borderId="3" xfId="0" applyFont="1" applyBorder="1" applyAlignment="1">
      <alignment horizontal="center" vertical="center" wrapText="1"/>
    </xf>
    <xf numFmtId="0" fontId="17" fillId="12" borderId="35" xfId="0" applyFont="1" applyFill="1" applyBorder="1" applyAlignment="1">
      <alignment horizontal="center" vertical="center" textRotation="90" wrapText="1"/>
    </xf>
    <xf numFmtId="0" fontId="16" fillId="0" borderId="46" xfId="0" applyFont="1" applyBorder="1" applyAlignment="1">
      <alignment horizontal="center" vertical="center" textRotation="90" wrapText="1"/>
    </xf>
    <xf numFmtId="0" fontId="16" fillId="0" borderId="47" xfId="0" applyFont="1" applyBorder="1" applyAlignment="1">
      <alignment horizontal="center" vertical="center" textRotation="90" wrapText="1"/>
    </xf>
    <xf numFmtId="0" fontId="21" fillId="7" borderId="37" xfId="0" applyFont="1" applyFill="1" applyBorder="1" applyAlignment="1"/>
    <xf numFmtId="0" fontId="17" fillId="15" borderId="43" xfId="0" applyFont="1" applyFill="1" applyBorder="1" applyAlignment="1">
      <alignment horizontal="center" vertical="center" wrapText="1"/>
    </xf>
    <xf numFmtId="0" fontId="16" fillId="7" borderId="59" xfId="0" applyFont="1" applyFill="1" applyBorder="1" applyAlignment="1">
      <alignment vertical="center" textRotation="90" wrapText="1"/>
    </xf>
    <xf numFmtId="0" fontId="16" fillId="7" borderId="44" xfId="0" applyFont="1" applyFill="1" applyBorder="1" applyAlignment="1">
      <alignment vertical="center" textRotation="90" wrapText="1"/>
    </xf>
    <xf numFmtId="0" fontId="22" fillId="10" borderId="64" xfId="0" applyFont="1" applyFill="1" applyBorder="1" applyAlignment="1">
      <alignment vertical="center" textRotation="90" wrapText="1"/>
    </xf>
    <xf numFmtId="0" fontId="22" fillId="0" borderId="43" xfId="0" applyFont="1" applyBorder="1" applyAlignment="1">
      <alignment horizontal="center" vertical="center" wrapText="1"/>
    </xf>
    <xf numFmtId="0" fontId="22" fillId="14" borderId="43" xfId="0" applyFont="1" applyFill="1" applyBorder="1" applyAlignment="1">
      <alignment horizontal="left" vertical="center" wrapText="1"/>
    </xf>
    <xf numFmtId="0" fontId="19" fillId="8" borderId="43" xfId="0" applyFont="1" applyFill="1" applyBorder="1" applyAlignment="1">
      <alignment horizontal="center"/>
    </xf>
    <xf numFmtId="0" fontId="22" fillId="16" borderId="50" xfId="0" applyFont="1" applyFill="1" applyBorder="1" applyAlignment="1">
      <alignment horizontal="center" vertical="center" wrapText="1"/>
    </xf>
    <xf numFmtId="0" fontId="22" fillId="16" borderId="51" xfId="0" applyFont="1" applyFill="1" applyBorder="1" applyAlignment="1">
      <alignment horizontal="center" vertical="center" wrapText="1"/>
    </xf>
    <xf numFmtId="0" fontId="22" fillId="0" borderId="44" xfId="0" applyFont="1" applyBorder="1" applyAlignment="1">
      <alignment horizontal="right" vertical="center" wrapText="1"/>
    </xf>
    <xf numFmtId="0" fontId="22" fillId="0" borderId="43" xfId="0" applyFont="1" applyBorder="1" applyAlignment="1">
      <alignment horizontal="right" vertical="center" wrapText="1"/>
    </xf>
    <xf numFmtId="0" fontId="24" fillId="6" borderId="0" xfId="0" applyFont="1" applyFill="1" applyBorder="1" applyAlignment="1">
      <alignment horizontal="center" wrapText="1"/>
    </xf>
    <xf numFmtId="0" fontId="24" fillId="6" borderId="38" xfId="0" applyFont="1" applyFill="1" applyBorder="1" applyAlignment="1">
      <alignment horizontal="center" wrapText="1"/>
    </xf>
    <xf numFmtId="0" fontId="16" fillId="0" borderId="41" xfId="0" applyFont="1" applyBorder="1" applyAlignment="1">
      <alignment horizontal="center" vertical="center" textRotation="90" wrapText="1"/>
    </xf>
    <xf numFmtId="0" fontId="17" fillId="15" borderId="1" xfId="0" applyFont="1" applyFill="1" applyBorder="1" applyAlignment="1">
      <alignment horizontal="center" vertical="center" wrapText="1"/>
    </xf>
    <xf numFmtId="0" fontId="17" fillId="15" borderId="19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vertical="center" textRotation="90" wrapText="1"/>
    </xf>
    <xf numFmtId="0" fontId="16" fillId="7" borderId="56" xfId="0" applyFont="1" applyFill="1" applyBorder="1" applyAlignment="1">
      <alignment vertical="center" textRotation="90" wrapText="1"/>
    </xf>
    <xf numFmtId="0" fontId="16" fillId="7" borderId="57" xfId="0" applyFont="1" applyFill="1" applyBorder="1" applyAlignment="1">
      <alignment vertical="center" textRotation="90" wrapText="1"/>
    </xf>
    <xf numFmtId="0" fontId="22" fillId="0" borderId="43" xfId="0" applyFont="1" applyBorder="1" applyAlignment="1">
      <alignment horizontal="left" vertical="center" wrapText="1"/>
    </xf>
    <xf numFmtId="0" fontId="22" fillId="13" borderId="43" xfId="0" applyFont="1" applyFill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16" fillId="7" borderId="59" xfId="0" applyFont="1" applyFill="1" applyBorder="1" applyAlignment="1">
      <alignment horizontal="center" vertical="center" textRotation="90" wrapText="1"/>
    </xf>
    <xf numFmtId="0" fontId="16" fillId="7" borderId="44" xfId="0" applyFont="1" applyFill="1" applyBorder="1" applyAlignment="1">
      <alignment horizontal="center" vertical="center" textRotation="90" wrapText="1"/>
    </xf>
    <xf numFmtId="0" fontId="22" fillId="10" borderId="53" xfId="0" applyFont="1" applyFill="1" applyBorder="1" applyAlignment="1">
      <alignment vertical="center" textRotation="90" wrapText="1"/>
    </xf>
    <xf numFmtId="0" fontId="22" fillId="13" borderId="44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 wrapText="1"/>
    </xf>
    <xf numFmtId="0" fontId="17" fillId="15" borderId="39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vertical="center" textRotation="90" wrapText="1"/>
    </xf>
    <xf numFmtId="0" fontId="22" fillId="17" borderId="43" xfId="0" applyFont="1" applyFill="1" applyBorder="1" applyAlignment="1">
      <alignment horizontal="center" vertical="center"/>
    </xf>
    <xf numFmtId="0" fontId="22" fillId="17" borderId="45" xfId="0" applyFont="1" applyFill="1" applyBorder="1" applyAlignment="1">
      <alignment horizontal="left"/>
    </xf>
    <xf numFmtId="0" fontId="22" fillId="17" borderId="43" xfId="0" applyFont="1" applyFill="1" applyBorder="1" applyAlignment="1">
      <alignment wrapText="1"/>
    </xf>
    <xf numFmtId="0" fontId="22" fillId="0" borderId="51" xfId="0" applyFont="1" applyBorder="1" applyAlignment="1">
      <alignment horizontal="center" vertical="center" wrapText="1"/>
    </xf>
    <xf numFmtId="0" fontId="22" fillId="17" borderId="52" xfId="0" applyFont="1" applyFill="1" applyBorder="1" applyAlignment="1">
      <alignment horizontal="center" vertical="center"/>
    </xf>
    <xf numFmtId="0" fontId="22" fillId="17" borderId="54" xfId="0" applyFont="1" applyFill="1" applyBorder="1"/>
    <xf numFmtId="0" fontId="22" fillId="17" borderId="52" xfId="0" applyFont="1" applyFill="1" applyBorder="1" applyAlignment="1">
      <alignment wrapText="1"/>
    </xf>
    <xf numFmtId="0" fontId="16" fillId="7" borderId="60" xfId="0" applyFont="1" applyFill="1" applyBorder="1" applyAlignment="1">
      <alignment horizontal="center" vertical="center" textRotation="90" wrapText="1"/>
    </xf>
    <xf numFmtId="0" fontId="1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textRotation="90" wrapText="1"/>
    </xf>
    <xf numFmtId="0" fontId="22" fillId="13" borderId="45" xfId="0" applyFont="1" applyFill="1" applyBorder="1" applyAlignment="1">
      <alignment horizontal="center" vertical="center" wrapText="1"/>
    </xf>
    <xf numFmtId="0" fontId="22" fillId="13" borderId="4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textRotation="90" wrapText="1"/>
    </xf>
    <xf numFmtId="0" fontId="16" fillId="0" borderId="3" xfId="0" applyFont="1" applyBorder="1" applyAlignment="1">
      <alignment horizontal="center" vertical="center" wrapText="1"/>
    </xf>
    <xf numFmtId="0" fontId="26" fillId="7" borderId="43" xfId="0" applyFont="1" applyFill="1" applyBorder="1" applyAlignment="1"/>
    <xf numFmtId="0" fontId="25" fillId="0" borderId="43" xfId="0" applyFont="1" applyBorder="1" applyAlignment="1">
      <alignment horizontal="left" vertical="center" wrapText="1"/>
    </xf>
    <xf numFmtId="0" fontId="22" fillId="17" borderId="54" xfId="0" applyFont="1" applyFill="1" applyBorder="1" applyAlignment="1">
      <alignment horizontal="left"/>
    </xf>
    <xf numFmtId="0" fontId="16" fillId="0" borderId="43" xfId="0" applyFont="1" applyBorder="1" applyAlignment="1">
      <alignment horizontal="left" vertical="center" wrapText="1"/>
    </xf>
    <xf numFmtId="0" fontId="16" fillId="18" borderId="44" xfId="0" applyFont="1" applyFill="1" applyBorder="1" applyAlignment="1">
      <alignment horizontal="center" vertical="center" wrapText="1"/>
    </xf>
    <xf numFmtId="0" fontId="16" fillId="18" borderId="43" xfId="0" applyFont="1" applyFill="1" applyBorder="1" applyAlignment="1">
      <alignment horizontal="center" vertical="center" wrapText="1"/>
    </xf>
    <xf numFmtId="0" fontId="25" fillId="17" borderId="54" xfId="0" applyFont="1" applyFill="1" applyBorder="1"/>
    <xf numFmtId="0" fontId="13" fillId="8" borderId="38" xfId="0" applyFont="1" applyFill="1" applyBorder="1" applyAlignment="1">
      <alignment horizontal="center" wrapText="1"/>
    </xf>
    <xf numFmtId="0" fontId="23" fillId="6" borderId="37" xfId="0" applyFont="1" applyFill="1" applyBorder="1" applyAlignment="1">
      <alignment horizontal="left" wrapText="1"/>
    </xf>
    <xf numFmtId="0" fontId="25" fillId="6" borderId="37" xfId="0" applyFont="1" applyFill="1" applyBorder="1" applyAlignment="1">
      <alignment horizontal="left" wrapText="1"/>
    </xf>
    <xf numFmtId="0" fontId="16" fillId="12" borderId="4" xfId="0" applyFont="1" applyFill="1" applyBorder="1" applyAlignment="1">
      <alignment horizontal="center" textRotation="90" wrapText="1"/>
    </xf>
    <xf numFmtId="0" fontId="16" fillId="12" borderId="17" xfId="0" applyFont="1" applyFill="1" applyBorder="1" applyAlignment="1">
      <alignment horizontal="center" textRotation="90" wrapText="1"/>
    </xf>
    <xf numFmtId="0" fontId="16" fillId="12" borderId="18" xfId="0" applyFont="1" applyFill="1" applyBorder="1" applyAlignment="1">
      <alignment horizontal="center" textRotation="90" wrapText="1"/>
    </xf>
    <xf numFmtId="0" fontId="18" fillId="12" borderId="4" xfId="0" applyFont="1" applyFill="1" applyBorder="1" applyAlignment="1">
      <alignment horizontal="left" vertical="center" wrapText="1"/>
    </xf>
    <xf numFmtId="0" fontId="18" fillId="12" borderId="17" xfId="0" applyFont="1" applyFill="1" applyBorder="1" applyAlignment="1">
      <alignment horizontal="left" vertical="center" wrapText="1"/>
    </xf>
    <xf numFmtId="0" fontId="18" fillId="12" borderId="18" xfId="0" applyFont="1" applyFill="1" applyBorder="1" applyAlignment="1">
      <alignment horizontal="left" vertical="center" wrapText="1"/>
    </xf>
    <xf numFmtId="0" fontId="17" fillId="12" borderId="4" xfId="0" applyFont="1" applyFill="1" applyBorder="1" applyAlignment="1">
      <alignment horizontal="center" vertical="center" textRotation="90" wrapText="1"/>
    </xf>
    <xf numFmtId="0" fontId="17" fillId="12" borderId="17" xfId="0" applyFont="1" applyFill="1" applyBorder="1" applyAlignment="1">
      <alignment horizontal="center" vertical="center" textRotation="90" wrapText="1"/>
    </xf>
    <xf numFmtId="0" fontId="17" fillId="12" borderId="18" xfId="0" applyFont="1" applyFill="1" applyBorder="1" applyAlignment="1">
      <alignment horizontal="center" vertical="center" textRotation="90" wrapText="1"/>
    </xf>
    <xf numFmtId="0" fontId="17" fillId="12" borderId="19" xfId="0" applyFont="1" applyFill="1" applyBorder="1" applyAlignment="1">
      <alignment horizontal="center" vertical="center" textRotation="90" wrapText="1"/>
    </xf>
    <xf numFmtId="0" fontId="17" fillId="12" borderId="39" xfId="0" applyFont="1" applyFill="1" applyBorder="1" applyAlignment="1">
      <alignment horizontal="center" vertical="center" textRotation="90" wrapText="1"/>
    </xf>
    <xf numFmtId="0" fontId="17" fillId="12" borderId="35" xfId="0" applyFont="1" applyFill="1" applyBorder="1" applyAlignment="1">
      <alignment horizontal="center" vertical="center" textRotation="90" wrapText="1"/>
    </xf>
    <xf numFmtId="0" fontId="19" fillId="11" borderId="8" xfId="0" applyFont="1" applyFill="1" applyBorder="1" applyAlignment="1">
      <alignment horizontal="center" vertical="center"/>
    </xf>
    <xf numFmtId="0" fontId="19" fillId="11" borderId="37" xfId="0" applyFont="1" applyFill="1" applyBorder="1" applyAlignment="1">
      <alignment horizontal="center" vertical="center"/>
    </xf>
    <xf numFmtId="0" fontId="19" fillId="11" borderId="49" xfId="0" applyFont="1" applyFill="1" applyBorder="1" applyAlignment="1">
      <alignment horizontal="center" vertical="center"/>
    </xf>
    <xf numFmtId="0" fontId="19" fillId="11" borderId="48" xfId="0" applyFont="1" applyFill="1" applyBorder="1" applyAlignment="1">
      <alignment horizontal="center" vertical="center"/>
    </xf>
    <xf numFmtId="0" fontId="16" fillId="0" borderId="61" xfId="0" applyFont="1" applyBorder="1" applyAlignment="1">
      <alignment horizontal="center" vertical="center" textRotation="90" wrapText="1"/>
    </xf>
    <xf numFmtId="0" fontId="16" fillId="0" borderId="62" xfId="0" applyFont="1" applyBorder="1" applyAlignment="1">
      <alignment horizontal="center" vertical="center" textRotation="90" wrapText="1"/>
    </xf>
    <xf numFmtId="0" fontId="16" fillId="0" borderId="63" xfId="0" applyFont="1" applyBorder="1" applyAlignment="1">
      <alignment horizontal="center" vertical="center" textRotation="90" wrapText="1"/>
    </xf>
    <xf numFmtId="0" fontId="16" fillId="0" borderId="4" xfId="0" applyFont="1" applyBorder="1" applyAlignment="1">
      <alignment horizontal="center" vertical="center" textRotation="90" wrapText="1"/>
    </xf>
    <xf numFmtId="0" fontId="16" fillId="0" borderId="17" xfId="0" applyFont="1" applyBorder="1" applyAlignment="1">
      <alignment horizontal="center" vertical="center" textRotation="90" wrapText="1"/>
    </xf>
    <xf numFmtId="0" fontId="16" fillId="0" borderId="18" xfId="0" applyFont="1" applyBorder="1" applyAlignment="1">
      <alignment horizontal="center" vertical="center" textRotation="90" wrapText="1"/>
    </xf>
    <xf numFmtId="0" fontId="26" fillId="7" borderId="45" xfId="0" applyFont="1" applyFill="1" applyBorder="1" applyAlignment="1">
      <alignment wrapText="1"/>
    </xf>
    <xf numFmtId="0" fontId="26" fillId="7" borderId="59" xfId="0" applyFont="1" applyFill="1" applyBorder="1" applyAlignment="1">
      <alignment wrapText="1"/>
    </xf>
    <xf numFmtId="0" fontId="26" fillId="7" borderId="44" xfId="0" applyFont="1" applyFill="1" applyBorder="1" applyAlignment="1">
      <alignment wrapText="1"/>
    </xf>
    <xf numFmtId="0" fontId="26" fillId="7" borderId="55" xfId="0" applyFont="1" applyFill="1" applyBorder="1" applyAlignment="1">
      <alignment horizontal="left" wrapText="1"/>
    </xf>
    <xf numFmtId="0" fontId="26" fillId="7" borderId="56" xfId="0" applyFont="1" applyFill="1" applyBorder="1" applyAlignment="1">
      <alignment horizontal="left" wrapText="1"/>
    </xf>
    <xf numFmtId="0" fontId="26" fillId="7" borderId="57" xfId="0" applyFont="1" applyFill="1" applyBorder="1" applyAlignment="1">
      <alignment horizontal="left" wrapText="1"/>
    </xf>
    <xf numFmtId="0" fontId="26" fillId="7" borderId="45" xfId="0" applyFont="1" applyFill="1" applyBorder="1" applyAlignment="1">
      <alignment horizontal="left" wrapText="1"/>
    </xf>
    <xf numFmtId="0" fontId="26" fillId="7" borderId="59" xfId="0" applyFont="1" applyFill="1" applyBorder="1" applyAlignment="1">
      <alignment horizontal="left" wrapText="1"/>
    </xf>
    <xf numFmtId="0" fontId="26" fillId="7" borderId="69" xfId="0" applyFont="1" applyFill="1" applyBorder="1" applyAlignment="1">
      <alignment horizontal="left" wrapText="1"/>
    </xf>
    <xf numFmtId="0" fontId="16" fillId="0" borderId="4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textRotation="90" wrapText="1"/>
    </xf>
    <xf numFmtId="0" fontId="16" fillId="0" borderId="67" xfId="0" applyFont="1" applyBorder="1" applyAlignment="1">
      <alignment horizontal="center" vertical="center" textRotation="90" wrapText="1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26" fillId="7" borderId="44" xfId="0" applyFont="1" applyFill="1" applyBorder="1" applyAlignment="1">
      <alignment horizontal="left" wrapText="1"/>
    </xf>
    <xf numFmtId="0" fontId="10" fillId="6" borderId="37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textRotation="90" wrapText="1"/>
    </xf>
    <xf numFmtId="0" fontId="16" fillId="0" borderId="8" xfId="0" applyFont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/>
    </xf>
    <xf numFmtId="0" fontId="22" fillId="10" borderId="53" xfId="0" applyFont="1" applyFill="1" applyBorder="1" applyAlignment="1">
      <alignment horizontal="center" vertical="center" textRotation="90" wrapText="1"/>
    </xf>
    <xf numFmtId="0" fontId="22" fillId="10" borderId="68" xfId="0" applyFont="1" applyFill="1" applyBorder="1" applyAlignment="1">
      <alignment horizontal="center" vertical="center" textRotation="90" wrapText="1"/>
    </xf>
    <xf numFmtId="0" fontId="22" fillId="10" borderId="65" xfId="0" applyFont="1" applyFill="1" applyBorder="1" applyAlignment="1">
      <alignment horizontal="center" vertical="center" textRotation="90" wrapText="1"/>
    </xf>
    <xf numFmtId="0" fontId="22" fillId="10" borderId="52" xfId="0" applyFont="1" applyFill="1" applyBorder="1" applyAlignment="1">
      <alignment horizontal="center" vertical="center" textRotation="90" wrapText="1"/>
    </xf>
    <xf numFmtId="0" fontId="19" fillId="11" borderId="46" xfId="0" applyFont="1" applyFill="1" applyBorder="1" applyAlignment="1">
      <alignment horizontal="center" vertical="center"/>
    </xf>
    <xf numFmtId="0" fontId="19" fillId="11" borderId="47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center" vertical="center" textRotation="90" wrapText="1"/>
    </xf>
    <xf numFmtId="0" fontId="16" fillId="0" borderId="34" xfId="0" applyFont="1" applyBorder="1" applyAlignment="1">
      <alignment horizontal="center" vertical="center" textRotation="90" wrapText="1"/>
    </xf>
    <xf numFmtId="0" fontId="16" fillId="0" borderId="19" xfId="0" applyFont="1" applyBorder="1" applyAlignment="1">
      <alignment horizontal="center" vertical="center" textRotation="90" wrapText="1"/>
    </xf>
    <xf numFmtId="0" fontId="16" fillId="0" borderId="35" xfId="0" applyFont="1" applyBorder="1" applyAlignment="1">
      <alignment horizontal="center" vertical="center" textRotation="90" wrapText="1"/>
    </xf>
    <xf numFmtId="0" fontId="22" fillId="13" borderId="45" xfId="0" applyFont="1" applyFill="1" applyBorder="1" applyAlignment="1">
      <alignment horizontal="center" vertical="center" wrapText="1"/>
    </xf>
    <xf numFmtId="0" fontId="22" fillId="13" borderId="59" xfId="0" applyFont="1" applyFill="1" applyBorder="1" applyAlignment="1">
      <alignment horizontal="center" vertical="center" wrapText="1"/>
    </xf>
    <xf numFmtId="0" fontId="22" fillId="13" borderId="60" xfId="0" applyFont="1" applyFill="1" applyBorder="1" applyAlignment="1">
      <alignment horizontal="center" vertical="center" wrapText="1"/>
    </xf>
    <xf numFmtId="0" fontId="26" fillId="7" borderId="55" xfId="0" applyFont="1" applyFill="1" applyBorder="1" applyAlignment="1">
      <alignment horizontal="left"/>
    </xf>
    <xf numFmtId="0" fontId="26" fillId="7" borderId="56" xfId="0" applyFont="1" applyFill="1" applyBorder="1" applyAlignment="1">
      <alignment horizontal="left"/>
    </xf>
    <xf numFmtId="0" fontId="26" fillId="7" borderId="57" xfId="0" applyFont="1" applyFill="1" applyBorder="1" applyAlignment="1">
      <alignment horizontal="left"/>
    </xf>
    <xf numFmtId="0" fontId="26" fillId="7" borderId="45" xfId="0" applyFont="1" applyFill="1" applyBorder="1" applyAlignment="1">
      <alignment horizontal="left"/>
    </xf>
    <xf numFmtId="0" fontId="26" fillId="7" borderId="59" xfId="0" applyFont="1" applyFill="1" applyBorder="1" applyAlignment="1">
      <alignment horizontal="left"/>
    </xf>
    <xf numFmtId="0" fontId="26" fillId="7" borderId="44" xfId="0" applyFont="1" applyFill="1" applyBorder="1" applyAlignment="1">
      <alignment horizontal="left"/>
    </xf>
    <xf numFmtId="0" fontId="12" fillId="6" borderId="37" xfId="0" applyFont="1" applyFill="1" applyBorder="1" applyAlignment="1">
      <alignment horizontal="left" wrapText="1"/>
    </xf>
    <xf numFmtId="0" fontId="5" fillId="0" borderId="4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18" xfId="0" applyFont="1" applyFill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textRotation="90" wrapText="1"/>
    </xf>
    <xf numFmtId="0" fontId="1" fillId="0" borderId="18" xfId="0" applyFont="1" applyBorder="1" applyAlignment="1">
      <alignment horizontal="center" textRotation="90" wrapText="1"/>
    </xf>
    <xf numFmtId="0" fontId="1" fillId="0" borderId="36" xfId="0" applyFont="1" applyFill="1" applyBorder="1" applyAlignment="1">
      <alignment horizontal="center" vertical="center" textRotation="90" wrapText="1"/>
    </xf>
    <xf numFmtId="0" fontId="1" fillId="0" borderId="34" xfId="0" applyFont="1" applyFill="1" applyBorder="1" applyAlignment="1">
      <alignment horizontal="center" vertical="center" textRotation="90" wrapText="1"/>
    </xf>
    <xf numFmtId="0" fontId="1" fillId="4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textRotation="90" wrapText="1"/>
    </xf>
    <xf numFmtId="0" fontId="1" fillId="0" borderId="35" xfId="0" applyFont="1" applyBorder="1" applyAlignment="1">
      <alignment horizontal="center" vertical="center" textRotation="90" wrapText="1"/>
    </xf>
  </cellXfs>
  <cellStyles count="2">
    <cellStyle name="Normal" xfId="0" builtinId="0"/>
    <cellStyle name="Normal_Classeur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7"/>
  <sheetViews>
    <sheetView tabSelected="1" topLeftCell="A58" zoomScale="81" zoomScaleNormal="81" workbookViewId="0">
      <selection activeCell="C83" sqref="C83"/>
    </sheetView>
  </sheetViews>
  <sheetFormatPr baseColWidth="10" defaultRowHeight="15"/>
  <cols>
    <col min="1" max="1" width="7.42578125" customWidth="1"/>
    <col min="2" max="2" width="3" customWidth="1"/>
    <col min="4" max="4" width="31.28515625" style="94" customWidth="1"/>
    <col min="5" max="6" width="2.5703125" style="95" customWidth="1"/>
    <col min="7" max="9" width="6.28515625" customWidth="1"/>
    <col min="10" max="10" width="7.5703125" customWidth="1"/>
    <col min="11" max="11" width="6.85546875" customWidth="1"/>
    <col min="12" max="12" width="7.5703125" customWidth="1"/>
    <col min="13" max="15" width="5.140625" customWidth="1"/>
    <col min="16" max="16" width="10.85546875" customWidth="1"/>
  </cols>
  <sheetData>
    <row r="1" spans="1:15" ht="57" customHeight="1">
      <c r="A1" s="156" t="s">
        <v>126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</row>
    <row r="2" spans="1:15" s="97" customFormat="1" ht="29.25" customHeight="1">
      <c r="A2" s="157" t="s">
        <v>91</v>
      </c>
      <c r="B2" s="157"/>
      <c r="C2" s="157"/>
      <c r="D2" s="117"/>
      <c r="E2" s="117"/>
      <c r="F2" s="117"/>
      <c r="G2" s="118"/>
      <c r="H2" s="118"/>
      <c r="I2" s="118"/>
      <c r="J2" s="118"/>
      <c r="K2" s="158"/>
      <c r="L2" s="158"/>
      <c r="M2" s="158"/>
      <c r="N2" s="158"/>
      <c r="O2" s="158"/>
    </row>
    <row r="3" spans="1:15" ht="14.45" customHeight="1">
      <c r="A3" s="159" t="s">
        <v>122</v>
      </c>
      <c r="B3" s="159" t="s">
        <v>123</v>
      </c>
      <c r="C3" s="162" t="s">
        <v>89</v>
      </c>
      <c r="D3" s="162" t="s">
        <v>75</v>
      </c>
      <c r="E3" s="165" t="s">
        <v>93</v>
      </c>
      <c r="F3" s="168" t="s">
        <v>94</v>
      </c>
      <c r="G3" s="171" t="s">
        <v>51</v>
      </c>
      <c r="H3" s="172"/>
      <c r="I3" s="172"/>
      <c r="J3" s="173"/>
      <c r="K3" s="174" t="s">
        <v>52</v>
      </c>
      <c r="L3" s="173"/>
      <c r="M3" s="175" t="s">
        <v>14</v>
      </c>
      <c r="N3" s="178" t="s">
        <v>77</v>
      </c>
      <c r="O3" s="178" t="s">
        <v>4</v>
      </c>
    </row>
    <row r="4" spans="1:15" ht="22.9" customHeight="1">
      <c r="A4" s="160"/>
      <c r="B4" s="160"/>
      <c r="C4" s="163"/>
      <c r="D4" s="163"/>
      <c r="E4" s="166"/>
      <c r="F4" s="169"/>
      <c r="G4" s="190" t="s">
        <v>3</v>
      </c>
      <c r="H4" s="191"/>
      <c r="I4" s="143" t="s">
        <v>1</v>
      </c>
      <c r="J4" s="192" t="s">
        <v>84</v>
      </c>
      <c r="K4" s="194" t="s">
        <v>2</v>
      </c>
      <c r="L4" s="195"/>
      <c r="M4" s="176"/>
      <c r="N4" s="179"/>
      <c r="O4" s="179"/>
    </row>
    <row r="5" spans="1:15" ht="36" customHeight="1">
      <c r="A5" s="161"/>
      <c r="B5" s="161"/>
      <c r="C5" s="164"/>
      <c r="D5" s="164"/>
      <c r="E5" s="167"/>
      <c r="F5" s="170"/>
      <c r="G5" s="119" t="s">
        <v>82</v>
      </c>
      <c r="H5" s="144" t="s">
        <v>83</v>
      </c>
      <c r="I5" s="144" t="s">
        <v>0</v>
      </c>
      <c r="J5" s="193"/>
      <c r="K5" s="103" t="s">
        <v>83</v>
      </c>
      <c r="L5" s="104" t="s">
        <v>124</v>
      </c>
      <c r="M5" s="177"/>
      <c r="N5" s="180"/>
      <c r="O5" s="180"/>
    </row>
    <row r="6" spans="1:15" ht="31.15" customHeight="1">
      <c r="A6" s="105" t="s">
        <v>50</v>
      </c>
      <c r="B6" s="184" t="s">
        <v>145</v>
      </c>
      <c r="C6" s="185"/>
      <c r="D6" s="186"/>
      <c r="E6" s="120">
        <v>12</v>
      </c>
      <c r="F6" s="121">
        <v>1</v>
      </c>
      <c r="G6" s="122"/>
      <c r="H6" s="123"/>
      <c r="I6" s="123"/>
      <c r="J6" s="123"/>
      <c r="K6" s="123"/>
      <c r="L6" s="123"/>
      <c r="M6" s="123"/>
      <c r="N6" s="123"/>
      <c r="O6" s="124"/>
    </row>
    <row r="7" spans="1:15" ht="20.45" customHeight="1">
      <c r="A7" s="201"/>
      <c r="B7" s="110" t="s">
        <v>50</v>
      </c>
      <c r="C7" s="125" t="s">
        <v>127</v>
      </c>
      <c r="D7" s="125" t="s">
        <v>128</v>
      </c>
      <c r="E7" s="112">
        <v>3</v>
      </c>
      <c r="F7" s="112">
        <v>1</v>
      </c>
      <c r="G7" s="126"/>
      <c r="H7" s="126">
        <v>100</v>
      </c>
      <c r="I7" s="126">
        <v>100</v>
      </c>
      <c r="J7" s="145"/>
      <c r="K7" s="113">
        <v>100</v>
      </c>
      <c r="L7" s="114"/>
      <c r="M7" s="127">
        <v>9</v>
      </c>
      <c r="N7" s="110">
        <v>6</v>
      </c>
      <c r="O7" s="110"/>
    </row>
    <row r="8" spans="1:15" ht="20.45" customHeight="1">
      <c r="A8" s="202"/>
      <c r="B8" s="110" t="s">
        <v>50</v>
      </c>
      <c r="C8" s="125" t="s">
        <v>129</v>
      </c>
      <c r="D8" s="125" t="s">
        <v>130</v>
      </c>
      <c r="E8" s="112">
        <v>3</v>
      </c>
      <c r="F8" s="112">
        <v>1</v>
      </c>
      <c r="G8" s="126"/>
      <c r="H8" s="126">
        <v>100</v>
      </c>
      <c r="I8" s="126">
        <v>100</v>
      </c>
      <c r="J8" s="145"/>
      <c r="K8" s="113">
        <v>100</v>
      </c>
      <c r="L8" s="114"/>
      <c r="M8" s="127">
        <v>12</v>
      </c>
      <c r="N8" s="110">
        <v>12</v>
      </c>
      <c r="O8" s="110"/>
    </row>
    <row r="9" spans="1:15" ht="20.45" customHeight="1">
      <c r="A9" s="202"/>
      <c r="B9" s="110" t="s">
        <v>50</v>
      </c>
      <c r="C9" s="125" t="s">
        <v>131</v>
      </c>
      <c r="D9" s="125" t="s">
        <v>132</v>
      </c>
      <c r="E9" s="112">
        <v>3</v>
      </c>
      <c r="F9" s="112">
        <v>1</v>
      </c>
      <c r="G9" s="126"/>
      <c r="H9" s="126">
        <v>100</v>
      </c>
      <c r="I9" s="126">
        <v>100</v>
      </c>
      <c r="J9" s="145"/>
      <c r="K9" s="113">
        <v>100</v>
      </c>
      <c r="L9" s="114"/>
      <c r="M9" s="127">
        <v>24</v>
      </c>
      <c r="N9" s="110">
        <v>6</v>
      </c>
      <c r="O9" s="110"/>
    </row>
    <row r="10" spans="1:15" ht="32.25" customHeight="1">
      <c r="A10" s="202"/>
      <c r="B10" s="110" t="s">
        <v>64</v>
      </c>
      <c r="C10" s="125" t="s">
        <v>133</v>
      </c>
      <c r="D10" s="125" t="s">
        <v>134</v>
      </c>
      <c r="E10" s="112">
        <v>3</v>
      </c>
      <c r="F10" s="112">
        <v>1</v>
      </c>
      <c r="G10" s="126"/>
      <c r="H10" s="126">
        <v>100</v>
      </c>
      <c r="I10" s="126">
        <v>100</v>
      </c>
      <c r="J10" s="145"/>
      <c r="K10" s="113">
        <v>100</v>
      </c>
      <c r="L10" s="114"/>
      <c r="M10" s="127">
        <v>18</v>
      </c>
      <c r="N10" s="110">
        <v>9</v>
      </c>
      <c r="O10" s="110"/>
    </row>
    <row r="11" spans="1:15" ht="32.25" customHeight="1">
      <c r="A11" s="202"/>
      <c r="B11" s="110" t="s">
        <v>64</v>
      </c>
      <c r="C11" s="125" t="s">
        <v>135</v>
      </c>
      <c r="D11" s="125" t="s">
        <v>136</v>
      </c>
      <c r="E11" s="112">
        <v>3</v>
      </c>
      <c r="F11" s="112">
        <v>1</v>
      </c>
      <c r="G11" s="126">
        <v>100</v>
      </c>
      <c r="H11" s="126"/>
      <c r="I11" s="126"/>
      <c r="J11" s="145"/>
      <c r="K11" s="113">
        <v>100</v>
      </c>
      <c r="L11" s="114"/>
      <c r="M11" s="127">
        <v>30</v>
      </c>
      <c r="N11" s="110"/>
      <c r="O11" s="110"/>
    </row>
    <row r="12" spans="1:15" ht="20.45" customHeight="1">
      <c r="A12" s="203"/>
      <c r="B12" s="110" t="s">
        <v>64</v>
      </c>
      <c r="C12" s="125" t="s">
        <v>137</v>
      </c>
      <c r="D12" s="125" t="s">
        <v>138</v>
      </c>
      <c r="E12" s="112">
        <v>3</v>
      </c>
      <c r="F12" s="112">
        <v>1</v>
      </c>
      <c r="G12" s="126"/>
      <c r="H12" s="126">
        <v>100</v>
      </c>
      <c r="I12" s="126">
        <v>100</v>
      </c>
      <c r="J12" s="145"/>
      <c r="K12" s="113">
        <v>100</v>
      </c>
      <c r="L12" s="114"/>
      <c r="M12" s="127">
        <v>15</v>
      </c>
      <c r="N12" s="110">
        <v>15</v>
      </c>
      <c r="O12" s="110"/>
    </row>
    <row r="13" spans="1:15" ht="28.15" customHeight="1">
      <c r="A13" s="105" t="s">
        <v>50</v>
      </c>
      <c r="B13" s="187" t="s">
        <v>139</v>
      </c>
      <c r="C13" s="188"/>
      <c r="D13" s="189"/>
      <c r="E13" s="132">
        <v>4</v>
      </c>
      <c r="F13" s="133">
        <v>1</v>
      </c>
      <c r="G13" s="134"/>
      <c r="H13" s="107"/>
      <c r="I13" s="107"/>
      <c r="J13" s="107"/>
      <c r="K13" s="107"/>
      <c r="L13" s="107"/>
      <c r="M13" s="128"/>
      <c r="N13" s="128"/>
      <c r="O13" s="129"/>
    </row>
    <row r="14" spans="1:15" ht="32.25" customHeight="1">
      <c r="A14" s="201"/>
      <c r="B14" s="135" t="s">
        <v>50</v>
      </c>
      <c r="C14" s="136" t="s">
        <v>140</v>
      </c>
      <c r="D14" s="137" t="s">
        <v>142</v>
      </c>
      <c r="E14" s="112">
        <v>2</v>
      </c>
      <c r="F14" s="112">
        <v>1</v>
      </c>
      <c r="G14" s="131">
        <v>100</v>
      </c>
      <c r="H14" s="126"/>
      <c r="I14" s="126">
        <v>100</v>
      </c>
      <c r="J14" s="145"/>
      <c r="K14" s="113">
        <v>100</v>
      </c>
      <c r="L14" s="114"/>
      <c r="M14" s="127">
        <v>15</v>
      </c>
      <c r="N14" s="110"/>
      <c r="O14" s="138"/>
    </row>
    <row r="15" spans="1:15" ht="20.45" customHeight="1">
      <c r="A15" s="203"/>
      <c r="B15" s="139" t="s">
        <v>50</v>
      </c>
      <c r="C15" s="140" t="s">
        <v>141</v>
      </c>
      <c r="D15" s="141" t="s">
        <v>143</v>
      </c>
      <c r="E15" s="112">
        <v>2</v>
      </c>
      <c r="F15" s="112">
        <v>1</v>
      </c>
      <c r="G15" s="131">
        <v>100</v>
      </c>
      <c r="H15" s="126"/>
      <c r="I15" s="126">
        <v>100</v>
      </c>
      <c r="J15" s="145"/>
      <c r="K15" s="113">
        <v>100</v>
      </c>
      <c r="L15" s="114"/>
      <c r="M15" s="127">
        <v>15</v>
      </c>
      <c r="N15" s="110"/>
      <c r="O15" s="138"/>
    </row>
    <row r="16" spans="1:15" ht="28.15" customHeight="1">
      <c r="A16" s="105" t="s">
        <v>50</v>
      </c>
      <c r="B16" s="187" t="s">
        <v>144</v>
      </c>
      <c r="C16" s="188"/>
      <c r="D16" s="196"/>
      <c r="E16" s="106">
        <v>4</v>
      </c>
      <c r="F16" s="106">
        <v>1</v>
      </c>
      <c r="G16" s="107"/>
      <c r="H16" s="107"/>
      <c r="I16" s="107"/>
      <c r="J16" s="107"/>
      <c r="K16" s="107"/>
      <c r="L16" s="107"/>
      <c r="M16" s="128"/>
      <c r="N16" s="128"/>
      <c r="O16" s="142"/>
    </row>
    <row r="17" spans="1:15" ht="21" customHeight="1">
      <c r="A17" s="201"/>
      <c r="B17" s="110" t="s">
        <v>50</v>
      </c>
      <c r="C17" s="125" t="s">
        <v>146</v>
      </c>
      <c r="D17" s="125" t="s">
        <v>148</v>
      </c>
      <c r="E17" s="112">
        <v>2</v>
      </c>
      <c r="F17" s="112">
        <v>1</v>
      </c>
      <c r="G17" s="131">
        <v>100</v>
      </c>
      <c r="H17" s="126"/>
      <c r="I17" s="126">
        <v>100</v>
      </c>
      <c r="J17" s="146"/>
      <c r="K17" s="113">
        <v>100</v>
      </c>
      <c r="L17" s="114"/>
      <c r="M17" s="127">
        <v>14</v>
      </c>
      <c r="N17" s="110">
        <v>6</v>
      </c>
      <c r="O17" s="110"/>
    </row>
    <row r="18" spans="1:15" ht="28.5" customHeight="1">
      <c r="A18" s="203"/>
      <c r="B18" s="110" t="s">
        <v>50</v>
      </c>
      <c r="C18" s="125" t="s">
        <v>147</v>
      </c>
      <c r="D18" s="125" t="s">
        <v>149</v>
      </c>
      <c r="E18" s="112">
        <v>2</v>
      </c>
      <c r="F18" s="112">
        <v>1</v>
      </c>
      <c r="G18" s="131">
        <v>100</v>
      </c>
      <c r="H18" s="126"/>
      <c r="I18" s="126">
        <v>100</v>
      </c>
      <c r="J18" s="146"/>
      <c r="K18" s="113">
        <v>100</v>
      </c>
      <c r="L18" s="114"/>
      <c r="M18" s="127">
        <v>14</v>
      </c>
      <c r="N18" s="110">
        <v>6</v>
      </c>
      <c r="O18" s="110"/>
    </row>
    <row r="19" spans="1:15" ht="27" customHeight="1">
      <c r="A19" s="105" t="s">
        <v>50</v>
      </c>
      <c r="B19" s="181" t="s">
        <v>150</v>
      </c>
      <c r="C19" s="182"/>
      <c r="D19" s="183"/>
      <c r="E19" s="106">
        <v>4</v>
      </c>
      <c r="F19" s="106">
        <v>1</v>
      </c>
      <c r="G19" s="107"/>
      <c r="H19" s="107"/>
      <c r="I19" s="107"/>
      <c r="J19" s="107"/>
      <c r="K19" s="107"/>
      <c r="L19" s="107"/>
      <c r="M19" s="128"/>
      <c r="N19" s="128"/>
      <c r="O19" s="129"/>
    </row>
    <row r="20" spans="1:15" ht="25.5" customHeight="1">
      <c r="A20" s="201"/>
      <c r="B20" s="110" t="s">
        <v>50</v>
      </c>
      <c r="C20" s="125" t="s">
        <v>151</v>
      </c>
      <c r="D20" s="125" t="s">
        <v>153</v>
      </c>
      <c r="E20" s="112">
        <v>2</v>
      </c>
      <c r="F20" s="112">
        <v>1</v>
      </c>
      <c r="G20" s="131"/>
      <c r="H20" s="126">
        <v>100</v>
      </c>
      <c r="I20" s="126">
        <v>100</v>
      </c>
      <c r="J20" s="145"/>
      <c r="K20" s="113">
        <v>100</v>
      </c>
      <c r="L20" s="114"/>
      <c r="M20" s="127">
        <v>20</v>
      </c>
      <c r="N20" s="110"/>
      <c r="O20" s="110"/>
    </row>
    <row r="21" spans="1:15" ht="32.25" customHeight="1">
      <c r="A21" s="203"/>
      <c r="B21" s="110" t="s">
        <v>50</v>
      </c>
      <c r="C21" s="150" t="s">
        <v>152</v>
      </c>
      <c r="D21" s="125" t="s">
        <v>154</v>
      </c>
      <c r="E21" s="112">
        <v>2</v>
      </c>
      <c r="F21" s="112">
        <v>1</v>
      </c>
      <c r="G21" s="131">
        <v>100</v>
      </c>
      <c r="H21" s="126"/>
      <c r="I21" s="126">
        <v>100</v>
      </c>
      <c r="J21" s="145"/>
      <c r="K21" s="113">
        <v>100</v>
      </c>
      <c r="L21" s="114"/>
      <c r="M21" s="127">
        <v>20</v>
      </c>
      <c r="N21" s="110"/>
      <c r="O21" s="110"/>
    </row>
    <row r="22" spans="1:15" ht="27" customHeight="1">
      <c r="A22" s="105" t="s">
        <v>50</v>
      </c>
      <c r="B22" s="181" t="s">
        <v>155</v>
      </c>
      <c r="C22" s="182"/>
      <c r="D22" s="183"/>
      <c r="E22" s="106">
        <v>6</v>
      </c>
      <c r="F22" s="106">
        <v>1</v>
      </c>
      <c r="G22" s="107"/>
      <c r="H22" s="107"/>
      <c r="I22" s="107"/>
      <c r="J22" s="107"/>
      <c r="K22" s="107"/>
      <c r="L22" s="107"/>
      <c r="M22" s="128"/>
      <c r="N22" s="128"/>
      <c r="O22" s="129"/>
    </row>
    <row r="23" spans="1:15" ht="39" customHeight="1">
      <c r="A23" s="201"/>
      <c r="B23" s="110" t="s">
        <v>50</v>
      </c>
      <c r="C23" s="125" t="s">
        <v>156</v>
      </c>
      <c r="D23" s="125" t="s">
        <v>157</v>
      </c>
      <c r="E23" s="112">
        <v>2</v>
      </c>
      <c r="F23" s="112">
        <v>1</v>
      </c>
      <c r="G23" s="131">
        <v>100</v>
      </c>
      <c r="H23" s="126"/>
      <c r="I23" s="126">
        <v>100</v>
      </c>
      <c r="J23" s="146"/>
      <c r="K23" s="113">
        <v>100</v>
      </c>
      <c r="L23" s="114"/>
      <c r="M23" s="127"/>
      <c r="N23" s="110"/>
      <c r="O23" s="110">
        <v>20</v>
      </c>
    </row>
    <row r="24" spans="1:15" ht="20.45" customHeight="1">
      <c r="A24" s="202"/>
      <c r="B24" s="110" t="s">
        <v>50</v>
      </c>
      <c r="C24" s="125" t="s">
        <v>158</v>
      </c>
      <c r="D24" s="125" t="s">
        <v>159</v>
      </c>
      <c r="E24" s="112">
        <v>2</v>
      </c>
      <c r="F24" s="112">
        <v>1</v>
      </c>
      <c r="G24" s="131">
        <v>100</v>
      </c>
      <c r="H24" s="126"/>
      <c r="I24" s="126">
        <v>100</v>
      </c>
      <c r="J24" s="146"/>
      <c r="K24" s="113">
        <v>100</v>
      </c>
      <c r="L24" s="114"/>
      <c r="M24" s="127"/>
      <c r="N24" s="110">
        <v>24</v>
      </c>
      <c r="O24" s="110"/>
    </row>
    <row r="25" spans="1:15" ht="30" customHeight="1">
      <c r="A25" s="204"/>
      <c r="B25" s="110" t="s">
        <v>50</v>
      </c>
      <c r="C25" s="125" t="s">
        <v>189</v>
      </c>
      <c r="D25" s="125" t="s">
        <v>160</v>
      </c>
      <c r="E25" s="112">
        <v>2</v>
      </c>
      <c r="F25" s="112">
        <v>1</v>
      </c>
      <c r="G25" s="131"/>
      <c r="H25" s="126">
        <v>100</v>
      </c>
      <c r="I25" s="126">
        <v>100</v>
      </c>
      <c r="J25" s="145"/>
      <c r="K25" s="113">
        <v>100</v>
      </c>
      <c r="L25" s="114"/>
      <c r="M25" s="127">
        <v>20</v>
      </c>
      <c r="N25" s="110">
        <v>4</v>
      </c>
      <c r="O25" s="110"/>
    </row>
    <row r="26" spans="1:15" ht="57" customHeight="1">
      <c r="A26" s="156" t="s">
        <v>161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</row>
    <row r="27" spans="1:15" s="97" customFormat="1" ht="24" customHeight="1">
      <c r="A27" s="157" t="s">
        <v>91</v>
      </c>
      <c r="B27" s="157"/>
      <c r="C27" s="157"/>
      <c r="D27" s="117"/>
      <c r="E27" s="117"/>
      <c r="F27" s="117"/>
      <c r="G27" s="197" t="s">
        <v>90</v>
      </c>
      <c r="H27" s="197"/>
      <c r="I27" s="197"/>
      <c r="J27" s="197"/>
      <c r="K27" s="197"/>
      <c r="L27" s="197"/>
      <c r="M27" s="197"/>
      <c r="N27" s="197"/>
      <c r="O27" s="197"/>
    </row>
    <row r="28" spans="1:15" ht="14.45" customHeight="1">
      <c r="A28" s="159" t="s">
        <v>122</v>
      </c>
      <c r="B28" s="159" t="s">
        <v>123</v>
      </c>
      <c r="C28" s="162" t="s">
        <v>89</v>
      </c>
      <c r="D28" s="162" t="s">
        <v>75</v>
      </c>
      <c r="E28" s="165" t="s">
        <v>93</v>
      </c>
      <c r="F28" s="168" t="s">
        <v>94</v>
      </c>
      <c r="G28" s="171" t="s">
        <v>51</v>
      </c>
      <c r="H28" s="172"/>
      <c r="I28" s="172"/>
      <c r="J28" s="173"/>
      <c r="K28" s="174" t="s">
        <v>52</v>
      </c>
      <c r="L28" s="173"/>
      <c r="M28" s="175" t="s">
        <v>14</v>
      </c>
      <c r="N28" s="178" t="s">
        <v>77</v>
      </c>
      <c r="O28" s="178" t="s">
        <v>4</v>
      </c>
    </row>
    <row r="29" spans="1:15" ht="22.9" customHeight="1">
      <c r="A29" s="160"/>
      <c r="B29" s="160"/>
      <c r="C29" s="163"/>
      <c r="D29" s="163"/>
      <c r="E29" s="166"/>
      <c r="F29" s="169"/>
      <c r="G29" s="190" t="s">
        <v>3</v>
      </c>
      <c r="H29" s="191"/>
      <c r="I29" s="148" t="s">
        <v>1</v>
      </c>
      <c r="J29" s="192" t="s">
        <v>84</v>
      </c>
      <c r="K29" s="194" t="s">
        <v>2</v>
      </c>
      <c r="L29" s="195"/>
      <c r="M29" s="176"/>
      <c r="N29" s="179"/>
      <c r="O29" s="179"/>
    </row>
    <row r="30" spans="1:15" ht="36" customHeight="1">
      <c r="A30" s="161"/>
      <c r="B30" s="161"/>
      <c r="C30" s="164"/>
      <c r="D30" s="164"/>
      <c r="E30" s="167"/>
      <c r="F30" s="170"/>
      <c r="G30" s="119" t="s">
        <v>82</v>
      </c>
      <c r="H30" s="147" t="s">
        <v>83</v>
      </c>
      <c r="I30" s="147" t="s">
        <v>0</v>
      </c>
      <c r="J30" s="193"/>
      <c r="K30" s="103" t="s">
        <v>83</v>
      </c>
      <c r="L30" s="104" t="s">
        <v>124</v>
      </c>
      <c r="M30" s="177"/>
      <c r="N30" s="180"/>
      <c r="O30" s="180"/>
    </row>
    <row r="31" spans="1:15" ht="17.45" customHeight="1">
      <c r="A31" s="105" t="s">
        <v>50</v>
      </c>
      <c r="B31" s="184" t="s">
        <v>162</v>
      </c>
      <c r="C31" s="185"/>
      <c r="D31" s="186"/>
      <c r="E31" s="120">
        <v>6</v>
      </c>
      <c r="F31" s="121">
        <v>1</v>
      </c>
      <c r="G31" s="122"/>
      <c r="H31" s="123"/>
      <c r="I31" s="123"/>
      <c r="J31" s="123"/>
      <c r="K31" s="123"/>
      <c r="L31" s="123"/>
      <c r="M31" s="123"/>
      <c r="N31" s="123"/>
      <c r="O31" s="124"/>
    </row>
    <row r="32" spans="1:15" ht="20.45" customHeight="1">
      <c r="A32" s="201"/>
      <c r="B32" s="110" t="s">
        <v>50</v>
      </c>
      <c r="C32" s="125" t="s">
        <v>163</v>
      </c>
      <c r="D32" s="125" t="s">
        <v>164</v>
      </c>
      <c r="E32" s="112">
        <v>3</v>
      </c>
      <c r="F32" s="112">
        <v>1</v>
      </c>
      <c r="G32" s="126">
        <v>100</v>
      </c>
      <c r="H32" s="126"/>
      <c r="I32" s="126">
        <v>100</v>
      </c>
      <c r="J32" s="146"/>
      <c r="K32" s="113">
        <v>100</v>
      </c>
      <c r="L32" s="114"/>
      <c r="M32" s="127">
        <v>27</v>
      </c>
      <c r="N32" s="110"/>
      <c r="O32" s="110"/>
    </row>
    <row r="33" spans="1:16" ht="20.45" customHeight="1">
      <c r="A33" s="202"/>
      <c r="B33" s="110" t="s">
        <v>50</v>
      </c>
      <c r="C33" s="125" t="s">
        <v>165</v>
      </c>
      <c r="D33" s="125" t="s">
        <v>166</v>
      </c>
      <c r="E33" s="112">
        <v>3</v>
      </c>
      <c r="F33" s="112">
        <v>1</v>
      </c>
      <c r="G33" s="126">
        <v>100</v>
      </c>
      <c r="H33" s="126"/>
      <c r="I33" s="126">
        <v>100</v>
      </c>
      <c r="J33" s="146"/>
      <c r="K33" s="113">
        <v>100</v>
      </c>
      <c r="L33" s="114"/>
      <c r="M33" s="127">
        <v>3</v>
      </c>
      <c r="N33" s="110">
        <v>3</v>
      </c>
      <c r="O33" s="110">
        <v>15</v>
      </c>
    </row>
    <row r="34" spans="1:16" ht="17.45" customHeight="1">
      <c r="A34" s="105" t="s">
        <v>50</v>
      </c>
      <c r="B34" s="187" t="s">
        <v>167</v>
      </c>
      <c r="C34" s="188"/>
      <c r="D34" s="189"/>
      <c r="E34" s="132">
        <v>9</v>
      </c>
      <c r="F34" s="133">
        <v>1</v>
      </c>
      <c r="G34" s="134"/>
      <c r="H34" s="107"/>
      <c r="I34" s="107"/>
      <c r="J34" s="107"/>
      <c r="K34" s="107"/>
      <c r="L34" s="107"/>
      <c r="M34" s="128"/>
      <c r="N34" s="128"/>
      <c r="O34" s="129"/>
    </row>
    <row r="35" spans="1:16" ht="25.5" customHeight="1">
      <c r="A35" s="201"/>
      <c r="B35" s="135" t="s">
        <v>50</v>
      </c>
      <c r="C35" s="136" t="s">
        <v>168</v>
      </c>
      <c r="D35" s="137" t="s">
        <v>169</v>
      </c>
      <c r="E35" s="112">
        <v>2</v>
      </c>
      <c r="F35" s="112">
        <v>1</v>
      </c>
      <c r="G35" s="126">
        <v>100</v>
      </c>
      <c r="H35" s="126"/>
      <c r="I35" s="126">
        <v>100</v>
      </c>
      <c r="J35" s="146"/>
      <c r="K35" s="113">
        <v>100</v>
      </c>
      <c r="L35" s="114"/>
      <c r="M35" s="127">
        <v>8</v>
      </c>
      <c r="N35" s="110">
        <v>12</v>
      </c>
      <c r="O35" s="138"/>
    </row>
    <row r="36" spans="1:16" ht="25.5" customHeight="1">
      <c r="A36" s="202"/>
      <c r="B36" s="139" t="s">
        <v>50</v>
      </c>
      <c r="C36" s="151" t="s">
        <v>170</v>
      </c>
      <c r="D36" s="141" t="s">
        <v>171</v>
      </c>
      <c r="E36" s="112">
        <v>3</v>
      </c>
      <c r="F36" s="112">
        <v>1</v>
      </c>
      <c r="G36" s="126">
        <v>100</v>
      </c>
      <c r="H36" s="126"/>
      <c r="I36" s="126">
        <v>100</v>
      </c>
      <c r="J36" s="146"/>
      <c r="K36" s="113">
        <v>100</v>
      </c>
      <c r="L36" s="114"/>
      <c r="M36" s="127">
        <v>6</v>
      </c>
      <c r="N36" s="110">
        <v>36</v>
      </c>
      <c r="O36" s="138"/>
    </row>
    <row r="37" spans="1:16" ht="22.15" customHeight="1">
      <c r="A37" s="202"/>
      <c r="B37" s="139" t="s">
        <v>50</v>
      </c>
      <c r="C37" s="151" t="s">
        <v>190</v>
      </c>
      <c r="D37" s="141" t="s">
        <v>172</v>
      </c>
      <c r="E37" s="112">
        <v>2</v>
      </c>
      <c r="F37" s="112">
        <v>1</v>
      </c>
      <c r="G37" s="126">
        <v>100</v>
      </c>
      <c r="H37" s="126"/>
      <c r="I37" s="126">
        <v>100</v>
      </c>
      <c r="J37" s="146"/>
      <c r="K37" s="113">
        <v>100</v>
      </c>
      <c r="L37" s="114"/>
      <c r="M37" s="127"/>
      <c r="N37" s="110">
        <v>20</v>
      </c>
      <c r="O37" s="138"/>
    </row>
    <row r="38" spans="1:16" ht="20.45" customHeight="1">
      <c r="A38" s="203"/>
      <c r="B38" s="139" t="s">
        <v>50</v>
      </c>
      <c r="C38" s="155" t="s">
        <v>191</v>
      </c>
      <c r="D38" s="141" t="s">
        <v>173</v>
      </c>
      <c r="E38" s="112">
        <v>2</v>
      </c>
      <c r="F38" s="112">
        <v>1</v>
      </c>
      <c r="G38" s="131">
        <v>100</v>
      </c>
      <c r="H38" s="126"/>
      <c r="I38" s="126">
        <v>100</v>
      </c>
      <c r="J38" s="146"/>
      <c r="K38" s="113">
        <v>100</v>
      </c>
      <c r="L38" s="114"/>
      <c r="M38" s="127">
        <v>4</v>
      </c>
      <c r="N38" s="110">
        <v>16</v>
      </c>
      <c r="O38" s="138"/>
    </row>
    <row r="39" spans="1:16" ht="28.15" customHeight="1">
      <c r="A39" s="105" t="s">
        <v>50</v>
      </c>
      <c r="B39" s="187" t="s">
        <v>174</v>
      </c>
      <c r="C39" s="188"/>
      <c r="D39" s="196"/>
      <c r="E39" s="106">
        <v>6</v>
      </c>
      <c r="F39" s="106">
        <v>1</v>
      </c>
      <c r="G39" s="107"/>
      <c r="H39" s="107"/>
      <c r="I39" s="107"/>
      <c r="J39" s="107"/>
      <c r="K39" s="107"/>
      <c r="L39" s="107"/>
      <c r="M39" s="128"/>
      <c r="N39" s="128"/>
      <c r="O39" s="142"/>
      <c r="P39" s="125"/>
    </row>
    <row r="40" spans="1:16" ht="25.5" customHeight="1">
      <c r="A40" s="201"/>
      <c r="B40" s="110" t="s">
        <v>50</v>
      </c>
      <c r="C40" s="150" t="s">
        <v>175</v>
      </c>
      <c r="D40" s="125" t="s">
        <v>176</v>
      </c>
      <c r="E40" s="112">
        <v>3</v>
      </c>
      <c r="F40" s="112">
        <v>1</v>
      </c>
      <c r="G40" s="126">
        <v>100</v>
      </c>
      <c r="H40" s="126"/>
      <c r="I40" s="126">
        <v>100</v>
      </c>
      <c r="J40" s="146"/>
      <c r="K40" s="113">
        <v>100</v>
      </c>
      <c r="L40" s="114"/>
      <c r="M40" s="127">
        <v>20</v>
      </c>
      <c r="N40" s="110"/>
      <c r="O40" s="110"/>
    </row>
    <row r="41" spans="1:16" ht="25.5" customHeight="1">
      <c r="A41" s="202"/>
      <c r="B41" s="110" t="s">
        <v>50</v>
      </c>
      <c r="C41" s="150" t="s">
        <v>192</v>
      </c>
      <c r="D41" s="125" t="s">
        <v>177</v>
      </c>
      <c r="E41" s="112">
        <v>3</v>
      </c>
      <c r="F41" s="112">
        <v>1</v>
      </c>
      <c r="G41" s="126">
        <v>100</v>
      </c>
      <c r="H41" s="126"/>
      <c r="I41" s="126">
        <v>100</v>
      </c>
      <c r="J41" s="146"/>
      <c r="K41" s="113">
        <v>100</v>
      </c>
      <c r="L41" s="114"/>
      <c r="M41" s="127">
        <v>20</v>
      </c>
      <c r="N41" s="110"/>
      <c r="O41" s="110"/>
      <c r="P41" s="125"/>
    </row>
    <row r="42" spans="1:16" ht="27" customHeight="1">
      <c r="A42" s="105" t="s">
        <v>50</v>
      </c>
      <c r="B42" s="181" t="s">
        <v>178</v>
      </c>
      <c r="C42" s="182"/>
      <c r="D42" s="183"/>
      <c r="E42" s="106">
        <v>6</v>
      </c>
      <c r="F42" s="106">
        <v>1</v>
      </c>
      <c r="G42" s="107"/>
      <c r="H42" s="107"/>
      <c r="I42" s="107"/>
      <c r="J42" s="107"/>
      <c r="K42" s="107"/>
      <c r="L42" s="107"/>
      <c r="M42" s="128"/>
      <c r="N42" s="128"/>
      <c r="O42" s="129"/>
    </row>
    <row r="43" spans="1:16" ht="20.45" customHeight="1">
      <c r="A43" s="201"/>
      <c r="B43" s="110" t="s">
        <v>50</v>
      </c>
      <c r="C43" s="125" t="s">
        <v>179</v>
      </c>
      <c r="D43" s="125" t="s">
        <v>159</v>
      </c>
      <c r="E43" s="112">
        <v>2</v>
      </c>
      <c r="F43" s="112">
        <v>1</v>
      </c>
      <c r="G43" s="126">
        <v>100</v>
      </c>
      <c r="H43" s="126"/>
      <c r="I43" s="126">
        <v>100</v>
      </c>
      <c r="J43" s="146"/>
      <c r="K43" s="113">
        <v>100</v>
      </c>
      <c r="L43" s="114"/>
      <c r="M43" s="127"/>
      <c r="N43" s="110">
        <v>24</v>
      </c>
      <c r="O43" s="110"/>
    </row>
    <row r="44" spans="1:16" ht="20.45" customHeight="1">
      <c r="A44" s="202"/>
      <c r="B44" s="110" t="s">
        <v>50</v>
      </c>
      <c r="C44" s="125" t="s">
        <v>180</v>
      </c>
      <c r="D44" s="125" t="s">
        <v>181</v>
      </c>
      <c r="E44" s="112">
        <v>2</v>
      </c>
      <c r="F44" s="112">
        <v>1</v>
      </c>
      <c r="G44" s="131"/>
      <c r="H44" s="126">
        <v>100</v>
      </c>
      <c r="I44" s="126">
        <v>100</v>
      </c>
      <c r="J44" s="146"/>
      <c r="K44" s="113">
        <v>100</v>
      </c>
      <c r="L44" s="114"/>
      <c r="M44" s="127">
        <v>18</v>
      </c>
      <c r="N44" s="110"/>
      <c r="O44" s="110"/>
    </row>
    <row r="45" spans="1:16" ht="27.75" customHeight="1">
      <c r="A45" s="203"/>
      <c r="B45" s="110" t="s">
        <v>50</v>
      </c>
      <c r="C45" s="152" t="s">
        <v>182</v>
      </c>
      <c r="D45" s="125" t="s">
        <v>183</v>
      </c>
      <c r="E45" s="112">
        <v>2</v>
      </c>
      <c r="F45" s="112">
        <v>1</v>
      </c>
      <c r="G45" s="131"/>
      <c r="H45" s="126">
        <v>100</v>
      </c>
      <c r="I45" s="126">
        <v>100</v>
      </c>
      <c r="J45" s="146"/>
      <c r="K45" s="113">
        <v>100</v>
      </c>
      <c r="L45" s="114"/>
      <c r="M45" s="127"/>
      <c r="N45" s="110">
        <v>18</v>
      </c>
      <c r="O45" s="110">
        <v>6</v>
      </c>
    </row>
    <row r="46" spans="1:16" ht="27" customHeight="1">
      <c r="A46" s="105" t="s">
        <v>50</v>
      </c>
      <c r="B46" s="181" t="s">
        <v>184</v>
      </c>
      <c r="C46" s="182"/>
      <c r="D46" s="183"/>
      <c r="E46" s="106">
        <v>3</v>
      </c>
      <c r="F46" s="106">
        <v>1</v>
      </c>
      <c r="G46" s="107"/>
      <c r="H46" s="107"/>
      <c r="I46" s="107"/>
      <c r="J46" s="107"/>
      <c r="K46" s="107"/>
      <c r="L46" s="107"/>
      <c r="M46" s="128"/>
      <c r="N46" s="128"/>
      <c r="O46" s="129"/>
    </row>
    <row r="47" spans="1:16" ht="20.45" customHeight="1">
      <c r="A47" s="201"/>
      <c r="B47" s="110" t="s">
        <v>64</v>
      </c>
      <c r="C47" s="125" t="s">
        <v>185</v>
      </c>
      <c r="D47" s="125" t="s">
        <v>186</v>
      </c>
      <c r="E47" s="112">
        <v>3</v>
      </c>
      <c r="F47" s="112">
        <v>1</v>
      </c>
      <c r="G47" s="131"/>
      <c r="H47" s="126"/>
      <c r="I47" s="126">
        <v>100</v>
      </c>
      <c r="J47" s="146">
        <v>100</v>
      </c>
      <c r="K47" s="113"/>
      <c r="L47" s="114"/>
      <c r="M47" s="153"/>
      <c r="N47" s="154"/>
      <c r="O47" s="154"/>
    </row>
    <row r="48" spans="1:16" ht="20.45" customHeight="1">
      <c r="A48" s="202"/>
      <c r="B48" s="110" t="s">
        <v>64</v>
      </c>
      <c r="C48" s="125" t="s">
        <v>187</v>
      </c>
      <c r="D48" s="125" t="s">
        <v>188</v>
      </c>
      <c r="E48" s="112">
        <v>3</v>
      </c>
      <c r="F48" s="112">
        <v>1</v>
      </c>
      <c r="G48" s="131"/>
      <c r="H48" s="126"/>
      <c r="I48" s="126">
        <v>100</v>
      </c>
      <c r="J48" s="146">
        <v>100</v>
      </c>
      <c r="K48" s="113"/>
      <c r="L48" s="114"/>
      <c r="M48" s="153"/>
      <c r="N48" s="154"/>
      <c r="O48" s="154"/>
    </row>
    <row r="49" spans="1:15" ht="64.5" customHeight="1">
      <c r="A49" s="156" t="s">
        <v>95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</row>
    <row r="50" spans="1:15" s="97" customFormat="1" ht="32.25" customHeight="1">
      <c r="A50" s="157" t="s">
        <v>91</v>
      </c>
      <c r="B50" s="157"/>
      <c r="C50" s="157"/>
      <c r="D50" s="117"/>
      <c r="E50" s="117"/>
      <c r="F50" s="117"/>
      <c r="G50" s="118"/>
      <c r="H50" s="118"/>
      <c r="I50" s="118"/>
      <c r="J50" s="118"/>
      <c r="K50" s="158"/>
      <c r="L50" s="158"/>
      <c r="M50" s="158"/>
      <c r="N50" s="158"/>
      <c r="O50" s="158"/>
    </row>
    <row r="51" spans="1:15" ht="15" customHeight="1">
      <c r="A51" s="159" t="s">
        <v>122</v>
      </c>
      <c r="B51" s="159" t="s">
        <v>123</v>
      </c>
      <c r="C51" s="162" t="s">
        <v>89</v>
      </c>
      <c r="D51" s="162" t="s">
        <v>75</v>
      </c>
      <c r="E51" s="165" t="s">
        <v>93</v>
      </c>
      <c r="F51" s="168" t="s">
        <v>94</v>
      </c>
      <c r="G51" s="171" t="s">
        <v>51</v>
      </c>
      <c r="H51" s="172"/>
      <c r="I51" s="172"/>
      <c r="J51" s="173"/>
      <c r="K51" s="174" t="s">
        <v>52</v>
      </c>
      <c r="L51" s="173"/>
      <c r="M51" s="175" t="s">
        <v>14</v>
      </c>
      <c r="N51" s="178" t="s">
        <v>77</v>
      </c>
      <c r="O51" s="178" t="s">
        <v>4</v>
      </c>
    </row>
    <row r="52" spans="1:15" ht="24.6" customHeight="1">
      <c r="A52" s="160"/>
      <c r="B52" s="160"/>
      <c r="C52" s="163"/>
      <c r="D52" s="163"/>
      <c r="E52" s="166"/>
      <c r="F52" s="169"/>
      <c r="G52" s="190" t="s">
        <v>3</v>
      </c>
      <c r="H52" s="191"/>
      <c r="I52" s="143" t="s">
        <v>1</v>
      </c>
      <c r="J52" s="192" t="s">
        <v>84</v>
      </c>
      <c r="K52" s="194" t="s">
        <v>2</v>
      </c>
      <c r="L52" s="195"/>
      <c r="M52" s="176"/>
      <c r="N52" s="179"/>
      <c r="O52" s="179"/>
    </row>
    <row r="53" spans="1:15" ht="40.15" customHeight="1">
      <c r="A53" s="161"/>
      <c r="B53" s="161"/>
      <c r="C53" s="164"/>
      <c r="D53" s="164"/>
      <c r="E53" s="167"/>
      <c r="F53" s="170"/>
      <c r="G53" s="119" t="s">
        <v>82</v>
      </c>
      <c r="H53" s="144" t="s">
        <v>83</v>
      </c>
      <c r="I53" s="144" t="s">
        <v>0</v>
      </c>
      <c r="J53" s="193"/>
      <c r="K53" s="103" t="s">
        <v>83</v>
      </c>
      <c r="L53" s="104" t="s">
        <v>124</v>
      </c>
      <c r="M53" s="177"/>
      <c r="N53" s="180"/>
      <c r="O53" s="180"/>
    </row>
    <row r="54" spans="1:15" ht="15.6" customHeight="1">
      <c r="A54" s="105" t="s">
        <v>50</v>
      </c>
      <c r="B54" s="215" t="s">
        <v>92</v>
      </c>
      <c r="C54" s="216"/>
      <c r="D54" s="217"/>
      <c r="E54" s="120">
        <v>4</v>
      </c>
      <c r="F54" s="121">
        <v>1</v>
      </c>
      <c r="G54" s="122"/>
      <c r="H54" s="123"/>
      <c r="I54" s="123"/>
      <c r="J54" s="123"/>
      <c r="K54" s="123"/>
      <c r="L54" s="123"/>
      <c r="M54" s="123"/>
      <c r="N54" s="123"/>
      <c r="O54" s="124"/>
    </row>
    <row r="55" spans="1:15" ht="26.25" customHeight="1">
      <c r="A55" s="201"/>
      <c r="B55" s="110" t="s">
        <v>50</v>
      </c>
      <c r="C55" s="125" t="s">
        <v>96</v>
      </c>
      <c r="D55" s="125" t="s">
        <v>97</v>
      </c>
      <c r="E55" s="112">
        <v>2</v>
      </c>
      <c r="F55" s="112">
        <v>1</v>
      </c>
      <c r="G55" s="126"/>
      <c r="H55" s="126">
        <v>100</v>
      </c>
      <c r="I55" s="126">
        <v>100</v>
      </c>
      <c r="J55" s="145"/>
      <c r="K55" s="113">
        <v>100</v>
      </c>
      <c r="L55" s="114"/>
      <c r="M55" s="127">
        <v>20</v>
      </c>
      <c r="N55" s="110"/>
      <c r="O55" s="110"/>
    </row>
    <row r="56" spans="1:15">
      <c r="A56" s="203"/>
      <c r="B56" s="110" t="s">
        <v>50</v>
      </c>
      <c r="C56" s="125" t="s">
        <v>98</v>
      </c>
      <c r="D56" s="125" t="s">
        <v>99</v>
      </c>
      <c r="E56" s="112">
        <v>2</v>
      </c>
      <c r="F56" s="112">
        <v>1</v>
      </c>
      <c r="G56" s="126">
        <v>100</v>
      </c>
      <c r="H56" s="126"/>
      <c r="I56" s="126">
        <v>100</v>
      </c>
      <c r="J56" s="145"/>
      <c r="K56" s="113">
        <v>100</v>
      </c>
      <c r="L56" s="114"/>
      <c r="M56" s="127">
        <v>24</v>
      </c>
      <c r="N56" s="110"/>
      <c r="O56" s="110"/>
    </row>
    <row r="57" spans="1:15" ht="16.5">
      <c r="A57" s="105" t="s">
        <v>50</v>
      </c>
      <c r="B57" s="218" t="s">
        <v>125</v>
      </c>
      <c r="C57" s="219"/>
      <c r="D57" s="220"/>
      <c r="E57" s="106">
        <v>2</v>
      </c>
      <c r="F57" s="106">
        <v>1</v>
      </c>
      <c r="G57" s="107"/>
      <c r="H57" s="107"/>
      <c r="I57" s="107"/>
      <c r="J57" s="107"/>
      <c r="K57" s="107"/>
      <c r="L57" s="107"/>
      <c r="M57" s="128"/>
      <c r="N57" s="128"/>
      <c r="O57" s="129"/>
    </row>
    <row r="58" spans="1:15">
      <c r="A58" s="130"/>
      <c r="B58" s="110" t="s">
        <v>50</v>
      </c>
      <c r="C58" s="111" t="s">
        <v>116</v>
      </c>
      <c r="D58" s="111" t="s">
        <v>117</v>
      </c>
      <c r="E58" s="112">
        <v>2</v>
      </c>
      <c r="F58" s="112">
        <v>1</v>
      </c>
      <c r="G58" s="131">
        <v>100</v>
      </c>
      <c r="H58" s="126"/>
      <c r="I58" s="126">
        <v>100</v>
      </c>
      <c r="J58" s="145"/>
      <c r="K58" s="113">
        <v>100</v>
      </c>
      <c r="L58" s="114"/>
      <c r="M58" s="127"/>
      <c r="N58" s="110">
        <v>24</v>
      </c>
      <c r="O58" s="110"/>
    </row>
    <row r="59" spans="1:15" ht="16.5">
      <c r="A59" s="105" t="s">
        <v>50</v>
      </c>
      <c r="B59" s="149" t="s">
        <v>193</v>
      </c>
      <c r="C59" s="149"/>
      <c r="D59" s="149"/>
      <c r="E59" s="132">
        <v>6</v>
      </c>
      <c r="F59" s="133">
        <v>1</v>
      </c>
      <c r="G59" s="134"/>
      <c r="H59" s="107"/>
      <c r="I59" s="107"/>
      <c r="J59" s="107"/>
      <c r="K59" s="107"/>
      <c r="L59" s="107"/>
      <c r="M59" s="128"/>
      <c r="N59" s="128"/>
      <c r="O59" s="129"/>
    </row>
    <row r="60" spans="1:15" ht="25.5">
      <c r="A60" s="201"/>
      <c r="B60" s="135" t="s">
        <v>50</v>
      </c>
      <c r="C60" s="136" t="s">
        <v>100</v>
      </c>
      <c r="D60" s="137" t="s">
        <v>103</v>
      </c>
      <c r="E60" s="112">
        <v>3</v>
      </c>
      <c r="F60" s="112">
        <v>1</v>
      </c>
      <c r="G60" s="131">
        <v>100</v>
      </c>
      <c r="H60" s="126"/>
      <c r="I60" s="126">
        <v>100</v>
      </c>
      <c r="J60" s="145"/>
      <c r="K60" s="113">
        <v>100</v>
      </c>
      <c r="L60" s="114"/>
      <c r="M60" s="127">
        <v>20</v>
      </c>
      <c r="N60" s="110"/>
      <c r="O60" s="138"/>
    </row>
    <row r="61" spans="1:15">
      <c r="A61" s="203"/>
      <c r="B61" s="139" t="s">
        <v>50</v>
      </c>
      <c r="C61" s="140" t="s">
        <v>101</v>
      </c>
      <c r="D61" s="141" t="s">
        <v>102</v>
      </c>
      <c r="E61" s="112">
        <v>3</v>
      </c>
      <c r="F61" s="112">
        <v>1</v>
      </c>
      <c r="G61" s="131">
        <v>100</v>
      </c>
      <c r="H61" s="126"/>
      <c r="I61" s="126">
        <v>100</v>
      </c>
      <c r="J61" s="145"/>
      <c r="K61" s="113">
        <v>100</v>
      </c>
      <c r="L61" s="114"/>
      <c r="M61" s="127">
        <v>20</v>
      </c>
      <c r="N61" s="110"/>
      <c r="O61" s="138"/>
    </row>
    <row r="62" spans="1:15" ht="31.15" customHeight="1">
      <c r="A62" s="105" t="s">
        <v>50</v>
      </c>
      <c r="B62" s="187" t="s">
        <v>194</v>
      </c>
      <c r="C62" s="188"/>
      <c r="D62" s="196"/>
      <c r="E62" s="106">
        <v>6</v>
      </c>
      <c r="F62" s="106">
        <v>1</v>
      </c>
      <c r="G62" s="107"/>
      <c r="H62" s="107"/>
      <c r="I62" s="107"/>
      <c r="J62" s="107"/>
      <c r="K62" s="107"/>
      <c r="L62" s="107"/>
      <c r="M62" s="128"/>
      <c r="N62" s="128"/>
      <c r="O62" s="142"/>
    </row>
    <row r="63" spans="1:15" ht="25.5">
      <c r="A63" s="201"/>
      <c r="B63" s="110" t="s">
        <v>50</v>
      </c>
      <c r="C63" s="125" t="s">
        <v>104</v>
      </c>
      <c r="D63" s="125" t="s">
        <v>105</v>
      </c>
      <c r="E63" s="112">
        <v>3</v>
      </c>
      <c r="F63" s="112">
        <v>1</v>
      </c>
      <c r="G63" s="131"/>
      <c r="H63" s="126">
        <v>100</v>
      </c>
      <c r="I63" s="126">
        <v>100</v>
      </c>
      <c r="J63" s="145"/>
      <c r="K63" s="113">
        <v>100</v>
      </c>
      <c r="L63" s="114"/>
      <c r="M63" s="127">
        <v>20</v>
      </c>
      <c r="N63" s="110"/>
      <c r="O63" s="110"/>
    </row>
    <row r="64" spans="1:15">
      <c r="A64" s="203"/>
      <c r="B64" s="110" t="s">
        <v>50</v>
      </c>
      <c r="C64" s="125" t="s">
        <v>106</v>
      </c>
      <c r="D64" s="125" t="s">
        <v>107</v>
      </c>
      <c r="E64" s="112">
        <v>3</v>
      </c>
      <c r="F64" s="112">
        <v>1</v>
      </c>
      <c r="G64" s="131">
        <v>100</v>
      </c>
      <c r="H64" s="126"/>
      <c r="I64" s="126">
        <v>100</v>
      </c>
      <c r="J64" s="145"/>
      <c r="K64" s="113">
        <v>100</v>
      </c>
      <c r="L64" s="114"/>
      <c r="M64" s="127">
        <v>20</v>
      </c>
      <c r="N64" s="110"/>
      <c r="O64" s="110"/>
    </row>
    <row r="65" spans="1:15" ht="28.9" customHeight="1">
      <c r="A65" s="105" t="s">
        <v>50</v>
      </c>
      <c r="B65" s="187" t="s">
        <v>195</v>
      </c>
      <c r="C65" s="188"/>
      <c r="D65" s="196"/>
      <c r="E65" s="106">
        <v>6</v>
      </c>
      <c r="F65" s="106">
        <v>1</v>
      </c>
      <c r="G65" s="107"/>
      <c r="H65" s="107"/>
      <c r="I65" s="107"/>
      <c r="J65" s="107"/>
      <c r="K65" s="107"/>
      <c r="L65" s="107"/>
      <c r="M65" s="128"/>
      <c r="N65" s="128"/>
      <c r="O65" s="129"/>
    </row>
    <row r="66" spans="1:15" ht="25.5">
      <c r="A66" s="201"/>
      <c r="B66" s="110" t="s">
        <v>50</v>
      </c>
      <c r="C66" s="125" t="s">
        <v>108</v>
      </c>
      <c r="D66" s="125" t="s">
        <v>111</v>
      </c>
      <c r="E66" s="112">
        <v>3</v>
      </c>
      <c r="F66" s="112">
        <v>1</v>
      </c>
      <c r="G66" s="131">
        <v>100</v>
      </c>
      <c r="H66" s="126"/>
      <c r="I66" s="126">
        <v>100</v>
      </c>
      <c r="J66" s="145"/>
      <c r="K66" s="113">
        <v>100</v>
      </c>
      <c r="L66" s="114"/>
      <c r="M66" s="127">
        <v>20</v>
      </c>
      <c r="N66" s="110"/>
      <c r="O66" s="110"/>
    </row>
    <row r="67" spans="1:15">
      <c r="A67" s="203"/>
      <c r="B67" s="110" t="s">
        <v>50</v>
      </c>
      <c r="C67" s="125" t="s">
        <v>109</v>
      </c>
      <c r="D67" s="125" t="s">
        <v>110</v>
      </c>
      <c r="E67" s="112">
        <v>3</v>
      </c>
      <c r="F67" s="112">
        <v>1</v>
      </c>
      <c r="G67" s="131">
        <v>100</v>
      </c>
      <c r="H67" s="126"/>
      <c r="I67" s="126">
        <v>100</v>
      </c>
      <c r="J67" s="145"/>
      <c r="K67" s="113">
        <v>100</v>
      </c>
      <c r="L67" s="114"/>
      <c r="M67" s="127">
        <v>20</v>
      </c>
      <c r="N67" s="110"/>
      <c r="O67" s="110"/>
    </row>
    <row r="68" spans="1:15" ht="16.5">
      <c r="A68" s="105" t="s">
        <v>50</v>
      </c>
      <c r="B68" s="181" t="s">
        <v>196</v>
      </c>
      <c r="C68" s="182"/>
      <c r="D68" s="183"/>
      <c r="E68" s="106">
        <v>6</v>
      </c>
      <c r="F68" s="106">
        <v>1</v>
      </c>
      <c r="G68" s="107"/>
      <c r="H68" s="107"/>
      <c r="I68" s="107"/>
      <c r="J68" s="107"/>
      <c r="K68" s="107"/>
      <c r="L68" s="107"/>
      <c r="M68" s="128"/>
      <c r="N68" s="128"/>
      <c r="O68" s="129"/>
    </row>
    <row r="69" spans="1:15">
      <c r="A69" s="201"/>
      <c r="B69" s="110" t="s">
        <v>50</v>
      </c>
      <c r="C69" s="125" t="s">
        <v>112</v>
      </c>
      <c r="D69" s="125" t="s">
        <v>114</v>
      </c>
      <c r="E69" s="112">
        <v>3</v>
      </c>
      <c r="F69" s="112">
        <v>1</v>
      </c>
      <c r="G69" s="131">
        <v>100</v>
      </c>
      <c r="H69" s="126"/>
      <c r="I69" s="126">
        <v>100</v>
      </c>
      <c r="J69" s="145"/>
      <c r="K69" s="113">
        <v>100</v>
      </c>
      <c r="L69" s="114"/>
      <c r="M69" s="127">
        <v>20</v>
      </c>
      <c r="N69" s="110"/>
      <c r="O69" s="110"/>
    </row>
    <row r="70" spans="1:15" ht="25.5">
      <c r="A70" s="204"/>
      <c r="B70" s="110" t="s">
        <v>50</v>
      </c>
      <c r="C70" s="125" t="s">
        <v>113</v>
      </c>
      <c r="D70" s="125" t="s">
        <v>115</v>
      </c>
      <c r="E70" s="112">
        <v>3</v>
      </c>
      <c r="F70" s="112">
        <v>1</v>
      </c>
      <c r="G70" s="131">
        <v>100</v>
      </c>
      <c r="H70" s="126"/>
      <c r="I70" s="126">
        <v>100</v>
      </c>
      <c r="J70" s="145"/>
      <c r="K70" s="113">
        <v>100</v>
      </c>
      <c r="L70" s="114"/>
      <c r="M70" s="127">
        <v>20</v>
      </c>
      <c r="N70" s="110"/>
      <c r="O70" s="110"/>
    </row>
    <row r="71" spans="1:15" ht="63.75" customHeight="1">
      <c r="A71" s="156" t="s">
        <v>118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</row>
    <row r="72" spans="1:15" ht="25.9" customHeight="1">
      <c r="A72" s="221" t="s">
        <v>91</v>
      </c>
      <c r="B72" s="221"/>
      <c r="C72" s="221"/>
      <c r="D72" s="96"/>
      <c r="E72" s="96"/>
      <c r="F72" s="96"/>
    </row>
    <row r="73" spans="1:15" ht="14.45" customHeight="1">
      <c r="A73" s="159" t="s">
        <v>122</v>
      </c>
      <c r="B73" s="159" t="s">
        <v>123</v>
      </c>
      <c r="C73" s="162" t="s">
        <v>89</v>
      </c>
      <c r="D73" s="162" t="s">
        <v>75</v>
      </c>
      <c r="E73" s="168" t="s">
        <v>88</v>
      </c>
      <c r="F73" s="98"/>
      <c r="G73" s="200" t="s">
        <v>51</v>
      </c>
      <c r="H73" s="200"/>
      <c r="I73" s="200"/>
      <c r="J73" s="171"/>
      <c r="K73" s="205" t="s">
        <v>52</v>
      </c>
      <c r="L73" s="206"/>
      <c r="M73" s="207" t="s">
        <v>14</v>
      </c>
      <c r="N73" s="198" t="s">
        <v>77</v>
      </c>
      <c r="O73" s="198" t="s">
        <v>4</v>
      </c>
    </row>
    <row r="74" spans="1:15" ht="15.6" customHeight="1">
      <c r="A74" s="160"/>
      <c r="B74" s="160"/>
      <c r="C74" s="163"/>
      <c r="D74" s="163"/>
      <c r="E74" s="169"/>
      <c r="F74" s="100"/>
      <c r="G74" s="199" t="s">
        <v>3</v>
      </c>
      <c r="H74" s="191"/>
      <c r="I74" s="101" t="s">
        <v>1</v>
      </c>
      <c r="J74" s="210" t="s">
        <v>84</v>
      </c>
      <c r="K74" s="194" t="s">
        <v>2</v>
      </c>
      <c r="L74" s="195"/>
      <c r="M74" s="208"/>
      <c r="N74" s="198"/>
      <c r="O74" s="198"/>
    </row>
    <row r="75" spans="1:15" ht="77.25">
      <c r="A75" s="161"/>
      <c r="B75" s="161"/>
      <c r="C75" s="164"/>
      <c r="D75" s="164"/>
      <c r="E75" s="170"/>
      <c r="F75" s="102"/>
      <c r="G75" s="99" t="s">
        <v>82</v>
      </c>
      <c r="H75" s="99" t="s">
        <v>83</v>
      </c>
      <c r="I75" s="99" t="s">
        <v>0</v>
      </c>
      <c r="J75" s="211"/>
      <c r="K75" s="103" t="s">
        <v>83</v>
      </c>
      <c r="L75" s="104" t="s">
        <v>124</v>
      </c>
      <c r="M75" s="209"/>
      <c r="N75" s="198"/>
      <c r="O75" s="198"/>
    </row>
    <row r="76" spans="1:15" ht="16.5">
      <c r="A76" s="105" t="s">
        <v>50</v>
      </c>
      <c r="B76" s="149" t="s">
        <v>197</v>
      </c>
      <c r="C76" s="149"/>
      <c r="D76" s="149"/>
      <c r="E76" s="106">
        <v>2</v>
      </c>
      <c r="F76" s="106">
        <v>1</v>
      </c>
      <c r="G76" s="107"/>
      <c r="H76" s="107"/>
      <c r="I76" s="107"/>
      <c r="J76" s="107"/>
      <c r="K76" s="107"/>
      <c r="L76" s="107"/>
      <c r="M76" s="107"/>
      <c r="N76" s="107"/>
      <c r="O76" s="108"/>
    </row>
    <row r="77" spans="1:15" ht="25.5">
      <c r="A77" s="109"/>
      <c r="B77" s="110" t="s">
        <v>50</v>
      </c>
      <c r="C77" s="111" t="s">
        <v>119</v>
      </c>
      <c r="D77" s="111" t="s">
        <v>120</v>
      </c>
      <c r="E77" s="112">
        <v>30</v>
      </c>
      <c r="F77" s="112">
        <v>1</v>
      </c>
      <c r="G77" s="212" t="s">
        <v>121</v>
      </c>
      <c r="H77" s="213"/>
      <c r="I77" s="213"/>
      <c r="J77" s="213"/>
      <c r="K77" s="213"/>
      <c r="L77" s="214"/>
      <c r="M77" s="115"/>
      <c r="N77" s="116"/>
      <c r="O77" s="116"/>
    </row>
  </sheetData>
  <customSheetViews>
    <customSheetView guid="{3CDC4948-211A-4FA9-A11C-A3EE091DA338}" showPageBreaks="1" hiddenColumns="1">
      <selection activeCell="A124" sqref="A124:IV154"/>
      <rowBreaks count="3" manualBreakCount="3">
        <brk id="27" max="16383" man="1"/>
        <brk id="57" max="16383" man="1"/>
        <brk id="151" max="16383" man="1"/>
      </rowBreaks>
      <pageMargins left="0.78740157499999996" right="0.78740157499999996" top="0.17" bottom="0.16" header="0.5" footer="0.5"/>
      <pageSetup paperSize="8" orientation="landscape" r:id="rId1"/>
      <headerFooter alignWithMargins="0"/>
    </customSheetView>
    <customSheetView guid="{7DDA830E-325A-7543-8D9F-441C68F776A8}" showPageBreaks="1" hiddenColumns="1" topLeftCell="F157">
      <selection activeCell="G175" sqref="G175"/>
      <rowBreaks count="3" manualBreakCount="3">
        <brk id="27" max="16383" man="1"/>
        <brk id="57" max="16383" man="1"/>
        <brk id="151" max="16383" man="1"/>
      </rowBreaks>
      <pageMargins left="0.78740157499999996" right="0.78740157499999996" top="0.984251969" bottom="0.984251969" header="0.5" footer="0.5"/>
      <headerFooter alignWithMargins="0"/>
    </customSheetView>
    <customSheetView guid="{BC28AEAC-18C4-4A7E-A8FF-16B79C42AD67}" showPageBreaks="1" hiddenColumns="1" topLeftCell="A4">
      <selection activeCell="G23" sqref="G23"/>
      <rowBreaks count="4" manualBreakCount="4">
        <brk id="27" max="16383" man="1"/>
        <brk id="56" max="16383" man="1"/>
        <brk id="120" max="16383" man="1"/>
        <brk id="149" max="16383" man="1"/>
      </rowBreaks>
      <pageMargins left="0.78740157499999996" right="0.78740157499999996" top="0.984251969" bottom="0.984251969" header="0.5" footer="0.5"/>
      <headerFooter alignWithMargins="0"/>
    </customSheetView>
    <customSheetView guid="{D4DAC40C-0C51-48AC-9490-65F1A8824192}" showPageBreaks="1" hiddenColumns="1" topLeftCell="B1">
      <selection activeCell="AM21" sqref="AM21"/>
      <rowBreaks count="4" manualBreakCount="4">
        <brk id="27" max="16383" man="1"/>
        <brk id="56" max="16383" man="1"/>
        <brk id="120" max="16383" man="1"/>
        <brk id="149" max="16383" man="1"/>
      </rowBreaks>
      <pageMargins left="0.78740157499999996" right="0.78740157499999996" top="0.984251969" bottom="0.984251969" header="0.5" footer="0.5"/>
      <headerFooter alignWithMargins="0"/>
    </customSheetView>
    <customSheetView guid="{1B13FF26-7B65-41C0-9089-B6B2E5C444CA}" showPageBreaks="1" hiddenColumns="1" topLeftCell="F9">
      <selection activeCell="AA19" sqref="AA19"/>
      <rowBreaks count="6" manualBreakCount="6">
        <brk id="20" max="16383" man="1"/>
        <brk id="28" max="16383" man="1"/>
        <brk id="47" max="16383" man="1"/>
        <brk id="57" max="16383" man="1"/>
        <brk id="123" max="16383" man="1"/>
        <brk id="153" max="16383" man="1"/>
      </rowBreaks>
      <pageMargins left="0.78740157499999996" right="0.78740157499999996" top="0.984251969" bottom="0.984251969" header="0.5" footer="0.5"/>
      <pageSetup paperSize="9" orientation="portrait" verticalDpi="0" r:id="rId2"/>
      <headerFooter alignWithMargins="0"/>
    </customSheetView>
    <customSheetView guid="{0D5BA3AE-83DA-4182-AE46-FE6ADC317434}" showPageBreaks="1" showAutoFilter="1">
      <selection activeCell="P5" sqref="P3:P5"/>
      <rowBreaks count="11" manualBreakCount="11">
        <brk id="27" max="16383" man="1"/>
        <brk id="51" max="16383" man="1"/>
        <brk id="57" max="16383" man="1"/>
        <brk id="83" max="16383" man="1"/>
        <brk id="90" max="16383" man="1"/>
        <brk id="114" max="16383" man="1"/>
        <brk id="123" max="16383" man="1"/>
        <brk id="146" max="16383" man="1"/>
        <brk id="154" max="16383" man="1"/>
        <brk id="178" max="16383" man="1"/>
        <brk id="224" max="16383" man="1"/>
      </rowBreaks>
      <pageMargins left="0.78740157480314965" right="0.79" top="0.17" bottom="0.16" header="0.51181102362204722" footer="0.51181102362204722"/>
      <pageSetup paperSize="8" scale="70" orientation="landscape" r:id="rId3"/>
      <headerFooter alignWithMargins="0"/>
      <autoFilter ref="B1:BH1"/>
    </customSheetView>
  </customSheetViews>
  <mergeCells count="97">
    <mergeCell ref="B31:D31"/>
    <mergeCell ref="A32:A33"/>
    <mergeCell ref="A40:A41"/>
    <mergeCell ref="B42:D42"/>
    <mergeCell ref="A43:A45"/>
    <mergeCell ref="A28:A30"/>
    <mergeCell ref="B28:B30"/>
    <mergeCell ref="C28:C30"/>
    <mergeCell ref="D28:D30"/>
    <mergeCell ref="E28:E30"/>
    <mergeCell ref="A72:C72"/>
    <mergeCell ref="A73:A75"/>
    <mergeCell ref="B34:D34"/>
    <mergeCell ref="A35:A38"/>
    <mergeCell ref="B39:D39"/>
    <mergeCell ref="B46:D46"/>
    <mergeCell ref="A47:A48"/>
    <mergeCell ref="B73:B75"/>
    <mergeCell ref="A63:A64"/>
    <mergeCell ref="E51:E53"/>
    <mergeCell ref="C51:C53"/>
    <mergeCell ref="G77:L77"/>
    <mergeCell ref="D73:D75"/>
    <mergeCell ref="C73:C75"/>
    <mergeCell ref="A60:A61"/>
    <mergeCell ref="F51:F53"/>
    <mergeCell ref="B62:D62"/>
    <mergeCell ref="B65:D65"/>
    <mergeCell ref="B68:D68"/>
    <mergeCell ref="A69:A70"/>
    <mergeCell ref="B54:D54"/>
    <mergeCell ref="B57:D57"/>
    <mergeCell ref="E73:E75"/>
    <mergeCell ref="A7:A12"/>
    <mergeCell ref="A14:A15"/>
    <mergeCell ref="A51:A53"/>
    <mergeCell ref="A17:A18"/>
    <mergeCell ref="A20:A21"/>
    <mergeCell ref="A23:A25"/>
    <mergeCell ref="A49:O49"/>
    <mergeCell ref="D51:D53"/>
    <mergeCell ref="G51:J51"/>
    <mergeCell ref="B51:B53"/>
    <mergeCell ref="K52:L52"/>
    <mergeCell ref="N51:N53"/>
    <mergeCell ref="A50:C50"/>
    <mergeCell ref="K50:O50"/>
    <mergeCell ref="A26:O26"/>
    <mergeCell ref="A27:C27"/>
    <mergeCell ref="K4:L4"/>
    <mergeCell ref="B16:D16"/>
    <mergeCell ref="G27:O27"/>
    <mergeCell ref="N73:N75"/>
    <mergeCell ref="O73:O75"/>
    <mergeCell ref="G74:H74"/>
    <mergeCell ref="K74:L74"/>
    <mergeCell ref="G73:J73"/>
    <mergeCell ref="K51:L51"/>
    <mergeCell ref="M51:M53"/>
    <mergeCell ref="A71:O71"/>
    <mergeCell ref="A55:A56"/>
    <mergeCell ref="K73:L73"/>
    <mergeCell ref="M73:M75"/>
    <mergeCell ref="J74:J75"/>
    <mergeCell ref="A66:A67"/>
    <mergeCell ref="B19:D19"/>
    <mergeCell ref="B22:D22"/>
    <mergeCell ref="B6:D6"/>
    <mergeCell ref="B13:D13"/>
    <mergeCell ref="O51:O53"/>
    <mergeCell ref="G52:H52"/>
    <mergeCell ref="J52:J53"/>
    <mergeCell ref="F28:F30"/>
    <mergeCell ref="G28:J28"/>
    <mergeCell ref="K28:L28"/>
    <mergeCell ref="M28:M30"/>
    <mergeCell ref="N28:N30"/>
    <mergeCell ref="O28:O30"/>
    <mergeCell ref="G29:H29"/>
    <mergeCell ref="J29:J30"/>
    <mergeCell ref="K29:L29"/>
    <mergeCell ref="A1:O1"/>
    <mergeCell ref="A2:C2"/>
    <mergeCell ref="K2:O2"/>
    <mergeCell ref="A3:A5"/>
    <mergeCell ref="B3:B5"/>
    <mergeCell ref="C3:C5"/>
    <mergeCell ref="D3:D5"/>
    <mergeCell ref="E3:E5"/>
    <mergeCell ref="F3:F5"/>
    <mergeCell ref="G3:J3"/>
    <mergeCell ref="K3:L3"/>
    <mergeCell ref="M3:M5"/>
    <mergeCell ref="N3:N5"/>
    <mergeCell ref="O3:O5"/>
    <mergeCell ref="G4:H4"/>
    <mergeCell ref="J4:J5"/>
  </mergeCells>
  <phoneticPr fontId="8" type="noConversion"/>
  <printOptions horizontalCentered="1" verticalCentered="1"/>
  <pageMargins left="0.78740157480314965" right="0.78740157480314965" top="0.15748031496062992" bottom="0.15748031496062992" header="0.51181102362204722" footer="0.51181102362204722"/>
  <pageSetup paperSize="8" scale="75" orientation="portrait" verticalDpi="4" r:id="rId4"/>
  <headerFooter alignWithMargins="0"/>
  <rowBreaks count="2" manualBreakCount="2">
    <brk id="48" max="16383" man="1"/>
    <brk id="9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customSheetViews>
    <customSheetView guid="{3CDC4948-211A-4FA9-A11C-A3EE091DA338}" showPageBreaks="1">
      <pageMargins left="0.78740157499999996" right="0.78740157499999996" top="0.984251969" bottom="0.984251969" header="0.5" footer="0.5"/>
      <pageSetup paperSize="9" orientation="portrait" r:id="rId1"/>
      <headerFooter alignWithMargins="0"/>
    </customSheetView>
    <customSheetView guid="{7DDA830E-325A-7543-8D9F-441C68F776A8}">
      <pageMargins left="0.78740157499999996" right="0.78740157499999996" top="0.984251969" bottom="0.984251969" header="0.5" footer="0.5"/>
      <headerFooter alignWithMargins="0"/>
    </customSheetView>
    <customSheetView guid="{BC28AEAC-18C4-4A7E-A8FF-16B79C42AD67}">
      <pageMargins left="0.78740157499999996" right="0.78740157499999996" top="0.984251969" bottom="0.984251969" header="0.5" footer="0.5"/>
      <headerFooter alignWithMargins="0"/>
    </customSheetView>
    <customSheetView guid="{D4DAC40C-0C51-48AC-9490-65F1A8824192}">
      <pageMargins left="0.78740157499999996" right="0.78740157499999996" top="0.984251969" bottom="0.984251969" header="0.5" footer="0.5"/>
      <headerFooter alignWithMargins="0"/>
    </customSheetView>
    <customSheetView guid="{1B13FF26-7B65-41C0-9089-B6B2E5C444CA}" showPageBreaks="1">
      <pageMargins left="0.78740157499999996" right="0.78740157499999996" top="0.984251969" bottom="0.984251969" header="0.5" footer="0.5"/>
      <pageSetup paperSize="9" orientation="portrait" verticalDpi="0" r:id="rId2"/>
      <headerFooter alignWithMargins="0"/>
    </customSheetView>
    <customSheetView guid="{0D5BA3AE-83DA-4182-AE46-FE6ADC317434}">
      <pageMargins left="0.78740157499999996" right="0.78740157499999996" top="0.984251969" bottom="0.984251969" header="0.5" footer="0.5"/>
      <headerFooter alignWithMargins="0"/>
    </customSheetView>
  </customSheetViews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6"/>
  <sheetViews>
    <sheetView topLeftCell="C1" workbookViewId="0">
      <selection activeCell="I1" sqref="I1:I65536"/>
    </sheetView>
  </sheetViews>
  <sheetFormatPr baseColWidth="10" defaultRowHeight="15" outlineLevelCol="1"/>
  <cols>
    <col min="1" max="1" width="8.140625" customWidth="1"/>
    <col min="2" max="2" width="19.85546875" customWidth="1"/>
    <col min="3" max="4" width="3" customWidth="1"/>
    <col min="6" max="6" width="24.5703125" customWidth="1"/>
    <col min="7" max="7" width="2.42578125" customWidth="1"/>
    <col min="8" max="8" width="3.140625" customWidth="1"/>
    <col min="9" max="9" width="3.140625" customWidth="1" outlineLevel="1"/>
    <col min="10" max="10" width="3.140625" customWidth="1"/>
    <col min="11" max="11" width="3.140625" customWidth="1" outlineLevel="1"/>
    <col min="12" max="15" width="3.140625" customWidth="1"/>
    <col min="16" max="16" width="4.42578125" customWidth="1"/>
    <col min="17" max="17" width="4.5703125" customWidth="1"/>
    <col min="18" max="18" width="4.5703125" style="72" customWidth="1" outlineLevel="1"/>
    <col min="19" max="19" width="11.85546875" customWidth="1" outlineLevel="1"/>
    <col min="20" max="20" width="4.85546875" customWidth="1" outlineLevel="1"/>
    <col min="21" max="21" width="11.85546875" customWidth="1" outlineLevel="1"/>
    <col min="22" max="22" width="4.85546875" customWidth="1" outlineLevel="1"/>
    <col min="23" max="23" width="11.85546875" customWidth="1" outlineLevel="1"/>
    <col min="24" max="24" width="4.85546875" customWidth="1" outlineLevel="1"/>
    <col min="25" max="25" width="11.85546875" customWidth="1" outlineLevel="1"/>
    <col min="26" max="26" width="4.85546875" customWidth="1" outlineLevel="1"/>
    <col min="27" max="27" width="11.85546875" customWidth="1" outlineLevel="1"/>
    <col min="28" max="28" width="4.85546875" customWidth="1" outlineLevel="1"/>
    <col min="29" max="29" width="11.85546875" customWidth="1" outlineLevel="1"/>
    <col min="30" max="30" width="5.140625" customWidth="1" outlineLevel="1"/>
    <col min="31" max="31" width="11.85546875" customWidth="1" outlineLevel="1"/>
    <col min="32" max="32" width="5.140625" customWidth="1" outlineLevel="1"/>
    <col min="33" max="33" width="11.85546875" customWidth="1" outlineLevel="1"/>
    <col min="34" max="34" width="5.140625" customWidth="1" outlineLevel="1"/>
    <col min="35" max="35" width="11.85546875" customWidth="1" outlineLevel="1"/>
    <col min="36" max="36" width="5.140625" customWidth="1" outlineLevel="1"/>
    <col min="37" max="37" width="11.85546875" customWidth="1" outlineLevel="1"/>
    <col min="38" max="38" width="5.140625" customWidth="1" outlineLevel="1"/>
    <col min="39" max="39" width="11.85546875" customWidth="1" outlineLevel="1"/>
    <col min="40" max="40" width="5.140625" customWidth="1"/>
  </cols>
  <sheetData>
    <row r="1" spans="1:39">
      <c r="A1" s="1"/>
      <c r="B1" s="10"/>
      <c r="C1" s="1"/>
      <c r="D1" s="1"/>
      <c r="E1" s="1"/>
      <c r="F1" s="2" t="s">
        <v>71</v>
      </c>
      <c r="G1" s="2"/>
      <c r="H1" s="1"/>
      <c r="I1" s="1"/>
      <c r="J1" s="1"/>
      <c r="K1" s="1"/>
      <c r="L1" s="1"/>
    </row>
    <row r="2" spans="1:39">
      <c r="A2" s="51" t="s">
        <v>53</v>
      </c>
      <c r="B2" s="52"/>
      <c r="C2" s="51"/>
      <c r="D2" s="51"/>
      <c r="E2" s="51"/>
      <c r="F2" s="1"/>
      <c r="G2" s="1"/>
      <c r="H2" s="1"/>
      <c r="I2" s="1"/>
      <c r="J2" s="1"/>
      <c r="K2" s="1"/>
      <c r="L2" s="1"/>
    </row>
    <row r="3" spans="1:39" ht="78" customHeight="1">
      <c r="A3" s="238" t="s">
        <v>72</v>
      </c>
      <c r="B3" s="240" t="s">
        <v>73</v>
      </c>
      <c r="C3" s="234" t="s">
        <v>15</v>
      </c>
      <c r="D3" s="242" t="s">
        <v>49</v>
      </c>
      <c r="E3" s="242" t="s">
        <v>74</v>
      </c>
      <c r="F3" s="236" t="s">
        <v>75</v>
      </c>
      <c r="G3" s="234" t="s">
        <v>16</v>
      </c>
      <c r="H3" s="236" t="s">
        <v>76</v>
      </c>
      <c r="I3" s="236"/>
      <c r="J3" s="236" t="s">
        <v>77</v>
      </c>
      <c r="K3" s="236" t="s">
        <v>78</v>
      </c>
      <c r="L3" s="251" t="s">
        <v>4</v>
      </c>
      <c r="M3" s="36" t="s">
        <v>82</v>
      </c>
      <c r="N3" s="14" t="s">
        <v>83</v>
      </c>
      <c r="O3" s="60" t="s">
        <v>84</v>
      </c>
      <c r="P3" s="76" t="s">
        <v>83</v>
      </c>
      <c r="Q3" s="77" t="s">
        <v>84</v>
      </c>
      <c r="R3" s="244" t="s">
        <v>69</v>
      </c>
      <c r="S3" s="66" t="s">
        <v>85</v>
      </c>
      <c r="T3" s="66" t="s">
        <v>70</v>
      </c>
      <c r="U3" s="66" t="s">
        <v>86</v>
      </c>
      <c r="V3" s="66"/>
      <c r="W3" s="66" t="s">
        <v>87</v>
      </c>
      <c r="X3" s="66"/>
      <c r="Y3" s="66" t="s">
        <v>12</v>
      </c>
      <c r="Z3" s="66"/>
      <c r="AA3" s="66" t="s">
        <v>13</v>
      </c>
      <c r="AB3" s="66"/>
      <c r="AC3" s="66" t="s">
        <v>25</v>
      </c>
      <c r="AD3" s="66"/>
      <c r="AE3" s="66" t="s">
        <v>26</v>
      </c>
      <c r="AF3" s="66"/>
      <c r="AG3" s="66" t="s">
        <v>65</v>
      </c>
      <c r="AH3" s="66"/>
      <c r="AI3" s="66" t="s">
        <v>66</v>
      </c>
      <c r="AJ3" s="66"/>
      <c r="AK3" s="66" t="s">
        <v>67</v>
      </c>
      <c r="AL3" s="71"/>
      <c r="AM3" s="67" t="s">
        <v>68</v>
      </c>
    </row>
    <row r="4" spans="1:39" ht="12.95" customHeight="1">
      <c r="A4" s="239"/>
      <c r="B4" s="241"/>
      <c r="C4" s="235"/>
      <c r="D4" s="243"/>
      <c r="E4" s="243"/>
      <c r="F4" s="237"/>
      <c r="G4" s="235"/>
      <c r="H4" s="237"/>
      <c r="I4" s="237"/>
      <c r="J4" s="237"/>
      <c r="K4" s="237"/>
      <c r="L4" s="252"/>
      <c r="M4" s="246" t="s">
        <v>51</v>
      </c>
      <c r="N4" s="247"/>
      <c r="O4" s="248"/>
      <c r="P4" s="249" t="s">
        <v>52</v>
      </c>
      <c r="Q4" s="250"/>
      <c r="R4" s="24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65"/>
      <c r="AM4" s="68"/>
    </row>
    <row r="5" spans="1:39">
      <c r="A5" s="228" t="s">
        <v>11</v>
      </c>
      <c r="B5" s="228" t="s">
        <v>45</v>
      </c>
      <c r="C5" s="230">
        <v>12</v>
      </c>
      <c r="D5" s="13" t="s">
        <v>50</v>
      </c>
      <c r="E5" s="44" t="s">
        <v>48</v>
      </c>
      <c r="F5" s="12" t="s">
        <v>6</v>
      </c>
      <c r="G5" s="56">
        <v>6</v>
      </c>
      <c r="H5" s="3">
        <v>24</v>
      </c>
      <c r="I5" s="4"/>
      <c r="J5" s="3">
        <v>24</v>
      </c>
      <c r="K5" s="4"/>
      <c r="L5" s="33">
        <v>0</v>
      </c>
      <c r="M5" s="37">
        <v>50</v>
      </c>
      <c r="N5" s="16">
        <v>50</v>
      </c>
      <c r="O5" s="61">
        <v>30</v>
      </c>
      <c r="P5" s="78">
        <v>100</v>
      </c>
      <c r="Q5" s="79">
        <v>60</v>
      </c>
      <c r="R5" s="73">
        <f t="shared" ref="R5:R14" si="0">SUM((H5)*1.5+(I5*J5)+(K5*L5))</f>
        <v>36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65"/>
      <c r="AM5" s="68"/>
    </row>
    <row r="6" spans="1:39" ht="15.75" thickBot="1">
      <c r="A6" s="229"/>
      <c r="B6" s="229"/>
      <c r="C6" s="231"/>
      <c r="D6" s="23" t="s">
        <v>50</v>
      </c>
      <c r="E6" s="45" t="s">
        <v>46</v>
      </c>
      <c r="F6" s="24" t="s">
        <v>47</v>
      </c>
      <c r="G6" s="57">
        <v>6</v>
      </c>
      <c r="H6" s="25">
        <v>24</v>
      </c>
      <c r="I6" s="26"/>
      <c r="J6" s="25">
        <v>24</v>
      </c>
      <c r="K6" s="26"/>
      <c r="L6" s="34">
        <v>0</v>
      </c>
      <c r="M6" s="38"/>
      <c r="N6" s="27"/>
      <c r="O6" s="62"/>
      <c r="P6" s="84"/>
      <c r="Q6" s="85"/>
      <c r="R6" s="74">
        <f t="shared" si="0"/>
        <v>36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5"/>
      <c r="AM6" s="68"/>
    </row>
    <row r="7" spans="1:39" ht="15.75" thickTop="1">
      <c r="A7" s="232" t="s">
        <v>54</v>
      </c>
      <c r="B7" s="232" t="s">
        <v>55</v>
      </c>
      <c r="C7" s="233">
        <v>6</v>
      </c>
      <c r="D7" s="19" t="s">
        <v>50</v>
      </c>
      <c r="E7" s="46" t="s">
        <v>58</v>
      </c>
      <c r="F7" s="20" t="s">
        <v>59</v>
      </c>
      <c r="G7" s="58">
        <v>3</v>
      </c>
      <c r="H7" s="21">
        <v>0</v>
      </c>
      <c r="I7" s="22"/>
      <c r="J7" s="21">
        <v>24</v>
      </c>
      <c r="K7" s="22"/>
      <c r="L7" s="35">
        <v>0</v>
      </c>
      <c r="M7" s="39"/>
      <c r="N7" s="28"/>
      <c r="O7" s="63"/>
      <c r="P7" s="82"/>
      <c r="Q7" s="83"/>
      <c r="R7" s="75">
        <f t="shared" si="0"/>
        <v>0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65"/>
      <c r="AM7" s="68"/>
    </row>
    <row r="8" spans="1:39" ht="15.75" thickBot="1">
      <c r="A8" s="229"/>
      <c r="B8" s="229"/>
      <c r="C8" s="231"/>
      <c r="D8" s="23" t="s">
        <v>50</v>
      </c>
      <c r="E8" s="45" t="s">
        <v>56</v>
      </c>
      <c r="F8" s="24" t="s">
        <v>57</v>
      </c>
      <c r="G8" s="57">
        <v>3</v>
      </c>
      <c r="H8" s="25">
        <v>14</v>
      </c>
      <c r="I8" s="26"/>
      <c r="J8" s="25">
        <v>10</v>
      </c>
      <c r="K8" s="26"/>
      <c r="L8" s="34">
        <v>0</v>
      </c>
      <c r="M8" s="40"/>
      <c r="N8" s="29"/>
      <c r="O8" s="64"/>
      <c r="P8" s="86"/>
      <c r="Q8" s="87"/>
      <c r="R8" s="74">
        <f t="shared" si="0"/>
        <v>21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65"/>
      <c r="AM8" s="68"/>
    </row>
    <row r="9" spans="1:39" ht="15.75" thickTop="1">
      <c r="A9" s="232" t="s">
        <v>60</v>
      </c>
      <c r="B9" s="232" t="s">
        <v>7</v>
      </c>
      <c r="C9" s="233">
        <v>6</v>
      </c>
      <c r="D9" s="30" t="s">
        <v>64</v>
      </c>
      <c r="E9" s="31" t="s">
        <v>61</v>
      </c>
      <c r="F9" s="20" t="s">
        <v>8</v>
      </c>
      <c r="G9" s="58">
        <v>6</v>
      </c>
      <c r="H9" s="21">
        <v>24</v>
      </c>
      <c r="I9" s="22"/>
      <c r="J9" s="21">
        <v>24</v>
      </c>
      <c r="K9" s="22"/>
      <c r="L9" s="35">
        <v>0</v>
      </c>
      <c r="M9" s="39"/>
      <c r="N9" s="28"/>
      <c r="O9" s="63"/>
      <c r="P9" s="88"/>
      <c r="Q9" s="89"/>
      <c r="R9" s="75">
        <f t="shared" si="0"/>
        <v>36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65"/>
      <c r="AM9" s="68"/>
    </row>
    <row r="10" spans="1:39" ht="15.75" thickBot="1">
      <c r="A10" s="229"/>
      <c r="B10" s="229"/>
      <c r="C10" s="231"/>
      <c r="D10" s="69" t="s">
        <v>64</v>
      </c>
      <c r="E10" s="47" t="s">
        <v>62</v>
      </c>
      <c r="F10" s="24" t="s">
        <v>63</v>
      </c>
      <c r="G10" s="59">
        <v>6</v>
      </c>
      <c r="H10" s="25">
        <v>24</v>
      </c>
      <c r="I10" s="26"/>
      <c r="J10" s="25">
        <v>24</v>
      </c>
      <c r="K10" s="26"/>
      <c r="L10" s="34">
        <v>0</v>
      </c>
      <c r="M10" s="40"/>
      <c r="N10" s="29"/>
      <c r="O10" s="64"/>
      <c r="P10" s="90"/>
      <c r="Q10" s="91"/>
      <c r="R10" s="74">
        <f t="shared" si="0"/>
        <v>36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65"/>
      <c r="AM10" s="68"/>
    </row>
    <row r="11" spans="1:39" ht="15.75" thickTop="1">
      <c r="A11" s="222" t="s">
        <v>17</v>
      </c>
      <c r="B11" s="222" t="s">
        <v>18</v>
      </c>
      <c r="C11" s="225">
        <v>6</v>
      </c>
      <c r="D11" s="32" t="s">
        <v>50</v>
      </c>
      <c r="E11" s="31" t="s">
        <v>19</v>
      </c>
      <c r="F11" s="20" t="s">
        <v>5</v>
      </c>
      <c r="G11" s="58">
        <v>2</v>
      </c>
      <c r="H11" s="21">
        <v>3</v>
      </c>
      <c r="I11" s="22"/>
      <c r="J11" s="21">
        <v>0</v>
      </c>
      <c r="K11" s="22"/>
      <c r="L11" s="35">
        <v>12</v>
      </c>
      <c r="M11" s="39"/>
      <c r="N11" s="28"/>
      <c r="O11" s="63"/>
      <c r="P11" s="82"/>
      <c r="Q11" s="83"/>
      <c r="R11" s="75">
        <f t="shared" si="0"/>
        <v>4.5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65"/>
      <c r="AM11" s="68"/>
    </row>
    <row r="12" spans="1:39">
      <c r="A12" s="223"/>
      <c r="B12" s="223"/>
      <c r="C12" s="226"/>
      <c r="D12" s="5" t="s">
        <v>50</v>
      </c>
      <c r="E12" s="17" t="s">
        <v>20</v>
      </c>
      <c r="F12" s="12" t="s">
        <v>21</v>
      </c>
      <c r="G12" s="56">
        <v>2</v>
      </c>
      <c r="H12" s="3">
        <v>0</v>
      </c>
      <c r="I12" s="4"/>
      <c r="J12" s="3">
        <v>15</v>
      </c>
      <c r="K12" s="4"/>
      <c r="L12" s="33">
        <v>0</v>
      </c>
      <c r="M12" s="41"/>
      <c r="N12" s="15"/>
      <c r="O12" s="65"/>
      <c r="P12" s="80"/>
      <c r="Q12" s="81"/>
      <c r="R12" s="73">
        <f t="shared" si="0"/>
        <v>0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65"/>
      <c r="AM12" s="68"/>
    </row>
    <row r="13" spans="1:39">
      <c r="A13" s="223"/>
      <c r="B13" s="223"/>
      <c r="C13" s="226"/>
      <c r="D13" s="18" t="s">
        <v>64</v>
      </c>
      <c r="E13" s="17" t="s">
        <v>22</v>
      </c>
      <c r="F13" s="12" t="s">
        <v>23</v>
      </c>
      <c r="G13" s="56">
        <v>2</v>
      </c>
      <c r="H13" s="3">
        <v>0</v>
      </c>
      <c r="I13" s="4"/>
      <c r="J13" s="3">
        <v>18</v>
      </c>
      <c r="K13" s="4"/>
      <c r="L13" s="33">
        <v>0</v>
      </c>
      <c r="M13" s="41"/>
      <c r="N13" s="15"/>
      <c r="O13" s="65"/>
      <c r="P13" s="80"/>
      <c r="Q13" s="81"/>
      <c r="R13" s="73">
        <f t="shared" si="0"/>
        <v>0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65"/>
      <c r="AM13" s="68"/>
    </row>
    <row r="14" spans="1:39" ht="15.75" thickBot="1">
      <c r="A14" s="224"/>
      <c r="B14" s="224"/>
      <c r="C14" s="227"/>
      <c r="D14" s="69" t="s">
        <v>64</v>
      </c>
      <c r="E14" s="47" t="s">
        <v>24</v>
      </c>
      <c r="F14" s="24" t="s">
        <v>27</v>
      </c>
      <c r="G14" s="57">
        <v>2</v>
      </c>
      <c r="H14" s="25">
        <v>0</v>
      </c>
      <c r="I14" s="26"/>
      <c r="J14" s="25">
        <v>18</v>
      </c>
      <c r="K14" s="26"/>
      <c r="L14" s="34">
        <v>0</v>
      </c>
      <c r="M14" s="40"/>
      <c r="N14" s="29"/>
      <c r="O14" s="64"/>
      <c r="P14" s="90"/>
      <c r="Q14" s="91"/>
      <c r="R14" s="74">
        <f t="shared" si="0"/>
        <v>0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65"/>
      <c r="AM14" s="68"/>
    </row>
    <row r="15" spans="1:39" ht="15.75" thickTop="1">
      <c r="A15" s="53" t="s">
        <v>9</v>
      </c>
      <c r="B15" s="53"/>
      <c r="C15" s="54"/>
      <c r="D15" s="54"/>
      <c r="E15" s="55"/>
      <c r="F15" s="7"/>
      <c r="G15" s="7"/>
      <c r="H15" s="8"/>
      <c r="I15" s="9"/>
      <c r="J15" s="8"/>
      <c r="K15" s="9"/>
      <c r="L15" s="8"/>
      <c r="P15" s="82"/>
      <c r="Q15" s="83"/>
      <c r="R15" s="9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65"/>
      <c r="AM15" s="68"/>
    </row>
    <row r="16" spans="1:39">
      <c r="A16" s="228" t="s">
        <v>28</v>
      </c>
      <c r="B16" s="228" t="s">
        <v>29</v>
      </c>
      <c r="C16" s="230">
        <v>12</v>
      </c>
      <c r="D16" s="13" t="s">
        <v>50</v>
      </c>
      <c r="E16" s="44" t="s">
        <v>30</v>
      </c>
      <c r="F16" s="12" t="s">
        <v>31</v>
      </c>
      <c r="G16" s="56">
        <v>6</v>
      </c>
      <c r="H16" s="3">
        <v>24</v>
      </c>
      <c r="I16" s="4"/>
      <c r="J16" s="3">
        <v>24</v>
      </c>
      <c r="K16" s="4"/>
      <c r="L16" s="33">
        <v>0</v>
      </c>
      <c r="M16" s="37"/>
      <c r="N16" s="16"/>
      <c r="O16" s="61"/>
      <c r="P16" s="78"/>
      <c r="Q16" s="79"/>
      <c r="R16" s="73">
        <f t="shared" ref="R16:R25" si="1">SUM((H16)*1.5+(I16*J16)+(K16*L16))</f>
        <v>36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65"/>
      <c r="AM16" s="68"/>
    </row>
    <row r="17" spans="1:39" ht="15.75" thickBot="1">
      <c r="A17" s="229"/>
      <c r="B17" s="229"/>
      <c r="C17" s="231"/>
      <c r="D17" s="23" t="s">
        <v>50</v>
      </c>
      <c r="E17" s="45" t="s">
        <v>32</v>
      </c>
      <c r="F17" s="24" t="s">
        <v>33</v>
      </c>
      <c r="G17" s="57">
        <v>6</v>
      </c>
      <c r="H17" s="25">
        <v>24</v>
      </c>
      <c r="I17" s="26"/>
      <c r="J17" s="25">
        <v>24</v>
      </c>
      <c r="K17" s="26"/>
      <c r="L17" s="34">
        <v>0</v>
      </c>
      <c r="M17" s="38"/>
      <c r="N17" s="27"/>
      <c r="O17" s="62"/>
      <c r="P17" s="84"/>
      <c r="Q17" s="85"/>
      <c r="R17" s="74">
        <f t="shared" si="1"/>
        <v>36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65"/>
      <c r="AM17" s="68"/>
    </row>
    <row r="18" spans="1:39" ht="16.5" thickTop="1" thickBot="1">
      <c r="A18" s="24" t="s">
        <v>34</v>
      </c>
      <c r="B18" s="43" t="s">
        <v>35</v>
      </c>
      <c r="C18" s="70">
        <v>6</v>
      </c>
      <c r="D18" s="50" t="s">
        <v>50</v>
      </c>
      <c r="E18" s="48" t="s">
        <v>36</v>
      </c>
      <c r="F18" s="24" t="s">
        <v>10</v>
      </c>
      <c r="G18" s="57">
        <v>6</v>
      </c>
      <c r="H18" s="25">
        <v>24</v>
      </c>
      <c r="I18" s="26"/>
      <c r="J18" s="25">
        <v>24</v>
      </c>
      <c r="K18" s="26"/>
      <c r="L18" s="34">
        <v>0</v>
      </c>
      <c r="M18" s="38"/>
      <c r="N18" s="27"/>
      <c r="O18" s="62"/>
      <c r="P18" s="92"/>
      <c r="Q18" s="93"/>
      <c r="R18" s="74">
        <f t="shared" si="1"/>
        <v>36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65"/>
      <c r="AM18" s="68"/>
    </row>
    <row r="19" spans="1:39" ht="15.75" thickTop="1">
      <c r="A19" s="222" t="s">
        <v>37</v>
      </c>
      <c r="B19" s="222" t="s">
        <v>7</v>
      </c>
      <c r="C19" s="225">
        <v>6</v>
      </c>
      <c r="D19" s="11" t="s">
        <v>50</v>
      </c>
      <c r="E19" s="6" t="s">
        <v>40</v>
      </c>
      <c r="F19" s="12" t="s">
        <v>41</v>
      </c>
      <c r="G19" s="56">
        <v>4</v>
      </c>
      <c r="H19" s="3">
        <v>24</v>
      </c>
      <c r="I19" s="4"/>
      <c r="J19" s="3">
        <v>24</v>
      </c>
      <c r="K19" s="4"/>
      <c r="L19" s="33">
        <v>0</v>
      </c>
      <c r="M19" s="41"/>
      <c r="N19" s="15"/>
      <c r="O19" s="65"/>
      <c r="P19" s="82"/>
      <c r="Q19" s="83"/>
      <c r="R19" s="73">
        <f t="shared" si="1"/>
        <v>36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65"/>
      <c r="AM19" s="68"/>
    </row>
    <row r="20" spans="1:39">
      <c r="A20" s="223"/>
      <c r="B20" s="223"/>
      <c r="C20" s="226"/>
      <c r="D20" s="11" t="s">
        <v>64</v>
      </c>
      <c r="E20" s="6" t="s">
        <v>38</v>
      </c>
      <c r="F20" s="12" t="s">
        <v>39</v>
      </c>
      <c r="G20" s="56">
        <v>2</v>
      </c>
      <c r="H20" s="3">
        <v>24</v>
      </c>
      <c r="I20" s="4"/>
      <c r="J20" s="3">
        <v>0</v>
      </c>
      <c r="K20" s="4"/>
      <c r="L20" s="33">
        <v>0</v>
      </c>
      <c r="M20" s="41"/>
      <c r="N20" s="15"/>
      <c r="O20" s="65"/>
      <c r="P20" s="80"/>
      <c r="Q20" s="81"/>
      <c r="R20" s="73">
        <f t="shared" si="1"/>
        <v>36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65"/>
      <c r="AM20" s="68"/>
    </row>
    <row r="21" spans="1:39" ht="15.75" thickBot="1">
      <c r="A21" s="224"/>
      <c r="B21" s="224"/>
      <c r="C21" s="227"/>
      <c r="D21" s="42" t="s">
        <v>64</v>
      </c>
      <c r="E21" s="45" t="s">
        <v>32</v>
      </c>
      <c r="F21" s="24" t="s">
        <v>33</v>
      </c>
      <c r="G21" s="57">
        <v>2</v>
      </c>
      <c r="H21" s="25">
        <v>24</v>
      </c>
      <c r="I21" s="26"/>
      <c r="J21" s="25">
        <v>0</v>
      </c>
      <c r="K21" s="26"/>
      <c r="L21" s="34">
        <v>0</v>
      </c>
      <c r="M21" s="38"/>
      <c r="N21" s="27"/>
      <c r="O21" s="62"/>
      <c r="P21" s="84"/>
      <c r="Q21" s="85"/>
      <c r="R21" s="74">
        <f t="shared" si="1"/>
        <v>36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65"/>
      <c r="AM21" s="68"/>
    </row>
    <row r="22" spans="1:39" ht="15.75" thickTop="1">
      <c r="A22" s="222" t="s">
        <v>80</v>
      </c>
      <c r="B22" s="222" t="s">
        <v>18</v>
      </c>
      <c r="C22" s="225">
        <v>6</v>
      </c>
      <c r="D22" s="32" t="s">
        <v>50</v>
      </c>
      <c r="E22" s="31" t="s">
        <v>44</v>
      </c>
      <c r="F22" s="20" t="s">
        <v>79</v>
      </c>
      <c r="G22" s="58">
        <v>2</v>
      </c>
      <c r="H22" s="21">
        <v>3</v>
      </c>
      <c r="I22" s="22"/>
      <c r="J22" s="21">
        <v>0</v>
      </c>
      <c r="K22" s="22"/>
      <c r="L22" s="35">
        <v>12</v>
      </c>
      <c r="M22" s="39"/>
      <c r="N22" s="28"/>
      <c r="O22" s="63"/>
      <c r="P22" s="82"/>
      <c r="Q22" s="83"/>
      <c r="R22" s="75">
        <f t="shared" si="1"/>
        <v>4.5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65"/>
      <c r="AM22" s="68"/>
    </row>
    <row r="23" spans="1:39">
      <c r="A23" s="223"/>
      <c r="B23" s="223"/>
      <c r="C23" s="226"/>
      <c r="D23" s="18" t="s">
        <v>64</v>
      </c>
      <c r="E23" s="17" t="s">
        <v>42</v>
      </c>
      <c r="F23" s="12" t="s">
        <v>23</v>
      </c>
      <c r="G23" s="56">
        <v>2</v>
      </c>
      <c r="H23" s="3">
        <v>0</v>
      </c>
      <c r="I23" s="4"/>
      <c r="J23" s="3">
        <v>18</v>
      </c>
      <c r="K23" s="4"/>
      <c r="L23" s="33">
        <v>0</v>
      </c>
      <c r="M23" s="41"/>
      <c r="N23" s="15"/>
      <c r="O23" s="65"/>
      <c r="P23" s="80"/>
      <c r="Q23" s="81"/>
      <c r="R23" s="73">
        <f t="shared" si="1"/>
        <v>0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65"/>
      <c r="AM23" s="68"/>
    </row>
    <row r="24" spans="1:39">
      <c r="A24" s="223"/>
      <c r="B24" s="223"/>
      <c r="C24" s="226"/>
      <c r="D24" s="18" t="s">
        <v>64</v>
      </c>
      <c r="E24" s="17" t="s">
        <v>43</v>
      </c>
      <c r="F24" s="12" t="s">
        <v>27</v>
      </c>
      <c r="G24" s="56">
        <v>2</v>
      </c>
      <c r="H24" s="3">
        <v>0</v>
      </c>
      <c r="I24" s="4"/>
      <c r="J24" s="3">
        <v>18</v>
      </c>
      <c r="K24" s="4"/>
      <c r="L24" s="33">
        <v>0</v>
      </c>
      <c r="M24" s="41"/>
      <c r="N24" s="15"/>
      <c r="O24" s="65"/>
      <c r="P24" s="80"/>
      <c r="Q24" s="81"/>
      <c r="R24" s="73">
        <f t="shared" si="1"/>
        <v>0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65"/>
      <c r="AM24" s="68"/>
    </row>
    <row r="25" spans="1:39" ht="15.75" thickBot="1">
      <c r="A25" s="224" t="s">
        <v>80</v>
      </c>
      <c r="B25" s="224" t="s">
        <v>18</v>
      </c>
      <c r="C25" s="227"/>
      <c r="D25" s="49" t="s">
        <v>50</v>
      </c>
      <c r="E25" s="47"/>
      <c r="F25" s="24" t="s">
        <v>81</v>
      </c>
      <c r="G25" s="57">
        <v>2</v>
      </c>
      <c r="H25" s="25">
        <v>20</v>
      </c>
      <c r="I25" s="26"/>
      <c r="J25" s="25">
        <v>0</v>
      </c>
      <c r="K25" s="26"/>
      <c r="L25" s="34">
        <v>0</v>
      </c>
      <c r="M25" s="40"/>
      <c r="N25" s="29"/>
      <c r="O25" s="64"/>
      <c r="P25" s="90"/>
      <c r="Q25" s="91"/>
      <c r="R25" s="74">
        <f t="shared" si="1"/>
        <v>30</v>
      </c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65"/>
      <c r="AM25" s="68"/>
    </row>
    <row r="26" spans="1:39" ht="15.75" thickTop="1">
      <c r="A26" s="1"/>
      <c r="B26" s="1"/>
      <c r="C26" s="8">
        <f>+SUM(C5:C25)</f>
        <v>60</v>
      </c>
      <c r="D26" s="1"/>
      <c r="G26" s="8"/>
      <c r="H26" s="8">
        <f>+SUM(H5:H25)</f>
        <v>280</v>
      </c>
      <c r="I26" s="8"/>
      <c r="J26" s="8">
        <f>+SUM(J5:J25)</f>
        <v>313</v>
      </c>
      <c r="K26" s="8">
        <f>+SUM(K5:K25)</f>
        <v>0</v>
      </c>
      <c r="L26" s="8">
        <f>+SUM(L5:L25)</f>
        <v>24</v>
      </c>
    </row>
  </sheetData>
  <customSheetViews>
    <customSheetView guid="{3CDC4948-211A-4FA9-A11C-A3EE091DA338}" showPageBreaks="1" topLeftCell="C1">
      <selection activeCell="I1" sqref="I1:I65536"/>
      <pageMargins left="0.78740157499999996" right="0.78740157499999996" top="0.984251969" bottom="0.984251969" header="0.5" footer="0.5"/>
      <pageSetup paperSize="9" orientation="portrait" r:id="rId1"/>
      <headerFooter alignWithMargins="0"/>
    </customSheetView>
    <customSheetView guid="{7DDA830E-325A-7543-8D9F-441C68F776A8}" topLeftCell="C1">
      <selection activeCell="I1" sqref="I1:I65536"/>
      <pageMargins left="0.78740157499999996" right="0.78740157499999996" top="0.984251969" bottom="0.984251969" header="0.5" footer="0.5"/>
      <headerFooter alignWithMargins="0"/>
    </customSheetView>
    <customSheetView guid="{BC28AEAC-18C4-4A7E-A8FF-16B79C42AD67}" topLeftCell="C1">
      <selection activeCell="I1" sqref="I1:I65536"/>
      <pageMargins left="0.78740157499999996" right="0.78740157499999996" top="0.984251969" bottom="0.984251969" header="0.5" footer="0.5"/>
      <headerFooter alignWithMargins="0"/>
    </customSheetView>
    <customSheetView guid="{D4DAC40C-0C51-48AC-9490-65F1A8824192}" topLeftCell="C1">
      <selection activeCell="I1" sqref="I1:I65536"/>
      <pageMargins left="0.78740157499999996" right="0.78740157499999996" top="0.984251969" bottom="0.984251969" header="0.5" footer="0.5"/>
      <headerFooter alignWithMargins="0"/>
    </customSheetView>
    <customSheetView guid="{1B13FF26-7B65-41C0-9089-B6B2E5C444CA}" showPageBreaks="1" topLeftCell="C1">
      <selection activeCell="I1" sqref="I1:I65536"/>
      <pageMargins left="0.78740157499999996" right="0.78740157499999996" top="0.984251969" bottom="0.984251969" header="0.5" footer="0.5"/>
      <pageSetup paperSize="9" orientation="portrait" verticalDpi="0" r:id="rId2"/>
      <headerFooter alignWithMargins="0"/>
    </customSheetView>
    <customSheetView guid="{0D5BA3AE-83DA-4182-AE46-FE6ADC317434}" topLeftCell="C1">
      <selection activeCell="I1" sqref="I1:I65536"/>
      <pageMargins left="0.78740157499999996" right="0.78740157499999996" top="0.984251969" bottom="0.984251969" header="0.5" footer="0.5"/>
      <headerFooter alignWithMargins="0"/>
    </customSheetView>
  </customSheetViews>
  <mergeCells count="36">
    <mergeCell ref="R3:R4"/>
    <mergeCell ref="M4:O4"/>
    <mergeCell ref="P4:Q4"/>
    <mergeCell ref="I3:I4"/>
    <mergeCell ref="J3:J4"/>
    <mergeCell ref="K3:K4"/>
    <mergeCell ref="L3:L4"/>
    <mergeCell ref="A5:A6"/>
    <mergeCell ref="B5:B6"/>
    <mergeCell ref="C5:C6"/>
    <mergeCell ref="G3:G4"/>
    <mergeCell ref="H3:H4"/>
    <mergeCell ref="A3:A4"/>
    <mergeCell ref="B3:B4"/>
    <mergeCell ref="C3:C4"/>
    <mergeCell ref="D3:D4"/>
    <mergeCell ref="E3:E4"/>
    <mergeCell ref="F3:F4"/>
    <mergeCell ref="A7:A8"/>
    <mergeCell ref="B7:B8"/>
    <mergeCell ref="C7:C8"/>
    <mergeCell ref="A9:A10"/>
    <mergeCell ref="B9:B10"/>
    <mergeCell ref="C9:C10"/>
    <mergeCell ref="A11:A14"/>
    <mergeCell ref="B11:B14"/>
    <mergeCell ref="C11:C14"/>
    <mergeCell ref="A16:A17"/>
    <mergeCell ref="B16:B17"/>
    <mergeCell ref="C16:C17"/>
    <mergeCell ref="A19:A21"/>
    <mergeCell ref="B19:B21"/>
    <mergeCell ref="C19:C21"/>
    <mergeCell ref="A22:A25"/>
    <mergeCell ref="B22:B25"/>
    <mergeCell ref="C22:C25"/>
  </mergeCells>
  <phoneticPr fontId="8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Feuil3</vt:lpstr>
      <vt:lpstr>Feuil1 (2)</vt:lpstr>
      <vt:lpstr>Feuil1!Zone_d_impression</vt:lpstr>
    </vt:vector>
  </TitlesOfParts>
  <Company>Université de La Rochelle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schiron</dc:creator>
  <cp:lastModifiedBy>scousinp</cp:lastModifiedBy>
  <cp:lastPrinted>2015-04-15T09:13:56Z</cp:lastPrinted>
  <dcterms:created xsi:type="dcterms:W3CDTF">2012-04-11T08:21:42Z</dcterms:created>
  <dcterms:modified xsi:type="dcterms:W3CDTF">2016-04-11T09:55:22Z</dcterms:modified>
</cp:coreProperties>
</file>