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<sst xmlns="http://schemas.openxmlformats.org/spreadsheetml/2006/main" count="1042" uniqueCount="280">
  <si>
    <t xml:space="preserve">Die#</t>
  </si>
  <si>
    <t xml:space="preserve">Subs#</t>
  </si>
  <si>
    <t xml:space="preserve">Net Name</t>
  </si>
  <si>
    <t xml:space="preserve">Pad Name</t>
  </si>
  <si>
    <t xml:space="preserve">Side</t>
  </si>
  <si>
    <t xml:space="preserve">Layer</t>
  </si>
  <si>
    <t xml:space="preserve">Length</t>
  </si>
  <si>
    <t xml:space="preserve">Bond Angle</t>
  </si>
  <si>
    <t xml:space="preserve">Die X</t>
  </si>
  <si>
    <t xml:space="preserve">Die Y</t>
  </si>
  <si>
    <t xml:space="preserve">Subs X</t>
  </si>
  <si>
    <t xml:space="preserve">Subs Y</t>
  </si>
  <si>
    <t xml:space="preserve">Color</t>
  </si>
  <si>
    <t xml:space="preserve">Comments</t>
  </si>
  <si>
    <t xml:space="preserve">sdi_A_data_7_i</t>
  </si>
  <si>
    <t xml:space="preserve">Left</t>
  </si>
  <si>
    <t xml:space="preserve">Inside</t>
  </si>
  <si>
    <t xml:space="preserve">VSS</t>
  </si>
  <si>
    <t xml:space="preserve">VSS_L_2</t>
  </si>
  <si>
    <t xml:space="preserve">Outside</t>
  </si>
  <si>
    <t xml:space="preserve">sdi_A_data_6_i</t>
  </si>
  <si>
    <t xml:space="preserve">VDD</t>
  </si>
  <si>
    <t xml:space="preserve">VDD_L_2</t>
  </si>
  <si>
    <t xml:space="preserve">sdi_A_data_5_i</t>
  </si>
  <si>
    <t xml:space="preserve">VSS_L_3</t>
  </si>
  <si>
    <t xml:space="preserve">sdi_A_data_4_i</t>
  </si>
  <si>
    <t xml:space="preserve">VDD_L_3</t>
  </si>
  <si>
    <t xml:space="preserve">sdi_A_data_3_i</t>
  </si>
  <si>
    <t xml:space="preserve">VSS_L_4</t>
  </si>
  <si>
    <t xml:space="preserve">misc_L_0_i</t>
  </si>
  <si>
    <t xml:space="preserve">V33</t>
  </si>
  <si>
    <t xml:space="preserve">V33_L_2</t>
  </si>
  <si>
    <t xml:space="preserve">sdi_A_token_o</t>
  </si>
  <si>
    <t xml:space="preserve">VZZ_L_2</t>
  </si>
  <si>
    <t xml:space="preserve">misc_L_1_i</t>
  </si>
  <si>
    <t xml:space="preserve">VDD_L_4</t>
  </si>
  <si>
    <t xml:space="preserve">sdi_A_sclk_i</t>
  </si>
  <si>
    <t xml:space="preserve">VSS_L_5</t>
  </si>
  <si>
    <t xml:space="preserve">misc_L_2_i</t>
  </si>
  <si>
    <t xml:space="preserve">VDD_L_5</t>
  </si>
  <si>
    <t xml:space="preserve">sdi_A_ncmd_i</t>
  </si>
  <si>
    <t xml:space="preserve">VSS_L_6</t>
  </si>
  <si>
    <t xml:space="preserve">sdi_A_data_2_i</t>
  </si>
  <si>
    <t xml:space="preserve">VDD_L_6</t>
  </si>
  <si>
    <t xml:space="preserve">sdi_A_data_1_i</t>
  </si>
  <si>
    <t xml:space="preserve">VSS_L_7</t>
  </si>
  <si>
    <t xml:space="preserve">sdi_A_data_0_i</t>
  </si>
  <si>
    <t xml:space="preserve">V33_L_3</t>
  </si>
  <si>
    <t xml:space="preserve">misc_L_3_o</t>
  </si>
  <si>
    <t xml:space="preserve">VZZ_L_3</t>
  </si>
  <si>
    <t xml:space="preserve">clk_0_p_i</t>
  </si>
  <si>
    <t xml:space="preserve">VDD_L_7</t>
  </si>
  <si>
    <t xml:space="preserve">clk_0_n_i</t>
  </si>
  <si>
    <t xml:space="preserve">VSS_L_8</t>
  </si>
  <si>
    <t xml:space="preserve">misc_L_4_i</t>
  </si>
  <si>
    <t xml:space="preserve">VDD_L_8</t>
  </si>
  <si>
    <t xml:space="preserve">sdi_B_data_0_io</t>
  </si>
  <si>
    <t xml:space="preserve">VSS_L_9</t>
  </si>
  <si>
    <t xml:space="preserve">sdi_B_data_1_io</t>
  </si>
  <si>
    <t xml:space="preserve">VDD_L_9</t>
  </si>
  <si>
    <t xml:space="preserve">sdi_B_data_2_io</t>
  </si>
  <si>
    <t xml:space="preserve">VSS_L_10</t>
  </si>
  <si>
    <t xml:space="preserve">sdi_B_data_3_io</t>
  </si>
  <si>
    <t xml:space="preserve">VDD_L_10</t>
  </si>
  <si>
    <t xml:space="preserve">sdi_B_ncmd_i</t>
  </si>
  <si>
    <t xml:space="preserve">VSS_L_11</t>
  </si>
  <si>
    <t xml:space="preserve">misc_L_5_i</t>
  </si>
  <si>
    <t xml:space="preserve">V33_L_4</t>
  </si>
  <si>
    <t xml:space="preserve">sdi_B_token_o</t>
  </si>
  <si>
    <t xml:space="preserve">VZZ_L_4</t>
  </si>
  <si>
    <t xml:space="preserve">misc_L_6_i</t>
  </si>
  <si>
    <t xml:space="preserve">VDD_L_11</t>
  </si>
  <si>
    <t xml:space="preserve">sdi_B_sclk_i</t>
  </si>
  <si>
    <t xml:space="preserve">VSS_L_12</t>
  </si>
  <si>
    <t xml:space="preserve">misc_L_7_i</t>
  </si>
  <si>
    <t xml:space="preserve">VDD_L_12</t>
  </si>
  <si>
    <t xml:space="preserve">sdi_B_data_4_io</t>
  </si>
  <si>
    <t xml:space="preserve">VSS_L_13</t>
  </si>
  <si>
    <t xml:space="preserve">sdi_B_data_5_io</t>
  </si>
  <si>
    <t xml:space="preserve">VDD_L_13</t>
  </si>
  <si>
    <t xml:space="preserve">sdi_B_data_6_io</t>
  </si>
  <si>
    <t xml:space="preserve">VSS_L_14</t>
  </si>
  <si>
    <t xml:space="preserve">sdi_B_data_7_io</t>
  </si>
  <si>
    <t xml:space="preserve">VDD_L_14</t>
  </si>
  <si>
    <t xml:space="preserve">sdo_C_data_8_o</t>
  </si>
  <si>
    <t xml:space="preserve">Bottom</t>
  </si>
  <si>
    <t xml:space="preserve">V33_B_2</t>
  </si>
  <si>
    <t xml:space="preserve">sdo_C_data_7_o</t>
  </si>
  <si>
    <t xml:space="preserve">VZZ_B_2</t>
  </si>
  <si>
    <t xml:space="preserve">sdo_C_data_6_o</t>
  </si>
  <si>
    <t xml:space="preserve">VDD_B_2</t>
  </si>
  <si>
    <t xml:space="preserve">sdo_C_data_5_o</t>
  </si>
  <si>
    <t xml:space="preserve">VSS_B_2</t>
  </si>
  <si>
    <t xml:space="preserve">sdo_C_data_4_o</t>
  </si>
  <si>
    <t xml:space="preserve">V33_B_3</t>
  </si>
  <si>
    <t xml:space="preserve">sdo_C_data_3_o</t>
  </si>
  <si>
    <t xml:space="preserve">VZZ_B_3</t>
  </si>
  <si>
    <t xml:space="preserve">sdo_C_data_2_o</t>
  </si>
  <si>
    <t xml:space="preserve">VDD_B_3</t>
  </si>
  <si>
    <t xml:space="preserve">sdo_C_data_1_o</t>
  </si>
  <si>
    <t xml:space="preserve">VSS_B_3</t>
  </si>
  <si>
    <t xml:space="preserve">sdo_C_data_0_o</t>
  </si>
  <si>
    <t xml:space="preserve">V33_B_4</t>
  </si>
  <si>
    <t xml:space="preserve">sdo_C_ncmd_o</t>
  </si>
  <si>
    <t xml:space="preserve">VZZ_B_4</t>
  </si>
  <si>
    <t xml:space="preserve">sdo_C_token_i</t>
  </si>
  <si>
    <t xml:space="preserve">VDD_B_4</t>
  </si>
  <si>
    <t xml:space="preserve">JTAG_TMS_i</t>
  </si>
  <si>
    <t xml:space="preserve">VSS_B_4</t>
  </si>
  <si>
    <t xml:space="preserve">sdo_C_sclk_o</t>
  </si>
  <si>
    <t xml:space="preserve">VDD_B_5</t>
  </si>
  <si>
    <t xml:space="preserve">JTAG_TDI_i</t>
  </si>
  <si>
    <t xml:space="preserve">VSS_B_5</t>
  </si>
  <si>
    <t xml:space="preserve">PLL_VDD_i</t>
  </si>
  <si>
    <t xml:space="preserve">V33_B_5</t>
  </si>
  <si>
    <t xml:space="preserve">No bond pad - leave disconnected</t>
  </si>
  <si>
    <t xml:space="preserve">PLL_VSS_i</t>
  </si>
  <si>
    <t xml:space="preserve">VZZ_B_5</t>
  </si>
  <si>
    <t xml:space="preserve">PLL_CLK_i</t>
  </si>
  <si>
    <t xml:space="preserve">VDD_B_6</t>
  </si>
  <si>
    <t xml:space="preserve">PLL_V33_i</t>
  </si>
  <si>
    <t xml:space="preserve">VSS_B_6</t>
  </si>
  <si>
    <t xml:space="preserve">PLL_VZZ_i</t>
  </si>
  <si>
    <t xml:space="preserve">VDD_B_7</t>
  </si>
  <si>
    <t xml:space="preserve">JTAG_TCK_i</t>
  </si>
  <si>
    <t xml:space="preserve">VSS_B_7</t>
  </si>
  <si>
    <t xml:space="preserve">sdo_D_sclk_o</t>
  </si>
  <si>
    <t xml:space="preserve">V33_B_6</t>
  </si>
  <si>
    <t xml:space="preserve">JTAG_TRST_i</t>
  </si>
  <si>
    <t xml:space="preserve">VZZ_B_6</t>
  </si>
  <si>
    <t xml:space="preserve">sdo_D_token_i</t>
  </si>
  <si>
    <t xml:space="preserve">VDD_B_8</t>
  </si>
  <si>
    <t xml:space="preserve">sdo_D_ncmd_o</t>
  </si>
  <si>
    <t xml:space="preserve">VSS_B_8</t>
  </si>
  <si>
    <t xml:space="preserve">sdo_D_data_0_o</t>
  </si>
  <si>
    <t xml:space="preserve">V33_B_7</t>
  </si>
  <si>
    <t xml:space="preserve">sdo_D_data_1_o</t>
  </si>
  <si>
    <t xml:space="preserve">VZZ_B_7</t>
  </si>
  <si>
    <t xml:space="preserve">sdo_D_data_2_o</t>
  </si>
  <si>
    <t xml:space="preserve">VDD_B_9</t>
  </si>
  <si>
    <t xml:space="preserve">sdo_D_data_3_o</t>
  </si>
  <si>
    <t xml:space="preserve">VSS_B_9</t>
  </si>
  <si>
    <t xml:space="preserve">sdo_D_data_4_o</t>
  </si>
  <si>
    <t xml:space="preserve">V33_B_8</t>
  </si>
  <si>
    <t xml:space="preserve">sdo_D_data_5_o</t>
  </si>
  <si>
    <t xml:space="preserve">VZZ_B_8</t>
  </si>
  <si>
    <t xml:space="preserve">sdo_D_data_6_o</t>
  </si>
  <si>
    <t xml:space="preserve">VDD_B_10</t>
  </si>
  <si>
    <t xml:space="preserve">sdo_D_data_7_o</t>
  </si>
  <si>
    <t xml:space="preserve">VSS_B_10</t>
  </si>
  <si>
    <t xml:space="preserve">VDD_R_14</t>
  </si>
  <si>
    <t xml:space="preserve">Right</t>
  </si>
  <si>
    <t xml:space="preserve">sdi_D_data_7_io</t>
  </si>
  <si>
    <t xml:space="preserve">VSS_R_14</t>
  </si>
  <si>
    <t xml:space="preserve">sdi_D_data_6_io</t>
  </si>
  <si>
    <t xml:space="preserve">VDD_R_13</t>
  </si>
  <si>
    <t xml:space="preserve">sdi_D_data_5_io</t>
  </si>
  <si>
    <t xml:space="preserve">VSS_R_13</t>
  </si>
  <si>
    <t xml:space="preserve">sdi_D_data_4_io</t>
  </si>
  <si>
    <t xml:space="preserve">VDD_R_12</t>
  </si>
  <si>
    <t xml:space="preserve">misc_R_7_i</t>
  </si>
  <si>
    <t xml:space="preserve">VSS_R_12</t>
  </si>
  <si>
    <t xml:space="preserve">sdi_D_sclk_io</t>
  </si>
  <si>
    <t xml:space="preserve">VDD_R_11</t>
  </si>
  <si>
    <t xml:space="preserve">misc_R_6_i</t>
  </si>
  <si>
    <t xml:space="preserve">VZZ_R_4</t>
  </si>
  <si>
    <t xml:space="preserve">sdi_D_token_o</t>
  </si>
  <si>
    <t xml:space="preserve">V33_R_4</t>
  </si>
  <si>
    <t xml:space="preserve">misc_R_5_i</t>
  </si>
  <si>
    <t xml:space="preserve">VSS_R_11</t>
  </si>
  <si>
    <t xml:space="preserve">sdi_D_ncmd_o</t>
  </si>
  <si>
    <t xml:space="preserve">VDD_R_10</t>
  </si>
  <si>
    <t xml:space="preserve">sdi_D_data_3_io</t>
  </si>
  <si>
    <t xml:space="preserve">VSS_R_10</t>
  </si>
  <si>
    <t xml:space="preserve">sdi_D_data_2_io</t>
  </si>
  <si>
    <t xml:space="preserve">VDD_R_9</t>
  </si>
  <si>
    <t xml:space="preserve">sdi_D_data_1_io</t>
  </si>
  <si>
    <t xml:space="preserve">VSS_R_9</t>
  </si>
  <si>
    <t xml:space="preserve">sdi_D_data_0_io</t>
  </si>
  <si>
    <t xml:space="preserve">VDD_R_8</t>
  </si>
  <si>
    <t xml:space="preserve">misc_R_4_i</t>
  </si>
  <si>
    <t xml:space="preserve">VSS_R_8</t>
  </si>
  <si>
    <t xml:space="preserve">clk_1_n_o</t>
  </si>
  <si>
    <t xml:space="preserve">VDD_R_7</t>
  </si>
  <si>
    <t xml:space="preserve">clk_1_p_o</t>
  </si>
  <si>
    <t xml:space="preserve">VZZ_R_3</t>
  </si>
  <si>
    <t xml:space="preserve">misc_R_3_o</t>
  </si>
  <si>
    <t xml:space="preserve">V33_R_3</t>
  </si>
  <si>
    <t xml:space="preserve">sdi_C_data_0_i</t>
  </si>
  <si>
    <t xml:space="preserve">VSS_R_7</t>
  </si>
  <si>
    <t xml:space="preserve">sdi_C_data_1_i</t>
  </si>
  <si>
    <t xml:space="preserve">VDD_R_6</t>
  </si>
  <si>
    <t xml:space="preserve">sdi_C_data_2_i</t>
  </si>
  <si>
    <t xml:space="preserve">VSS_R_6</t>
  </si>
  <si>
    <t xml:space="preserve">sdi_C_ncmd_o</t>
  </si>
  <si>
    <t xml:space="preserve">VDD_R_5</t>
  </si>
  <si>
    <t xml:space="preserve">misc_R_2_i</t>
  </si>
  <si>
    <t xml:space="preserve">VSS_R_5</t>
  </si>
  <si>
    <t xml:space="preserve">sdi_C_sclk_io</t>
  </si>
  <si>
    <t xml:space="preserve">VDD_R_4</t>
  </si>
  <si>
    <t xml:space="preserve">misc_R_1_i</t>
  </si>
  <si>
    <t xml:space="preserve">VZZ_R_2</t>
  </si>
  <si>
    <t xml:space="preserve">sdi_C_token_o</t>
  </si>
  <si>
    <t xml:space="preserve">V33_R_2</t>
  </si>
  <si>
    <t xml:space="preserve">misc_R_0_i</t>
  </si>
  <si>
    <t xml:space="preserve">VSS_R_4</t>
  </si>
  <si>
    <t xml:space="preserve">sdi_C_data_3_i</t>
  </si>
  <si>
    <t xml:space="preserve">VDD_R_3</t>
  </si>
  <si>
    <t xml:space="preserve">sdi_C_data_4_i</t>
  </si>
  <si>
    <t xml:space="preserve">VSS_R_3</t>
  </si>
  <si>
    <t xml:space="preserve">sdi_C_data_5_i</t>
  </si>
  <si>
    <t xml:space="preserve">VDD_R_2</t>
  </si>
  <si>
    <t xml:space="preserve">sdi_C_data_6_i</t>
  </si>
  <si>
    <t xml:space="preserve">VSS_R_2</t>
  </si>
  <si>
    <t xml:space="preserve">sdi_C_data_7_i</t>
  </si>
  <si>
    <t xml:space="preserve">VSS_T_10</t>
  </si>
  <si>
    <t xml:space="preserve">Top</t>
  </si>
  <si>
    <t xml:space="preserve">sdo_B_data_7_o</t>
  </si>
  <si>
    <t xml:space="preserve">VDD_T_10</t>
  </si>
  <si>
    <t xml:space="preserve">sdo_B_data_6_o</t>
  </si>
  <si>
    <t xml:space="preserve">VZZ_T_8</t>
  </si>
  <si>
    <t xml:space="preserve">sdo_B_data_5_o</t>
  </si>
  <si>
    <t xml:space="preserve">V33_T_8</t>
  </si>
  <si>
    <t xml:space="preserve">sdo_B_data_4_o</t>
  </si>
  <si>
    <t xml:space="preserve">VSS_T_9</t>
  </si>
  <si>
    <t xml:space="preserve">sdo_B_data_3_o</t>
  </si>
  <si>
    <t xml:space="preserve">VDD_T_9</t>
  </si>
  <si>
    <t xml:space="preserve">sdo_B_data_2_o</t>
  </si>
  <si>
    <t xml:space="preserve">VZZ_T_7</t>
  </si>
  <si>
    <t xml:space="preserve">sdo_B_data_1_o</t>
  </si>
  <si>
    <t xml:space="preserve">V33_T_7</t>
  </si>
  <si>
    <t xml:space="preserve">sdo_B_data_0_o</t>
  </si>
  <si>
    <t xml:space="preserve">VSS_T_8</t>
  </si>
  <si>
    <t xml:space="preserve">sdo_B_ncmd_o</t>
  </si>
  <si>
    <t xml:space="preserve">VDD_T_8</t>
  </si>
  <si>
    <t xml:space="preserve">sdo_B_token_i</t>
  </si>
  <si>
    <t xml:space="preserve">VZZ_T_6</t>
  </si>
  <si>
    <t xml:space="preserve">JTAG_TDO_o</t>
  </si>
  <si>
    <t xml:space="preserve">V33_T_6</t>
  </si>
  <si>
    <t xml:space="preserve">sdo_B_sclk_o</t>
  </si>
  <si>
    <t xml:space="preserve">VSS_T_7</t>
  </si>
  <si>
    <t xml:space="preserve">SMA_in_n_i</t>
  </si>
  <si>
    <t xml:space="preserve">VDD_T_7</t>
  </si>
  <si>
    <t xml:space="preserve">SMA_in_p_i</t>
  </si>
  <si>
    <t xml:space="preserve">VSS_T_6</t>
  </si>
  <si>
    <t xml:space="preserve">misc_T_2_i</t>
  </si>
  <si>
    <t xml:space="preserve">VDD_T_6</t>
  </si>
  <si>
    <t xml:space="preserve">reset_i</t>
  </si>
  <si>
    <t xml:space="preserve">VZZ_T_5</t>
  </si>
  <si>
    <t xml:space="preserve">SMA_out_n_o</t>
  </si>
  <si>
    <t xml:space="preserve">V33_T_5</t>
  </si>
  <si>
    <t xml:space="preserve">SMA_out_p_o</t>
  </si>
  <si>
    <t xml:space="preserve">VSS_T_5</t>
  </si>
  <si>
    <t xml:space="preserve">misc_T_1_i</t>
  </si>
  <si>
    <t xml:space="preserve">VDD_T_5</t>
  </si>
  <si>
    <t xml:space="preserve">sdo_A_sclk_o</t>
  </si>
  <si>
    <t xml:space="preserve">VSS_T_4</t>
  </si>
  <si>
    <t xml:space="preserve">misc_T_0_i</t>
  </si>
  <si>
    <t xml:space="preserve">VDD_T_4</t>
  </si>
  <si>
    <t xml:space="preserve">sdo_A_token_i</t>
  </si>
  <si>
    <t xml:space="preserve">VZZ_T_4</t>
  </si>
  <si>
    <t xml:space="preserve">sdo_A_ncmd_o</t>
  </si>
  <si>
    <t xml:space="preserve">V33_T_4</t>
  </si>
  <si>
    <t xml:space="preserve">sdo_A_data_0_o</t>
  </si>
  <si>
    <t xml:space="preserve">VSS_T_3</t>
  </si>
  <si>
    <t xml:space="preserve">sdo_A_data_1_o</t>
  </si>
  <si>
    <t xml:space="preserve">VDD_T_3</t>
  </si>
  <si>
    <t xml:space="preserve">sdo_A_data_2_o</t>
  </si>
  <si>
    <t xml:space="preserve">VZZ_T_3</t>
  </si>
  <si>
    <t xml:space="preserve">sdo_A_data_3_o</t>
  </si>
  <si>
    <t xml:space="preserve">V33_T_3</t>
  </si>
  <si>
    <t xml:space="preserve">sdo_A_data_4_o</t>
  </si>
  <si>
    <t xml:space="preserve">VSS_T_2</t>
  </si>
  <si>
    <t xml:space="preserve">sdo_A_data_5_o</t>
  </si>
  <si>
    <t xml:space="preserve">VDD_T_2</t>
  </si>
  <si>
    <t xml:space="preserve">sdo_A_data_6_o</t>
  </si>
  <si>
    <t xml:space="preserve">VZZ_T_2</t>
  </si>
  <si>
    <t xml:space="preserve">sdo_A_data_7_o</t>
  </si>
  <si>
    <t xml:space="preserve">V33_T_2</t>
  </si>
  <si>
    <t xml:space="preserve">sdo_A_data_8_o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</si>
</sst>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8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Arial"/>
      <family val="0"/>
      <charset val="1"/>
    </font>
    <font>
      <b val="true"/>
      <sz val="11"/>
      <color rgb="FF000000"/>
      <name val="Arial"/>
      <family val="0"/>
      <charset val="1"/>
    </font>
    <font>
      <b val="true"/>
      <sz val="11"/>
      <name val="Cambria"/>
      <family val="0"/>
      <charset val="1"/>
    </font>
    <font>
      <sz val="11"/>
      <name val="Cambria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258" activeCellId="0" sqref="A258"/>
    </sheetView>
  </sheetViews>
  <sheetFormatPr defaultRowHeight="15.75" zeroHeight="false" outlineLevelRow="0" outlineLevelCol="0"/>
  <cols>
    <col collapsed="false" customWidth="true" hidden="false" outlineLevel="0" max="1" min="1" style="0" width="4.86"/>
    <col collapsed="false" customWidth="true" hidden="false" outlineLevel="0" max="2" min="2" style="0" width="6.57"/>
    <col collapsed="false" customWidth="true" hidden="false" outlineLevel="0" max="3" min="3" style="0" width="17.51"/>
    <col collapsed="false" customWidth="true" hidden="false" outlineLevel="0" max="4" min="4" style="0" width="21.39"/>
    <col collapsed="false" customWidth="true" hidden="false" outlineLevel="0" max="5" min="5" style="0" width="13.19"/>
    <col collapsed="false" customWidth="true" hidden="false" outlineLevel="0" max="6" min="6" style="0" width="14.43"/>
    <col collapsed="false" customWidth="true" hidden="false" outlineLevel="0" max="7" min="7" style="0" width="12.57"/>
    <col collapsed="false" customWidth="true" hidden="false" outlineLevel="0" max="8" min="8" style="0" width="17.13"/>
    <col collapsed="false" customWidth="true" hidden="false" outlineLevel="0" max="10" min="9" style="0" width="8.29"/>
    <col collapsed="false" customWidth="true" hidden="false" outlineLevel="0" max="11" min="11" style="0" width="11.99"/>
    <col collapsed="false" customWidth="true" hidden="false" outlineLevel="0" max="13" min="12" style="0" width="12.86"/>
    <col collapsed="false" customWidth="true" hidden="false" outlineLevel="0" max="14" min="14" style="0" width="50.29"/>
    <col collapsed="false" customWidth="true" hidden="false" outlineLevel="0" max="1025" min="15" style="0" width="14.43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3" t="s">
        <v>13</v>
      </c>
    </row>
    <row r="2" customFormat="false" ht="13.8" hidden="false" customHeight="false" outlineLevel="0" collapsed="false">
      <c r="A2" s="0" t="n">
        <f aca="false">ROW()-1</f>
        <v>1</v>
      </c>
      <c r="B2" s="0" t="n">
        <f aca="false">ROW()-1</f>
        <v>1</v>
      </c>
      <c r="C2" s="0" t="s">
        <v>14</v>
      </c>
      <c r="D2" s="0" t="s">
        <v>14</v>
      </c>
      <c r="E2" s="0" t="s">
        <v>15</v>
      </c>
      <c r="F2" s="0" t="s">
        <v>16</v>
      </c>
      <c r="G2" s="4" t="n">
        <f aca="false">SQRT(POWER(K2-I2,2)+POWER(L2-J2,2))</f>
        <v>4.99968608531978</v>
      </c>
      <c r="H2" s="4" t="n">
        <f aca="false">DEGREES(ATAN2(ABS(K2-I2),ABS(L2-J2)))</f>
        <v>33.6431575511065</v>
      </c>
      <c r="I2" s="0" t="n">
        <v>-1.3520205</v>
      </c>
      <c r="J2" s="0" t="n">
        <v>1.27575</v>
      </c>
      <c r="K2" s="4" t="n">
        <v>-5.51428</v>
      </c>
      <c r="L2" s="4" t="n">
        <v>4.04567</v>
      </c>
      <c r="M2" s="4" t="n">
        <f aca="false">COUNTIF(F$2:F2,"Outside")</f>
        <v>0</v>
      </c>
    </row>
    <row r="3" customFormat="false" ht="13.8" hidden="false" customHeight="false" outlineLevel="0" collapsed="false">
      <c r="A3" s="0" t="n">
        <f aca="false">ROW()-1</f>
        <v>2</v>
      </c>
      <c r="B3" s="0" t="n">
        <f aca="false">ROW()-1</f>
        <v>2</v>
      </c>
      <c r="C3" s="0" t="s">
        <v>17</v>
      </c>
      <c r="D3" s="0" t="s">
        <v>18</v>
      </c>
      <c r="E3" s="0" t="s">
        <v>15</v>
      </c>
      <c r="F3" s="0" t="s">
        <v>19</v>
      </c>
      <c r="G3" s="4" t="n">
        <f aca="false">SQRT(POWER(K3-I3,2)+POWER(L3-J3,2))</f>
        <v>2.09467221715481</v>
      </c>
      <c r="H3" s="4" t="n">
        <f aca="false">DEGREES(ATAN2(ABS(K3-I3),ABS(L3-J3)))</f>
        <v>20.5344723274052</v>
      </c>
      <c r="I3" s="0" t="n">
        <v>-1.4384205</v>
      </c>
      <c r="J3" s="0" t="n">
        <v>1.23525</v>
      </c>
      <c r="K3" s="4" t="n">
        <v>-3.4</v>
      </c>
      <c r="L3" s="4" t="n">
        <v>1.97</v>
      </c>
      <c r="M3" s="4" t="n">
        <f aca="false">COUNTIF(F$2:F3,"Outside")</f>
        <v>1</v>
      </c>
    </row>
    <row r="4" customFormat="false" ht="13.8" hidden="false" customHeight="false" outlineLevel="0" collapsed="false">
      <c r="A4" s="0" t="n">
        <f aca="false">ROW()-1</f>
        <v>3</v>
      </c>
      <c r="B4" s="0" t="n">
        <f aca="false">ROW()-1</f>
        <v>3</v>
      </c>
      <c r="C4" s="0" t="s">
        <v>20</v>
      </c>
      <c r="D4" s="0" t="s">
        <v>20</v>
      </c>
      <c r="E4" s="0" t="s">
        <v>15</v>
      </c>
      <c r="F4" s="0" t="s">
        <v>16</v>
      </c>
      <c r="G4" s="4" t="n">
        <f aca="false">SQRT(POWER(K4-I4,2)+POWER(L4-J4,2))</f>
        <v>4.96218620360424</v>
      </c>
      <c r="H4" s="4" t="n">
        <f aca="false">DEGREES(ATAN2(ABS(K4-I4),ABS(L4-J4)))</f>
        <v>31.5551977845145</v>
      </c>
      <c r="I4" s="0" t="n">
        <v>-1.3520205</v>
      </c>
      <c r="J4" s="0" t="n">
        <v>1.19475</v>
      </c>
      <c r="K4" s="4" t="n">
        <v>-5.58048</v>
      </c>
      <c r="L4" s="4" t="n">
        <v>3.79156</v>
      </c>
      <c r="M4" s="4" t="n">
        <f aca="false">COUNTIF(F$2:F4,"Outside")</f>
        <v>1</v>
      </c>
    </row>
    <row r="5" customFormat="false" ht="13.8" hidden="false" customHeight="false" outlineLevel="0" collapsed="false">
      <c r="A5" s="0" t="n">
        <f aca="false">ROW()-1</f>
        <v>4</v>
      </c>
      <c r="B5" s="0" t="n">
        <f aca="false">ROW()-1</f>
        <v>4</v>
      </c>
      <c r="C5" s="0" t="s">
        <v>21</v>
      </c>
      <c r="D5" s="0" t="s">
        <v>22</v>
      </c>
      <c r="E5" s="0" t="s">
        <v>15</v>
      </c>
      <c r="F5" s="0" t="s">
        <v>19</v>
      </c>
      <c r="G5" s="4" t="n">
        <f aca="false">SQRT(POWER(K5-I5,2)+POWER(L5-J5,2))</f>
        <v>3.15815377221412</v>
      </c>
      <c r="H5" s="4" t="n">
        <f aca="false">DEGREES(ATAN2(ABS(K5-I5),ABS(L5-J5)))</f>
        <v>24.5064792207394</v>
      </c>
      <c r="I5" s="0" t="n">
        <v>-1.4384205</v>
      </c>
      <c r="J5" s="0" t="n">
        <v>1.15425</v>
      </c>
      <c r="K5" s="4" t="n">
        <v>-4.31207</v>
      </c>
      <c r="L5" s="4" t="n">
        <v>2.46424</v>
      </c>
      <c r="M5" s="4" t="n">
        <f aca="false">COUNTIF(F$2:F5,"Outside")</f>
        <v>2</v>
      </c>
    </row>
    <row r="6" customFormat="false" ht="13.8" hidden="false" customHeight="false" outlineLevel="0" collapsed="false">
      <c r="A6" s="0" t="n">
        <f aca="false">ROW()-1</f>
        <v>5</v>
      </c>
      <c r="B6" s="0" t="n">
        <f aca="false">ROW()-1</f>
        <v>5</v>
      </c>
      <c r="C6" s="0" t="s">
        <v>23</v>
      </c>
      <c r="D6" s="0" t="s">
        <v>23</v>
      </c>
      <c r="E6" s="0" t="s">
        <v>15</v>
      </c>
      <c r="F6" s="0" t="s">
        <v>16</v>
      </c>
      <c r="G6" s="4" t="n">
        <f aca="false">SQRT(POWER(K6-I6,2)+POWER(L6-J6,2))</f>
        <v>4.92706356092148</v>
      </c>
      <c r="H6" s="4" t="n">
        <f aca="false">DEGREES(ATAN2(ABS(K6-I6),ABS(L6-J6)))</f>
        <v>29.4517492997254</v>
      </c>
      <c r="I6" s="0" t="n">
        <v>-1.3520205</v>
      </c>
      <c r="J6" s="0" t="n">
        <v>1.11375</v>
      </c>
      <c r="K6" s="4" t="n">
        <v>-5.64236</v>
      </c>
      <c r="L6" s="4" t="n">
        <v>3.53634</v>
      </c>
      <c r="M6" s="4" t="n">
        <f aca="false">COUNTIF(F$2:F6,"Outside")</f>
        <v>2</v>
      </c>
    </row>
    <row r="7" customFormat="false" ht="13.8" hidden="false" customHeight="false" outlineLevel="0" collapsed="false">
      <c r="A7" s="0" t="n">
        <f aca="false">ROW()-1</f>
        <v>6</v>
      </c>
      <c r="B7" s="0" t="n">
        <f aca="false">ROW()-1</f>
        <v>6</v>
      </c>
      <c r="C7" s="0" t="s">
        <v>17</v>
      </c>
      <c r="D7" s="0" t="s">
        <v>24</v>
      </c>
      <c r="E7" s="0" t="s">
        <v>15</v>
      </c>
      <c r="F7" s="0" t="s">
        <v>19</v>
      </c>
      <c r="G7" s="4" t="n">
        <f aca="false">SQRT(POWER(K7-I7,2)+POWER(L7-J7,2))</f>
        <v>2.05034258047777</v>
      </c>
      <c r="H7" s="4" t="n">
        <f aca="false">DEGREES(ATAN2(ABS(K7-I7),ABS(L7-J7)))</f>
        <v>16.9207639509293</v>
      </c>
      <c r="I7" s="0" t="n">
        <v>-1.4384205</v>
      </c>
      <c r="J7" s="0" t="n">
        <v>1.07325</v>
      </c>
      <c r="K7" s="4" t="n">
        <v>-3.4</v>
      </c>
      <c r="L7" s="4" t="n">
        <v>1.67</v>
      </c>
      <c r="M7" s="4" t="n">
        <f aca="false">COUNTIF(F$2:F7,"Outside")</f>
        <v>3</v>
      </c>
    </row>
    <row r="8" customFormat="false" ht="13.8" hidden="false" customHeight="false" outlineLevel="0" collapsed="false">
      <c r="A8" s="0" t="n">
        <f aca="false">ROW()-1</f>
        <v>7</v>
      </c>
      <c r="B8" s="0" t="n">
        <f aca="false">ROW()-1</f>
        <v>7</v>
      </c>
      <c r="C8" s="0" t="s">
        <v>25</v>
      </c>
      <c r="D8" s="0" t="s">
        <v>25</v>
      </c>
      <c r="E8" s="0" t="s">
        <v>15</v>
      </c>
      <c r="F8" s="0" t="s">
        <v>16</v>
      </c>
      <c r="G8" s="4" t="n">
        <f aca="false">SQRT(POWER(K8-I8,2)+POWER(L8-J8,2))</f>
        <v>4.89435156527402</v>
      </c>
      <c r="H8" s="4" t="n">
        <f aca="false">DEGREES(ATAN2(ABS(K8-I8),ABS(L8-J8)))</f>
        <v>27.3333063207232</v>
      </c>
      <c r="I8" s="0" t="n">
        <v>-1.3520205</v>
      </c>
      <c r="J8" s="0" t="n">
        <v>1.03275</v>
      </c>
      <c r="K8" s="4" t="n">
        <v>-5.69992</v>
      </c>
      <c r="L8" s="4" t="n">
        <v>3.28007</v>
      </c>
      <c r="M8" s="4" t="n">
        <f aca="false">COUNTIF(F$2:F8,"Outside")</f>
        <v>3</v>
      </c>
    </row>
    <row r="9" customFormat="false" ht="13.8" hidden="false" customHeight="false" outlineLevel="0" collapsed="false">
      <c r="A9" s="0" t="n">
        <f aca="false">ROW()-1</f>
        <v>8</v>
      </c>
      <c r="B9" s="0" t="n">
        <f aca="false">ROW()-1</f>
        <v>8</v>
      </c>
      <c r="C9" s="0" t="s">
        <v>21</v>
      </c>
      <c r="D9" s="0" t="s">
        <v>26</v>
      </c>
      <c r="E9" s="0" t="s">
        <v>15</v>
      </c>
      <c r="F9" s="0" t="s">
        <v>19</v>
      </c>
      <c r="G9" s="4" t="n">
        <f aca="false">SQRT(POWER(K9-I9,2)+POWER(L9-J9,2))</f>
        <v>3.12598630379921</v>
      </c>
      <c r="H9" s="4" t="n">
        <f aca="false">DEGREES(ATAN2(ABS(K9-I9),ABS(L9-J9)))</f>
        <v>20.5817483096553</v>
      </c>
      <c r="I9" s="0" t="n">
        <v>-1.4384205</v>
      </c>
      <c r="J9" s="0" t="n">
        <v>0.99225</v>
      </c>
      <c r="K9" s="4" t="n">
        <v>-4.36488</v>
      </c>
      <c r="L9" s="4" t="n">
        <v>2.09117</v>
      </c>
      <c r="M9" s="4" t="n">
        <f aca="false">COUNTIF(F$2:F9,"Outside")</f>
        <v>4</v>
      </c>
    </row>
    <row r="10" customFormat="false" ht="13.8" hidden="false" customHeight="false" outlineLevel="0" collapsed="false">
      <c r="A10" s="0" t="n">
        <f aca="false">ROW()-1</f>
        <v>9</v>
      </c>
      <c r="B10" s="0" t="n">
        <f aca="false">ROW()-1</f>
        <v>9</v>
      </c>
      <c r="C10" s="0" t="s">
        <v>27</v>
      </c>
      <c r="D10" s="0" t="s">
        <v>27</v>
      </c>
      <c r="E10" s="0" t="s">
        <v>15</v>
      </c>
      <c r="F10" s="0" t="s">
        <v>16</v>
      </c>
      <c r="G10" s="4" t="n">
        <f aca="false">SQRT(POWER(K10-I10,2)+POWER(L10-J10,2))</f>
        <v>4.86405260598611</v>
      </c>
      <c r="H10" s="4" t="n">
        <f aca="false">DEGREES(ATAN2(ABS(K10-I10),ABS(L10-J10)))</f>
        <v>25.2007437101798</v>
      </c>
      <c r="I10" s="0" t="n">
        <v>-1.3520205</v>
      </c>
      <c r="J10" s="0" t="n">
        <v>0.95175</v>
      </c>
      <c r="K10" s="4" t="n">
        <v>-5.75312</v>
      </c>
      <c r="L10" s="4" t="n">
        <v>3.02282</v>
      </c>
      <c r="M10" s="4" t="n">
        <f aca="false">COUNTIF(F$2:F10,"Outside")</f>
        <v>4</v>
      </c>
    </row>
    <row r="11" customFormat="false" ht="13.8" hidden="false" customHeight="false" outlineLevel="0" collapsed="false">
      <c r="A11" s="0" t="n">
        <f aca="false">ROW()-1</f>
        <v>10</v>
      </c>
      <c r="B11" s="0" t="n">
        <f aca="false">ROW()-1</f>
        <v>10</v>
      </c>
      <c r="C11" s="0" t="s">
        <v>17</v>
      </c>
      <c r="D11" s="0" t="s">
        <v>28</v>
      </c>
      <c r="E11" s="0" t="s">
        <v>15</v>
      </c>
      <c r="F11" s="0" t="s">
        <v>19</v>
      </c>
      <c r="G11" s="4" t="n">
        <f aca="false">SQRT(POWER(K11-I11,2)+POWER(L11-J11,2))</f>
        <v>2.02155155692855</v>
      </c>
      <c r="H11" s="4" t="n">
        <f aca="false">DEGREES(ATAN2(ABS(K11-I11),ABS(L11-J11)))</f>
        <v>13.9910155822024</v>
      </c>
      <c r="I11" s="0" t="n">
        <v>-1.4384205</v>
      </c>
      <c r="J11" s="0" t="n">
        <v>0.91125</v>
      </c>
      <c r="K11" s="4" t="n">
        <v>-3.4</v>
      </c>
      <c r="L11" s="4" t="n">
        <v>1.4</v>
      </c>
      <c r="M11" s="4" t="n">
        <f aca="false">COUNTIF(F$2:F11,"Outside")</f>
        <v>5</v>
      </c>
    </row>
    <row r="12" customFormat="false" ht="13.8" hidden="false" customHeight="false" outlineLevel="0" collapsed="false">
      <c r="A12" s="0" t="n">
        <f aca="false">ROW()-1</f>
        <v>11</v>
      </c>
      <c r="B12" s="0" t="n">
        <f aca="false">ROW()-1</f>
        <v>11</v>
      </c>
      <c r="C12" s="0" t="s">
        <v>29</v>
      </c>
      <c r="D12" s="0" t="s">
        <v>29</v>
      </c>
      <c r="E12" s="0" t="s">
        <v>15</v>
      </c>
      <c r="F12" s="0" t="s">
        <v>16</v>
      </c>
      <c r="G12" s="4" t="n">
        <f aca="false">SQRT(POWER(K12-I12,2)+POWER(L12-J12,2))</f>
        <v>4.83621974246934</v>
      </c>
      <c r="H12" s="4" t="n">
        <f aca="false">DEGREES(ATAN2(ABS(K12-I12),ABS(L12-J12)))</f>
        <v>23.0549470461391</v>
      </c>
      <c r="I12" s="0" t="n">
        <v>-1.3520205</v>
      </c>
      <c r="J12" s="0" t="n">
        <v>0.87075</v>
      </c>
      <c r="K12" s="4" t="n">
        <v>-5.80197</v>
      </c>
      <c r="L12" s="4" t="n">
        <v>2.76468</v>
      </c>
      <c r="M12" s="4" t="n">
        <f aca="false">COUNTIF(F$2:F12,"Outside")</f>
        <v>5</v>
      </c>
    </row>
    <row r="13" customFormat="false" ht="13.8" hidden="false" customHeight="false" outlineLevel="0" collapsed="false">
      <c r="A13" s="0" t="n">
        <f aca="false">ROW()-1</f>
        <v>12</v>
      </c>
      <c r="B13" s="0" t="n">
        <f aca="false">ROW()-1</f>
        <v>12</v>
      </c>
      <c r="C13" s="0" t="s">
        <v>30</v>
      </c>
      <c r="D13" s="0" t="s">
        <v>31</v>
      </c>
      <c r="E13" s="0" t="s">
        <v>15</v>
      </c>
      <c r="F13" s="0" t="s">
        <v>19</v>
      </c>
      <c r="G13" s="4" t="n">
        <f aca="false">SQRT(POWER(K13-I13,2)+POWER(L13-J13,2))</f>
        <v>4.0004283351774</v>
      </c>
      <c r="H13" s="4" t="n">
        <f aca="false">DEGREES(ATAN2(ABS(K13-I13),ABS(L13-J13)))</f>
        <v>21.6114628098068</v>
      </c>
      <c r="I13" s="0" t="n">
        <v>-1.4384205</v>
      </c>
      <c r="J13" s="0" t="n">
        <v>0.83025</v>
      </c>
      <c r="K13" s="4" t="n">
        <v>-5.15763</v>
      </c>
      <c r="L13" s="4" t="n">
        <v>2.30365</v>
      </c>
      <c r="M13" s="4" t="n">
        <f aca="false">COUNTIF(F$2:F13,"Outside")</f>
        <v>6</v>
      </c>
    </row>
    <row r="14" customFormat="false" ht="13.8" hidden="false" customHeight="false" outlineLevel="0" collapsed="false">
      <c r="A14" s="0" t="n">
        <f aca="false">ROW()-1</f>
        <v>13</v>
      </c>
      <c r="B14" s="0" t="n">
        <f aca="false">ROW()-1</f>
        <v>13</v>
      </c>
      <c r="C14" s="0" t="s">
        <v>32</v>
      </c>
      <c r="D14" s="0" t="s">
        <v>32</v>
      </c>
      <c r="E14" s="0" t="s">
        <v>15</v>
      </c>
      <c r="F14" s="0" t="s">
        <v>16</v>
      </c>
      <c r="G14" s="4" t="n">
        <f aca="false">SQRT(POWER(K14-I14,2)+POWER(L14-J14,2))</f>
        <v>4.81086072683156</v>
      </c>
      <c r="H14" s="4" t="n">
        <f aca="false">DEGREES(ATAN2(ABS(K14-I14),ABS(L14-J14)))</f>
        <v>20.8965983567072</v>
      </c>
      <c r="I14" s="0" t="n">
        <v>-1.3520205</v>
      </c>
      <c r="J14" s="0" t="n">
        <v>0.78975</v>
      </c>
      <c r="K14" s="4" t="n">
        <v>-5.84645</v>
      </c>
      <c r="L14" s="4" t="n">
        <v>2.5057</v>
      </c>
      <c r="M14" s="4" t="n">
        <f aca="false">COUNTIF(F$2:F14,"Outside")</f>
        <v>6</v>
      </c>
    </row>
    <row r="15" customFormat="false" ht="13.8" hidden="false" customHeight="false" outlineLevel="0" collapsed="false">
      <c r="A15" s="0" t="n">
        <f aca="false">ROW()-1</f>
        <v>14</v>
      </c>
      <c r="B15" s="0" t="n">
        <f aca="false">ROW()-1</f>
        <v>14</v>
      </c>
      <c r="C15" s="0" t="s">
        <v>17</v>
      </c>
      <c r="D15" s="0" t="s">
        <v>33</v>
      </c>
      <c r="E15" s="0" t="s">
        <v>15</v>
      </c>
      <c r="F15" s="0" t="s">
        <v>19</v>
      </c>
      <c r="G15" s="4" t="n">
        <f aca="false">SQRT(POWER(K15-I15,2)+POWER(L15-J15,2))</f>
        <v>2.02203602770085</v>
      </c>
      <c r="H15" s="4" t="n">
        <f aca="false">DEGREES(ATAN2(ABS(K15-I15),ABS(L15-J15)))</f>
        <v>14.0460057313518</v>
      </c>
      <c r="I15" s="0" t="n">
        <v>-1.4384205</v>
      </c>
      <c r="J15" s="0" t="n">
        <v>0.74925</v>
      </c>
      <c r="K15" s="4" t="n">
        <v>-3.4</v>
      </c>
      <c r="L15" s="4" t="n">
        <v>1.24</v>
      </c>
      <c r="M15" s="4" t="n">
        <f aca="false">COUNTIF(F$2:F15,"Outside")</f>
        <v>7</v>
      </c>
    </row>
    <row r="16" customFormat="false" ht="13.8" hidden="false" customHeight="false" outlineLevel="0" collapsed="false">
      <c r="A16" s="0" t="n">
        <f aca="false">ROW()-1</f>
        <v>15</v>
      </c>
      <c r="B16" s="0" t="n">
        <f aca="false">ROW()-1</f>
        <v>15</v>
      </c>
      <c r="C16" s="0" t="s">
        <v>34</v>
      </c>
      <c r="D16" s="0" t="s">
        <v>34</v>
      </c>
      <c r="E16" s="0" t="s">
        <v>15</v>
      </c>
      <c r="F16" s="0" t="s">
        <v>16</v>
      </c>
      <c r="G16" s="4" t="n">
        <f aca="false">SQRT(POWER(K16-I16,2)+POWER(L16-J16,2))</f>
        <v>4.78799349205701</v>
      </c>
      <c r="H16" s="4" t="n">
        <f aca="false">DEGREES(ATAN2(ABS(K16-I16),ABS(L16-J16)))</f>
        <v>18.7267482786931</v>
      </c>
      <c r="I16" s="0" t="n">
        <v>-1.3520205</v>
      </c>
      <c r="J16" s="0" t="n">
        <v>0.70875</v>
      </c>
      <c r="K16" s="4" t="n">
        <v>-5.88654</v>
      </c>
      <c r="L16" s="4" t="n">
        <v>2.24596</v>
      </c>
      <c r="M16" s="4" t="n">
        <f aca="false">COUNTIF(F$2:F16,"Outside")</f>
        <v>7</v>
      </c>
    </row>
    <row r="17" customFormat="false" ht="13.8" hidden="false" customHeight="false" outlineLevel="0" collapsed="false">
      <c r="A17" s="0" t="n">
        <f aca="false">ROW()-1</f>
        <v>16</v>
      </c>
      <c r="B17" s="0" t="n">
        <f aca="false">ROW()-1</f>
        <v>16</v>
      </c>
      <c r="C17" s="0" t="s">
        <v>21</v>
      </c>
      <c r="D17" s="0" t="s">
        <v>35</v>
      </c>
      <c r="E17" s="0" t="s">
        <v>15</v>
      </c>
      <c r="F17" s="0" t="s">
        <v>19</v>
      </c>
      <c r="G17" s="4" t="n">
        <f aca="false">SQRT(POWER(K17-I17,2)+POWER(L17-J17,2))</f>
        <v>3.10767998871349</v>
      </c>
      <c r="H17" s="4" t="n">
        <f aca="false">DEGREES(ATAN2(ABS(K17-I17),ABS(L17-J17)))</f>
        <v>15.7400380641362</v>
      </c>
      <c r="I17" s="0" t="n">
        <v>-1.4384205</v>
      </c>
      <c r="J17" s="0" t="n">
        <v>0.66825</v>
      </c>
      <c r="K17" s="4" t="n">
        <v>-4.42957</v>
      </c>
      <c r="L17" s="4" t="n">
        <v>1.51128</v>
      </c>
      <c r="M17" s="4" t="n">
        <f aca="false">COUNTIF(F$2:F17,"Outside")</f>
        <v>8</v>
      </c>
    </row>
    <row r="18" customFormat="false" ht="13.8" hidden="false" customHeight="false" outlineLevel="0" collapsed="false">
      <c r="A18" s="0" t="n">
        <f aca="false">ROW()-1</f>
        <v>17</v>
      </c>
      <c r="B18" s="0" t="n">
        <f aca="false">ROW()-1</f>
        <v>17</v>
      </c>
      <c r="C18" s="0" t="s">
        <v>36</v>
      </c>
      <c r="D18" s="0" t="s">
        <v>36</v>
      </c>
      <c r="E18" s="0" t="s">
        <v>15</v>
      </c>
      <c r="F18" s="0" t="s">
        <v>16</v>
      </c>
      <c r="G18" s="4" t="n">
        <f aca="false">SQRT(POWER(K18-I18,2)+POWER(L18-J18,2))</f>
        <v>4.76764856156368</v>
      </c>
      <c r="H18" s="4" t="n">
        <f aca="false">DEGREES(ATAN2(ABS(K18-I18),ABS(L18-J18)))</f>
        <v>16.5463134167749</v>
      </c>
      <c r="I18" s="0" t="n">
        <v>-1.3520205</v>
      </c>
      <c r="J18" s="0" t="n">
        <v>0.62775</v>
      </c>
      <c r="K18" s="4" t="n">
        <v>-5.92224</v>
      </c>
      <c r="L18" s="4" t="n">
        <v>1.98553</v>
      </c>
      <c r="M18" s="4" t="n">
        <f aca="false">COUNTIF(F$2:F18,"Outside")</f>
        <v>8</v>
      </c>
    </row>
    <row r="19" customFormat="false" ht="13.8" hidden="false" customHeight="false" outlineLevel="0" collapsed="false">
      <c r="A19" s="0" t="n">
        <f aca="false">ROW()-1</f>
        <v>18</v>
      </c>
      <c r="B19" s="0" t="n">
        <f aca="false">ROW()-1</f>
        <v>18</v>
      </c>
      <c r="C19" s="0" t="s">
        <v>17</v>
      </c>
      <c r="D19" s="0" t="s">
        <v>37</v>
      </c>
      <c r="E19" s="0" t="s">
        <v>15</v>
      </c>
      <c r="F19" s="0" t="s">
        <v>19</v>
      </c>
      <c r="G19" s="4" t="n">
        <f aca="false">SQRT(POWER(K19-I19,2)+POWER(L19-J19,2))</f>
        <v>1.99483876474272</v>
      </c>
      <c r="H19" s="4" t="n">
        <f aca="false">DEGREES(ATAN2(ABS(K19-I19),ABS(L19-J19)))</f>
        <v>10.4772018101517</v>
      </c>
      <c r="I19" s="0" t="n">
        <v>-1.4384205</v>
      </c>
      <c r="J19" s="0" t="n">
        <v>0.58725</v>
      </c>
      <c r="K19" s="4" t="n">
        <v>-3.4</v>
      </c>
      <c r="L19" s="4" t="n">
        <v>0.95</v>
      </c>
      <c r="M19" s="4" t="n">
        <f aca="false">COUNTIF(F$2:F19,"Outside")</f>
        <v>9</v>
      </c>
    </row>
    <row r="20" customFormat="false" ht="13.8" hidden="false" customHeight="false" outlineLevel="0" collapsed="false">
      <c r="A20" s="0" t="n">
        <f aca="false">ROW()-1</f>
        <v>19</v>
      </c>
      <c r="B20" s="0" t="n">
        <f aca="false">ROW()-1</f>
        <v>19</v>
      </c>
      <c r="C20" s="0" t="s">
        <v>38</v>
      </c>
      <c r="D20" s="0" t="s">
        <v>38</v>
      </c>
      <c r="E20" s="0" t="s">
        <v>15</v>
      </c>
      <c r="F20" s="0" t="s">
        <v>16</v>
      </c>
      <c r="G20" s="4" t="n">
        <f aca="false">SQRT(POWER(K20-I20,2)+POWER(L20-J20,2))</f>
        <v>4.74984522503421</v>
      </c>
      <c r="H20" s="4" t="n">
        <f aca="false">DEGREES(ATAN2(ABS(K20-I20),ABS(L20-J20)))</f>
        <v>14.3563100109209</v>
      </c>
      <c r="I20" s="0" t="n">
        <v>-1.3520205</v>
      </c>
      <c r="J20" s="0" t="n">
        <v>0.54675</v>
      </c>
      <c r="K20" s="4" t="n">
        <v>-5.95354</v>
      </c>
      <c r="L20" s="4" t="n">
        <v>1.72448</v>
      </c>
      <c r="M20" s="4" t="n">
        <f aca="false">COUNTIF(F$2:F20,"Outside")</f>
        <v>9</v>
      </c>
    </row>
    <row r="21" customFormat="false" ht="13.8" hidden="false" customHeight="false" outlineLevel="0" collapsed="false">
      <c r="A21" s="0" t="n">
        <f aca="false">ROW()-1</f>
        <v>20</v>
      </c>
      <c r="B21" s="0" t="n">
        <f aca="false">ROW()-1</f>
        <v>20</v>
      </c>
      <c r="C21" s="0" t="s">
        <v>21</v>
      </c>
      <c r="D21" s="0" t="s">
        <v>39</v>
      </c>
      <c r="E21" s="0" t="s">
        <v>15</v>
      </c>
      <c r="F21" s="0" t="s">
        <v>19</v>
      </c>
      <c r="G21" s="4" t="n">
        <f aca="false">SQRT(POWER(K21-I21,2)+POWER(L21-J21,2))</f>
        <v>3.08796790587277</v>
      </c>
      <c r="H21" s="4" t="n">
        <f aca="false">DEGREES(ATAN2(ABS(K21-I21),ABS(L21-J21)))</f>
        <v>11.9363733981548</v>
      </c>
      <c r="I21" s="0" t="n">
        <v>-1.4384205</v>
      </c>
      <c r="J21" s="0" t="n">
        <v>0.50625</v>
      </c>
      <c r="K21" s="4" t="n">
        <v>-4.45962</v>
      </c>
      <c r="L21" s="4" t="n">
        <v>1.14492</v>
      </c>
      <c r="M21" s="4" t="n">
        <f aca="false">COUNTIF(F$2:F21,"Outside")</f>
        <v>10</v>
      </c>
    </row>
    <row r="22" customFormat="false" ht="13.8" hidden="false" customHeight="false" outlineLevel="0" collapsed="false">
      <c r="A22" s="0" t="n">
        <f aca="false">ROW()-1</f>
        <v>21</v>
      </c>
      <c r="B22" s="0" t="n">
        <f aca="false">ROW()-1</f>
        <v>21</v>
      </c>
      <c r="C22" s="0" t="s">
        <v>40</v>
      </c>
      <c r="D22" s="0" t="s">
        <v>40</v>
      </c>
      <c r="E22" s="0" t="s">
        <v>15</v>
      </c>
      <c r="F22" s="0" t="s">
        <v>16</v>
      </c>
      <c r="G22" s="4" t="n">
        <f aca="false">SQRT(POWER(K22-I22,2)+POWER(L22-J22,2))</f>
        <v>4.7346005889188</v>
      </c>
      <c r="H22" s="4" t="n">
        <f aca="false">DEGREES(ATAN2(ABS(K22-I22),ABS(L22-J22)))</f>
        <v>12.1578022415396</v>
      </c>
      <c r="I22" s="0" t="n">
        <v>-1.3520205</v>
      </c>
      <c r="J22" s="0" t="n">
        <v>0.46575</v>
      </c>
      <c r="K22" s="4" t="n">
        <v>-5.98043</v>
      </c>
      <c r="L22" s="4" t="n">
        <v>1.46288</v>
      </c>
      <c r="M22" s="4" t="n">
        <f aca="false">COUNTIF(F$2:F22,"Outside")</f>
        <v>10</v>
      </c>
    </row>
    <row r="23" customFormat="false" ht="13.8" hidden="false" customHeight="false" outlineLevel="0" collapsed="false">
      <c r="A23" s="0" t="n">
        <f aca="false">ROW()-1</f>
        <v>22</v>
      </c>
      <c r="B23" s="0" t="n">
        <f aca="false">ROW()-1</f>
        <v>22</v>
      </c>
      <c r="C23" s="0" t="s">
        <v>17</v>
      </c>
      <c r="D23" s="0" t="s">
        <v>41</v>
      </c>
      <c r="E23" s="0" t="s">
        <v>15</v>
      </c>
      <c r="F23" s="0" t="s">
        <v>19</v>
      </c>
      <c r="G23" s="4" t="n">
        <f aca="false">SQRT(POWER(K23-I23,2)+POWER(L23-J23,2))</f>
        <v>1.97678949241447</v>
      </c>
      <c r="H23" s="4" t="n">
        <f aca="false">DEGREES(ATAN2(ABS(K23-I23),ABS(L23-J23)))</f>
        <v>7.11214784968125</v>
      </c>
      <c r="I23" s="0" t="n">
        <v>-1.4384205</v>
      </c>
      <c r="J23" s="0" t="n">
        <v>0.42525</v>
      </c>
      <c r="K23" s="4" t="n">
        <v>-3.4</v>
      </c>
      <c r="L23" s="4" t="n">
        <v>0.67</v>
      </c>
      <c r="M23" s="4" t="n">
        <f aca="false">COUNTIF(F$2:F23,"Outside")</f>
        <v>11</v>
      </c>
    </row>
    <row r="24" customFormat="false" ht="13.8" hidden="false" customHeight="false" outlineLevel="0" collapsed="false">
      <c r="A24" s="0" t="n">
        <f aca="false">ROW()-1</f>
        <v>23</v>
      </c>
      <c r="B24" s="0" t="n">
        <f aca="false">ROW()-1</f>
        <v>23</v>
      </c>
      <c r="C24" s="0" t="s">
        <v>42</v>
      </c>
      <c r="D24" s="0" t="s">
        <v>42</v>
      </c>
      <c r="E24" s="0" t="s">
        <v>15</v>
      </c>
      <c r="F24" s="0" t="s">
        <v>16</v>
      </c>
      <c r="G24" s="4" t="n">
        <f aca="false">SQRT(POWER(K24-I24,2)+POWER(L24-J24,2))</f>
        <v>4.72193929902855</v>
      </c>
      <c r="H24" s="4" t="n">
        <f aca="false">DEGREES(ATAN2(ABS(K24-I24),ABS(L24-J24)))</f>
        <v>9.95187529684695</v>
      </c>
      <c r="I24" s="0" t="n">
        <v>-1.3520205</v>
      </c>
      <c r="J24" s="0" t="n">
        <v>0.38475</v>
      </c>
      <c r="K24" s="4" t="n">
        <v>-6.00291</v>
      </c>
      <c r="L24" s="4" t="n">
        <v>1.2008</v>
      </c>
      <c r="M24" s="4" t="n">
        <f aca="false">COUNTIF(F$2:F24,"Outside")</f>
        <v>11</v>
      </c>
    </row>
    <row r="25" customFormat="false" ht="13.8" hidden="false" customHeight="false" outlineLevel="0" collapsed="false">
      <c r="A25" s="0" t="n">
        <f aca="false">ROW()-1</f>
        <v>24</v>
      </c>
      <c r="B25" s="0" t="n">
        <f aca="false">ROW()-1</f>
        <v>24</v>
      </c>
      <c r="C25" s="0" t="s">
        <v>21</v>
      </c>
      <c r="D25" s="0" t="s">
        <v>43</v>
      </c>
      <c r="E25" s="0" t="s">
        <v>15</v>
      </c>
      <c r="F25" s="0" t="s">
        <v>19</v>
      </c>
      <c r="G25" s="4" t="n">
        <f aca="false">SQRT(POWER(K25-I25,2)+POWER(L25-J25,2))</f>
        <v>3.07115531066409</v>
      </c>
      <c r="H25" s="4" t="n">
        <f aca="false">DEGREES(ATAN2(ABS(K25-I25),ABS(L25-J25)))</f>
        <v>7.5855093328165</v>
      </c>
      <c r="I25" s="0" t="n">
        <v>-1.4384205</v>
      </c>
      <c r="J25" s="0" t="n">
        <v>0.34425</v>
      </c>
      <c r="K25" s="4" t="n">
        <v>-4.4827</v>
      </c>
      <c r="L25" s="4" t="n">
        <v>0.74966</v>
      </c>
      <c r="M25" s="4" t="n">
        <f aca="false">COUNTIF(F$2:F25,"Outside")</f>
        <v>12</v>
      </c>
    </row>
    <row r="26" customFormat="false" ht="13.8" hidden="false" customHeight="false" outlineLevel="0" collapsed="false">
      <c r="A26" s="0" t="n">
        <f aca="false">ROW()-1</f>
        <v>25</v>
      </c>
      <c r="B26" s="0" t="n">
        <f aca="false">ROW()-1</f>
        <v>25</v>
      </c>
      <c r="C26" s="0" t="s">
        <v>44</v>
      </c>
      <c r="D26" s="0" t="s">
        <v>44</v>
      </c>
      <c r="E26" s="0" t="s">
        <v>15</v>
      </c>
      <c r="F26" s="0" t="s">
        <v>16</v>
      </c>
      <c r="G26" s="4" t="n">
        <f aca="false">SQRT(POWER(K26-I26,2)+POWER(L26-J26,2))</f>
        <v>4.71185140762846</v>
      </c>
      <c r="H26" s="4" t="n">
        <f aca="false">DEGREES(ATAN2(ABS(K26-I26),ABS(L26-J26)))</f>
        <v>7.73947631167142</v>
      </c>
      <c r="I26" s="0" t="n">
        <v>-1.3520205</v>
      </c>
      <c r="J26" s="0" t="n">
        <v>0.30375</v>
      </c>
      <c r="K26" s="4" t="n">
        <v>-6.02095</v>
      </c>
      <c r="L26" s="4" t="n">
        <v>0.93829</v>
      </c>
      <c r="M26" s="4" t="n">
        <f aca="false">COUNTIF(F$2:F26,"Outside")</f>
        <v>12</v>
      </c>
    </row>
    <row r="27" customFormat="false" ht="13.8" hidden="false" customHeight="false" outlineLevel="0" collapsed="false">
      <c r="A27" s="0" t="n">
        <f aca="false">ROW()-1</f>
        <v>26</v>
      </c>
      <c r="B27" s="0" t="n">
        <f aca="false">ROW()-1</f>
        <v>26</v>
      </c>
      <c r="C27" s="0" t="s">
        <v>17</v>
      </c>
      <c r="D27" s="0" t="s">
        <v>45</v>
      </c>
      <c r="E27" s="0" t="s">
        <v>15</v>
      </c>
      <c r="F27" s="0" t="s">
        <v>19</v>
      </c>
      <c r="G27" s="4" t="n">
        <f aca="false">SQRT(POWER(K27-I27,2)+POWER(L27-J27,2))</f>
        <v>1.96634043271257</v>
      </c>
      <c r="H27" s="4" t="n">
        <f aca="false">DEGREES(ATAN2(ABS(K27-I27),ABS(L27-J27)))</f>
        <v>3.98787891174718</v>
      </c>
      <c r="I27" s="0" t="n">
        <v>-1.4384205</v>
      </c>
      <c r="J27" s="0" t="n">
        <v>0.26325</v>
      </c>
      <c r="K27" s="4" t="n">
        <v>-3.4</v>
      </c>
      <c r="L27" s="4" t="n">
        <v>0.4</v>
      </c>
      <c r="M27" s="4" t="n">
        <f aca="false">COUNTIF(F$2:F27,"Outside")</f>
        <v>13</v>
      </c>
    </row>
    <row r="28" customFormat="false" ht="13.8" hidden="false" customHeight="false" outlineLevel="0" collapsed="false">
      <c r="A28" s="0" t="n">
        <f aca="false">ROW()-1</f>
        <v>27</v>
      </c>
      <c r="B28" s="0" t="n">
        <f aca="false">ROW()-1</f>
        <v>27</v>
      </c>
      <c r="C28" s="0" t="s">
        <v>46</v>
      </c>
      <c r="D28" s="0" t="s">
        <v>46</v>
      </c>
      <c r="E28" s="0" t="s">
        <v>15</v>
      </c>
      <c r="F28" s="0" t="s">
        <v>16</v>
      </c>
      <c r="G28" s="4" t="n">
        <f aca="false">SQRT(POWER(K28-I28,2)+POWER(L28-J28,2))</f>
        <v>4.70438169262978</v>
      </c>
      <c r="H28" s="4" t="n">
        <f aca="false">DEGREES(ATAN2(ABS(K28-I28),ABS(L28-J28)))</f>
        <v>5.52208556656037</v>
      </c>
      <c r="I28" s="0" t="n">
        <v>-1.3520205</v>
      </c>
      <c r="J28" s="0" t="n">
        <v>0.22275</v>
      </c>
      <c r="K28" s="4" t="n">
        <v>-6.03457</v>
      </c>
      <c r="L28" s="4" t="n">
        <v>0.67545</v>
      </c>
      <c r="M28" s="4" t="n">
        <f aca="false">COUNTIF(F$2:F28,"Outside")</f>
        <v>13</v>
      </c>
    </row>
    <row r="29" customFormat="false" ht="13.8" hidden="false" customHeight="false" outlineLevel="0" collapsed="false">
      <c r="A29" s="0" t="n">
        <f aca="false">ROW()-1</f>
        <v>28</v>
      </c>
      <c r="B29" s="0" t="n">
        <f aca="false">ROW()-1</f>
        <v>28</v>
      </c>
      <c r="C29" s="0" t="s">
        <v>30</v>
      </c>
      <c r="D29" s="0" t="s">
        <v>47</v>
      </c>
      <c r="E29" s="0" t="s">
        <v>15</v>
      </c>
      <c r="F29" s="0" t="s">
        <v>19</v>
      </c>
      <c r="G29" s="4" t="n">
        <f aca="false">SQRT(POWER(K29-I29,2)+POWER(L29-J29,2))</f>
        <v>3.86636365728966</v>
      </c>
      <c r="H29" s="4" t="n">
        <f aca="false">DEGREES(ATAN2(ABS(K29-I29),ABS(L29-J29)))</f>
        <v>4.25846464240038</v>
      </c>
      <c r="I29" s="0" t="n">
        <v>-1.4384205</v>
      </c>
      <c r="J29" s="0" t="n">
        <v>0.18225</v>
      </c>
      <c r="K29" s="4" t="n">
        <v>-5.29411</v>
      </c>
      <c r="L29" s="4" t="n">
        <v>0.46935</v>
      </c>
      <c r="M29" s="4" t="n">
        <f aca="false">COUNTIF(F$2:F29,"Outside")</f>
        <v>14</v>
      </c>
    </row>
    <row r="30" customFormat="false" ht="13.8" hidden="false" customHeight="false" outlineLevel="0" collapsed="false">
      <c r="A30" s="0" t="n">
        <f aca="false">ROW()-1</f>
        <v>29</v>
      </c>
      <c r="B30" s="0" t="n">
        <f aca="false">ROW()-1</f>
        <v>29</v>
      </c>
      <c r="C30" s="0" t="s">
        <v>48</v>
      </c>
      <c r="D30" s="0" t="s">
        <v>48</v>
      </c>
      <c r="E30" s="0" t="s">
        <v>15</v>
      </c>
      <c r="F30" s="0" t="s">
        <v>16</v>
      </c>
      <c r="G30" s="4" t="n">
        <f aca="false">SQRT(POWER(K30-I30,2)+POWER(L30-J30,2))</f>
        <v>4.69952485109615</v>
      </c>
      <c r="H30" s="4" t="n">
        <f aca="false">DEGREES(ATAN2(ABS(K30-I30),ABS(L30-J30)))</f>
        <v>3.30056694293137</v>
      </c>
      <c r="I30" s="0" t="n">
        <v>-1.3520205</v>
      </c>
      <c r="J30" s="0" t="n">
        <v>0.14175</v>
      </c>
      <c r="K30" s="4" t="n">
        <v>-6.04375</v>
      </c>
      <c r="L30" s="4" t="n">
        <v>0.41232</v>
      </c>
      <c r="M30" s="4" t="n">
        <f aca="false">COUNTIF(F$2:F30,"Outside")</f>
        <v>14</v>
      </c>
    </row>
    <row r="31" customFormat="false" ht="13.8" hidden="false" customHeight="false" outlineLevel="0" collapsed="false">
      <c r="A31" s="0" t="n">
        <f aca="false">ROW()-1</f>
        <v>30</v>
      </c>
      <c r="B31" s="0" t="n">
        <f aca="false">ROW()-1</f>
        <v>30</v>
      </c>
      <c r="C31" s="0" t="s">
        <v>17</v>
      </c>
      <c r="D31" s="0" t="s">
        <v>49</v>
      </c>
      <c r="E31" s="0" t="s">
        <v>15</v>
      </c>
      <c r="F31" s="0" t="s">
        <v>19</v>
      </c>
      <c r="G31" s="4" t="n">
        <f aca="false">SQRT(POWER(K31-I31,2)+POWER(L31-J31,2))</f>
        <v>1.96179017668054</v>
      </c>
      <c r="H31" s="4" t="n">
        <f aca="false">DEGREES(ATAN2(ABS(K31-I31),ABS(L31-J31)))</f>
        <v>0.839698684046384</v>
      </c>
      <c r="I31" s="0" t="n">
        <v>-1.4384205</v>
      </c>
      <c r="J31" s="0" t="n">
        <v>0.10125</v>
      </c>
      <c r="K31" s="4" t="n">
        <v>-3.4</v>
      </c>
      <c r="L31" s="4" t="n">
        <v>0.13</v>
      </c>
      <c r="M31" s="4" t="n">
        <f aca="false">COUNTIF(F$2:F31,"Outside")</f>
        <v>15</v>
      </c>
    </row>
    <row r="32" customFormat="false" ht="13.8" hidden="false" customHeight="false" outlineLevel="0" collapsed="false">
      <c r="A32" s="0" t="n">
        <f aca="false">ROW()-1</f>
        <v>31</v>
      </c>
      <c r="B32" s="0" t="n">
        <f aca="false">ROW()-1</f>
        <v>31</v>
      </c>
      <c r="C32" s="0" t="s">
        <v>50</v>
      </c>
      <c r="D32" s="0" t="s">
        <v>50</v>
      </c>
      <c r="E32" s="0" t="s">
        <v>15</v>
      </c>
      <c r="F32" s="0" t="s">
        <v>16</v>
      </c>
      <c r="G32" s="4" t="n">
        <f aca="false">SQRT(POWER(K32-I32,2)+POWER(L32-J32,2))</f>
        <v>4.69729819122975</v>
      </c>
      <c r="H32" s="4" t="n">
        <f aca="false">DEGREES(ATAN2(ABS(K32-I32),ABS(L32-J32)))</f>
        <v>1.07625782295759</v>
      </c>
      <c r="I32" s="0" t="n">
        <v>-1.3520205</v>
      </c>
      <c r="J32" s="0" t="n">
        <v>0.06075</v>
      </c>
      <c r="K32" s="4" t="n">
        <v>-6.04849</v>
      </c>
      <c r="L32" s="4" t="n">
        <v>0.14898</v>
      </c>
      <c r="M32" s="4" t="n">
        <f aca="false">COUNTIF(F$2:F32,"Outside")</f>
        <v>15</v>
      </c>
    </row>
    <row r="33" customFormat="false" ht="13.8" hidden="false" customHeight="false" outlineLevel="0" collapsed="false">
      <c r="A33" s="0" t="n">
        <f aca="false">ROW()-1</f>
        <v>32</v>
      </c>
      <c r="B33" s="0" t="n">
        <f aca="false">ROW()-1</f>
        <v>32</v>
      </c>
      <c r="C33" s="0" t="s">
        <v>21</v>
      </c>
      <c r="D33" s="0" t="s">
        <v>51</v>
      </c>
      <c r="E33" s="0" t="s">
        <v>15</v>
      </c>
      <c r="F33" s="0" t="s">
        <v>19</v>
      </c>
      <c r="G33" s="4" t="n">
        <f aca="false">SQRT(POWER(K33-I33,2)+POWER(L33-J33,2))</f>
        <v>3.06164646837617</v>
      </c>
      <c r="H33" s="4" t="n">
        <f aca="false">DEGREES(ATAN2(ABS(K33-I33),ABS(L33-J33)))</f>
        <v>0.378962106379291</v>
      </c>
      <c r="I33" s="0" t="n">
        <v>-1.4384205</v>
      </c>
      <c r="J33" s="0" t="n">
        <v>0.02025</v>
      </c>
      <c r="K33" s="4" t="n">
        <v>-4.5</v>
      </c>
      <c r="L33" s="4" t="n">
        <v>0</v>
      </c>
      <c r="M33" s="4" t="n">
        <f aca="false">COUNTIF(F$2:F33,"Outside")</f>
        <v>16</v>
      </c>
    </row>
    <row r="34" customFormat="false" ht="13.8" hidden="false" customHeight="false" outlineLevel="0" collapsed="false">
      <c r="A34" s="0" t="n">
        <f aca="false">ROW()-1</f>
        <v>33</v>
      </c>
      <c r="B34" s="0" t="n">
        <f aca="false">ROW()-1</f>
        <v>33</v>
      </c>
      <c r="C34" s="0" t="s">
        <v>52</v>
      </c>
      <c r="D34" s="0" t="s">
        <v>52</v>
      </c>
      <c r="E34" s="0" t="s">
        <v>15</v>
      </c>
      <c r="F34" s="0" t="s">
        <v>16</v>
      </c>
      <c r="G34" s="4" t="n">
        <f aca="false">SQRT(POWER(K34-I34,2)+POWER(L34-J34,2))</f>
        <v>4.69770506346878</v>
      </c>
      <c r="H34" s="4" t="n">
        <f aca="false">DEGREES(ATAN2(ABS(K34-I34),ABS(L34-J34)))</f>
        <v>1.14960166537761</v>
      </c>
      <c r="I34" s="0" t="n">
        <v>-1.3520205</v>
      </c>
      <c r="J34" s="0" t="n">
        <v>-0.02025</v>
      </c>
      <c r="K34" s="4" t="n">
        <v>-6.04878</v>
      </c>
      <c r="L34" s="4" t="n">
        <v>-0.1145</v>
      </c>
      <c r="M34" s="4" t="n">
        <f aca="false">COUNTIF(F$2:F34,"Outside")</f>
        <v>16</v>
      </c>
    </row>
    <row r="35" customFormat="false" ht="13.8" hidden="false" customHeight="false" outlineLevel="0" collapsed="false">
      <c r="A35" s="0" t="n">
        <f aca="false">ROW()-1</f>
        <v>34</v>
      </c>
      <c r="B35" s="0" t="n">
        <f aca="false">ROW()-1</f>
        <v>34</v>
      </c>
      <c r="C35" s="0" t="s">
        <v>17</v>
      </c>
      <c r="D35" s="0" t="s">
        <v>53</v>
      </c>
      <c r="E35" s="0" t="s">
        <v>15</v>
      </c>
      <c r="F35" s="0" t="s">
        <v>19</v>
      </c>
      <c r="G35" s="4" t="n">
        <f aca="false">SQRT(POWER(K35-I35,2)+POWER(L35-J35,2))</f>
        <v>1.96280149208224</v>
      </c>
      <c r="H35" s="4" t="n">
        <f aca="false">DEGREES(ATAN2(ABS(K35-I35),ABS(L35-J35)))</f>
        <v>2.02188369876816</v>
      </c>
      <c r="I35" s="0" t="n">
        <v>-1.4384205</v>
      </c>
      <c r="J35" s="0" t="n">
        <v>-0.06075</v>
      </c>
      <c r="K35" s="4" t="n">
        <v>-3.4</v>
      </c>
      <c r="L35" s="4" t="n">
        <v>-0.13</v>
      </c>
      <c r="M35" s="4" t="n">
        <f aca="false">COUNTIF(F$2:F35,"Outside")</f>
        <v>17</v>
      </c>
    </row>
    <row r="36" customFormat="false" ht="13.8" hidden="false" customHeight="false" outlineLevel="0" collapsed="false">
      <c r="A36" s="0" t="n">
        <f aca="false">ROW()-1</f>
        <v>35</v>
      </c>
      <c r="B36" s="0" t="n">
        <f aca="false">ROW()-1</f>
        <v>35</v>
      </c>
      <c r="C36" s="0" t="s">
        <v>54</v>
      </c>
      <c r="D36" s="0" t="s">
        <v>54</v>
      </c>
      <c r="E36" s="0" t="s">
        <v>15</v>
      </c>
      <c r="F36" s="0" t="s">
        <v>16</v>
      </c>
      <c r="G36" s="4" t="n">
        <f aca="false">SQRT(POWER(K36-I36,2)+POWER(L36-J36,2))</f>
        <v>4.70074674829545</v>
      </c>
      <c r="H36" s="4" t="n">
        <f aca="false">DEGREES(ATAN2(ABS(K36-I36),ABS(L36-J36)))</f>
        <v>3.37589450691271</v>
      </c>
      <c r="I36" s="0" t="n">
        <v>-1.3520205</v>
      </c>
      <c r="J36" s="0" t="n">
        <v>-0.10125</v>
      </c>
      <c r="K36" s="4" t="n">
        <v>-6.04461</v>
      </c>
      <c r="L36" s="4" t="n">
        <v>-0.37806</v>
      </c>
      <c r="M36" s="4" t="n">
        <f aca="false">COUNTIF(F$2:F36,"Outside")</f>
        <v>17</v>
      </c>
    </row>
    <row r="37" customFormat="false" ht="13.8" hidden="false" customHeight="false" outlineLevel="0" collapsed="false">
      <c r="A37" s="0" t="n">
        <f aca="false">ROW()-1</f>
        <v>36</v>
      </c>
      <c r="B37" s="0" t="n">
        <f aca="false">ROW()-1</f>
        <v>36</v>
      </c>
      <c r="C37" s="0" t="s">
        <v>21</v>
      </c>
      <c r="D37" s="0" t="s">
        <v>55</v>
      </c>
      <c r="E37" s="0" t="s">
        <v>15</v>
      </c>
      <c r="F37" s="0" t="s">
        <v>19</v>
      </c>
      <c r="G37" s="4" t="n">
        <f aca="false">SQRT(POWER(K37-I37,2)+POWER(L37-J37,2))</f>
        <v>3.06634844604136</v>
      </c>
      <c r="H37" s="4" t="n">
        <f aca="false">DEGREES(ATAN2(ABS(K37-I37),ABS(L37-J37)))</f>
        <v>4.43678355635241</v>
      </c>
      <c r="I37" s="0" t="n">
        <v>-1.4384205</v>
      </c>
      <c r="J37" s="0" t="n">
        <v>-0.14175</v>
      </c>
      <c r="K37" s="4" t="n">
        <v>-4.49558</v>
      </c>
      <c r="L37" s="4" t="n">
        <v>-0.37896</v>
      </c>
      <c r="M37" s="4" t="n">
        <f aca="false">COUNTIF(F$2:F37,"Outside")</f>
        <v>18</v>
      </c>
    </row>
    <row r="38" customFormat="false" ht="13.8" hidden="false" customHeight="false" outlineLevel="0" collapsed="false">
      <c r="A38" s="0" t="n">
        <f aca="false">ROW()-1</f>
        <v>37</v>
      </c>
      <c r="B38" s="0" t="n">
        <f aca="false">ROW()-1</f>
        <v>37</v>
      </c>
      <c r="C38" s="0" t="s">
        <v>56</v>
      </c>
      <c r="D38" s="0" t="s">
        <v>56</v>
      </c>
      <c r="E38" s="0" t="s">
        <v>15</v>
      </c>
      <c r="F38" s="0" t="s">
        <v>16</v>
      </c>
      <c r="G38" s="4" t="n">
        <f aca="false">SQRT(POWER(K38-I38,2)+POWER(L38-J38,2))</f>
        <v>4.70644242090884</v>
      </c>
      <c r="H38" s="4" t="n">
        <f aca="false">DEGREES(ATAN2(ABS(K38-I38),ABS(L38-J38)))</f>
        <v>5.60136636018425</v>
      </c>
      <c r="I38" s="0" t="n">
        <v>-1.3520205</v>
      </c>
      <c r="J38" s="0" t="n">
        <v>-0.18225</v>
      </c>
      <c r="K38" s="4" t="n">
        <v>-6.03599</v>
      </c>
      <c r="L38" s="4" t="n">
        <v>-0.64163</v>
      </c>
      <c r="M38" s="4" t="n">
        <f aca="false">COUNTIF(F$2:F38,"Outside")</f>
        <v>18</v>
      </c>
    </row>
    <row r="39" customFormat="false" ht="13.8" hidden="false" customHeight="false" outlineLevel="0" collapsed="false">
      <c r="A39" s="0" t="n">
        <f aca="false">ROW()-1</f>
        <v>38</v>
      </c>
      <c r="B39" s="0" t="n">
        <f aca="false">ROW()-1</f>
        <v>38</v>
      </c>
      <c r="C39" s="0" t="s">
        <v>17</v>
      </c>
      <c r="D39" s="0" t="s">
        <v>57</v>
      </c>
      <c r="E39" s="0" t="s">
        <v>15</v>
      </c>
      <c r="F39" s="0" t="s">
        <v>19</v>
      </c>
      <c r="G39" s="4" t="n">
        <f aca="false">SQRT(POWER(K39-I39,2)+POWER(L39-J39,2))</f>
        <v>1.97049656110338</v>
      </c>
      <c r="H39" s="4" t="n">
        <f aca="false">DEGREES(ATAN2(ABS(K39-I39),ABS(L39-J39)))</f>
        <v>5.45286282547905</v>
      </c>
      <c r="I39" s="0" t="n">
        <v>-1.4384205</v>
      </c>
      <c r="J39" s="0" t="n">
        <v>-0.22275</v>
      </c>
      <c r="K39" s="4" t="n">
        <v>-3.4</v>
      </c>
      <c r="L39" s="4" t="n">
        <v>-0.41</v>
      </c>
      <c r="M39" s="4" t="n">
        <f aca="false">COUNTIF(F$2:F39,"Outside")</f>
        <v>19</v>
      </c>
    </row>
    <row r="40" customFormat="false" ht="13.8" hidden="false" customHeight="false" outlineLevel="0" collapsed="false">
      <c r="A40" s="0" t="n">
        <f aca="false">ROW()-1</f>
        <v>39</v>
      </c>
      <c r="B40" s="0" t="n">
        <f aca="false">ROW()-1</f>
        <v>39</v>
      </c>
      <c r="C40" s="0" t="s">
        <v>58</v>
      </c>
      <c r="D40" s="0" t="s">
        <v>58</v>
      </c>
      <c r="E40" s="0" t="s">
        <v>15</v>
      </c>
      <c r="F40" s="0" t="s">
        <v>16</v>
      </c>
      <c r="G40" s="4" t="n">
        <f aca="false">SQRT(POWER(K40-I40,2)+POWER(L40-J40,2))</f>
        <v>4.71477868787287</v>
      </c>
      <c r="H40" s="4" t="n">
        <f aca="false">DEGREES(ATAN2(ABS(K40-I40),ABS(L40-J40)))</f>
        <v>7.82479141631116</v>
      </c>
      <c r="I40" s="0" t="n">
        <v>-1.3520205</v>
      </c>
      <c r="J40" s="0" t="n">
        <v>-0.26325</v>
      </c>
      <c r="K40" s="4" t="n">
        <v>-6.0229</v>
      </c>
      <c r="L40" s="4" t="n">
        <v>-0.90514</v>
      </c>
      <c r="M40" s="4" t="n">
        <f aca="false">COUNTIF(F$2:F40,"Outside")</f>
        <v>19</v>
      </c>
    </row>
    <row r="41" customFormat="false" ht="13.8" hidden="false" customHeight="false" outlineLevel="0" collapsed="false">
      <c r="A41" s="0" t="n">
        <f aca="false">ROW()-1</f>
        <v>40</v>
      </c>
      <c r="B41" s="0" t="n">
        <f aca="false">ROW()-1</f>
        <v>40</v>
      </c>
      <c r="C41" s="0" t="s">
        <v>21</v>
      </c>
      <c r="D41" s="0" t="s">
        <v>59</v>
      </c>
      <c r="E41" s="0" t="s">
        <v>15</v>
      </c>
      <c r="F41" s="0" t="s">
        <v>19</v>
      </c>
      <c r="G41" s="4" t="n">
        <f aca="false">SQRT(POWER(K41-I41,2)+POWER(L41-J41,2))</f>
        <v>3.0759134666356</v>
      </c>
      <c r="H41" s="4" t="n">
        <f aca="false">DEGREES(ATAN2(ABS(K41-I41),ABS(L41-J41)))</f>
        <v>8.17338505349073</v>
      </c>
      <c r="I41" s="0" t="n">
        <v>-1.4384205</v>
      </c>
      <c r="J41" s="0" t="n">
        <v>-0.30375</v>
      </c>
      <c r="K41" s="4" t="n">
        <v>-4.48309</v>
      </c>
      <c r="L41" s="4" t="n">
        <v>-0.74105</v>
      </c>
      <c r="M41" s="4" t="n">
        <f aca="false">COUNTIF(F$2:F41,"Outside")</f>
        <v>20</v>
      </c>
    </row>
    <row r="42" customFormat="false" ht="13.8" hidden="false" customHeight="false" outlineLevel="0" collapsed="false">
      <c r="A42" s="0" t="n">
        <f aca="false">ROW()-1</f>
        <v>41</v>
      </c>
      <c r="B42" s="0" t="n">
        <f aca="false">ROW()-1</f>
        <v>41</v>
      </c>
      <c r="C42" s="0" t="s">
        <v>60</v>
      </c>
      <c r="D42" s="0" t="s">
        <v>60</v>
      </c>
      <c r="E42" s="0" t="s">
        <v>15</v>
      </c>
      <c r="F42" s="0" t="s">
        <v>16</v>
      </c>
      <c r="G42" s="4" t="n">
        <f aca="false">SQRT(POWER(K42-I42,2)+POWER(L42-J42,2))</f>
        <v>4.7257711491322</v>
      </c>
      <c r="H42" s="4" t="n">
        <f aca="false">DEGREES(ATAN2(ABS(K42-I42),ABS(L42-J42)))</f>
        <v>10.045042862321</v>
      </c>
      <c r="I42" s="0" t="n">
        <v>-1.3520205</v>
      </c>
      <c r="J42" s="0" t="n">
        <v>-0.34425</v>
      </c>
      <c r="K42" s="4" t="n">
        <v>-6.00535</v>
      </c>
      <c r="L42" s="4" t="n">
        <v>-1.16853</v>
      </c>
      <c r="M42" s="4" t="n">
        <f aca="false">COUNTIF(F$2:F42,"Outside")</f>
        <v>20</v>
      </c>
    </row>
    <row r="43" customFormat="false" ht="13.8" hidden="false" customHeight="false" outlineLevel="0" collapsed="false">
      <c r="A43" s="0" t="n">
        <f aca="false">ROW()-1</f>
        <v>42</v>
      </c>
      <c r="B43" s="0" t="n">
        <f aca="false">ROW()-1</f>
        <v>42</v>
      </c>
      <c r="C43" s="0" t="s">
        <v>17</v>
      </c>
      <c r="D43" s="0" t="s">
        <v>61</v>
      </c>
      <c r="E43" s="0" t="s">
        <v>15</v>
      </c>
      <c r="F43" s="0" t="s">
        <v>19</v>
      </c>
      <c r="G43" s="4" t="n">
        <f aca="false">SQRT(POWER(K43-I43,2)+POWER(L43-J43,2))</f>
        <v>1.98221131500157</v>
      </c>
      <c r="H43" s="4" t="n">
        <f aca="false">DEGREES(ATAN2(ABS(K43-I43),ABS(L43-J43)))</f>
        <v>8.27387182609695</v>
      </c>
      <c r="I43" s="0" t="n">
        <v>-1.4384205</v>
      </c>
      <c r="J43" s="0" t="n">
        <v>-0.38475</v>
      </c>
      <c r="K43" s="4" t="n">
        <v>-3.4</v>
      </c>
      <c r="L43" s="4" t="n">
        <v>-0.67</v>
      </c>
      <c r="M43" s="4" t="n">
        <f aca="false">COUNTIF(F$2:F43,"Outside")</f>
        <v>21</v>
      </c>
    </row>
    <row r="44" customFormat="false" ht="13.8" hidden="false" customHeight="false" outlineLevel="0" collapsed="false">
      <c r="A44" s="0" t="n">
        <f aca="false">ROW()-1</f>
        <v>43</v>
      </c>
      <c r="B44" s="0" t="n">
        <f aca="false">ROW()-1</f>
        <v>43</v>
      </c>
      <c r="C44" s="0" t="s">
        <v>62</v>
      </c>
      <c r="D44" s="0" t="s">
        <v>62</v>
      </c>
      <c r="E44" s="0" t="s">
        <v>15</v>
      </c>
      <c r="F44" s="0" t="s">
        <v>16</v>
      </c>
      <c r="G44" s="4" t="n">
        <f aca="false">SQRT(POWER(K44-I44,2)+POWER(L44-J44,2))</f>
        <v>4.7393983574184</v>
      </c>
      <c r="H44" s="4" t="n">
        <f aca="false">DEGREES(ATAN2(ABS(K44-I44),ABS(L44-J44)))</f>
        <v>12.2607071171012</v>
      </c>
      <c r="I44" s="0" t="n">
        <v>-1.3520205</v>
      </c>
      <c r="J44" s="0" t="n">
        <v>-0.42525</v>
      </c>
      <c r="K44" s="4" t="n">
        <v>-5.98332</v>
      </c>
      <c r="L44" s="4" t="n">
        <v>-1.43171</v>
      </c>
      <c r="M44" s="4" t="n">
        <f aca="false">COUNTIF(F$2:F44,"Outside")</f>
        <v>21</v>
      </c>
    </row>
    <row r="45" customFormat="false" ht="13.8" hidden="false" customHeight="false" outlineLevel="0" collapsed="false">
      <c r="A45" s="0" t="n">
        <f aca="false">ROW()-1</f>
        <v>44</v>
      </c>
      <c r="B45" s="0" t="n">
        <f aca="false">ROW()-1</f>
        <v>44</v>
      </c>
      <c r="C45" s="0" t="s">
        <v>21</v>
      </c>
      <c r="D45" s="0" t="s">
        <v>63</v>
      </c>
      <c r="E45" s="0" t="s">
        <v>15</v>
      </c>
      <c r="F45" s="0" t="s">
        <v>19</v>
      </c>
      <c r="G45" s="4" t="n">
        <f aca="false">SQRT(POWER(K45-I45,2)+POWER(L45-J45,2))</f>
        <v>3.09431894819042</v>
      </c>
      <c r="H45" s="4" t="n">
        <f aca="false">DEGREES(ATAN2(ABS(K45-I45),ABS(L45-J45)))</f>
        <v>12.3884431863048</v>
      </c>
      <c r="I45" s="0" t="n">
        <v>-1.4384205</v>
      </c>
      <c r="J45" s="0" t="n">
        <v>-0.46575</v>
      </c>
      <c r="K45" s="4" t="n">
        <v>-4.46069</v>
      </c>
      <c r="L45" s="4" t="n">
        <v>-1.1296</v>
      </c>
      <c r="M45" s="4" t="n">
        <f aca="false">COUNTIF(F$2:F45,"Outside")</f>
        <v>22</v>
      </c>
    </row>
    <row r="46" customFormat="false" ht="13.8" hidden="false" customHeight="false" outlineLevel="0" collapsed="false">
      <c r="A46" s="0" t="n">
        <f aca="false">ROW()-1</f>
        <v>45</v>
      </c>
      <c r="B46" s="0" t="n">
        <f aca="false">ROW()-1</f>
        <v>45</v>
      </c>
      <c r="C46" s="0" t="s">
        <v>64</v>
      </c>
      <c r="D46" s="0" t="s">
        <v>64</v>
      </c>
      <c r="E46" s="0" t="s">
        <v>15</v>
      </c>
      <c r="F46" s="0" t="s">
        <v>16</v>
      </c>
      <c r="G46" s="4" t="n">
        <f aca="false">SQRT(POWER(K46-I46,2)+POWER(L46-J46,2))</f>
        <v>4.75567297651975</v>
      </c>
      <c r="H46" s="4" t="n">
        <f aca="false">DEGREES(ATAN2(ABS(K46-I46),ABS(L46-J46)))</f>
        <v>14.4708149166527</v>
      </c>
      <c r="I46" s="0" t="n">
        <v>-1.3520205</v>
      </c>
      <c r="J46" s="0" t="n">
        <v>-0.50625</v>
      </c>
      <c r="K46" s="4" t="n">
        <v>-5.95682</v>
      </c>
      <c r="L46" s="4" t="n">
        <v>-1.69463</v>
      </c>
      <c r="M46" s="4" t="n">
        <f aca="false">COUNTIF(F$2:F46,"Outside")</f>
        <v>22</v>
      </c>
    </row>
    <row r="47" customFormat="false" ht="13.8" hidden="false" customHeight="false" outlineLevel="0" collapsed="false">
      <c r="A47" s="0" t="n">
        <f aca="false">ROW()-1</f>
        <v>46</v>
      </c>
      <c r="B47" s="0" t="n">
        <f aca="false">ROW()-1</f>
        <v>46</v>
      </c>
      <c r="C47" s="0" t="s">
        <v>17</v>
      </c>
      <c r="D47" s="0" t="s">
        <v>65</v>
      </c>
      <c r="E47" s="0" t="s">
        <v>15</v>
      </c>
      <c r="F47" s="0" t="s">
        <v>19</v>
      </c>
      <c r="G47" s="4" t="n">
        <f aca="false">SQRT(POWER(K47-I47,2)+POWER(L47-J47,2))</f>
        <v>2.0025994849995</v>
      </c>
      <c r="H47" s="4" t="n">
        <f aca="false">DEGREES(ATAN2(ABS(K47-I47),ABS(L47-J47)))</f>
        <v>11.6166912378184</v>
      </c>
      <c r="I47" s="0" t="n">
        <v>-1.4384205</v>
      </c>
      <c r="J47" s="0" t="n">
        <v>-0.54675</v>
      </c>
      <c r="K47" s="4" t="n">
        <v>-3.4</v>
      </c>
      <c r="L47" s="4" t="n">
        <v>-0.95</v>
      </c>
      <c r="M47" s="4" t="n">
        <f aca="false">COUNTIF(F$2:F47,"Outside")</f>
        <v>23</v>
      </c>
    </row>
    <row r="48" customFormat="false" ht="13.8" hidden="false" customHeight="false" outlineLevel="0" collapsed="false">
      <c r="A48" s="0" t="n">
        <f aca="false">ROW()-1</f>
        <v>47</v>
      </c>
      <c r="B48" s="0" t="n">
        <f aca="false">ROW()-1</f>
        <v>47</v>
      </c>
      <c r="C48" s="0" t="s">
        <v>66</v>
      </c>
      <c r="D48" s="0" t="s">
        <v>66</v>
      </c>
      <c r="E48" s="0" t="s">
        <v>15</v>
      </c>
      <c r="F48" s="0" t="s">
        <v>16</v>
      </c>
      <c r="G48" s="4" t="n">
        <f aca="false">SQRT(POWER(K48-I48,2)+POWER(L48-J48,2))</f>
        <v>4.77457052978488</v>
      </c>
      <c r="H48" s="4" t="n">
        <f aca="false">DEGREES(ATAN2(ABS(K48-I48),ABS(L48-J48)))</f>
        <v>16.6741543312813</v>
      </c>
      <c r="I48" s="0" t="n">
        <v>-1.3520205</v>
      </c>
      <c r="J48" s="0" t="n">
        <v>-0.58725</v>
      </c>
      <c r="K48" s="4" t="n">
        <v>-5.92583</v>
      </c>
      <c r="L48" s="4" t="n">
        <v>-1.95721</v>
      </c>
      <c r="M48" s="4" t="n">
        <f aca="false">COUNTIF(F$2:F48,"Outside")</f>
        <v>23</v>
      </c>
    </row>
    <row r="49" customFormat="false" ht="13.8" hidden="false" customHeight="false" outlineLevel="0" collapsed="false">
      <c r="A49" s="0" t="n">
        <f aca="false">ROW()-1</f>
        <v>48</v>
      </c>
      <c r="B49" s="0" t="n">
        <f aca="false">ROW()-1</f>
        <v>48</v>
      </c>
      <c r="C49" s="0" t="s">
        <v>30</v>
      </c>
      <c r="D49" s="0" t="s">
        <v>67</v>
      </c>
      <c r="E49" s="0" t="s">
        <v>15</v>
      </c>
      <c r="F49" s="0" t="s">
        <v>19</v>
      </c>
      <c r="G49" s="4" t="n">
        <f aca="false">SQRT(POWER(K49-I49,2)+POWER(L49-J49,2))</f>
        <v>3.9537220247433</v>
      </c>
      <c r="H49" s="4" t="n">
        <f aca="false">DEGREES(ATAN2(ABS(K49-I49),ABS(L49-J49)))</f>
        <v>17.3291811615296</v>
      </c>
      <c r="I49" s="0" t="n">
        <v>-1.4384205</v>
      </c>
      <c r="J49" s="0" t="n">
        <v>-0.62775</v>
      </c>
      <c r="K49" s="4" t="n">
        <v>-5.21268</v>
      </c>
      <c r="L49" s="4" t="n">
        <v>-1.80541</v>
      </c>
      <c r="M49" s="4" t="n">
        <f aca="false">COUNTIF(F$2:F49,"Outside")</f>
        <v>24</v>
      </c>
    </row>
    <row r="50" customFormat="false" ht="13.8" hidden="false" customHeight="false" outlineLevel="0" collapsed="false">
      <c r="A50" s="0" t="n">
        <f aca="false">ROW()-1</f>
        <v>49</v>
      </c>
      <c r="B50" s="0" t="n">
        <f aca="false">ROW()-1</f>
        <v>49</v>
      </c>
      <c r="C50" s="0" t="s">
        <v>68</v>
      </c>
      <c r="D50" s="0" t="s">
        <v>68</v>
      </c>
      <c r="E50" s="0" t="s">
        <v>15</v>
      </c>
      <c r="F50" s="0" t="s">
        <v>16</v>
      </c>
      <c r="G50" s="4" t="n">
        <f aca="false">SQRT(POWER(K50-I50,2)+POWER(L50-J50,2))</f>
        <v>4.79610795163644</v>
      </c>
      <c r="H50" s="4" t="n">
        <f aca="false">DEGREES(ATAN2(ABS(K50-I50),ABS(L50-J50)))</f>
        <v>18.8696610438784</v>
      </c>
      <c r="I50" s="0" t="n">
        <v>-1.3520205</v>
      </c>
      <c r="J50" s="0" t="n">
        <v>-0.66825</v>
      </c>
      <c r="K50" s="4" t="n">
        <v>-5.89037</v>
      </c>
      <c r="L50" s="4" t="n">
        <v>-2.21939</v>
      </c>
      <c r="M50" s="4" t="n">
        <f aca="false">COUNTIF(F$2:F50,"Outside")</f>
        <v>24</v>
      </c>
    </row>
    <row r="51" customFormat="false" ht="13.8" hidden="false" customHeight="false" outlineLevel="0" collapsed="false">
      <c r="A51" s="0" t="n">
        <f aca="false">ROW()-1</f>
        <v>50</v>
      </c>
      <c r="B51" s="0" t="n">
        <f aca="false">ROW()-1</f>
        <v>50</v>
      </c>
      <c r="C51" s="0" t="s">
        <v>17</v>
      </c>
      <c r="D51" s="0" t="s">
        <v>69</v>
      </c>
      <c r="E51" s="0" t="s">
        <v>15</v>
      </c>
      <c r="F51" s="0" t="s">
        <v>19</v>
      </c>
      <c r="G51" s="4" t="n">
        <f aca="false">SQRT(POWER(K51-I51,2)+POWER(L51-J51,2))</f>
        <v>2.00219771684023</v>
      </c>
      <c r="H51" s="4" t="n">
        <f aca="false">DEGREES(ATAN2(ABS(K51-I51),ABS(L51-J51)))</f>
        <v>11.5606306626022</v>
      </c>
      <c r="I51" s="0" t="n">
        <v>-1.4384205</v>
      </c>
      <c r="J51" s="0" t="n">
        <v>-0.70875</v>
      </c>
      <c r="K51" s="4" t="n">
        <v>-3.4</v>
      </c>
      <c r="L51" s="4" t="n">
        <v>-1.11</v>
      </c>
      <c r="M51" s="4" t="n">
        <f aca="false">COUNTIF(F$2:F51,"Outside")</f>
        <v>25</v>
      </c>
    </row>
    <row r="52" customFormat="false" ht="13.8" hidden="false" customHeight="false" outlineLevel="0" collapsed="false">
      <c r="A52" s="0" t="n">
        <f aca="false">ROW()-1</f>
        <v>51</v>
      </c>
      <c r="B52" s="0" t="n">
        <f aca="false">ROW()-1</f>
        <v>51</v>
      </c>
      <c r="C52" s="0" t="s">
        <v>70</v>
      </c>
      <c r="D52" s="0" t="s">
        <v>70</v>
      </c>
      <c r="E52" s="0" t="s">
        <v>15</v>
      </c>
      <c r="F52" s="0" t="s">
        <v>16</v>
      </c>
      <c r="G52" s="4" t="n">
        <f aca="false">SQRT(POWER(K52-I52,2)+POWER(L52-J52,2))</f>
        <v>4.8202524011197</v>
      </c>
      <c r="H52" s="4" t="n">
        <f aca="false">DEGREES(ATAN2(ABS(K52-I52),ABS(L52-J52)))</f>
        <v>21.0561087173829</v>
      </c>
      <c r="I52" s="0" t="n">
        <v>-1.3520205</v>
      </c>
      <c r="J52" s="0" t="n">
        <v>-0.74925</v>
      </c>
      <c r="K52" s="4" t="n">
        <v>-5.85042</v>
      </c>
      <c r="L52" s="4" t="n">
        <v>-2.48108</v>
      </c>
      <c r="M52" s="4" t="n">
        <f aca="false">COUNTIF(F$2:F52,"Outside")</f>
        <v>25</v>
      </c>
    </row>
    <row r="53" customFormat="false" ht="13.8" hidden="false" customHeight="false" outlineLevel="0" collapsed="false">
      <c r="A53" s="0" t="n">
        <f aca="false">ROW()-1</f>
        <v>52</v>
      </c>
      <c r="B53" s="0" t="n">
        <f aca="false">ROW()-1</f>
        <v>52</v>
      </c>
      <c r="C53" s="0" t="s">
        <v>21</v>
      </c>
      <c r="D53" s="0" t="s">
        <v>71</v>
      </c>
      <c r="E53" s="0" t="s">
        <v>15</v>
      </c>
      <c r="F53" s="0" t="s">
        <v>19</v>
      </c>
      <c r="G53" s="4" t="n">
        <f aca="false">SQRT(POWER(K53-I53,2)+POWER(L53-J53,2))</f>
        <v>3.10497289072711</v>
      </c>
      <c r="H53" s="4" t="n">
        <f aca="false">DEGREES(ATAN2(ABS(K53-I53),ABS(L53-J53)))</f>
        <v>16.6719395028668</v>
      </c>
      <c r="I53" s="0" t="n">
        <v>-1.4384205</v>
      </c>
      <c r="J53" s="0" t="n">
        <v>-0.78975</v>
      </c>
      <c r="K53" s="4" t="n">
        <v>-4.41287</v>
      </c>
      <c r="L53" s="4" t="n">
        <v>-1.68054</v>
      </c>
      <c r="M53" s="4" t="n">
        <f aca="false">COUNTIF(F$2:F53,"Outside")</f>
        <v>26</v>
      </c>
    </row>
    <row r="54" customFormat="false" ht="13.8" hidden="false" customHeight="false" outlineLevel="0" collapsed="false">
      <c r="A54" s="0" t="n">
        <f aca="false">ROW()-1</f>
        <v>53</v>
      </c>
      <c r="B54" s="0" t="n">
        <f aca="false">ROW()-1</f>
        <v>53</v>
      </c>
      <c r="C54" s="0" t="s">
        <v>72</v>
      </c>
      <c r="D54" s="0" t="s">
        <v>72</v>
      </c>
      <c r="E54" s="0" t="s">
        <v>15</v>
      </c>
      <c r="F54" s="0" t="s">
        <v>16</v>
      </c>
      <c r="G54" s="4" t="n">
        <f aca="false">SQRT(POWER(K54-I54,2)+POWER(L54-J54,2))</f>
        <v>4.84699352890431</v>
      </c>
      <c r="H54" s="4" t="n">
        <f aca="false">DEGREES(ATAN2(ABS(K54-I54),ABS(L54-J54)))</f>
        <v>23.2324919955099</v>
      </c>
      <c r="I54" s="0" t="n">
        <v>-1.3520205</v>
      </c>
      <c r="J54" s="0" t="n">
        <v>-0.83025</v>
      </c>
      <c r="K54" s="4" t="n">
        <v>-5.80598</v>
      </c>
      <c r="L54" s="4" t="n">
        <v>-2.74221</v>
      </c>
      <c r="M54" s="4" t="n">
        <f aca="false">COUNTIF(F$2:F54,"Outside")</f>
        <v>26</v>
      </c>
    </row>
    <row r="55" customFormat="false" ht="13.8" hidden="false" customHeight="false" outlineLevel="0" collapsed="false">
      <c r="A55" s="0" t="n">
        <f aca="false">ROW()-1</f>
        <v>54</v>
      </c>
      <c r="B55" s="0" t="n">
        <f aca="false">ROW()-1</f>
        <v>54</v>
      </c>
      <c r="C55" s="0" t="s">
        <v>17</v>
      </c>
      <c r="D55" s="0" t="s">
        <v>73</v>
      </c>
      <c r="E55" s="0" t="s">
        <v>15</v>
      </c>
      <c r="F55" s="0" t="s">
        <v>19</v>
      </c>
      <c r="G55" s="4" t="n">
        <f aca="false">SQRT(POWER(K55-I55,2)+POWER(L55-J55,2))</f>
        <v>2.02411578159952</v>
      </c>
      <c r="H55" s="4" t="n">
        <f aca="false">DEGREES(ATAN2(ABS(K55-I55),ABS(L55-J55)))</f>
        <v>14.2794184049213</v>
      </c>
      <c r="I55" s="0" t="n">
        <v>-1.4384205</v>
      </c>
      <c r="J55" s="0" t="n">
        <v>-0.87075</v>
      </c>
      <c r="K55" s="4" t="n">
        <v>-3.4</v>
      </c>
      <c r="L55" s="4" t="n">
        <v>-1.37</v>
      </c>
      <c r="M55" s="4" t="n">
        <f aca="false">COUNTIF(F$2:F55,"Outside")</f>
        <v>27</v>
      </c>
    </row>
    <row r="56" customFormat="false" ht="13.8" hidden="false" customHeight="false" outlineLevel="0" collapsed="false">
      <c r="A56" s="0" t="n">
        <f aca="false">ROW()-1</f>
        <v>55</v>
      </c>
      <c r="B56" s="0" t="n">
        <f aca="false">ROW()-1</f>
        <v>55</v>
      </c>
      <c r="C56" s="0" t="s">
        <v>74</v>
      </c>
      <c r="D56" s="0" t="s">
        <v>74</v>
      </c>
      <c r="E56" s="0" t="s">
        <v>15</v>
      </c>
      <c r="F56" s="0" t="s">
        <v>16</v>
      </c>
      <c r="G56" s="4" t="n">
        <f aca="false">SQRT(POWER(K56-I56,2)+POWER(L56-J56,2))</f>
        <v>4.87634164700857</v>
      </c>
      <c r="H56" s="4" t="n">
        <f aca="false">DEGREES(ATAN2(ABS(K56-I56),ABS(L56-J56)))</f>
        <v>25.3978635439539</v>
      </c>
      <c r="I56" s="0" t="n">
        <v>-1.3520205</v>
      </c>
      <c r="J56" s="0" t="n">
        <v>-0.91125</v>
      </c>
      <c r="K56" s="4" t="n">
        <v>-5.75707</v>
      </c>
      <c r="L56" s="4" t="n">
        <v>-3.00272</v>
      </c>
      <c r="M56" s="4" t="n">
        <f aca="false">COUNTIF(F$2:F56,"Outside")</f>
        <v>27</v>
      </c>
    </row>
    <row r="57" customFormat="false" ht="13.8" hidden="false" customHeight="false" outlineLevel="0" collapsed="false">
      <c r="A57" s="0" t="n">
        <f aca="false">ROW()-1</f>
        <v>56</v>
      </c>
      <c r="B57" s="0" t="n">
        <f aca="false">ROW()-1</f>
        <v>56</v>
      </c>
      <c r="C57" s="0" t="s">
        <v>21</v>
      </c>
      <c r="D57" s="0" t="s">
        <v>75</v>
      </c>
      <c r="E57" s="0" t="s">
        <v>15</v>
      </c>
      <c r="F57" s="0" t="s">
        <v>19</v>
      </c>
      <c r="G57" s="4" t="n">
        <f aca="false">SQRT(POWER(K57-I57,2)+POWER(L57-J57,2))</f>
        <v>3.13436594850542</v>
      </c>
      <c r="H57" s="4" t="n">
        <f aca="false">DEGREES(ATAN2(ABS(K57-I57),ABS(L57-J57)))</f>
        <v>20.8173032045324</v>
      </c>
      <c r="I57" s="0" t="n">
        <v>-1.4384205</v>
      </c>
      <c r="J57" s="0" t="n">
        <v>-0.95175</v>
      </c>
      <c r="K57" s="4" t="n">
        <v>-4.36817</v>
      </c>
      <c r="L57" s="4" t="n">
        <v>-2.06567</v>
      </c>
      <c r="M57" s="4" t="n">
        <f aca="false">COUNTIF(F$2:F57,"Outside")</f>
        <v>28</v>
      </c>
    </row>
    <row r="58" customFormat="false" ht="13.8" hidden="false" customHeight="false" outlineLevel="0" collapsed="false">
      <c r="A58" s="0" t="n">
        <f aca="false">ROW()-1</f>
        <v>57</v>
      </c>
      <c r="B58" s="0" t="n">
        <f aca="false">ROW()-1</f>
        <v>57</v>
      </c>
      <c r="C58" s="0" t="s">
        <v>76</v>
      </c>
      <c r="D58" s="0" t="s">
        <v>76</v>
      </c>
      <c r="E58" s="0" t="s">
        <v>15</v>
      </c>
      <c r="F58" s="0" t="s">
        <v>16</v>
      </c>
      <c r="G58" s="4" t="n">
        <f aca="false">SQRT(POWER(K58-I58,2)+POWER(L58-J58,2))</f>
        <v>4.90825623248728</v>
      </c>
      <c r="H58" s="4" t="n">
        <f aca="false">DEGREES(ATAN2(ABS(K58-I58),ABS(L58-J58)))</f>
        <v>27.5511988682191</v>
      </c>
      <c r="I58" s="0" t="n">
        <v>-1.3520205</v>
      </c>
      <c r="J58" s="0" t="n">
        <v>-0.99225</v>
      </c>
      <c r="K58" s="4" t="n">
        <v>-5.70367</v>
      </c>
      <c r="L58" s="4" t="n">
        <v>-3.26252</v>
      </c>
      <c r="M58" s="4" t="n">
        <f aca="false">COUNTIF(F$2:F58,"Outside")</f>
        <v>28</v>
      </c>
    </row>
    <row r="59" customFormat="false" ht="13.8" hidden="false" customHeight="false" outlineLevel="0" collapsed="false">
      <c r="A59" s="0" t="n">
        <f aca="false">ROW()-1</f>
        <v>58</v>
      </c>
      <c r="B59" s="0" t="n">
        <f aca="false">ROW()-1</f>
        <v>58</v>
      </c>
      <c r="C59" s="0" t="s">
        <v>17</v>
      </c>
      <c r="D59" s="0" t="s">
        <v>77</v>
      </c>
      <c r="E59" s="0" t="s">
        <v>15</v>
      </c>
      <c r="F59" s="0" t="s">
        <v>19</v>
      </c>
      <c r="G59" s="4" t="n">
        <f aca="false">SQRT(POWER(K59-I59,2)+POWER(L59-J59,2))</f>
        <v>2.06249404782662</v>
      </c>
      <c r="H59" s="4" t="n">
        <f aca="false">DEGREES(ATAN2(ABS(K59-I59),ABS(L59-J59)))</f>
        <v>17.9972043382395</v>
      </c>
      <c r="I59" s="0" t="n">
        <v>-1.4384205</v>
      </c>
      <c r="J59" s="0" t="n">
        <v>-1.03275</v>
      </c>
      <c r="K59" s="4" t="n">
        <v>-3.4</v>
      </c>
      <c r="L59" s="4" t="n">
        <v>-1.67</v>
      </c>
      <c r="M59" s="4" t="n">
        <f aca="false">COUNTIF(F$2:F59,"Outside")</f>
        <v>29</v>
      </c>
    </row>
    <row r="60" customFormat="false" ht="13.8" hidden="false" customHeight="false" outlineLevel="0" collapsed="false">
      <c r="A60" s="0" t="n">
        <f aca="false">ROW()-1</f>
        <v>59</v>
      </c>
      <c r="B60" s="0" t="n">
        <f aca="false">ROW()-1</f>
        <v>59</v>
      </c>
      <c r="C60" s="0" t="s">
        <v>78</v>
      </c>
      <c r="D60" s="0" t="s">
        <v>78</v>
      </c>
      <c r="E60" s="0" t="s">
        <v>15</v>
      </c>
      <c r="F60" s="0" t="s">
        <v>16</v>
      </c>
      <c r="G60" s="4" t="n">
        <f aca="false">SQRT(POWER(K60-I60,2)+POWER(L60-J60,2))</f>
        <v>4.94273005971702</v>
      </c>
      <c r="H60" s="4" t="n">
        <f aca="false">DEGREES(ATAN2(ABS(K60-I60),ABS(L60-J60)))</f>
        <v>29.6916136034736</v>
      </c>
      <c r="I60" s="0" t="n">
        <v>-1.3520205</v>
      </c>
      <c r="J60" s="0" t="n">
        <v>-1.07325</v>
      </c>
      <c r="K60" s="4" t="n">
        <v>-5.64579</v>
      </c>
      <c r="L60" s="4" t="n">
        <v>-3.52154</v>
      </c>
      <c r="M60" s="4" t="n">
        <f aca="false">COUNTIF(F$2:F60,"Outside")</f>
        <v>29</v>
      </c>
    </row>
    <row r="61" customFormat="false" ht="13.8" hidden="false" customHeight="false" outlineLevel="0" collapsed="false">
      <c r="A61" s="0" t="n">
        <f aca="false">ROW()-1</f>
        <v>60</v>
      </c>
      <c r="B61" s="0" t="n">
        <f aca="false">ROW()-1</f>
        <v>60</v>
      </c>
      <c r="C61" s="0" t="s">
        <v>21</v>
      </c>
      <c r="D61" s="0" t="s">
        <v>79</v>
      </c>
      <c r="E61" s="0" t="s">
        <v>15</v>
      </c>
      <c r="F61" s="0" t="s">
        <v>19</v>
      </c>
      <c r="G61" s="4" t="n">
        <f aca="false">SQRT(POWER(K61-I61,2)+POWER(L61-J61,2))</f>
        <v>3.17494381418479</v>
      </c>
      <c r="H61" s="4" t="n">
        <f aca="false">DEGREES(ATAN2(ABS(K61-I61),ABS(L61-J61)))</f>
        <v>25.1578183522488</v>
      </c>
      <c r="I61" s="0" t="n">
        <v>-1.4384205</v>
      </c>
      <c r="J61" s="0" t="n">
        <v>-1.11375</v>
      </c>
      <c r="K61" s="4" t="n">
        <v>-4.31219</v>
      </c>
      <c r="L61" s="4" t="n">
        <v>-2.46346</v>
      </c>
      <c r="M61" s="4" t="n">
        <f aca="false">COUNTIF(F$2:F61,"Outside")</f>
        <v>30</v>
      </c>
    </row>
    <row r="62" customFormat="false" ht="13.8" hidden="false" customHeight="false" outlineLevel="0" collapsed="false">
      <c r="A62" s="0" t="n">
        <f aca="false">ROW()-1</f>
        <v>61</v>
      </c>
      <c r="B62" s="0" t="n">
        <f aca="false">ROW()-1</f>
        <v>61</v>
      </c>
      <c r="C62" s="0" t="s">
        <v>80</v>
      </c>
      <c r="D62" s="0" t="s">
        <v>80</v>
      </c>
      <c r="E62" s="0" t="s">
        <v>15</v>
      </c>
      <c r="F62" s="0" t="s">
        <v>16</v>
      </c>
      <c r="G62" s="4" t="n">
        <f aca="false">SQRT(POWER(K62-I62,2)+POWER(L62-J62,2))</f>
        <v>4.97975413013336</v>
      </c>
      <c r="H62" s="4" t="n">
        <f aca="false">DEGREES(ATAN2(ABS(K62-I62),ABS(L62-J62)))</f>
        <v>31.8182738960279</v>
      </c>
      <c r="I62" s="0" t="n">
        <v>-1.3520205</v>
      </c>
      <c r="J62" s="0" t="n">
        <v>-1.15425</v>
      </c>
      <c r="K62" s="4" t="n">
        <v>-5.58344</v>
      </c>
      <c r="L62" s="4" t="n">
        <v>-3.77971</v>
      </c>
      <c r="M62" s="4" t="n">
        <f aca="false">COUNTIF(F$2:F62,"Outside")</f>
        <v>30</v>
      </c>
    </row>
    <row r="63" customFormat="false" ht="13.8" hidden="false" customHeight="false" outlineLevel="0" collapsed="false">
      <c r="A63" s="0" t="n">
        <f aca="false">ROW()-1</f>
        <v>62</v>
      </c>
      <c r="B63" s="0" t="n">
        <f aca="false">ROW()-1</f>
        <v>62</v>
      </c>
      <c r="C63" s="0" t="s">
        <v>17</v>
      </c>
      <c r="D63" s="0" t="s">
        <v>81</v>
      </c>
      <c r="E63" s="0" t="s">
        <v>15</v>
      </c>
      <c r="F63" s="0" t="s">
        <v>19</v>
      </c>
      <c r="G63" s="4" t="n">
        <f aca="false">SQRT(POWER(K63-I63,2)+POWER(L63-J63,2))</f>
        <v>2.11665223816296</v>
      </c>
      <c r="H63" s="4" t="n">
        <f aca="false">DEGREES(ATAN2(ABS(K63-I63),ABS(L63-J63)))</f>
        <v>22.0682775467748</v>
      </c>
      <c r="I63" s="0" t="n">
        <v>-1.4384205</v>
      </c>
      <c r="J63" s="0" t="n">
        <v>-1.19475</v>
      </c>
      <c r="K63" s="4" t="n">
        <v>-3.4</v>
      </c>
      <c r="L63" s="4" t="n">
        <v>-1.99</v>
      </c>
      <c r="M63" s="4" t="n">
        <f aca="false">COUNTIF(F$2:F63,"Outside")</f>
        <v>31</v>
      </c>
    </row>
    <row r="64" customFormat="false" ht="13.8" hidden="false" customHeight="false" outlineLevel="0" collapsed="false">
      <c r="A64" s="0" t="n">
        <f aca="false">ROW()-1</f>
        <v>63</v>
      </c>
      <c r="B64" s="0" t="n">
        <f aca="false">ROW()-1</f>
        <v>63</v>
      </c>
      <c r="C64" s="0" t="s">
        <v>82</v>
      </c>
      <c r="D64" s="0" t="s">
        <v>82</v>
      </c>
      <c r="E64" s="0" t="s">
        <v>15</v>
      </c>
      <c r="F64" s="0" t="s">
        <v>16</v>
      </c>
      <c r="G64" s="4" t="n">
        <f aca="false">SQRT(POWER(K64-I64,2)+POWER(L64-J64,2))</f>
        <v>5.01929834254752</v>
      </c>
      <c r="H64" s="4" t="n">
        <f aca="false">DEGREES(ATAN2(ABS(K64-I64),ABS(L64-J64)))</f>
        <v>33.9302741758169</v>
      </c>
      <c r="I64" s="0" t="n">
        <v>-1.3520205</v>
      </c>
      <c r="J64" s="0" t="n">
        <v>-1.23525</v>
      </c>
      <c r="K64" s="4" t="n">
        <v>-5.51662</v>
      </c>
      <c r="L64" s="4" t="n">
        <v>-4.03694</v>
      </c>
      <c r="M64" s="4" t="n">
        <f aca="false">COUNTIF(F$2:F64,"Outside")</f>
        <v>31</v>
      </c>
    </row>
    <row r="65" customFormat="false" ht="13.8" hidden="false" customHeight="false" outlineLevel="0" collapsed="false">
      <c r="A65" s="0" t="n">
        <f aca="false">ROW()-1</f>
        <v>64</v>
      </c>
      <c r="B65" s="0" t="n">
        <f aca="false">ROW()-1</f>
        <v>64</v>
      </c>
      <c r="C65" s="5" t="s">
        <v>21</v>
      </c>
      <c r="D65" s="5" t="s">
        <v>83</v>
      </c>
      <c r="E65" s="5" t="s">
        <v>15</v>
      </c>
      <c r="F65" s="5" t="s">
        <v>19</v>
      </c>
      <c r="G65" s="4" t="n">
        <f aca="false">SQRT(POWER(K65-I65,2)+POWER(L65-J65,2))</f>
        <v>3.28263025279124</v>
      </c>
      <c r="H65" s="4" t="n">
        <f aca="false">DEGREES(ATAN2(ABS(K65-I65),ABS(L65-J65)))</f>
        <v>32.2091631841356</v>
      </c>
      <c r="I65" s="5" t="n">
        <v>-1.4384205</v>
      </c>
      <c r="J65" s="5" t="n">
        <v>-1.27575</v>
      </c>
      <c r="K65" s="4" t="n">
        <v>-4.21588</v>
      </c>
      <c r="L65" s="4" t="n">
        <v>-3.02543</v>
      </c>
      <c r="M65" s="4" t="n">
        <f aca="false">COUNTIF(F$2:F65,"Outside")</f>
        <v>32</v>
      </c>
    </row>
    <row r="66" customFormat="false" ht="13.8" hidden="false" customHeight="false" outlineLevel="0" collapsed="false">
      <c r="A66" s="0" t="n">
        <f aca="false">ROW()-1</f>
        <v>65</v>
      </c>
      <c r="B66" s="0" t="n">
        <f aca="false">ROW()-1</f>
        <v>65</v>
      </c>
      <c r="C66" s="0" t="s">
        <v>84</v>
      </c>
      <c r="D66" s="0" t="s">
        <v>84</v>
      </c>
      <c r="E66" s="0" t="s">
        <v>85</v>
      </c>
      <c r="F66" s="0" t="s">
        <v>16</v>
      </c>
      <c r="G66" s="4" t="n">
        <f aca="false">SQRT(POWER(K66-I66,2)+POWER(L66-J66,2))</f>
        <v>5.08044677075848</v>
      </c>
      <c r="H66" s="4" t="n">
        <f aca="false">DEGREES(ATAN2(ABS(L66-J66),ABS(K66-I66)))</f>
        <v>36.3625555660226</v>
      </c>
      <c r="I66" s="0" t="n">
        <v>-1.28925</v>
      </c>
      <c r="J66" s="0" t="n">
        <v>-1.3520205</v>
      </c>
      <c r="K66" s="4" t="n">
        <v>-4.30141</v>
      </c>
      <c r="L66" s="4" t="n">
        <v>-5.44321</v>
      </c>
      <c r="M66" s="4" t="n">
        <f aca="false">COUNTIF(F$2:F66,"Outside")</f>
        <v>32</v>
      </c>
    </row>
    <row r="67" customFormat="false" ht="13.8" hidden="false" customHeight="false" outlineLevel="0" collapsed="false">
      <c r="A67" s="0" t="n">
        <f aca="false">ROW()-1</f>
        <v>66</v>
      </c>
      <c r="B67" s="0" t="n">
        <f aca="false">ROW()-1</f>
        <v>66</v>
      </c>
      <c r="C67" s="0" t="s">
        <v>30</v>
      </c>
      <c r="D67" s="0" t="s">
        <v>86</v>
      </c>
      <c r="E67" s="0" t="s">
        <v>85</v>
      </c>
      <c r="F67" s="0" t="s">
        <v>19</v>
      </c>
      <c r="G67" s="4" t="n">
        <f aca="false">SQRT(POWER(K67-I67,2)+POWER(L67-J67,2))</f>
        <v>4.16757674070439</v>
      </c>
      <c r="H67" s="4" t="n">
        <f aca="false">DEGREES(ATAN2(ABS(L67-J67),ABS(K67-I67)))</f>
        <v>31.8118300994458</v>
      </c>
      <c r="I67" s="0" t="n">
        <v>-1.24875</v>
      </c>
      <c r="J67" s="0" t="n">
        <v>-1.4384205</v>
      </c>
      <c r="K67" s="4" t="n">
        <v>-3.44561</v>
      </c>
      <c r="L67" s="4" t="n">
        <v>-4.97996</v>
      </c>
      <c r="M67" s="4" t="n">
        <f aca="false">COUNTIF(F$2:F67,"Outside")</f>
        <v>33</v>
      </c>
    </row>
    <row r="68" customFormat="false" ht="13.8" hidden="false" customHeight="false" outlineLevel="0" collapsed="false">
      <c r="A68" s="0" t="n">
        <f aca="false">ROW()-1</f>
        <v>67</v>
      </c>
      <c r="B68" s="0" t="n">
        <f aca="false">ROW()-1</f>
        <v>67</v>
      </c>
      <c r="C68" s="0" t="s">
        <v>87</v>
      </c>
      <c r="D68" s="0" t="s">
        <v>87</v>
      </c>
      <c r="E68" s="0" t="s">
        <v>85</v>
      </c>
      <c r="F68" s="0" t="s">
        <v>16</v>
      </c>
      <c r="G68" s="4" t="n">
        <f aca="false">SQRT(POWER(K68-I68,2)+POWER(L68-J68,2))</f>
        <v>5.03704545548879</v>
      </c>
      <c r="H68" s="4" t="n">
        <f aca="false">DEGREES(ATAN2(ABS(L68-J68),ABS(K68-I68)))</f>
        <v>34.2627438027797</v>
      </c>
      <c r="I68" s="0" t="n">
        <v>-1.20825</v>
      </c>
      <c r="J68" s="0" t="n">
        <v>-1.3520205</v>
      </c>
      <c r="K68" s="4" t="n">
        <v>-4.04405</v>
      </c>
      <c r="L68" s="4" t="n">
        <v>-5.51496</v>
      </c>
      <c r="M68" s="4" t="n">
        <f aca="false">COUNTIF(F$2:F68,"Outside")</f>
        <v>33</v>
      </c>
    </row>
    <row r="69" customFormat="false" ht="13.8" hidden="false" customHeight="false" outlineLevel="0" collapsed="false">
      <c r="A69" s="0" t="n">
        <f aca="false">ROW()-1</f>
        <v>68</v>
      </c>
      <c r="B69" s="0" t="n">
        <f aca="false">ROW()-1</f>
        <v>68</v>
      </c>
      <c r="C69" s="0" t="s">
        <v>17</v>
      </c>
      <c r="D69" s="0" t="s">
        <v>88</v>
      </c>
      <c r="E69" s="0" t="s">
        <v>85</v>
      </c>
      <c r="F69" s="0" t="s">
        <v>19</v>
      </c>
      <c r="G69" s="4" t="n">
        <f aca="false">SQRT(POWER(K69-I69,2)+POWER(L69-J69,2))</f>
        <v>2.10087462674959</v>
      </c>
      <c r="H69" s="4" t="n">
        <f aca="false">DEGREES(ATAN2(ABS(L69-J69),ABS(K69-I69)))</f>
        <v>20.9814180562696</v>
      </c>
      <c r="I69" s="0" t="n">
        <v>-1.16775</v>
      </c>
      <c r="J69" s="0" t="n">
        <v>-1.4384205</v>
      </c>
      <c r="K69" s="4" t="n">
        <v>-1.92</v>
      </c>
      <c r="L69" s="4" t="n">
        <v>-3.4</v>
      </c>
      <c r="M69" s="4" t="n">
        <f aca="false">COUNTIF(F$2:F69,"Outside")</f>
        <v>34</v>
      </c>
    </row>
    <row r="70" customFormat="false" ht="13.8" hidden="false" customHeight="false" outlineLevel="0" collapsed="false">
      <c r="A70" s="0" t="n">
        <f aca="false">ROW()-1</f>
        <v>69</v>
      </c>
      <c r="B70" s="0" t="n">
        <f aca="false">ROW()-1</f>
        <v>69</v>
      </c>
      <c r="C70" s="0" t="s">
        <v>89</v>
      </c>
      <c r="D70" s="0" t="s">
        <v>89</v>
      </c>
      <c r="E70" s="0" t="s">
        <v>85</v>
      </c>
      <c r="F70" s="0" t="s">
        <v>16</v>
      </c>
      <c r="G70" s="4" t="n">
        <f aca="false">SQRT(POWER(K70-I70,2)+POWER(L70-J70,2))</f>
        <v>4.99608752791424</v>
      </c>
      <c r="H70" s="4" t="n">
        <f aca="false">DEGREES(ATAN2(ABS(L70-J70),ABS(K70-I70)))</f>
        <v>32.1447692948947</v>
      </c>
      <c r="I70" s="0" t="n">
        <v>-1.12725</v>
      </c>
      <c r="J70" s="0" t="n">
        <v>-1.3520205</v>
      </c>
      <c r="K70" s="4" t="n">
        <v>-3.78547</v>
      </c>
      <c r="L70" s="4" t="n">
        <v>-5.58224</v>
      </c>
      <c r="M70" s="4" t="n">
        <f aca="false">COUNTIF(F$2:F70,"Outside")</f>
        <v>34</v>
      </c>
    </row>
    <row r="71" customFormat="false" ht="13.8" hidden="false" customHeight="false" outlineLevel="0" collapsed="false">
      <c r="A71" s="0" t="n">
        <f aca="false">ROW()-1</f>
        <v>70</v>
      </c>
      <c r="B71" s="0" t="n">
        <f aca="false">ROW()-1</f>
        <v>70</v>
      </c>
      <c r="C71" s="0" t="s">
        <v>21</v>
      </c>
      <c r="D71" s="0" t="s">
        <v>90</v>
      </c>
      <c r="E71" s="0" t="s">
        <v>85</v>
      </c>
      <c r="F71" s="0" t="s">
        <v>19</v>
      </c>
      <c r="G71" s="4" t="n">
        <f aca="false">SQRT(POWER(K71-I71,2)+POWER(L71-J71,2))</f>
        <v>3.17840546363585</v>
      </c>
      <c r="H71" s="4" t="n">
        <f aca="false">DEGREES(ATAN2(ABS(L71-J71),ABS(K71-I71)))</f>
        <v>25.1099981213747</v>
      </c>
      <c r="I71" s="0" t="n">
        <v>-1.08675</v>
      </c>
      <c r="J71" s="0" t="n">
        <v>-1.4384205</v>
      </c>
      <c r="K71" s="4" t="n">
        <v>-2.43553</v>
      </c>
      <c r="L71" s="4" t="n">
        <v>-4.31645</v>
      </c>
      <c r="M71" s="4" t="n">
        <f aca="false">COUNTIF(F$2:F71,"Outside")</f>
        <v>35</v>
      </c>
    </row>
    <row r="72" customFormat="false" ht="13.8" hidden="false" customHeight="false" outlineLevel="0" collapsed="false">
      <c r="A72" s="0" t="n">
        <f aca="false">ROW()-1</f>
        <v>71</v>
      </c>
      <c r="B72" s="0" t="n">
        <f aca="false">ROW()-1</f>
        <v>71</v>
      </c>
      <c r="C72" s="0" t="s">
        <v>91</v>
      </c>
      <c r="D72" s="0" t="s">
        <v>91</v>
      </c>
      <c r="E72" s="0" t="s">
        <v>85</v>
      </c>
      <c r="F72" s="0" t="s">
        <v>16</v>
      </c>
      <c r="G72" s="4" t="n">
        <f aca="false">SQRT(POWER(K72-I72,2)+POWER(L72-J72,2))</f>
        <v>4.9576276713737</v>
      </c>
      <c r="H72" s="4" t="n">
        <f aca="false">DEGREES(ATAN2(ABS(L72-J72),ABS(K72-I72)))</f>
        <v>30.0092907373308</v>
      </c>
      <c r="I72" s="0" t="n">
        <v>-1.04625</v>
      </c>
      <c r="J72" s="0" t="n">
        <v>-1.3520205</v>
      </c>
      <c r="K72" s="4" t="n">
        <v>-3.52576</v>
      </c>
      <c r="L72" s="4" t="n">
        <v>-5.64505</v>
      </c>
      <c r="M72" s="4" t="n">
        <f aca="false">COUNTIF(F$2:F72,"Outside")</f>
        <v>35</v>
      </c>
    </row>
    <row r="73" customFormat="false" ht="13.8" hidden="false" customHeight="false" outlineLevel="0" collapsed="false">
      <c r="A73" s="0" t="n">
        <f aca="false">ROW()-1</f>
        <v>72</v>
      </c>
      <c r="B73" s="0" t="n">
        <f aca="false">ROW()-1</f>
        <v>72</v>
      </c>
      <c r="C73" s="0" t="s">
        <v>17</v>
      </c>
      <c r="D73" s="0" t="s">
        <v>92</v>
      </c>
      <c r="E73" s="0" t="s">
        <v>85</v>
      </c>
      <c r="F73" s="0" t="s">
        <v>19</v>
      </c>
      <c r="G73" s="4" t="n">
        <f aca="false">SQRT(POWER(K73-I73,2)+POWER(L73-J73,2))</f>
        <v>2.05550412242843</v>
      </c>
      <c r="H73" s="4" t="n">
        <f aca="false">DEGREES(ATAN2(ABS(L73-J73),ABS(K73-I73)))</f>
        <v>17.3874519298513</v>
      </c>
      <c r="I73" s="0" t="n">
        <v>-1.00575</v>
      </c>
      <c r="J73" s="0" t="n">
        <v>-1.4384205</v>
      </c>
      <c r="K73" s="4" t="n">
        <v>-1.62</v>
      </c>
      <c r="L73" s="4" t="n">
        <v>-3.4</v>
      </c>
      <c r="M73" s="4" t="n">
        <f aca="false">COUNTIF(F$2:F73,"Outside")</f>
        <v>36</v>
      </c>
    </row>
    <row r="74" customFormat="false" ht="13.8" hidden="false" customHeight="false" outlineLevel="0" collapsed="false">
      <c r="A74" s="0" t="n">
        <f aca="false">ROW()-1</f>
        <v>73</v>
      </c>
      <c r="B74" s="0" t="n">
        <f aca="false">ROW()-1</f>
        <v>73</v>
      </c>
      <c r="C74" s="0" t="s">
        <v>93</v>
      </c>
      <c r="D74" s="0" t="s">
        <v>93</v>
      </c>
      <c r="E74" s="0" t="s">
        <v>85</v>
      </c>
      <c r="F74" s="0" t="s">
        <v>16</v>
      </c>
      <c r="G74" s="4" t="n">
        <f aca="false">SQRT(POWER(K74-I74,2)+POWER(L74-J74,2))</f>
        <v>4.92169610334184</v>
      </c>
      <c r="H74" s="4" t="n">
        <f aca="false">DEGREES(ATAN2(ABS(L74-J74),ABS(K74-I74)))</f>
        <v>27.8570877255902</v>
      </c>
      <c r="I74" s="0" t="n">
        <v>-0.96525</v>
      </c>
      <c r="J74" s="0" t="n">
        <v>-1.3520205</v>
      </c>
      <c r="K74" s="4" t="n">
        <v>-3.265</v>
      </c>
      <c r="L74" s="4" t="n">
        <v>-5.70337</v>
      </c>
      <c r="M74" s="4" t="n">
        <f aca="false">COUNTIF(F$2:F74,"Outside")</f>
        <v>36</v>
      </c>
    </row>
    <row r="75" customFormat="false" ht="13.8" hidden="false" customHeight="false" outlineLevel="0" collapsed="false">
      <c r="A75" s="0" t="n">
        <f aca="false">ROW()-1</f>
        <v>74</v>
      </c>
      <c r="B75" s="0" t="n">
        <f aca="false">ROW()-1</f>
        <v>74</v>
      </c>
      <c r="C75" s="0" t="s">
        <v>30</v>
      </c>
      <c r="D75" s="0" t="s">
        <v>94</v>
      </c>
      <c r="E75" s="0" t="s">
        <v>85</v>
      </c>
      <c r="F75" s="0" t="s">
        <v>19</v>
      </c>
      <c r="G75" s="4" t="n">
        <f aca="false">SQRT(POWER(K75-I75,2)+POWER(L75-J75,2))</f>
        <v>4.01310574595665</v>
      </c>
      <c r="H75" s="4" t="n">
        <f aca="false">DEGREES(ATAN2(ABS(L75-J75),ABS(K75-I75)))</f>
        <v>22.9639384954711</v>
      </c>
      <c r="I75" s="0" t="n">
        <v>-0.92475</v>
      </c>
      <c r="J75" s="0" t="n">
        <v>-1.4384205</v>
      </c>
      <c r="K75" s="4" t="n">
        <v>-2.49047</v>
      </c>
      <c r="L75" s="4" t="n">
        <v>-5.13349</v>
      </c>
      <c r="M75" s="4" t="n">
        <f aca="false">COUNTIF(F$2:F75,"Outside")</f>
        <v>37</v>
      </c>
    </row>
    <row r="76" customFormat="false" ht="13.8" hidden="false" customHeight="false" outlineLevel="0" collapsed="false">
      <c r="A76" s="0" t="n">
        <f aca="false">ROW()-1</f>
        <v>75</v>
      </c>
      <c r="B76" s="0" t="n">
        <f aca="false">ROW()-1</f>
        <v>75</v>
      </c>
      <c r="C76" s="0" t="s">
        <v>95</v>
      </c>
      <c r="D76" s="0" t="s">
        <v>95</v>
      </c>
      <c r="E76" s="0" t="s">
        <v>85</v>
      </c>
      <c r="F76" s="0" t="s">
        <v>16</v>
      </c>
      <c r="G76" s="4" t="n">
        <f aca="false">SQRT(POWER(K76-I76,2)+POWER(L76-J76,2))</f>
        <v>4.88832504073023</v>
      </c>
      <c r="H76" s="4" t="n">
        <f aca="false">DEGREES(ATAN2(ABS(L76-J76),ABS(K76-I76)))</f>
        <v>25.6888586121194</v>
      </c>
      <c r="I76" s="0" t="n">
        <v>-0.88425</v>
      </c>
      <c r="J76" s="0" t="n">
        <v>-1.3520205</v>
      </c>
      <c r="K76" s="4" t="n">
        <v>-3.00326</v>
      </c>
      <c r="L76" s="4" t="n">
        <v>-5.75719</v>
      </c>
      <c r="M76" s="4" t="n">
        <f aca="false">COUNTIF(F$2:F76,"Outside")</f>
        <v>37</v>
      </c>
    </row>
    <row r="77" customFormat="false" ht="13.8" hidden="false" customHeight="false" outlineLevel="0" collapsed="false">
      <c r="A77" s="0" t="n">
        <f aca="false">ROW()-1</f>
        <v>76</v>
      </c>
      <c r="B77" s="0" t="n">
        <f aca="false">ROW()-1</f>
        <v>76</v>
      </c>
      <c r="C77" s="0" t="s">
        <v>17</v>
      </c>
      <c r="D77" s="0" t="s">
        <v>96</v>
      </c>
      <c r="E77" s="0" t="s">
        <v>85</v>
      </c>
      <c r="F77" s="0" t="s">
        <v>19</v>
      </c>
      <c r="G77" s="4" t="n">
        <f aca="false">SQRT(POWER(K77-I77,2)+POWER(L77-J77,2))</f>
        <v>2.01856587638854</v>
      </c>
      <c r="H77" s="4" t="n">
        <f aca="false">DEGREES(ATAN2(ABS(L77-J77),ABS(K77-I77)))</f>
        <v>13.6467342904024</v>
      </c>
      <c r="I77" s="0" t="n">
        <v>-0.84375</v>
      </c>
      <c r="J77" s="0" t="n">
        <v>-1.4384205</v>
      </c>
      <c r="K77" s="4" t="n">
        <v>-1.32</v>
      </c>
      <c r="L77" s="4" t="n">
        <v>-3.4</v>
      </c>
      <c r="M77" s="4" t="n">
        <f aca="false">COUNTIF(F$2:F77,"Outside")</f>
        <v>38</v>
      </c>
    </row>
    <row r="78" customFormat="false" ht="13.8" hidden="false" customHeight="false" outlineLevel="0" collapsed="false">
      <c r="A78" s="0" t="n">
        <f aca="false">ROW()-1</f>
        <v>77</v>
      </c>
      <c r="B78" s="0" t="n">
        <f aca="false">ROW()-1</f>
        <v>77</v>
      </c>
      <c r="C78" s="0" t="s">
        <v>97</v>
      </c>
      <c r="D78" s="0" t="s">
        <v>97</v>
      </c>
      <c r="E78" s="0" t="s">
        <v>85</v>
      </c>
      <c r="F78" s="0" t="s">
        <v>16</v>
      </c>
      <c r="G78" s="4" t="n">
        <f aca="false">SQRT(POWER(K78-I78,2)+POWER(L78-J78,2))</f>
        <v>4.85753146711787</v>
      </c>
      <c r="H78" s="4" t="n">
        <f aca="false">DEGREES(ATAN2(ABS(L78-J78),ABS(K78-I78)))</f>
        <v>23.5055803088198</v>
      </c>
      <c r="I78" s="0" t="n">
        <v>-0.80325</v>
      </c>
      <c r="J78" s="0" t="n">
        <v>-1.3520205</v>
      </c>
      <c r="K78" s="4" t="n">
        <v>-2.74062</v>
      </c>
      <c r="L78" s="4" t="n">
        <v>-5.80648</v>
      </c>
      <c r="M78" s="4" t="n">
        <f aca="false">COUNTIF(F$2:F78,"Outside")</f>
        <v>38</v>
      </c>
    </row>
    <row r="79" customFormat="false" ht="13.8" hidden="false" customHeight="false" outlineLevel="0" collapsed="false">
      <c r="A79" s="0" t="n">
        <f aca="false">ROW()-1</f>
        <v>78</v>
      </c>
      <c r="B79" s="0" t="n">
        <f aca="false">ROW()-1</f>
        <v>78</v>
      </c>
      <c r="C79" s="0" t="s">
        <v>21</v>
      </c>
      <c r="D79" s="0" t="s">
        <v>98</v>
      </c>
      <c r="E79" s="0" t="s">
        <v>85</v>
      </c>
      <c r="F79" s="0" t="s">
        <v>19</v>
      </c>
      <c r="G79" s="4" t="n">
        <f aca="false">SQRT(POWER(K79-I79,2)+POWER(L79-J79,2))</f>
        <v>3.10674754402096</v>
      </c>
      <c r="H79" s="4" t="n">
        <f aca="false">DEGREES(ATAN2(ABS(L79-J79),ABS(K79-I79)))</f>
        <v>16.5707192610904</v>
      </c>
      <c r="I79" s="0" t="n">
        <v>-0.76275</v>
      </c>
      <c r="J79" s="0" t="n">
        <v>-1.4384205</v>
      </c>
      <c r="K79" s="4" t="n">
        <v>-1.64879</v>
      </c>
      <c r="L79" s="4" t="n">
        <v>-4.41614</v>
      </c>
      <c r="M79" s="4" t="n">
        <f aca="false">COUNTIF(F$2:F79,"Outside")</f>
        <v>39</v>
      </c>
    </row>
    <row r="80" customFormat="false" ht="13.8" hidden="false" customHeight="false" outlineLevel="0" collapsed="false">
      <c r="A80" s="0" t="n">
        <f aca="false">ROW()-1</f>
        <v>79</v>
      </c>
      <c r="B80" s="0" t="n">
        <f aca="false">ROW()-1</f>
        <v>79</v>
      </c>
      <c r="C80" s="0" t="s">
        <v>99</v>
      </c>
      <c r="D80" s="0" t="s">
        <v>99</v>
      </c>
      <c r="E80" s="0" t="s">
        <v>85</v>
      </c>
      <c r="F80" s="0" t="s">
        <v>16</v>
      </c>
      <c r="G80" s="4" t="n">
        <f aca="false">SQRT(POWER(K80-I80,2)+POWER(L80-J80,2))</f>
        <v>4.82936592129549</v>
      </c>
      <c r="H80" s="4" t="n">
        <f aca="false">DEGREES(ATAN2(ABS(L80-J80),ABS(K80-I80)))</f>
        <v>21.3081102579629</v>
      </c>
      <c r="I80" s="0" t="n">
        <v>-0.72225</v>
      </c>
      <c r="J80" s="0" t="n">
        <v>-1.3520205</v>
      </c>
      <c r="K80" s="4" t="n">
        <v>-2.47716</v>
      </c>
      <c r="L80" s="4" t="n">
        <v>-5.85125</v>
      </c>
      <c r="M80" s="4" t="n">
        <f aca="false">COUNTIF(F$2:F80,"Outside")</f>
        <v>39</v>
      </c>
    </row>
    <row r="81" customFormat="false" ht="13.8" hidden="false" customHeight="false" outlineLevel="0" collapsed="false">
      <c r="A81" s="0" t="n">
        <f aca="false">ROW()-1</f>
        <v>80</v>
      </c>
      <c r="B81" s="0" t="n">
        <f aca="false">ROW()-1</f>
        <v>80</v>
      </c>
      <c r="C81" s="0" t="s">
        <v>17</v>
      </c>
      <c r="D81" s="0" t="s">
        <v>100</v>
      </c>
      <c r="E81" s="0" t="s">
        <v>85</v>
      </c>
      <c r="F81" s="0" t="s">
        <v>19</v>
      </c>
      <c r="G81" s="4" t="n">
        <f aca="false">SQRT(POWER(K81-I81,2)+POWER(L81-J81,2))</f>
        <v>1.99963301566069</v>
      </c>
      <c r="H81" s="4" t="n">
        <f aca="false">DEGREES(ATAN2(ABS(L81-J81),ABS(K81-I81)))</f>
        <v>11.1956939338161</v>
      </c>
      <c r="I81" s="0" t="n">
        <v>-0.68175</v>
      </c>
      <c r="J81" s="0" t="n">
        <v>-1.4384205</v>
      </c>
      <c r="K81" s="4" t="n">
        <v>-1.07</v>
      </c>
      <c r="L81" s="4" t="n">
        <v>-3.4</v>
      </c>
      <c r="M81" s="4" t="n">
        <f aca="false">COUNTIF(F$2:F81,"Outside")</f>
        <v>40</v>
      </c>
    </row>
    <row r="82" customFormat="false" ht="13.8" hidden="false" customHeight="false" outlineLevel="0" collapsed="false">
      <c r="A82" s="0" t="n">
        <f aca="false">ROW()-1</f>
        <v>81</v>
      </c>
      <c r="B82" s="0" t="n">
        <f aca="false">ROW()-1</f>
        <v>81</v>
      </c>
      <c r="C82" s="0" t="s">
        <v>101</v>
      </c>
      <c r="D82" s="0" t="s">
        <v>101</v>
      </c>
      <c r="E82" s="0" t="s">
        <v>85</v>
      </c>
      <c r="F82" s="0" t="s">
        <v>16</v>
      </c>
      <c r="G82" s="4" t="n">
        <f aca="false">SQRT(POWER(K82-I82,2)+POWER(L82-J82,2))</f>
        <v>4.80197956973687</v>
      </c>
      <c r="H82" s="4" t="n">
        <f aca="false">DEGREES(ATAN2(ABS(L82-J82),ABS(K82-I82)))</f>
        <v>18.9828182354713</v>
      </c>
      <c r="I82" s="0" t="n">
        <v>-0.64125</v>
      </c>
      <c r="J82" s="0" t="n">
        <v>-1.3520205</v>
      </c>
      <c r="K82" s="4" t="n">
        <v>-2.20326</v>
      </c>
      <c r="L82" s="4" t="n">
        <v>-5.89285</v>
      </c>
      <c r="M82" s="4" t="n">
        <f aca="false">COUNTIF(F$2:F82,"Outside")</f>
        <v>40</v>
      </c>
    </row>
    <row r="83" customFormat="false" ht="13.8" hidden="false" customHeight="false" outlineLevel="0" collapsed="false">
      <c r="A83" s="0" t="n">
        <f aca="false">ROW()-1</f>
        <v>82</v>
      </c>
      <c r="B83" s="0" t="n">
        <f aca="false">ROW()-1</f>
        <v>82</v>
      </c>
      <c r="C83" s="0" t="s">
        <v>30</v>
      </c>
      <c r="D83" s="0" t="s">
        <v>102</v>
      </c>
      <c r="E83" s="0" t="s">
        <v>85</v>
      </c>
      <c r="F83" s="0" t="s">
        <v>19</v>
      </c>
      <c r="G83" s="4" t="n">
        <f aca="false">SQRT(POWER(K83-I83,2)+POWER(L83-J83,2))</f>
        <v>3.91593712621644</v>
      </c>
      <c r="H83" s="4" t="n">
        <f aca="false">DEGREES(ATAN2(ABS(L83-J83),ABS(K83-I83)))</f>
        <v>14.1980636343617</v>
      </c>
      <c r="I83" s="0" t="n">
        <v>-0.60075</v>
      </c>
      <c r="J83" s="0" t="n">
        <v>-1.4384205</v>
      </c>
      <c r="K83" s="4" t="n">
        <v>-1.56123</v>
      </c>
      <c r="L83" s="4" t="n">
        <v>-5.23474</v>
      </c>
      <c r="M83" s="4" t="n">
        <f aca="false">COUNTIF(F$2:F83,"Outside")</f>
        <v>41</v>
      </c>
    </row>
    <row r="84" customFormat="false" ht="13.8" hidden="false" customHeight="false" outlineLevel="0" collapsed="false">
      <c r="A84" s="0" t="n">
        <f aca="false">ROW()-1</f>
        <v>83</v>
      </c>
      <c r="B84" s="0" t="n">
        <f aca="false">ROW()-1</f>
        <v>83</v>
      </c>
      <c r="C84" s="0" t="s">
        <v>103</v>
      </c>
      <c r="D84" s="0" t="s">
        <v>103</v>
      </c>
      <c r="E84" s="0" t="s">
        <v>85</v>
      </c>
      <c r="F84" s="0" t="s">
        <v>16</v>
      </c>
      <c r="G84" s="4" t="n">
        <f aca="false">SQRT(POWER(K84-I84,2)+POWER(L84-J84,2))</f>
        <v>4.77926753234324</v>
      </c>
      <c r="H84" s="4" t="n">
        <f aca="false">DEGREES(ATAN2(ABS(L84-J84),ABS(K84-I84)))</f>
        <v>16.7541682276796</v>
      </c>
      <c r="I84" s="0" t="n">
        <v>-0.56025</v>
      </c>
      <c r="J84" s="0" t="n">
        <v>-1.3520205</v>
      </c>
      <c r="K84" s="4" t="n">
        <v>-1.93795</v>
      </c>
      <c r="L84" s="4" t="n">
        <v>-5.92841</v>
      </c>
      <c r="M84" s="4" t="n">
        <f aca="false">COUNTIF(F$2:F84,"Outside")</f>
        <v>41</v>
      </c>
    </row>
    <row r="85" customFormat="false" ht="13.8" hidden="false" customHeight="false" outlineLevel="0" collapsed="false">
      <c r="A85" s="0" t="n">
        <f aca="false">ROW()-1</f>
        <v>84</v>
      </c>
      <c r="B85" s="0" t="n">
        <f aca="false">ROW()-1</f>
        <v>84</v>
      </c>
      <c r="C85" s="0" t="s">
        <v>17</v>
      </c>
      <c r="D85" s="0" t="s">
        <v>104</v>
      </c>
      <c r="E85" s="0" t="s">
        <v>85</v>
      </c>
      <c r="F85" s="0" t="s">
        <v>19</v>
      </c>
      <c r="G85" s="4" t="n">
        <f aca="false">SQRT(POWER(K85-I85,2)+POWER(L85-J85,2))</f>
        <v>1.97876835362815</v>
      </c>
      <c r="H85" s="4" t="n">
        <f aca="false">DEGREES(ATAN2(ABS(L85-J85),ABS(K85-I85)))</f>
        <v>7.55750582918928</v>
      </c>
      <c r="I85" s="0" t="n">
        <v>-0.51975</v>
      </c>
      <c r="J85" s="0" t="n">
        <v>-1.4384205</v>
      </c>
      <c r="K85" s="4" t="n">
        <v>-0.78</v>
      </c>
      <c r="L85" s="4" t="n">
        <v>-3.4</v>
      </c>
      <c r="M85" s="4" t="n">
        <f aca="false">COUNTIF(F$2:F85,"Outside")</f>
        <v>42</v>
      </c>
    </row>
    <row r="86" customFormat="false" ht="13.8" hidden="false" customHeight="false" outlineLevel="0" collapsed="false">
      <c r="A86" s="0" t="n">
        <f aca="false">ROW()-1</f>
        <v>85</v>
      </c>
      <c r="B86" s="0" t="n">
        <f aca="false">ROW()-1</f>
        <v>85</v>
      </c>
      <c r="C86" s="0" t="s">
        <v>105</v>
      </c>
      <c r="D86" s="0" t="s">
        <v>105</v>
      </c>
      <c r="E86" s="0" t="s">
        <v>85</v>
      </c>
      <c r="F86" s="0" t="s">
        <v>16</v>
      </c>
      <c r="G86" s="4" t="n">
        <f aca="false">SQRT(POWER(K86-I86,2)+POWER(L86-J86,2))</f>
        <v>4.75929455843198</v>
      </c>
      <c r="H86" s="4" t="n">
        <f aca="false">DEGREES(ATAN2(ABS(L86-J86),ABS(K86-I86)))</f>
        <v>14.5153924319483</v>
      </c>
      <c r="I86" s="0" t="n">
        <v>-0.47925</v>
      </c>
      <c r="J86" s="0" t="n">
        <v>-1.3520205</v>
      </c>
      <c r="K86" s="4" t="n">
        <v>-1.67212</v>
      </c>
      <c r="L86" s="4" t="n">
        <v>-5.9594</v>
      </c>
      <c r="M86" s="4" t="n">
        <f aca="false">COUNTIF(F$2:F86,"Outside")</f>
        <v>42</v>
      </c>
    </row>
    <row r="87" customFormat="false" ht="13.8" hidden="false" customHeight="false" outlineLevel="0" collapsed="false">
      <c r="A87" s="0" t="n">
        <f aca="false">ROW()-1</f>
        <v>86</v>
      </c>
      <c r="B87" s="0" t="n">
        <f aca="false">ROW()-1</f>
        <v>86</v>
      </c>
      <c r="C87" s="0" t="s">
        <v>21</v>
      </c>
      <c r="D87" s="0" t="s">
        <v>106</v>
      </c>
      <c r="E87" s="0" t="s">
        <v>85</v>
      </c>
      <c r="F87" s="0" t="s">
        <v>19</v>
      </c>
      <c r="G87" s="4" t="n">
        <f aca="false">SQRT(POWER(K87-I87,2)+POWER(L87-J87,2))</f>
        <v>3.09327869073258</v>
      </c>
      <c r="H87" s="4" t="n">
        <f aca="false">DEGREES(ATAN2(ABS(L87-J87),ABS(K87-I87)))</f>
        <v>12.0199067079803</v>
      </c>
      <c r="I87" s="0" t="n">
        <v>-0.43875</v>
      </c>
      <c r="J87" s="0" t="n">
        <v>-1.4384205</v>
      </c>
      <c r="K87" s="4" t="n">
        <v>-1.08293</v>
      </c>
      <c r="L87" s="4" t="n">
        <v>-4.46388</v>
      </c>
      <c r="M87" s="4" t="n">
        <f aca="false">COUNTIF(F$2:F87,"Outside")</f>
        <v>43</v>
      </c>
    </row>
    <row r="88" customFormat="false" ht="13.8" hidden="false" customHeight="false" outlineLevel="0" collapsed="false">
      <c r="A88" s="0" t="n">
        <f aca="false">ROW()-1</f>
        <v>87</v>
      </c>
      <c r="B88" s="0" t="n">
        <f aca="false">ROW()-1</f>
        <v>87</v>
      </c>
      <c r="C88" s="0" t="s">
        <v>107</v>
      </c>
      <c r="D88" s="0" t="s">
        <v>107</v>
      </c>
      <c r="E88" s="0" t="s">
        <v>85</v>
      </c>
      <c r="F88" s="0" t="s">
        <v>16</v>
      </c>
      <c r="G88" s="4" t="n">
        <f aca="false">SQRT(POWER(K88-I88,2)+POWER(L88-J88,2))</f>
        <v>4.74205966970263</v>
      </c>
      <c r="H88" s="4" t="n">
        <f aca="false">DEGREES(ATAN2(ABS(L88-J88),ABS(K88-I88)))</f>
        <v>12.2675675527268</v>
      </c>
      <c r="I88" s="0" t="n">
        <v>-0.39825</v>
      </c>
      <c r="J88" s="0" t="n">
        <v>-1.3520205</v>
      </c>
      <c r="K88" s="4" t="n">
        <v>-1.40583</v>
      </c>
      <c r="L88" s="4" t="n">
        <v>-5.9858</v>
      </c>
      <c r="M88" s="4" t="n">
        <f aca="false">COUNTIF(F$2:F88,"Outside")</f>
        <v>43</v>
      </c>
    </row>
    <row r="89" customFormat="false" ht="13.8" hidden="false" customHeight="false" outlineLevel="0" collapsed="false">
      <c r="A89" s="0" t="n">
        <f aca="false">ROW()-1</f>
        <v>88</v>
      </c>
      <c r="B89" s="0" t="n">
        <f aca="false">ROW()-1</f>
        <v>88</v>
      </c>
      <c r="C89" s="0" t="s">
        <v>17</v>
      </c>
      <c r="D89" s="0" t="s">
        <v>108</v>
      </c>
      <c r="E89" s="0" t="s">
        <v>85</v>
      </c>
      <c r="F89" s="0" t="s">
        <v>19</v>
      </c>
      <c r="G89" s="4" t="n">
        <f aca="false">SQRT(POWER(K89-I89,2)+POWER(L89-J89,2))</f>
        <v>1.97903238915391</v>
      </c>
      <c r="H89" s="4" t="n">
        <f aca="false">DEGREES(ATAN2(ABS(L89-J89),ABS(K89-I89)))</f>
        <v>7.61490567909736</v>
      </c>
      <c r="I89" s="0" t="n">
        <v>-0.35775</v>
      </c>
      <c r="J89" s="0" t="n">
        <v>-1.4384205</v>
      </c>
      <c r="K89" s="4" t="n">
        <v>-0.62</v>
      </c>
      <c r="L89" s="4" t="n">
        <v>-3.4</v>
      </c>
      <c r="M89" s="4" t="n">
        <f aca="false">COUNTIF(F$2:F89,"Outside")</f>
        <v>44</v>
      </c>
    </row>
    <row r="90" customFormat="false" ht="13.8" hidden="false" customHeight="false" outlineLevel="0" collapsed="false">
      <c r="A90" s="0" t="n">
        <f aca="false">ROW()-1</f>
        <v>89</v>
      </c>
      <c r="B90" s="0" t="n">
        <f aca="false">ROW()-1</f>
        <v>89</v>
      </c>
      <c r="C90" s="0" t="s">
        <v>109</v>
      </c>
      <c r="D90" s="0" t="s">
        <v>109</v>
      </c>
      <c r="E90" s="0" t="s">
        <v>85</v>
      </c>
      <c r="F90" s="0" t="s">
        <v>16</v>
      </c>
      <c r="G90" s="4" t="n">
        <f aca="false">SQRT(POWER(K90-I90,2)+POWER(L90-J90,2))</f>
        <v>4.72759375925007</v>
      </c>
      <c r="H90" s="4" t="n">
        <f aca="false">DEGREES(ATAN2(ABS(L90-J90),ABS(K90-I90)))</f>
        <v>10.0119615358344</v>
      </c>
      <c r="I90" s="0" t="n">
        <v>-0.31725</v>
      </c>
      <c r="J90" s="0" t="n">
        <v>-1.3520205</v>
      </c>
      <c r="K90" s="4" t="n">
        <v>-1.13916</v>
      </c>
      <c r="L90" s="4" t="n">
        <v>-6.00762</v>
      </c>
      <c r="M90" s="4" t="n">
        <f aca="false">COUNTIF(F$2:F90,"Outside")</f>
        <v>44</v>
      </c>
    </row>
    <row r="91" customFormat="false" ht="13.8" hidden="false" customHeight="false" outlineLevel="0" collapsed="false">
      <c r="A91" s="0" t="n">
        <f aca="false">ROW()-1</f>
        <v>90</v>
      </c>
      <c r="B91" s="0" t="n">
        <f aca="false">ROW()-1</f>
        <v>90</v>
      </c>
      <c r="C91" s="0" t="s">
        <v>21</v>
      </c>
      <c r="D91" s="0" t="s">
        <v>110</v>
      </c>
      <c r="E91" s="0" t="s">
        <v>85</v>
      </c>
      <c r="F91" s="0" t="s">
        <v>19</v>
      </c>
      <c r="G91" s="4" t="n">
        <f aca="false">SQRT(POWER(K91-I91,2)+POWER(L91-J91,2))</f>
        <v>3.08006532404919</v>
      </c>
      <c r="H91" s="4" t="n">
        <f aca="false">DEGREES(ATAN2(ABS(L91-J91),ABS(K91-I91)))</f>
        <v>8.70445614747406</v>
      </c>
      <c r="I91" s="0" t="n">
        <v>-0.27675</v>
      </c>
      <c r="J91" s="0" t="n">
        <v>-1.4384205</v>
      </c>
      <c r="K91" s="4" t="n">
        <v>-0.74288</v>
      </c>
      <c r="L91" s="4" t="n">
        <v>-4.48301</v>
      </c>
      <c r="M91" s="4" t="n">
        <f aca="false">COUNTIF(F$2:F91,"Outside")</f>
        <v>45</v>
      </c>
    </row>
    <row r="92" customFormat="false" ht="13.8" hidden="false" customHeight="false" outlineLevel="0" collapsed="false">
      <c r="A92" s="0" t="n">
        <f aca="false">ROW()-1</f>
        <v>91</v>
      </c>
      <c r="B92" s="0" t="n">
        <f aca="false">ROW()-1</f>
        <v>91</v>
      </c>
      <c r="C92" s="0" t="s">
        <v>111</v>
      </c>
      <c r="D92" s="0" t="s">
        <v>111</v>
      </c>
      <c r="E92" s="0" t="s">
        <v>85</v>
      </c>
      <c r="F92" s="0" t="s">
        <v>16</v>
      </c>
      <c r="G92" s="4" t="n">
        <f aca="false">SQRT(POWER(K92-I92,2)+POWER(L92-J92,2))</f>
        <v>4.71591440511384</v>
      </c>
      <c r="H92" s="4" t="n">
        <f aca="false">DEGREES(ATAN2(ABS(L92-J92),ABS(K92-I92)))</f>
        <v>7.74993324105811</v>
      </c>
      <c r="I92" s="0" t="n">
        <v>-0.23625</v>
      </c>
      <c r="J92" s="0" t="n">
        <v>-1.3520205</v>
      </c>
      <c r="K92" s="4" t="n">
        <v>-0.87219</v>
      </c>
      <c r="L92" s="4" t="n">
        <v>-6.02486</v>
      </c>
      <c r="M92" s="4" t="n">
        <f aca="false">COUNTIF(F$2:F92,"Outside")</f>
        <v>45</v>
      </c>
    </row>
    <row r="93" customFormat="false" ht="13.8" hidden="false" customHeight="false" outlineLevel="0" collapsed="false">
      <c r="A93" s="0" t="n">
        <f aca="false">ROW()-1</f>
        <v>92</v>
      </c>
      <c r="B93" s="0" t="n">
        <f aca="false">ROW()-1</f>
        <v>92</v>
      </c>
      <c r="C93" s="0" t="s">
        <v>17</v>
      </c>
      <c r="D93" s="0" t="s">
        <v>112</v>
      </c>
      <c r="E93" s="0" t="s">
        <v>85</v>
      </c>
      <c r="F93" s="0" t="s">
        <v>19</v>
      </c>
      <c r="G93" s="4" t="n">
        <f aca="false">SQRT(POWER(K93-I93,2)+POWER(L93-J93,2))</f>
        <v>1.96616815082542</v>
      </c>
      <c r="H93" s="4" t="n">
        <f aca="false">DEGREES(ATAN2(ABS(L93-J93),ABS(K93-I93)))</f>
        <v>3.91520319804735</v>
      </c>
      <c r="I93" s="0" t="n">
        <v>-0.19575</v>
      </c>
      <c r="J93" s="0" t="n">
        <v>-1.4384205</v>
      </c>
      <c r="K93" s="4" t="n">
        <v>-0.33</v>
      </c>
      <c r="L93" s="4" t="n">
        <v>-3.4</v>
      </c>
      <c r="M93" s="4" t="n">
        <f aca="false">COUNTIF(F$2:F93,"Outside")</f>
        <v>46</v>
      </c>
    </row>
    <row r="94" customFormat="false" ht="13.8" hidden="false" customHeight="false" outlineLevel="0" collapsed="false">
      <c r="A94" s="0" t="n">
        <f aca="false">ROW()-1</f>
        <v>93</v>
      </c>
      <c r="B94" s="0" t="n">
        <f aca="false">ROW()-1</f>
        <v>93</v>
      </c>
      <c r="C94" s="5" t="s">
        <v>113</v>
      </c>
      <c r="D94" s="5" t="s">
        <v>113</v>
      </c>
      <c r="E94" s="5" t="s">
        <v>85</v>
      </c>
      <c r="F94" s="5" t="s">
        <v>16</v>
      </c>
      <c r="G94" s="4" t="n">
        <f aca="false">SQRT(POWER(K94-I94,2)+POWER(L94-J94,2))</f>
        <v>3.16009350480334</v>
      </c>
      <c r="H94" s="4" t="n">
        <f aca="false">DEGREES(ATAN2(ABS(L94-J94),ABS(K94-I94)))</f>
        <v>6.38372141270054</v>
      </c>
      <c r="I94" s="5" t="n">
        <v>-0.14175</v>
      </c>
      <c r="J94" s="5" t="n">
        <v>-1.3520205</v>
      </c>
      <c r="K94" s="4" t="n">
        <v>-0.49311</v>
      </c>
      <c r="L94" s="4" t="n">
        <v>-4.49252</v>
      </c>
      <c r="M94" s="4" t="n">
        <f aca="false">COUNTIF(F$2:F94,"Outside")</f>
        <v>46</v>
      </c>
    </row>
    <row r="95" customFormat="false" ht="15.75" hidden="false" customHeight="false" outlineLevel="0" collapsed="false">
      <c r="A95" s="0" t="n">
        <f aca="false">ROW()-1</f>
        <v>94</v>
      </c>
      <c r="B95" s="0" t="n">
        <f aca="false">ROW()-1</f>
        <v>94</v>
      </c>
      <c r="C95" s="6" t="s">
        <v>30</v>
      </c>
      <c r="D95" s="6" t="s">
        <v>114</v>
      </c>
      <c r="E95" s="4" t="s">
        <v>85</v>
      </c>
      <c r="F95" s="4" t="s">
        <v>19</v>
      </c>
      <c r="G95" s="4"/>
      <c r="H95" s="4"/>
      <c r="K95" s="4" t="n">
        <v>-0.51145</v>
      </c>
      <c r="L95" s="4" t="n">
        <v>-5.29301</v>
      </c>
      <c r="M95" s="4" t="n">
        <f aca="false">COUNTIF(F$2:F95,"Outside")</f>
        <v>47</v>
      </c>
      <c r="N95" s="4" t="s">
        <v>115</v>
      </c>
    </row>
    <row r="96" customFormat="false" ht="13.8" hidden="false" customHeight="false" outlineLevel="0" collapsed="false">
      <c r="A96" s="0" t="n">
        <f aca="false">ROW()-1</f>
        <v>95</v>
      </c>
      <c r="B96" s="0" t="n">
        <f aca="false">ROW()-1</f>
        <v>95</v>
      </c>
      <c r="C96" s="5" t="s">
        <v>116</v>
      </c>
      <c r="D96" s="5" t="s">
        <v>116</v>
      </c>
      <c r="E96" s="5" t="s">
        <v>85</v>
      </c>
      <c r="F96" s="5" t="s">
        <v>16</v>
      </c>
      <c r="G96" s="4" t="n">
        <f aca="false">SQRT(POWER(K96-I96,2)+POWER(L96-J96,2))</f>
        <v>3.15168210419773</v>
      </c>
      <c r="H96" s="4" t="n">
        <f aca="false">DEGREES(ATAN2(ABS(L96-J96),ABS(K96-I96)))</f>
        <v>3.41684875186465</v>
      </c>
      <c r="I96" s="5" t="n">
        <v>-0.06075</v>
      </c>
      <c r="J96" s="5" t="n">
        <v>-1.3520205</v>
      </c>
      <c r="K96" s="4" t="n">
        <v>-0.24859</v>
      </c>
      <c r="L96" s="4" t="n">
        <v>-4.4981</v>
      </c>
      <c r="M96" s="4" t="n">
        <f aca="false">COUNTIF(F$2:F96,"Outside")</f>
        <v>47</v>
      </c>
    </row>
    <row r="97" customFormat="false" ht="15.75" hidden="false" customHeight="false" outlineLevel="0" collapsed="false">
      <c r="A97" s="0" t="n">
        <f aca="false">ROW()-1</f>
        <v>96</v>
      </c>
      <c r="B97" s="0" t="n">
        <f aca="false">ROW()-1</f>
        <v>96</v>
      </c>
      <c r="C97" s="6" t="s">
        <v>17</v>
      </c>
      <c r="D97" s="6" t="s">
        <v>117</v>
      </c>
      <c r="E97" s="4" t="s">
        <v>85</v>
      </c>
      <c r="F97" s="4" t="s">
        <v>19</v>
      </c>
      <c r="G97" s="4"/>
      <c r="H97" s="4"/>
      <c r="K97" s="4" t="n">
        <v>-0.09</v>
      </c>
      <c r="L97" s="4" t="n">
        <v>-3.4</v>
      </c>
      <c r="M97" s="4" t="n">
        <f aca="false">COUNTIF(F$2:F97,"Outside")</f>
        <v>48</v>
      </c>
      <c r="N97" s="4" t="s">
        <v>115</v>
      </c>
    </row>
    <row r="98" customFormat="false" ht="13.8" hidden="false" customHeight="false" outlineLevel="0" collapsed="false">
      <c r="A98" s="0" t="n">
        <f aca="false">ROW()-1</f>
        <v>97</v>
      </c>
      <c r="B98" s="0" t="n">
        <f aca="false">ROW()-1</f>
        <v>97</v>
      </c>
      <c r="C98" s="5" t="s">
        <v>118</v>
      </c>
      <c r="D98" s="5" t="s">
        <v>118</v>
      </c>
      <c r="E98" s="5" t="s">
        <v>85</v>
      </c>
      <c r="F98" s="5" t="s">
        <v>16</v>
      </c>
      <c r="G98" s="4" t="n">
        <f aca="false">SQRT(POWER(K98-I98,2)+POWER(L98-J98,2))</f>
        <v>4.70142385412763</v>
      </c>
      <c r="H98" s="4" t="n">
        <f aca="false">DEGREES(ATAN2(ABS(L98-J98),ABS(K98-I98)))</f>
        <v>2.79288079565979</v>
      </c>
      <c r="I98" s="5" t="n">
        <v>0.02025</v>
      </c>
      <c r="J98" s="5" t="n">
        <v>-1.3520205</v>
      </c>
      <c r="K98" s="4" t="n">
        <v>-0.20883</v>
      </c>
      <c r="L98" s="4" t="n">
        <v>-6.04786</v>
      </c>
      <c r="M98" s="4" t="n">
        <f aca="false">COUNTIF(F$2:F98,"Outside")</f>
        <v>48</v>
      </c>
    </row>
    <row r="99" customFormat="false" ht="15.75" hidden="false" customHeight="false" outlineLevel="0" collapsed="false">
      <c r="A99" s="0" t="n">
        <f aca="false">ROW()-1</f>
        <v>98</v>
      </c>
      <c r="B99" s="0" t="n">
        <f aca="false">ROW()-1</f>
        <v>98</v>
      </c>
      <c r="C99" s="6" t="s">
        <v>21</v>
      </c>
      <c r="D99" s="6" t="s">
        <v>119</v>
      </c>
      <c r="E99" s="4" t="s">
        <v>85</v>
      </c>
      <c r="F99" s="4" t="s">
        <v>19</v>
      </c>
      <c r="G99" s="4"/>
      <c r="H99" s="4"/>
      <c r="K99" s="7" t="n">
        <v>0.0101</v>
      </c>
      <c r="L99" s="4" t="n">
        <v>-4.5</v>
      </c>
      <c r="M99" s="4" t="n">
        <f aca="false">COUNTIF(F$2:F99,"Outside")</f>
        <v>49</v>
      </c>
      <c r="N99" s="4" t="s">
        <v>115</v>
      </c>
    </row>
    <row r="100" customFormat="false" ht="13.8" hidden="false" customHeight="false" outlineLevel="0" collapsed="false">
      <c r="A100" s="0" t="n">
        <f aca="false">ROW()-1</f>
        <v>99</v>
      </c>
      <c r="B100" s="0" t="n">
        <f aca="false">ROW()-1</f>
        <v>99</v>
      </c>
      <c r="C100" s="5" t="s">
        <v>120</v>
      </c>
      <c r="D100" s="5" t="s">
        <v>120</v>
      </c>
      <c r="E100" s="5" t="s">
        <v>85</v>
      </c>
      <c r="F100" s="5" t="s">
        <v>16</v>
      </c>
      <c r="G100" s="4" t="n">
        <f aca="false">SQRT(POWER(K100-I100,2)+POWER(L100-J100,2))</f>
        <v>3.14961148987621</v>
      </c>
      <c r="H100" s="4" t="n">
        <f aca="false">DEGREES(ATAN2(ABS(L100-J100),ABS(K100-I100)))</f>
        <v>2.72901108675565</v>
      </c>
      <c r="I100" s="5" t="n">
        <v>0.10125</v>
      </c>
      <c r="J100" s="5" t="n">
        <v>-1.3520205</v>
      </c>
      <c r="K100" s="4" t="n">
        <v>0.25121</v>
      </c>
      <c r="L100" s="4" t="n">
        <v>-4.49806</v>
      </c>
      <c r="M100" s="4" t="n">
        <f aca="false">COUNTIF(F$2:F100,"Outside")</f>
        <v>49</v>
      </c>
    </row>
    <row r="101" customFormat="false" ht="15.75" hidden="false" customHeight="false" outlineLevel="0" collapsed="false">
      <c r="A101" s="0" t="n">
        <f aca="false">ROW()-1</f>
        <v>100</v>
      </c>
      <c r="B101" s="0" t="n">
        <f aca="false">ROW()-1</f>
        <v>100</v>
      </c>
      <c r="C101" s="6" t="s">
        <v>17</v>
      </c>
      <c r="D101" s="6" t="s">
        <v>121</v>
      </c>
      <c r="E101" s="4" t="s">
        <v>85</v>
      </c>
      <c r="F101" s="4" t="s">
        <v>19</v>
      </c>
      <c r="G101" s="4"/>
      <c r="H101" s="4"/>
      <c r="K101" s="4" t="n">
        <v>0.23201</v>
      </c>
      <c r="L101" s="4" t="n">
        <v>-3.4</v>
      </c>
      <c r="M101" s="4" t="n">
        <f aca="false">COUNTIF(F$2:F101,"Outside")</f>
        <v>50</v>
      </c>
      <c r="N101" s="4" t="s">
        <v>115</v>
      </c>
    </row>
    <row r="102" customFormat="false" ht="13.8" hidden="false" customHeight="false" outlineLevel="0" collapsed="false">
      <c r="A102" s="0" t="n">
        <f aca="false">ROW()-1</f>
        <v>101</v>
      </c>
      <c r="B102" s="0" t="n">
        <f aca="false">ROW()-1</f>
        <v>101</v>
      </c>
      <c r="C102" s="5" t="s">
        <v>122</v>
      </c>
      <c r="D102" s="5" t="s">
        <v>122</v>
      </c>
      <c r="E102" s="5" t="s">
        <v>85</v>
      </c>
      <c r="F102" s="5" t="s">
        <v>16</v>
      </c>
      <c r="G102" s="4" t="n">
        <f aca="false">SQRT(POWER(K102-I102,2)+POWER(L102-J102,2))</f>
        <v>3.15515301933048</v>
      </c>
      <c r="H102" s="4" t="n">
        <f aca="false">DEGREES(ATAN2(ABS(L102-J102),ABS(K102-I102)))</f>
        <v>5.46537471448974</v>
      </c>
      <c r="I102" s="5" t="n">
        <v>0.18225</v>
      </c>
      <c r="J102" s="5" t="n">
        <v>-1.3520205</v>
      </c>
      <c r="K102" s="4" t="n">
        <v>0.48276</v>
      </c>
      <c r="L102" s="4" t="n">
        <v>-4.49283</v>
      </c>
      <c r="M102" s="4" t="n">
        <f aca="false">COUNTIF(F$2:F102,"Outside")</f>
        <v>50</v>
      </c>
    </row>
    <row r="103" customFormat="false" ht="13.8" hidden="false" customHeight="false" outlineLevel="0" collapsed="false">
      <c r="A103" s="0" t="n">
        <f aca="false">ROW()-1</f>
        <v>102</v>
      </c>
      <c r="B103" s="0" t="n">
        <f aca="false">ROW()-1</f>
        <v>102</v>
      </c>
      <c r="C103" s="0" t="s">
        <v>21</v>
      </c>
      <c r="D103" s="0" t="s">
        <v>123</v>
      </c>
      <c r="E103" s="0" t="s">
        <v>85</v>
      </c>
      <c r="F103" s="0" t="s">
        <v>19</v>
      </c>
      <c r="G103" s="4" t="n">
        <f aca="false">SQRT(POWER(K103-I103,2)+POWER(L103-J103,2))</f>
        <v>3.08422924994888</v>
      </c>
      <c r="H103" s="4" t="n">
        <f aca="false">DEGREES(ATAN2(ABS(L103-J103),ABS(K103-I103)))</f>
        <v>9.09424796532692</v>
      </c>
      <c r="I103" s="0" t="n">
        <v>0.23625</v>
      </c>
      <c r="J103" s="0" t="n">
        <v>-1.4384205</v>
      </c>
      <c r="K103" s="4" t="n">
        <v>0.72374</v>
      </c>
      <c r="L103" s="4" t="n">
        <v>-4.48388</v>
      </c>
      <c r="M103" s="4" t="n">
        <f aca="false">COUNTIF(F$2:F103,"Outside")</f>
        <v>51</v>
      </c>
    </row>
    <row r="104" customFormat="false" ht="13.8" hidden="false" customHeight="false" outlineLevel="0" collapsed="false">
      <c r="A104" s="0" t="n">
        <f aca="false">ROW()-1</f>
        <v>103</v>
      </c>
      <c r="B104" s="0" t="n">
        <f aca="false">ROW()-1</f>
        <v>103</v>
      </c>
      <c r="C104" s="0" t="s">
        <v>124</v>
      </c>
      <c r="D104" s="0" t="s">
        <v>124</v>
      </c>
      <c r="E104" s="0" t="s">
        <v>85</v>
      </c>
      <c r="F104" s="0" t="s">
        <v>16</v>
      </c>
      <c r="G104" s="4" t="n">
        <f aca="false">SQRT(POWER(K104-I104,2)+POWER(L104-J104,2))</f>
        <v>4.7371221618732</v>
      </c>
      <c r="H104" s="4" t="n">
        <f aca="false">DEGREES(ATAN2(ABS(L104-J104),ABS(K104-I104)))</f>
        <v>10.7433872218644</v>
      </c>
      <c r="I104" s="0" t="n">
        <v>0.27675</v>
      </c>
      <c r="J104" s="0" t="n">
        <v>-1.3520205</v>
      </c>
      <c r="K104" s="4" t="n">
        <v>1.1598</v>
      </c>
      <c r="L104" s="4" t="n">
        <v>-6.00611</v>
      </c>
      <c r="M104" s="4" t="n">
        <f aca="false">COUNTIF(F$2:F104,"Outside")</f>
        <v>51</v>
      </c>
    </row>
    <row r="105" customFormat="false" ht="13.8" hidden="false" customHeight="false" outlineLevel="0" collapsed="false">
      <c r="A105" s="0" t="n">
        <f aca="false">ROW()-1</f>
        <v>104</v>
      </c>
      <c r="B105" s="0" t="n">
        <f aca="false">ROW()-1</f>
        <v>104</v>
      </c>
      <c r="C105" s="0" t="s">
        <v>17</v>
      </c>
      <c r="D105" s="0" t="s">
        <v>125</v>
      </c>
      <c r="E105" s="0" t="s">
        <v>85</v>
      </c>
      <c r="F105" s="0" t="s">
        <v>19</v>
      </c>
      <c r="G105" s="4" t="n">
        <f aca="false">SQRT(POWER(K105-I105,2)+POWER(L105-J105,2))</f>
        <v>1.98635512870188</v>
      </c>
      <c r="H105" s="4" t="n">
        <f aca="false">DEGREES(ATAN2(ABS(L105-J105),ABS(K105-I105)))</f>
        <v>9.05886879634545</v>
      </c>
      <c r="I105" s="0" t="n">
        <v>0.31725</v>
      </c>
      <c r="J105" s="0" t="n">
        <v>-1.4384205</v>
      </c>
      <c r="K105" s="4" t="n">
        <v>0.63</v>
      </c>
      <c r="L105" s="4" t="n">
        <v>-3.4</v>
      </c>
      <c r="M105" s="4" t="n">
        <f aca="false">COUNTIF(F$2:F105,"Outside")</f>
        <v>52</v>
      </c>
    </row>
    <row r="106" customFormat="false" ht="13.8" hidden="false" customHeight="false" outlineLevel="0" collapsed="false">
      <c r="A106" s="0" t="n">
        <f aca="false">ROW()-1</f>
        <v>105</v>
      </c>
      <c r="B106" s="0" t="n">
        <f aca="false">ROW()-1</f>
        <v>105</v>
      </c>
      <c r="C106" s="0" t="s">
        <v>126</v>
      </c>
      <c r="D106" s="0" t="s">
        <v>126</v>
      </c>
      <c r="E106" s="0" t="s">
        <v>85</v>
      </c>
      <c r="F106" s="0" t="s">
        <v>16</v>
      </c>
      <c r="G106" s="4" t="n">
        <f aca="false">SQRT(POWER(K106-I106,2)+POWER(L106-J106,2))</f>
        <v>4.75360669077494</v>
      </c>
      <c r="H106" s="4" t="n">
        <f aca="false">DEGREES(ATAN2(ABS(L106-J106),ABS(K106-I106)))</f>
        <v>12.9920976070744</v>
      </c>
      <c r="I106" s="0" t="n">
        <v>0.35775</v>
      </c>
      <c r="J106" s="0" t="n">
        <v>-1.3520205</v>
      </c>
      <c r="K106" s="4" t="n">
        <v>1.42644</v>
      </c>
      <c r="L106" s="4" t="n">
        <v>-5.98394</v>
      </c>
      <c r="M106" s="4" t="n">
        <f aca="false">COUNTIF(F$2:F106,"Outside")</f>
        <v>52</v>
      </c>
    </row>
    <row r="107" customFormat="false" ht="13.8" hidden="false" customHeight="false" outlineLevel="0" collapsed="false">
      <c r="A107" s="0" t="n">
        <f aca="false">ROW()-1</f>
        <v>106</v>
      </c>
      <c r="B107" s="0" t="n">
        <f aca="false">ROW()-1</f>
        <v>106</v>
      </c>
      <c r="C107" s="0" t="s">
        <v>30</v>
      </c>
      <c r="D107" s="0" t="s">
        <v>127</v>
      </c>
      <c r="E107" s="0" t="s">
        <v>85</v>
      </c>
      <c r="F107" s="0" t="s">
        <v>19</v>
      </c>
      <c r="G107" s="4" t="n">
        <f aca="false">SQRT(POWER(K107-I107,2)+POWER(L107-J107,2))</f>
        <v>3.92691159504136</v>
      </c>
      <c r="H107" s="4" t="n">
        <f aca="false">DEGREES(ATAN2(ABS(L107-J107),ABS(K107-I107)))</f>
        <v>13.7711582594813</v>
      </c>
      <c r="I107" s="0" t="n">
        <v>0.39825</v>
      </c>
      <c r="J107" s="0" t="n">
        <v>-1.4384205</v>
      </c>
      <c r="K107" s="4" t="n">
        <v>1.33303</v>
      </c>
      <c r="L107" s="4" t="n">
        <v>-5.25245</v>
      </c>
      <c r="M107" s="4" t="n">
        <f aca="false">COUNTIF(F$2:F107,"Outside")</f>
        <v>53</v>
      </c>
    </row>
    <row r="108" customFormat="false" ht="13.8" hidden="false" customHeight="false" outlineLevel="0" collapsed="false">
      <c r="A108" s="0" t="n">
        <f aca="false">ROW()-1</f>
        <v>107</v>
      </c>
      <c r="B108" s="0" t="n">
        <f aca="false">ROW()-1</f>
        <v>107</v>
      </c>
      <c r="C108" s="0" t="s">
        <v>128</v>
      </c>
      <c r="D108" s="0" t="s">
        <v>128</v>
      </c>
      <c r="E108" s="0" t="s">
        <v>85</v>
      </c>
      <c r="F108" s="0" t="s">
        <v>16</v>
      </c>
      <c r="G108" s="4" t="n">
        <f aca="false">SQRT(POWER(K108-I108,2)+POWER(L108-J108,2))</f>
        <v>4.77282773866188</v>
      </c>
      <c r="H108" s="4" t="n">
        <f aca="false">DEGREES(ATAN2(ABS(L108-J108),ABS(K108-I108)))</f>
        <v>15.2319255318682</v>
      </c>
      <c r="I108" s="0" t="n">
        <v>0.43875</v>
      </c>
      <c r="J108" s="0" t="n">
        <v>-1.3520205</v>
      </c>
      <c r="K108" s="4" t="n">
        <v>1.6927</v>
      </c>
      <c r="L108" s="4" t="n">
        <v>-5.95718</v>
      </c>
      <c r="M108" s="4" t="n">
        <f aca="false">COUNTIF(F$2:F108,"Outside")</f>
        <v>53</v>
      </c>
    </row>
    <row r="109" customFormat="false" ht="13.8" hidden="false" customHeight="false" outlineLevel="0" collapsed="false">
      <c r="A109" s="0" t="n">
        <f aca="false">ROW()-1</f>
        <v>108</v>
      </c>
      <c r="B109" s="0" t="n">
        <f aca="false">ROW()-1</f>
        <v>108</v>
      </c>
      <c r="C109" s="0" t="s">
        <v>17</v>
      </c>
      <c r="D109" s="0" t="s">
        <v>129</v>
      </c>
      <c r="E109" s="0" t="s">
        <v>85</v>
      </c>
      <c r="F109" s="0" t="s">
        <v>19</v>
      </c>
      <c r="G109" s="4" t="n">
        <f aca="false">SQRT(POWER(K109-I109,2)+POWER(L109-J109,2))</f>
        <v>2.0020975743755</v>
      </c>
      <c r="H109" s="4" t="n">
        <f aca="false">DEGREES(ATAN2(ABS(L109-J109),ABS(K109-I109)))</f>
        <v>11.5466120074051</v>
      </c>
      <c r="I109" s="0" t="n">
        <v>0.47925</v>
      </c>
      <c r="J109" s="0" t="n">
        <v>-1.4384205</v>
      </c>
      <c r="K109" s="4" t="n">
        <v>0.88</v>
      </c>
      <c r="L109" s="4" t="n">
        <v>-3.4</v>
      </c>
      <c r="M109" s="4" t="n">
        <f aca="false">COUNTIF(F$2:F109,"Outside")</f>
        <v>54</v>
      </c>
    </row>
    <row r="110" customFormat="false" ht="13.8" hidden="false" customHeight="false" outlineLevel="0" collapsed="false">
      <c r="A110" s="0" t="n">
        <f aca="false">ROW()-1</f>
        <v>109</v>
      </c>
      <c r="B110" s="0" t="n">
        <f aca="false">ROW()-1</f>
        <v>109</v>
      </c>
      <c r="C110" s="0" t="s">
        <v>130</v>
      </c>
      <c r="D110" s="0" t="s">
        <v>130</v>
      </c>
      <c r="E110" s="0" t="s">
        <v>85</v>
      </c>
      <c r="F110" s="0" t="s">
        <v>16</v>
      </c>
      <c r="G110" s="4" t="n">
        <f aca="false">SQRT(POWER(K110-I110,2)+POWER(L110-J110,2))</f>
        <v>4.79477073290061</v>
      </c>
      <c r="H110" s="4" t="n">
        <f aca="false">DEGREES(ATAN2(ABS(L110-J110),ABS(K110-I110)))</f>
        <v>17.4615964067611</v>
      </c>
      <c r="I110" s="0" t="n">
        <v>0.51975</v>
      </c>
      <c r="J110" s="0" t="n">
        <v>-1.3520205</v>
      </c>
      <c r="K110" s="4" t="n">
        <v>1.9585</v>
      </c>
      <c r="L110" s="4" t="n">
        <v>-5.92584</v>
      </c>
      <c r="M110" s="4" t="n">
        <f aca="false">COUNTIF(F$2:F110,"Outside")</f>
        <v>54</v>
      </c>
    </row>
    <row r="111" customFormat="false" ht="13.8" hidden="false" customHeight="false" outlineLevel="0" collapsed="false">
      <c r="A111" s="0" t="n">
        <f aca="false">ROW()-1</f>
        <v>110</v>
      </c>
      <c r="B111" s="0" t="n">
        <f aca="false">ROW()-1</f>
        <v>110</v>
      </c>
      <c r="C111" s="0" t="s">
        <v>21</v>
      </c>
      <c r="D111" s="0" t="s">
        <v>131</v>
      </c>
      <c r="E111" s="0" t="s">
        <v>85</v>
      </c>
      <c r="F111" s="0" t="s">
        <v>19</v>
      </c>
      <c r="G111" s="4" t="n">
        <f aca="false">SQRT(POWER(K111-I111,2)+POWER(L111-J111,2))</f>
        <v>3.09702360061564</v>
      </c>
      <c r="H111" s="4" t="n">
        <f aca="false">DEGREES(ATAN2(ABS(L111-J111),ABS(K111-I111)))</f>
        <v>13.572960486884</v>
      </c>
      <c r="I111" s="0" t="n">
        <v>0.56025</v>
      </c>
      <c r="J111" s="0" t="n">
        <v>-1.4384205</v>
      </c>
      <c r="K111" s="4" t="n">
        <v>1.28707</v>
      </c>
      <c r="L111" s="4" t="n">
        <v>-4.44895</v>
      </c>
      <c r="M111" s="4" t="n">
        <f aca="false">COUNTIF(F$2:F111,"Outside")</f>
        <v>55</v>
      </c>
    </row>
    <row r="112" customFormat="false" ht="13.8" hidden="false" customHeight="false" outlineLevel="0" collapsed="false">
      <c r="A112" s="0" t="n">
        <f aca="false">ROW()-1</f>
        <v>111</v>
      </c>
      <c r="B112" s="0" t="n">
        <f aca="false">ROW()-1</f>
        <v>111</v>
      </c>
      <c r="C112" s="0" t="s">
        <v>132</v>
      </c>
      <c r="D112" s="0" t="s">
        <v>132</v>
      </c>
      <c r="E112" s="0" t="s">
        <v>85</v>
      </c>
      <c r="F112" s="0" t="s">
        <v>16</v>
      </c>
      <c r="G112" s="4" t="n">
        <f aca="false">SQRT(POWER(K112-I112,2)+POWER(L112-J112,2))</f>
        <v>4.81941740154246</v>
      </c>
      <c r="H112" s="4" t="n">
        <f aca="false">DEGREES(ATAN2(ABS(L112-J112),ABS(K112-I112)))</f>
        <v>19.679888572764</v>
      </c>
      <c r="I112" s="0" t="n">
        <v>0.60075</v>
      </c>
      <c r="J112" s="0" t="n">
        <v>-1.3520205</v>
      </c>
      <c r="K112" s="4" t="n">
        <v>2.22376</v>
      </c>
      <c r="L112" s="4" t="n">
        <v>-5.88993</v>
      </c>
      <c r="M112" s="4" t="n">
        <f aca="false">COUNTIF(F$2:F112,"Outside")</f>
        <v>55</v>
      </c>
    </row>
    <row r="113" customFormat="false" ht="13.8" hidden="false" customHeight="false" outlineLevel="0" collapsed="false">
      <c r="A113" s="0" t="n">
        <f aca="false">ROW()-1</f>
        <v>112</v>
      </c>
      <c r="B113" s="0" t="n">
        <f aca="false">ROW()-1</f>
        <v>112</v>
      </c>
      <c r="C113" s="0" t="s">
        <v>17</v>
      </c>
      <c r="D113" s="0" t="s">
        <v>133</v>
      </c>
      <c r="E113" s="0" t="s">
        <v>85</v>
      </c>
      <c r="F113" s="0" t="s">
        <v>19</v>
      </c>
      <c r="G113" s="4" t="n">
        <f aca="false">SQRT(POWER(K113-I113,2)+POWER(L113-J113,2))</f>
        <v>2.00577807778434</v>
      </c>
      <c r="H113" s="4" t="n">
        <f aca="false">DEGREES(ATAN2(ABS(L113-J113),ABS(K113-I113)))</f>
        <v>12.0503892299304</v>
      </c>
      <c r="I113" s="0" t="n">
        <v>0.64125</v>
      </c>
      <c r="J113" s="0" t="n">
        <v>-1.4384205</v>
      </c>
      <c r="K113" s="4" t="n">
        <v>1.06</v>
      </c>
      <c r="L113" s="4" t="n">
        <v>-3.4</v>
      </c>
      <c r="M113" s="4" t="n">
        <f aca="false">COUNTIF(F$2:F113,"Outside")</f>
        <v>56</v>
      </c>
    </row>
    <row r="114" customFormat="false" ht="13.8" hidden="false" customHeight="false" outlineLevel="0" collapsed="false">
      <c r="A114" s="0" t="n">
        <f aca="false">ROW()-1</f>
        <v>113</v>
      </c>
      <c r="B114" s="0" t="n">
        <f aca="false">ROW()-1</f>
        <v>113</v>
      </c>
      <c r="C114" s="0" t="s">
        <v>134</v>
      </c>
      <c r="D114" s="0" t="s">
        <v>134</v>
      </c>
      <c r="E114" s="0" t="s">
        <v>85</v>
      </c>
      <c r="F114" s="0" t="s">
        <v>16</v>
      </c>
      <c r="G114" s="4" t="n">
        <f aca="false">SQRT(POWER(K114-I114,2)+POWER(L114-J114,2))</f>
        <v>4.84673484398314</v>
      </c>
      <c r="H114" s="4" t="n">
        <f aca="false">DEGREES(ATAN2(ABS(L114-J114),ABS(K114-I114)))</f>
        <v>21.8859489184428</v>
      </c>
      <c r="I114" s="0" t="n">
        <v>0.68175</v>
      </c>
      <c r="J114" s="0" t="n">
        <v>-1.3520205</v>
      </c>
      <c r="K114" s="4" t="n">
        <v>2.48842</v>
      </c>
      <c r="L114" s="4" t="n">
        <v>-5.84944</v>
      </c>
      <c r="M114" s="4" t="n">
        <f aca="false">COUNTIF(F$2:F114,"Outside")</f>
        <v>56</v>
      </c>
    </row>
    <row r="115" customFormat="false" ht="13.8" hidden="false" customHeight="false" outlineLevel="0" collapsed="false">
      <c r="A115" s="0" t="n">
        <f aca="false">ROW()-1</f>
        <v>114</v>
      </c>
      <c r="B115" s="0" t="n">
        <f aca="false">ROW()-1</f>
        <v>114</v>
      </c>
      <c r="C115" s="0" t="s">
        <v>30</v>
      </c>
      <c r="D115" s="0" t="s">
        <v>135</v>
      </c>
      <c r="E115" s="0" t="s">
        <v>85</v>
      </c>
      <c r="F115" s="0" t="s">
        <v>19</v>
      </c>
      <c r="G115" s="4" t="n">
        <f aca="false">SQRT(POWER(K115-I115,2)+POWER(L115-J115,2))</f>
        <v>3.97599514716005</v>
      </c>
      <c r="H115" s="4" t="n">
        <f aca="false">DEGREES(ATAN2(ABS(L115-J115),ABS(K115-I115)))</f>
        <v>19.4342099898377</v>
      </c>
      <c r="I115" s="0" t="n">
        <v>0.72225</v>
      </c>
      <c r="J115" s="0" t="n">
        <v>-1.4384205</v>
      </c>
      <c r="K115" s="4" t="n">
        <v>2.04516</v>
      </c>
      <c r="L115" s="4" t="n">
        <v>-5.18788</v>
      </c>
      <c r="M115" s="4" t="n">
        <f aca="false">COUNTIF(F$2:F115,"Outside")</f>
        <v>57</v>
      </c>
    </row>
    <row r="116" customFormat="false" ht="13.8" hidden="false" customHeight="false" outlineLevel="0" collapsed="false">
      <c r="A116" s="0" t="n">
        <f aca="false">ROW()-1</f>
        <v>115</v>
      </c>
      <c r="B116" s="0" t="n">
        <f aca="false">ROW()-1</f>
        <v>115</v>
      </c>
      <c r="C116" s="0" t="s">
        <v>136</v>
      </c>
      <c r="D116" s="0" t="s">
        <v>136</v>
      </c>
      <c r="E116" s="0" t="s">
        <v>85</v>
      </c>
      <c r="F116" s="0" t="s">
        <v>16</v>
      </c>
      <c r="G116" s="4" t="n">
        <f aca="false">SQRT(POWER(K116-I116,2)+POWER(L116-J116,2))</f>
        <v>4.87669687871209</v>
      </c>
      <c r="H116" s="4" t="n">
        <f aca="false">DEGREES(ATAN2(ABS(L116-J116),ABS(K116-I116)))</f>
        <v>24.078586329651</v>
      </c>
      <c r="I116" s="0" t="n">
        <v>0.76275</v>
      </c>
      <c r="J116" s="0" t="n">
        <v>-1.3520205</v>
      </c>
      <c r="K116" s="4" t="n">
        <v>2.75239</v>
      </c>
      <c r="L116" s="4" t="n">
        <v>-5.80438</v>
      </c>
      <c r="M116" s="4" t="n">
        <f aca="false">COUNTIF(F$2:F116,"Outside")</f>
        <v>57</v>
      </c>
    </row>
    <row r="117" customFormat="false" ht="13.8" hidden="false" customHeight="false" outlineLevel="0" collapsed="false">
      <c r="A117" s="0" t="n">
        <f aca="false">ROW()-1</f>
        <v>116</v>
      </c>
      <c r="B117" s="0" t="n">
        <f aca="false">ROW()-1</f>
        <v>116</v>
      </c>
      <c r="C117" s="0" t="s">
        <v>17</v>
      </c>
      <c r="D117" s="0" t="s">
        <v>137</v>
      </c>
      <c r="E117" s="0" t="s">
        <v>85</v>
      </c>
      <c r="F117" s="0" t="s">
        <v>19</v>
      </c>
      <c r="G117" s="4" t="n">
        <f aca="false">SQRT(POWER(K117-I117,2)+POWER(L117-J117,2))</f>
        <v>2.03107353321347</v>
      </c>
      <c r="H117" s="4" t="n">
        <f aca="false">DEGREES(ATAN2(ABS(L117-J117),ABS(K117-I117)))</f>
        <v>15.0312363805209</v>
      </c>
      <c r="I117" s="0" t="n">
        <v>0.80325</v>
      </c>
      <c r="J117" s="0" t="n">
        <v>-1.4384205</v>
      </c>
      <c r="K117" s="4" t="n">
        <v>1.33</v>
      </c>
      <c r="L117" s="4" t="n">
        <v>-3.4</v>
      </c>
      <c r="M117" s="4" t="n">
        <f aca="false">COUNTIF(F$2:F117,"Outside")</f>
        <v>58</v>
      </c>
    </row>
    <row r="118" customFormat="false" ht="13.8" hidden="false" customHeight="false" outlineLevel="0" collapsed="false">
      <c r="A118" s="0" t="n">
        <f aca="false">ROW()-1</f>
        <v>117</v>
      </c>
      <c r="B118" s="0" t="n">
        <f aca="false">ROW()-1</f>
        <v>117</v>
      </c>
      <c r="C118" s="0" t="s">
        <v>138</v>
      </c>
      <c r="D118" s="0" t="s">
        <v>138</v>
      </c>
      <c r="E118" s="0" t="s">
        <v>85</v>
      </c>
      <c r="F118" s="0" t="s">
        <v>16</v>
      </c>
      <c r="G118" s="4" t="n">
        <f aca="false">SQRT(POWER(K118-I118,2)+POWER(L118-J118,2))</f>
        <v>4.90929074126296</v>
      </c>
      <c r="H118" s="4" t="n">
        <f aca="false">DEGREES(ATAN2(ABS(L118-J118),ABS(K118-I118)))</f>
        <v>26.2568479396601</v>
      </c>
      <c r="I118" s="0" t="n">
        <v>0.84375</v>
      </c>
      <c r="J118" s="0" t="n">
        <v>-1.3520205</v>
      </c>
      <c r="K118" s="4" t="n">
        <v>3.0156</v>
      </c>
      <c r="L118" s="4" t="n">
        <v>-5.75477</v>
      </c>
      <c r="M118" s="4" t="n">
        <f aca="false">COUNTIF(F$2:F118,"Outside")</f>
        <v>58</v>
      </c>
    </row>
    <row r="119" customFormat="false" ht="13.8" hidden="false" customHeight="false" outlineLevel="0" collapsed="false">
      <c r="A119" s="0" t="n">
        <f aca="false">ROW()-1</f>
        <v>118</v>
      </c>
      <c r="B119" s="0" t="n">
        <f aca="false">ROW()-1</f>
        <v>118</v>
      </c>
      <c r="C119" s="0" t="s">
        <v>21</v>
      </c>
      <c r="D119" s="0" t="s">
        <v>139</v>
      </c>
      <c r="E119" s="0" t="s">
        <v>85</v>
      </c>
      <c r="F119" s="0" t="s">
        <v>19</v>
      </c>
      <c r="G119" s="4" t="n">
        <f aca="false">SQRT(POWER(K119-I119,2)+POWER(L119-J119,2))</f>
        <v>3.15789141291943</v>
      </c>
      <c r="H119" s="4" t="n">
        <f aca="false">DEGREES(ATAN2(ABS(L119-J119),ABS(K119-I119)))</f>
        <v>21.885238513735</v>
      </c>
      <c r="I119" s="0" t="n">
        <v>0.88425</v>
      </c>
      <c r="J119" s="0" t="n">
        <v>-1.4384205</v>
      </c>
      <c r="K119" s="4" t="n">
        <v>2.06135</v>
      </c>
      <c r="L119" s="4" t="n">
        <v>-4.36873</v>
      </c>
      <c r="M119" s="4" t="n">
        <f aca="false">COUNTIF(F$2:F119,"Outside")</f>
        <v>59</v>
      </c>
    </row>
    <row r="120" customFormat="false" ht="13.8" hidden="false" customHeight="false" outlineLevel="0" collapsed="false">
      <c r="A120" s="0" t="n">
        <f aca="false">ROW()-1</f>
        <v>119</v>
      </c>
      <c r="B120" s="0" t="n">
        <f aca="false">ROW()-1</f>
        <v>119</v>
      </c>
      <c r="C120" s="0" t="s">
        <v>140</v>
      </c>
      <c r="D120" s="0" t="s">
        <v>140</v>
      </c>
      <c r="E120" s="0" t="s">
        <v>85</v>
      </c>
      <c r="F120" s="0" t="s">
        <v>16</v>
      </c>
      <c r="G120" s="4" t="n">
        <f aca="false">SQRT(POWER(K120-I120,2)+POWER(L120-J120,2))</f>
        <v>4.94447045053565</v>
      </c>
      <c r="H120" s="4" t="n">
        <f aca="false">DEGREES(ATAN2(ABS(L120-J120),ABS(K120-I120)))</f>
        <v>28.4198955196193</v>
      </c>
      <c r="I120" s="0" t="n">
        <v>0.92475</v>
      </c>
      <c r="J120" s="0" t="n">
        <v>-1.3520205</v>
      </c>
      <c r="K120" s="4" t="n">
        <v>3.27797</v>
      </c>
      <c r="L120" s="4" t="n">
        <v>-5.7006</v>
      </c>
      <c r="M120" s="4" t="n">
        <f aca="false">COUNTIF(F$2:F120,"Outside")</f>
        <v>59</v>
      </c>
    </row>
    <row r="121" customFormat="false" ht="13.8" hidden="false" customHeight="false" outlineLevel="0" collapsed="false">
      <c r="A121" s="0" t="n">
        <f aca="false">ROW()-1</f>
        <v>120</v>
      </c>
      <c r="B121" s="0" t="n">
        <f aca="false">ROW()-1</f>
        <v>120</v>
      </c>
      <c r="C121" s="0" t="s">
        <v>17</v>
      </c>
      <c r="D121" s="0" t="s">
        <v>141</v>
      </c>
      <c r="E121" s="0" t="s">
        <v>85</v>
      </c>
      <c r="F121" s="0" t="s">
        <v>19</v>
      </c>
      <c r="G121" s="4" t="n">
        <f aca="false">SQRT(POWER(K121-I121,2)+POWER(L121-J121,2))</f>
        <v>2.06796801167722</v>
      </c>
      <c r="H121" s="4" t="n">
        <f aca="false">DEGREES(ATAN2(ABS(L121-J121),ABS(K121-I121)))</f>
        <v>18.4583464282063</v>
      </c>
      <c r="I121" s="0" t="n">
        <v>0.96525</v>
      </c>
      <c r="J121" s="0" t="n">
        <v>-1.4384205</v>
      </c>
      <c r="K121" s="4" t="n">
        <v>1.62</v>
      </c>
      <c r="L121" s="4" t="n">
        <v>-3.4</v>
      </c>
      <c r="M121" s="4" t="n">
        <f aca="false">COUNTIF(F$2:F121,"Outside")</f>
        <v>60</v>
      </c>
    </row>
    <row r="122" customFormat="false" ht="13.8" hidden="false" customHeight="false" outlineLevel="0" collapsed="false">
      <c r="A122" s="0" t="n">
        <f aca="false">ROW()-1</f>
        <v>121</v>
      </c>
      <c r="B122" s="0" t="n">
        <f aca="false">ROW()-1</f>
        <v>121</v>
      </c>
      <c r="C122" s="0" t="s">
        <v>142</v>
      </c>
      <c r="D122" s="0" t="s">
        <v>142</v>
      </c>
      <c r="E122" s="0" t="s">
        <v>85</v>
      </c>
      <c r="F122" s="0" t="s">
        <v>16</v>
      </c>
      <c r="G122" s="4" t="n">
        <f aca="false">SQRT(POWER(K122-I122,2)+POWER(L122-J122,2))</f>
        <v>4.98220968272415</v>
      </c>
      <c r="H122" s="4" t="n">
        <f aca="false">DEGREES(ATAN2(ABS(L122-J122),ABS(K122-I122)))</f>
        <v>30.5667233897624</v>
      </c>
      <c r="I122" s="0" t="n">
        <v>1.00575</v>
      </c>
      <c r="J122" s="0" t="n">
        <v>-1.3520205</v>
      </c>
      <c r="K122" s="4" t="n">
        <v>3.53941</v>
      </c>
      <c r="L122" s="4" t="n">
        <v>-5.64189</v>
      </c>
      <c r="M122" s="4" t="n">
        <f aca="false">COUNTIF(F$2:F122,"Outside")</f>
        <v>60</v>
      </c>
    </row>
    <row r="123" customFormat="false" ht="13.8" hidden="false" customHeight="false" outlineLevel="0" collapsed="false">
      <c r="A123" s="0" t="n">
        <f aca="false">ROW()-1</f>
        <v>122</v>
      </c>
      <c r="B123" s="0" t="n">
        <f aca="false">ROW()-1</f>
        <v>122</v>
      </c>
      <c r="C123" s="0" t="s">
        <v>30</v>
      </c>
      <c r="D123" s="0" t="s">
        <v>143</v>
      </c>
      <c r="E123" s="0" t="s">
        <v>85</v>
      </c>
      <c r="F123" s="0" t="s">
        <v>19</v>
      </c>
      <c r="G123" s="4" t="n">
        <f aca="false">SQRT(POWER(K123-I123,2)+POWER(L123-J123,2))</f>
        <v>4.10161458509576</v>
      </c>
      <c r="H123" s="4" t="n">
        <f aca="false">DEGREES(ATAN2(ABS(L123-J123),ABS(K123-I123)))</f>
        <v>27.8921326765169</v>
      </c>
      <c r="I123" s="0" t="n">
        <v>1.04625</v>
      </c>
      <c r="J123" s="0" t="n">
        <v>-1.4384205</v>
      </c>
      <c r="K123" s="4" t="n">
        <v>2.96502</v>
      </c>
      <c r="L123" s="4" t="n">
        <v>-5.06355</v>
      </c>
      <c r="M123" s="4" t="n">
        <f aca="false">COUNTIF(F$2:F123,"Outside")</f>
        <v>61</v>
      </c>
    </row>
    <row r="124" customFormat="false" ht="13.8" hidden="false" customHeight="false" outlineLevel="0" collapsed="false">
      <c r="A124" s="0" t="n">
        <f aca="false">ROW()-1</f>
        <v>123</v>
      </c>
      <c r="B124" s="0" t="n">
        <f aca="false">ROW()-1</f>
        <v>123</v>
      </c>
      <c r="C124" s="0" t="s">
        <v>144</v>
      </c>
      <c r="D124" s="0" t="s">
        <v>144</v>
      </c>
      <c r="E124" s="0" t="s">
        <v>85</v>
      </c>
      <c r="F124" s="0" t="s">
        <v>16</v>
      </c>
      <c r="G124" s="4" t="n">
        <f aca="false">SQRT(POWER(K124-I124,2)+POWER(L124-J124,2))</f>
        <v>5.02247730406821</v>
      </c>
      <c r="H124" s="4" t="n">
        <f aca="false">DEGREES(ATAN2(ABS(L124-J124),ABS(K124-I124)))</f>
        <v>32.6968177099936</v>
      </c>
      <c r="I124" s="0" t="n">
        <v>1.08675</v>
      </c>
      <c r="J124" s="0" t="n">
        <v>-1.3520205</v>
      </c>
      <c r="K124" s="4" t="n">
        <v>3.79986</v>
      </c>
      <c r="L124" s="4" t="n">
        <v>-5.57864</v>
      </c>
      <c r="M124" s="4" t="n">
        <f aca="false">COUNTIF(F$2:F124,"Outside")</f>
        <v>61</v>
      </c>
    </row>
    <row r="125" customFormat="false" ht="13.8" hidden="false" customHeight="false" outlineLevel="0" collapsed="false">
      <c r="A125" s="0" t="n">
        <f aca="false">ROW()-1</f>
        <v>124</v>
      </c>
      <c r="B125" s="0" t="n">
        <f aca="false">ROW()-1</f>
        <v>124</v>
      </c>
      <c r="C125" s="0" t="s">
        <v>17</v>
      </c>
      <c r="D125" s="0" t="s">
        <v>145</v>
      </c>
      <c r="E125" s="0" t="s">
        <v>85</v>
      </c>
      <c r="F125" s="0" t="s">
        <v>19</v>
      </c>
      <c r="G125" s="4" t="n">
        <f aca="false">SQRT(POWER(K125-I125,2)+POWER(L125-J125,2))</f>
        <v>2.11948146897307</v>
      </c>
      <c r="H125" s="4" t="n">
        <f aca="false">DEGREES(ATAN2(ABS(L125-J125),ABS(K125-I125)))</f>
        <v>22.2561709161496</v>
      </c>
      <c r="I125" s="0" t="n">
        <v>1.12725</v>
      </c>
      <c r="J125" s="0" t="n">
        <v>-1.4384205</v>
      </c>
      <c r="K125" s="4" t="n">
        <v>1.93</v>
      </c>
      <c r="L125" s="4" t="n">
        <v>-3.4</v>
      </c>
      <c r="M125" s="4" t="n">
        <f aca="false">COUNTIF(F$2:F125,"Outside")</f>
        <v>62</v>
      </c>
    </row>
    <row r="126" customFormat="false" ht="13.8" hidden="false" customHeight="false" outlineLevel="0" collapsed="false">
      <c r="A126" s="0" t="n">
        <f aca="false">ROW()-1</f>
        <v>125</v>
      </c>
      <c r="B126" s="0" t="n">
        <f aca="false">ROW()-1</f>
        <v>125</v>
      </c>
      <c r="C126" s="0" t="s">
        <v>146</v>
      </c>
      <c r="D126" s="0" t="s">
        <v>146</v>
      </c>
      <c r="E126" s="0" t="s">
        <v>85</v>
      </c>
      <c r="F126" s="0" t="s">
        <v>16</v>
      </c>
      <c r="G126" s="4" t="n">
        <f aca="false">SQRT(POWER(K126-I126,2)+POWER(L126-J126,2))</f>
        <v>5.06525112221894</v>
      </c>
      <c r="H126" s="4" t="n">
        <f aca="false">DEGREES(ATAN2(ABS(L126-J126),ABS(K126-I126)))</f>
        <v>34.8092638382312</v>
      </c>
      <c r="I126" s="0" t="n">
        <v>1.16775</v>
      </c>
      <c r="J126" s="0" t="n">
        <v>-1.3520205</v>
      </c>
      <c r="K126" s="4" t="n">
        <v>4.05923</v>
      </c>
      <c r="L126" s="4" t="n">
        <v>-5.51088</v>
      </c>
      <c r="M126" s="4" t="n">
        <f aca="false">COUNTIF(F$2:F126,"Outside")</f>
        <v>62</v>
      </c>
    </row>
    <row r="127" customFormat="false" ht="13.8" hidden="false" customHeight="false" outlineLevel="0" collapsed="false">
      <c r="A127" s="0" t="n">
        <f aca="false">ROW()-1</f>
        <v>126</v>
      </c>
      <c r="B127" s="0" t="n">
        <f aca="false">ROW()-1</f>
        <v>126</v>
      </c>
      <c r="C127" s="0" t="s">
        <v>21</v>
      </c>
      <c r="D127" s="0" t="s">
        <v>147</v>
      </c>
      <c r="E127" s="0" t="s">
        <v>85</v>
      </c>
      <c r="F127" s="0" t="s">
        <v>19</v>
      </c>
      <c r="G127" s="4" t="n">
        <f aca="false">SQRT(POWER(K127-I127,2)+POWER(L127-J127,2))</f>
        <v>3.25151685555069</v>
      </c>
      <c r="H127" s="4" t="n">
        <f aca="false">DEGREES(ATAN2(ABS(L127-J127),ABS(K127-I127)))</f>
        <v>30.1696699791603</v>
      </c>
      <c r="I127" s="0" t="n">
        <v>1.20825</v>
      </c>
      <c r="J127" s="0" t="n">
        <v>-1.4384205</v>
      </c>
      <c r="K127" s="4" t="n">
        <v>2.84234</v>
      </c>
      <c r="L127" s="4" t="n">
        <v>-4.24949</v>
      </c>
      <c r="M127" s="4" t="n">
        <f aca="false">COUNTIF(F$2:F127,"Outside")</f>
        <v>63</v>
      </c>
    </row>
    <row r="128" customFormat="false" ht="13.8" hidden="false" customHeight="false" outlineLevel="0" collapsed="false">
      <c r="A128" s="0" t="n">
        <f aca="false">ROW()-1</f>
        <v>127</v>
      </c>
      <c r="B128" s="0" t="n">
        <f aca="false">ROW()-1</f>
        <v>127</v>
      </c>
      <c r="C128" s="0" t="s">
        <v>148</v>
      </c>
      <c r="D128" s="0" t="s">
        <v>148</v>
      </c>
      <c r="E128" s="0" t="s">
        <v>85</v>
      </c>
      <c r="F128" s="0" t="s">
        <v>16</v>
      </c>
      <c r="G128" s="4" t="n">
        <f aca="false">SQRT(POWER(K128-I128,2)+POWER(L128-J128,2))</f>
        <v>5.1104864795448</v>
      </c>
      <c r="H128" s="4" t="n">
        <f aca="false">DEGREES(ATAN2(ABS(L128-J128),ABS(K128-I128)))</f>
        <v>36.9035128302804</v>
      </c>
      <c r="I128" s="0" t="n">
        <v>1.24875</v>
      </c>
      <c r="J128" s="0" t="n">
        <v>-1.3520205</v>
      </c>
      <c r="K128" s="4" t="n">
        <v>4.31744</v>
      </c>
      <c r="L128" s="4" t="n">
        <v>-5.43861</v>
      </c>
      <c r="M128" s="4" t="n">
        <f aca="false">COUNTIF(F$2:F128,"Outside")</f>
        <v>63</v>
      </c>
    </row>
    <row r="129" customFormat="false" ht="13.8" hidden="false" customHeight="false" outlineLevel="0" collapsed="false">
      <c r="A129" s="0" t="n">
        <f aca="false">ROW()-1</f>
        <v>128</v>
      </c>
      <c r="B129" s="0" t="n">
        <f aca="false">ROW()-1</f>
        <v>128</v>
      </c>
      <c r="C129" s="0" t="s">
        <v>17</v>
      </c>
      <c r="D129" s="0" t="s">
        <v>149</v>
      </c>
      <c r="E129" s="0" t="s">
        <v>85</v>
      </c>
      <c r="F129" s="0" t="s">
        <v>19</v>
      </c>
      <c r="G129" s="4" t="n">
        <f aca="false">SQRT(POWER(K129-I129,2)+POWER(L129-J129,2))</f>
        <v>2.18422404924958</v>
      </c>
      <c r="H129" s="4" t="n">
        <f aca="false">DEGREES(ATAN2(ABS(L129-J129),ABS(K129-I129)))</f>
        <v>26.0948674274325</v>
      </c>
      <c r="I129" s="0" t="n">
        <v>1.28925</v>
      </c>
      <c r="J129" s="0" t="n">
        <v>-1.4384205</v>
      </c>
      <c r="K129" s="4" t="n">
        <v>2.25</v>
      </c>
      <c r="L129" s="4" t="n">
        <v>-3.4</v>
      </c>
      <c r="M129" s="4" t="n">
        <f aca="false">COUNTIF(F$2:F129,"Outside")</f>
        <v>64</v>
      </c>
    </row>
    <row r="130" customFormat="false" ht="13.8" hidden="false" customHeight="false" outlineLevel="0" collapsed="false">
      <c r="A130" s="0" t="n">
        <f aca="false">ROW()-1</f>
        <v>129</v>
      </c>
      <c r="B130" s="0" t="n">
        <f aca="false">ROW()-1</f>
        <v>129</v>
      </c>
      <c r="C130" s="5" t="s">
        <v>21</v>
      </c>
      <c r="D130" s="5" t="s">
        <v>150</v>
      </c>
      <c r="E130" s="5" t="s">
        <v>151</v>
      </c>
      <c r="F130" s="5" t="s">
        <v>19</v>
      </c>
      <c r="G130" s="4" t="n">
        <f aca="false">SQRT(POWER(K130-I130,2)+POWER(L130-J130,2))</f>
        <v>3.32778329235698</v>
      </c>
      <c r="H130" s="4" t="n">
        <f aca="false">DEGREES(ATAN2(ABS(K130-I130),ABS(L130-J130)))</f>
        <v>34.1244330079466</v>
      </c>
      <c r="I130" s="5" t="n">
        <v>1.4384205</v>
      </c>
      <c r="J130" s="5" t="n">
        <v>-1.27575</v>
      </c>
      <c r="K130" s="4" t="n">
        <v>4.19323</v>
      </c>
      <c r="L130" s="4" t="n">
        <v>-3.14261</v>
      </c>
      <c r="M130" s="4" t="n">
        <f aca="false">COUNTIF(F$2:F130,"Outside")</f>
        <v>65</v>
      </c>
    </row>
    <row r="131" customFormat="false" ht="13.8" hidden="false" customHeight="false" outlineLevel="0" collapsed="false">
      <c r="A131" s="0" t="n">
        <f aca="false">ROW()-1</f>
        <v>130</v>
      </c>
      <c r="B131" s="0" t="n">
        <f aca="false">ROW()-1</f>
        <v>130</v>
      </c>
      <c r="C131" s="0" t="s">
        <v>152</v>
      </c>
      <c r="D131" s="0" t="s">
        <v>152</v>
      </c>
      <c r="E131" s="0" t="s">
        <v>151</v>
      </c>
      <c r="F131" s="0" t="s">
        <v>16</v>
      </c>
      <c r="G131" s="4" t="n">
        <f aca="false">SQRT(POWER(K131-I131,2)+POWER(L131-J131,2))</f>
        <v>5.08197693474894</v>
      </c>
      <c r="H131" s="4" t="n">
        <f aca="false">DEGREES(ATAN2(ABS(K131-I131),ABS(L131-J131)))</f>
        <v>35.9275517775414</v>
      </c>
      <c r="I131" s="0" t="n">
        <v>1.3520205</v>
      </c>
      <c r="J131" s="0" t="n">
        <v>-1.23525</v>
      </c>
      <c r="K131" s="4" t="n">
        <v>5.4672</v>
      </c>
      <c r="L131" s="4" t="n">
        <v>-4.21716</v>
      </c>
      <c r="M131" s="4" t="n">
        <f aca="false">COUNTIF(F$2:F131,"Outside")</f>
        <v>65</v>
      </c>
    </row>
    <row r="132" customFormat="false" ht="13.8" hidden="false" customHeight="false" outlineLevel="0" collapsed="false">
      <c r="A132" s="0" t="n">
        <f aca="false">ROW()-1</f>
        <v>131</v>
      </c>
      <c r="B132" s="0" t="n">
        <f aca="false">ROW()-1</f>
        <v>131</v>
      </c>
      <c r="C132" s="0" t="s">
        <v>17</v>
      </c>
      <c r="D132" s="0" t="s">
        <v>153</v>
      </c>
      <c r="E132" s="0" t="s">
        <v>151</v>
      </c>
      <c r="F132" s="0" t="s">
        <v>19</v>
      </c>
      <c r="G132" s="4" t="n">
        <f aca="false">SQRT(POWER(K132-I132,2)+POWER(L132-J132,2))</f>
        <v>2.13200297779348</v>
      </c>
      <c r="H132" s="4" t="n">
        <f aca="false">DEGREES(ATAN2(ABS(K132-I132),ABS(L132-J132)))</f>
        <v>23.0645384912553</v>
      </c>
      <c r="I132" s="0" t="n">
        <v>1.4384205</v>
      </c>
      <c r="J132" s="0" t="n">
        <v>-1.19475</v>
      </c>
      <c r="K132" s="4" t="n">
        <v>3.4</v>
      </c>
      <c r="L132" s="4" t="n">
        <v>-2.03</v>
      </c>
      <c r="M132" s="4" t="n">
        <f aca="false">COUNTIF(F$2:F132,"Outside")</f>
        <v>66</v>
      </c>
    </row>
    <row r="133" customFormat="false" ht="13.8" hidden="false" customHeight="false" outlineLevel="0" collapsed="false">
      <c r="A133" s="0" t="n">
        <f aca="false">ROW()-1</f>
        <v>132</v>
      </c>
      <c r="B133" s="0" t="n">
        <f aca="false">ROW()-1</f>
        <v>132</v>
      </c>
      <c r="C133" s="0" t="s">
        <v>154</v>
      </c>
      <c r="D133" s="0" t="s">
        <v>154</v>
      </c>
      <c r="E133" s="0" t="s">
        <v>151</v>
      </c>
      <c r="F133" s="0" t="s">
        <v>16</v>
      </c>
      <c r="G133" s="4" t="n">
        <f aca="false">SQRT(POWER(K133-I133,2)+POWER(L133-J133,2))</f>
        <v>5.03539984547506</v>
      </c>
      <c r="H133" s="4" t="n">
        <f aca="false">DEGREES(ATAN2(ABS(K133-I133),ABS(L133-J133)))</f>
        <v>33.7273097694498</v>
      </c>
      <c r="I133" s="0" t="n">
        <v>1.3520205</v>
      </c>
      <c r="J133" s="0" t="n">
        <v>-1.15425</v>
      </c>
      <c r="K133" s="4" t="n">
        <v>5.53991</v>
      </c>
      <c r="L133" s="4" t="n">
        <v>-3.95011</v>
      </c>
      <c r="M133" s="4" t="n">
        <f aca="false">COUNTIF(F$2:F133,"Outside")</f>
        <v>66</v>
      </c>
    </row>
    <row r="134" customFormat="false" ht="13.8" hidden="false" customHeight="false" outlineLevel="0" collapsed="false">
      <c r="A134" s="0" t="n">
        <f aca="false">ROW()-1</f>
        <v>133</v>
      </c>
      <c r="B134" s="0" t="n">
        <f aca="false">ROW()-1</f>
        <v>133</v>
      </c>
      <c r="C134" s="0" t="s">
        <v>21</v>
      </c>
      <c r="D134" s="0" t="s">
        <v>155</v>
      </c>
      <c r="E134" s="0" t="s">
        <v>151</v>
      </c>
      <c r="F134" s="0" t="s">
        <v>19</v>
      </c>
      <c r="G134" s="4" t="n">
        <f aca="false">SQRT(POWER(K134-I134,2)+POWER(L134-J134,2))</f>
        <v>3.20087452606163</v>
      </c>
      <c r="H134" s="4" t="n">
        <f aca="false">DEGREES(ATAN2(ABS(K134-I134),ABS(L134-J134)))</f>
        <v>26.6784881002153</v>
      </c>
      <c r="I134" s="0" t="n">
        <v>1.4384205</v>
      </c>
      <c r="J134" s="0" t="n">
        <v>-1.11375</v>
      </c>
      <c r="K134" s="4" t="n">
        <v>4.29853</v>
      </c>
      <c r="L134" s="4" t="n">
        <v>-2.55089</v>
      </c>
      <c r="M134" s="4" t="n">
        <f aca="false">COUNTIF(F$2:F134,"Outside")</f>
        <v>67</v>
      </c>
    </row>
    <row r="135" customFormat="false" ht="13.8" hidden="false" customHeight="false" outlineLevel="0" collapsed="false">
      <c r="A135" s="0" t="n">
        <f aca="false">ROW()-1</f>
        <v>134</v>
      </c>
      <c r="B135" s="0" t="n">
        <f aca="false">ROW()-1</f>
        <v>134</v>
      </c>
      <c r="C135" s="0" t="s">
        <v>156</v>
      </c>
      <c r="D135" s="0" t="s">
        <v>156</v>
      </c>
      <c r="E135" s="0" t="s">
        <v>151</v>
      </c>
      <c r="F135" s="0" t="s">
        <v>16</v>
      </c>
      <c r="G135" s="4" t="n">
        <f aca="false">SQRT(POWER(K135-I135,2)+POWER(L135-J135,2))</f>
        <v>4.99169580570774</v>
      </c>
      <c r="H135" s="4" t="n">
        <f aca="false">DEGREES(ATAN2(ABS(K135-I135),ABS(L135-J135)))</f>
        <v>31.5074865842968</v>
      </c>
      <c r="I135" s="0" t="n">
        <v>1.3520205</v>
      </c>
      <c r="J135" s="0" t="n">
        <v>-1.07325</v>
      </c>
      <c r="K135" s="4" t="n">
        <v>5.6078</v>
      </c>
      <c r="L135" s="4" t="n">
        <v>-3.68196</v>
      </c>
      <c r="M135" s="4" t="n">
        <f aca="false">COUNTIF(F$2:F135,"Outside")</f>
        <v>67</v>
      </c>
    </row>
    <row r="136" customFormat="false" ht="13.8" hidden="false" customHeight="false" outlineLevel="0" collapsed="false">
      <c r="A136" s="0" t="n">
        <f aca="false">ROW()-1</f>
        <v>135</v>
      </c>
      <c r="B136" s="0" t="n">
        <f aca="false">ROW()-1</f>
        <v>135</v>
      </c>
      <c r="C136" s="0" t="s">
        <v>17</v>
      </c>
      <c r="D136" s="0" t="s">
        <v>157</v>
      </c>
      <c r="E136" s="0" t="s">
        <v>151</v>
      </c>
      <c r="F136" s="0" t="s">
        <v>19</v>
      </c>
      <c r="G136" s="4" t="n">
        <f aca="false">SQRT(POWER(K136-I136,2)+POWER(L136-J136,2))</f>
        <v>2.07848663631024</v>
      </c>
      <c r="H136" s="4" t="n">
        <f aca="false">DEGREES(ATAN2(ABS(K136-I136),ABS(L136-J136)))</f>
        <v>19.3081856657974</v>
      </c>
      <c r="I136" s="0" t="n">
        <v>1.4384205</v>
      </c>
      <c r="J136" s="0" t="n">
        <v>-1.03275</v>
      </c>
      <c r="K136" s="4" t="n">
        <v>3.4</v>
      </c>
      <c r="L136" s="4" t="n">
        <v>-1.72</v>
      </c>
      <c r="M136" s="4" t="n">
        <f aca="false">COUNTIF(F$2:F136,"Outside")</f>
        <v>68</v>
      </c>
    </row>
    <row r="137" customFormat="false" ht="13.8" hidden="false" customHeight="false" outlineLevel="0" collapsed="false">
      <c r="A137" s="0" t="n">
        <f aca="false">ROW()-1</f>
        <v>136</v>
      </c>
      <c r="B137" s="0" t="n">
        <f aca="false">ROW()-1</f>
        <v>136</v>
      </c>
      <c r="C137" s="0" t="s">
        <v>158</v>
      </c>
      <c r="D137" s="0" t="s">
        <v>158</v>
      </c>
      <c r="E137" s="0" t="s">
        <v>151</v>
      </c>
      <c r="F137" s="0" t="s">
        <v>16</v>
      </c>
      <c r="G137" s="4" t="n">
        <f aca="false">SQRT(POWER(K137-I137,2)+POWER(L137-J137,2))</f>
        <v>4.95088030204531</v>
      </c>
      <c r="H137" s="4" t="n">
        <f aca="false">DEGREES(ATAN2(ABS(K137-I137),ABS(L137-J137)))</f>
        <v>29.2690319991328</v>
      </c>
      <c r="I137" s="0" t="n">
        <v>1.3520205</v>
      </c>
      <c r="J137" s="0" t="n">
        <v>-0.99225</v>
      </c>
      <c r="K137" s="4" t="n">
        <v>5.67084</v>
      </c>
      <c r="L137" s="4" t="n">
        <v>-3.41279</v>
      </c>
      <c r="M137" s="4" t="n">
        <f aca="false">COUNTIF(F$2:F137,"Outside")</f>
        <v>68</v>
      </c>
    </row>
    <row r="138" customFormat="false" ht="13.8" hidden="false" customHeight="false" outlineLevel="0" collapsed="false">
      <c r="A138" s="0" t="n">
        <f aca="false">ROW()-1</f>
        <v>137</v>
      </c>
      <c r="B138" s="0" t="n">
        <f aca="false">ROW()-1</f>
        <v>137</v>
      </c>
      <c r="C138" s="0" t="s">
        <v>21</v>
      </c>
      <c r="D138" s="0" t="s">
        <v>159</v>
      </c>
      <c r="E138" s="0" t="s">
        <v>151</v>
      </c>
      <c r="F138" s="0" t="s">
        <v>19</v>
      </c>
      <c r="G138" s="4" t="n">
        <f aca="false">SQRT(POWER(K138-I138,2)+POWER(L138-J138,2))</f>
        <v>3.15400820977217</v>
      </c>
      <c r="H138" s="4" t="n">
        <f aca="false">DEGREES(ATAN2(ABS(K138-I138),ABS(L138-J138)))</f>
        <v>22.243898977159</v>
      </c>
      <c r="I138" s="0" t="n">
        <v>1.4384205</v>
      </c>
      <c r="J138" s="0" t="n">
        <v>-0.95175</v>
      </c>
      <c r="K138" s="4" t="n">
        <v>4.35771</v>
      </c>
      <c r="L138" s="4" t="n">
        <v>-2.1457</v>
      </c>
      <c r="M138" s="4" t="n">
        <f aca="false">COUNTIF(F$2:F138,"Outside")</f>
        <v>69</v>
      </c>
    </row>
    <row r="139" customFormat="false" ht="13.8" hidden="false" customHeight="false" outlineLevel="0" collapsed="false">
      <c r="A139" s="0" t="n">
        <f aca="false">ROW()-1</f>
        <v>138</v>
      </c>
      <c r="B139" s="0" t="n">
        <f aca="false">ROW()-1</f>
        <v>138</v>
      </c>
      <c r="C139" s="0" t="s">
        <v>160</v>
      </c>
      <c r="D139" s="0" t="s">
        <v>160</v>
      </c>
      <c r="E139" s="0" t="s">
        <v>151</v>
      </c>
      <c r="F139" s="0" t="s">
        <v>16</v>
      </c>
      <c r="G139" s="4" t="n">
        <f aca="false">SQRT(POWER(K139-I139,2)+POWER(L139-J139,2))</f>
        <v>4.91300561540288</v>
      </c>
      <c r="H139" s="4" t="n">
        <f aca="false">DEGREES(ATAN2(ABS(K139-I139),ABS(L139-J139)))</f>
        <v>27.0128554202232</v>
      </c>
      <c r="I139" s="0" t="n">
        <v>1.3520205</v>
      </c>
      <c r="J139" s="0" t="n">
        <v>-0.91125</v>
      </c>
      <c r="K139" s="4" t="n">
        <v>5.72904</v>
      </c>
      <c r="L139" s="4" t="n">
        <v>-3.14269</v>
      </c>
      <c r="M139" s="4" t="n">
        <f aca="false">COUNTIF(F$2:F139,"Outside")</f>
        <v>69</v>
      </c>
    </row>
    <row r="140" customFormat="false" ht="13.8" hidden="false" customHeight="false" outlineLevel="0" collapsed="false">
      <c r="A140" s="0" t="n">
        <f aca="false">ROW()-1</f>
        <v>139</v>
      </c>
      <c r="B140" s="0" t="n">
        <f aca="false">ROW()-1</f>
        <v>139</v>
      </c>
      <c r="C140" s="0" t="s">
        <v>17</v>
      </c>
      <c r="D140" s="0" t="s">
        <v>161</v>
      </c>
      <c r="E140" s="0" t="s">
        <v>151</v>
      </c>
      <c r="F140" s="0" t="s">
        <v>19</v>
      </c>
      <c r="G140" s="4" t="n">
        <f aca="false">SQRT(POWER(K140-I140,2)+POWER(L140-J140,2))</f>
        <v>2.03702471691441</v>
      </c>
      <c r="H140" s="4" t="n">
        <f aca="false">DEGREES(ATAN2(ABS(K140-I140),ABS(L140-J140)))</f>
        <v>15.6424560987552</v>
      </c>
      <c r="I140" s="0" t="n">
        <v>1.4384205</v>
      </c>
      <c r="J140" s="0" t="n">
        <v>-0.87075</v>
      </c>
      <c r="K140" s="4" t="n">
        <v>3.4</v>
      </c>
      <c r="L140" s="4" t="n">
        <v>-1.42</v>
      </c>
      <c r="M140" s="4" t="n">
        <f aca="false">COUNTIF(F$2:F140,"Outside")</f>
        <v>70</v>
      </c>
    </row>
    <row r="141" customFormat="false" ht="13.8" hidden="false" customHeight="false" outlineLevel="0" collapsed="false">
      <c r="A141" s="0" t="n">
        <f aca="false">ROW()-1</f>
        <v>140</v>
      </c>
      <c r="B141" s="0" t="n">
        <f aca="false">ROW()-1</f>
        <v>140</v>
      </c>
      <c r="C141" s="0" t="s">
        <v>162</v>
      </c>
      <c r="D141" s="0" t="s">
        <v>162</v>
      </c>
      <c r="E141" s="0" t="s">
        <v>151</v>
      </c>
      <c r="F141" s="0" t="s">
        <v>16</v>
      </c>
      <c r="G141" s="4" t="n">
        <f aca="false">SQRT(POWER(K141-I141,2)+POWER(L141-J141,2))</f>
        <v>4.87809047879806</v>
      </c>
      <c r="H141" s="4" t="n">
        <f aca="false">DEGREES(ATAN2(ABS(K141-I141),ABS(L141-J141)))</f>
        <v>24.7400405204739</v>
      </c>
      <c r="I141" s="0" t="n">
        <v>1.3520205</v>
      </c>
      <c r="J141" s="0" t="n">
        <v>-0.83025</v>
      </c>
      <c r="K141" s="4" t="n">
        <v>5.78238</v>
      </c>
      <c r="L141" s="4" t="n">
        <v>-2.87174</v>
      </c>
      <c r="M141" s="4" t="n">
        <f aca="false">COUNTIF(F$2:F141,"Outside")</f>
        <v>70</v>
      </c>
    </row>
    <row r="142" customFormat="false" ht="13.8" hidden="false" customHeight="false" outlineLevel="0" collapsed="false">
      <c r="A142" s="0" t="n">
        <f aca="false">ROW()-1</f>
        <v>141</v>
      </c>
      <c r="B142" s="0" t="n">
        <f aca="false">ROW()-1</f>
        <v>141</v>
      </c>
      <c r="C142" s="0" t="s">
        <v>21</v>
      </c>
      <c r="D142" s="0" t="s">
        <v>163</v>
      </c>
      <c r="E142" s="0" t="s">
        <v>151</v>
      </c>
      <c r="F142" s="0" t="s">
        <v>19</v>
      </c>
      <c r="G142" s="4" t="n">
        <f aca="false">SQRT(POWER(K142-I142,2)+POWER(L142-J142,2))</f>
        <v>3.12025970182135</v>
      </c>
      <c r="H142" s="4" t="n">
        <f aca="false">DEGREES(ATAN2(ABS(K142-I142),ABS(L142-J142)))</f>
        <v>18.080274182535</v>
      </c>
      <c r="I142" s="0" t="n">
        <v>1.4384205</v>
      </c>
      <c r="J142" s="0" t="n">
        <v>-0.78975</v>
      </c>
      <c r="K142" s="4" t="n">
        <v>4.40461</v>
      </c>
      <c r="L142" s="4" t="n">
        <v>-1.75812</v>
      </c>
      <c r="M142" s="4" t="n">
        <f aca="false">COUNTIF(F$2:F142,"Outside")</f>
        <v>71</v>
      </c>
    </row>
    <row r="143" customFormat="false" ht="13.8" hidden="false" customHeight="false" outlineLevel="0" collapsed="false">
      <c r="A143" s="0" t="n">
        <f aca="false">ROW()-1</f>
        <v>142</v>
      </c>
      <c r="B143" s="0" t="n">
        <f aca="false">ROW()-1</f>
        <v>142</v>
      </c>
      <c r="C143" s="0" t="s">
        <v>164</v>
      </c>
      <c r="D143" s="0" t="s">
        <v>164</v>
      </c>
      <c r="E143" s="0" t="s">
        <v>151</v>
      </c>
      <c r="F143" s="0" t="s">
        <v>16</v>
      </c>
      <c r="G143" s="4" t="n">
        <f aca="false">SQRT(POWER(K143-I143,2)+POWER(L143-J143,2))</f>
        <v>4.84617812678715</v>
      </c>
      <c r="H143" s="4" t="n">
        <f aca="false">DEGREES(ATAN2(ABS(K143-I143),ABS(L143-J143)))</f>
        <v>22.4516092170229</v>
      </c>
      <c r="I143" s="0" t="n">
        <v>1.3520205</v>
      </c>
      <c r="J143" s="0" t="n">
        <v>-0.74925</v>
      </c>
      <c r="K143" s="4" t="n">
        <v>5.83087</v>
      </c>
      <c r="L143" s="4" t="n">
        <v>-2.60002</v>
      </c>
      <c r="M143" s="4" t="n">
        <f aca="false">COUNTIF(F$2:F143,"Outside")</f>
        <v>71</v>
      </c>
    </row>
    <row r="144" customFormat="false" ht="13.8" hidden="false" customHeight="false" outlineLevel="0" collapsed="false">
      <c r="A144" s="0" t="n">
        <f aca="false">ROW()-1</f>
        <v>143</v>
      </c>
      <c r="B144" s="0" t="n">
        <f aca="false">ROW()-1</f>
        <v>143</v>
      </c>
      <c r="C144" s="0" t="s">
        <v>17</v>
      </c>
      <c r="D144" s="0" t="s">
        <v>165</v>
      </c>
      <c r="E144" s="0" t="s">
        <v>151</v>
      </c>
      <c r="F144" s="0" t="s">
        <v>19</v>
      </c>
      <c r="G144" s="4" t="n">
        <f aca="false">SQRT(POWER(K144-I144,2)+POWER(L144-J144,2))</f>
        <v>2.00842492947091</v>
      </c>
      <c r="H144" s="4" t="n">
        <f aca="false">DEGREES(ATAN2(ABS(K144-I144),ABS(L144-J144)))</f>
        <v>12.3991300282735</v>
      </c>
      <c r="I144" s="0" t="n">
        <v>1.4384205</v>
      </c>
      <c r="J144" s="0" t="n">
        <v>-0.70875</v>
      </c>
      <c r="K144" s="4" t="n">
        <v>3.4</v>
      </c>
      <c r="L144" s="4" t="n">
        <v>-1.14</v>
      </c>
      <c r="M144" s="4" t="n">
        <f aca="false">COUNTIF(F$2:F144,"Outside")</f>
        <v>72</v>
      </c>
    </row>
    <row r="145" customFormat="false" ht="13.8" hidden="false" customHeight="false" outlineLevel="0" collapsed="false">
      <c r="A145" s="0" t="n">
        <f aca="false">ROW()-1</f>
        <v>144</v>
      </c>
      <c r="B145" s="0" t="n">
        <f aca="false">ROW()-1</f>
        <v>144</v>
      </c>
      <c r="C145" s="0" t="s">
        <v>166</v>
      </c>
      <c r="D145" s="0" t="s">
        <v>166</v>
      </c>
      <c r="E145" s="0" t="s">
        <v>151</v>
      </c>
      <c r="F145" s="0" t="s">
        <v>16</v>
      </c>
      <c r="G145" s="4" t="n">
        <f aca="false">SQRT(POWER(K145-I145,2)+POWER(L145-J145,2))</f>
        <v>4.81730173437582</v>
      </c>
      <c r="H145" s="4" t="n">
        <f aca="false">DEGREES(ATAN2(ABS(K145-I145),ABS(L145-J145)))</f>
        <v>20.1491174711078</v>
      </c>
      <c r="I145" s="0" t="n">
        <v>1.3520205</v>
      </c>
      <c r="J145" s="0" t="n">
        <v>-0.66825</v>
      </c>
      <c r="K145" s="4" t="n">
        <v>5.8745</v>
      </c>
      <c r="L145" s="4" t="n">
        <v>-2.32764</v>
      </c>
      <c r="M145" s="4" t="n">
        <f aca="false">COUNTIF(F$2:F145,"Outside")</f>
        <v>72</v>
      </c>
    </row>
    <row r="146" customFormat="false" ht="13.8" hidden="false" customHeight="false" outlineLevel="0" collapsed="false">
      <c r="A146" s="0" t="n">
        <f aca="false">ROW()-1</f>
        <v>145</v>
      </c>
      <c r="B146" s="0" t="n">
        <f aca="false">ROW()-1</f>
        <v>145</v>
      </c>
      <c r="C146" s="0" t="s">
        <v>30</v>
      </c>
      <c r="D146" s="0" t="s">
        <v>167</v>
      </c>
      <c r="E146" s="0" t="s">
        <v>151</v>
      </c>
      <c r="F146" s="0" t="s">
        <v>19</v>
      </c>
      <c r="G146" s="4" t="n">
        <f aca="false">SQRT(POWER(K146-I146,2)+POWER(L146-J146,2))</f>
        <v>3.97098662999137</v>
      </c>
      <c r="H146" s="4" t="n">
        <f aca="false">DEGREES(ATAN2(ABS(K146-I146),ABS(L146-J146)))</f>
        <v>18.4795745503959</v>
      </c>
      <c r="I146" s="0" t="n">
        <v>1.4384205</v>
      </c>
      <c r="J146" s="0" t="n">
        <v>-0.62775</v>
      </c>
      <c r="K146" s="4" t="n">
        <v>5.20465</v>
      </c>
      <c r="L146" s="4" t="n">
        <v>-1.88642</v>
      </c>
      <c r="M146" s="4" t="n">
        <f aca="false">COUNTIF(F$2:F146,"Outside")</f>
        <v>73</v>
      </c>
    </row>
    <row r="147" customFormat="false" ht="13.8" hidden="false" customHeight="false" outlineLevel="0" collapsed="false">
      <c r="A147" s="0" t="n">
        <f aca="false">ROW()-1</f>
        <v>146</v>
      </c>
      <c r="B147" s="0" t="n">
        <f aca="false">ROW()-1</f>
        <v>146</v>
      </c>
      <c r="C147" s="0" t="s">
        <v>168</v>
      </c>
      <c r="D147" s="0" t="s">
        <v>168</v>
      </c>
      <c r="E147" s="0" t="s">
        <v>151</v>
      </c>
      <c r="F147" s="0" t="s">
        <v>16</v>
      </c>
      <c r="G147" s="4" t="n">
        <f aca="false">SQRT(POWER(K147-I147,2)+POWER(L147-J147,2))</f>
        <v>4.79148088896849</v>
      </c>
      <c r="H147" s="4" t="n">
        <f aca="false">DEGREES(ATAN2(ABS(K147-I147),ABS(L147-J147)))</f>
        <v>17.8336210972213</v>
      </c>
      <c r="I147" s="0" t="n">
        <v>1.3520205</v>
      </c>
      <c r="J147" s="0" t="n">
        <v>-0.58725</v>
      </c>
      <c r="K147" s="4" t="n">
        <v>5.91327</v>
      </c>
      <c r="L147" s="4" t="n">
        <v>-2.05466</v>
      </c>
      <c r="M147" s="4" t="n">
        <f aca="false">COUNTIF(F$2:F147,"Outside")</f>
        <v>73</v>
      </c>
    </row>
    <row r="148" customFormat="false" ht="13.8" hidden="false" customHeight="false" outlineLevel="0" collapsed="false">
      <c r="A148" s="0" t="n">
        <f aca="false">ROW()-1</f>
        <v>147</v>
      </c>
      <c r="B148" s="0" t="n">
        <f aca="false">ROW()-1</f>
        <v>147</v>
      </c>
      <c r="C148" s="0" t="s">
        <v>17</v>
      </c>
      <c r="D148" s="0" t="s">
        <v>169</v>
      </c>
      <c r="E148" s="0" t="s">
        <v>151</v>
      </c>
      <c r="F148" s="0" t="s">
        <v>19</v>
      </c>
      <c r="G148" s="4" t="n">
        <f aca="false">SQRT(POWER(K148-I148,2)+POWER(L148-J148,2))</f>
        <v>2.00885532015629</v>
      </c>
      <c r="H148" s="4" t="n">
        <f aca="false">DEGREES(ATAN2(ABS(K148-I148),ABS(L148-J148)))</f>
        <v>12.4548427464369</v>
      </c>
      <c r="I148" s="0" t="n">
        <v>1.4384205</v>
      </c>
      <c r="J148" s="0" t="n">
        <v>-0.54675</v>
      </c>
      <c r="K148" s="4" t="n">
        <v>3.4</v>
      </c>
      <c r="L148" s="4" t="n">
        <v>-0.98</v>
      </c>
      <c r="M148" s="4" t="n">
        <f aca="false">COUNTIF(F$2:F148,"Outside")</f>
        <v>74</v>
      </c>
    </row>
    <row r="149" customFormat="false" ht="13.8" hidden="false" customHeight="false" outlineLevel="0" collapsed="false">
      <c r="A149" s="0" t="n">
        <f aca="false">ROW()-1</f>
        <v>148</v>
      </c>
      <c r="B149" s="0" t="n">
        <f aca="false">ROW()-1</f>
        <v>148</v>
      </c>
      <c r="C149" s="0" t="s">
        <v>170</v>
      </c>
      <c r="D149" s="0" t="s">
        <v>170</v>
      </c>
      <c r="E149" s="0" t="s">
        <v>151</v>
      </c>
      <c r="F149" s="0" t="s">
        <v>16</v>
      </c>
      <c r="G149" s="4" t="n">
        <f aca="false">SQRT(POWER(K149-I149,2)+POWER(L149-J149,2))</f>
        <v>4.76873357756022</v>
      </c>
      <c r="H149" s="4" t="n">
        <f aca="false">DEGREES(ATAN2(ABS(K149-I149),ABS(L149-J149)))</f>
        <v>15.5066255738655</v>
      </c>
      <c r="I149" s="0" t="n">
        <v>1.3520205</v>
      </c>
      <c r="J149" s="0" t="n">
        <v>-0.50625</v>
      </c>
      <c r="K149" s="4" t="n">
        <v>5.94717</v>
      </c>
      <c r="L149" s="4" t="n">
        <v>-1.78117</v>
      </c>
      <c r="M149" s="4" t="n">
        <f aca="false">COUNTIF(F$2:F149,"Outside")</f>
        <v>74</v>
      </c>
    </row>
    <row r="150" customFormat="false" ht="13.8" hidden="false" customHeight="false" outlineLevel="0" collapsed="false">
      <c r="A150" s="0" t="n">
        <f aca="false">ROW()-1</f>
        <v>149</v>
      </c>
      <c r="B150" s="0" t="n">
        <f aca="false">ROW()-1</f>
        <v>149</v>
      </c>
      <c r="C150" s="0" t="s">
        <v>21</v>
      </c>
      <c r="D150" s="0" t="s">
        <v>171</v>
      </c>
      <c r="E150" s="0" t="s">
        <v>151</v>
      </c>
      <c r="F150" s="0" t="s">
        <v>19</v>
      </c>
      <c r="G150" s="4" t="n">
        <f aca="false">SQRT(POWER(K150-I150,2)+POWER(L150-J150,2))</f>
        <v>3.10145034325076</v>
      </c>
      <c r="H150" s="4" t="n">
        <f aca="false">DEGREES(ATAN2(ABS(K150-I150),ABS(L150-J150)))</f>
        <v>13.2449965693</v>
      </c>
      <c r="I150" s="0" t="n">
        <v>1.4384205</v>
      </c>
      <c r="J150" s="0" t="n">
        <v>-0.46575</v>
      </c>
      <c r="K150" s="4" t="n">
        <v>4.45737</v>
      </c>
      <c r="L150" s="4" t="n">
        <v>-1.17634</v>
      </c>
      <c r="M150" s="4" t="n">
        <f aca="false">COUNTIF(F$2:F150,"Outside")</f>
        <v>75</v>
      </c>
    </row>
    <row r="151" customFormat="false" ht="13.8" hidden="false" customHeight="false" outlineLevel="0" collapsed="false">
      <c r="A151" s="0" t="n">
        <f aca="false">ROW()-1</f>
        <v>150</v>
      </c>
      <c r="B151" s="0" t="n">
        <f aca="false">ROW()-1</f>
        <v>150</v>
      </c>
      <c r="C151" s="0" t="s">
        <v>172</v>
      </c>
      <c r="D151" s="0" t="s">
        <v>172</v>
      </c>
      <c r="E151" s="0" t="s">
        <v>151</v>
      </c>
      <c r="F151" s="0" t="s">
        <v>16</v>
      </c>
      <c r="G151" s="4" t="n">
        <f aca="false">SQRT(POWER(K151-I151,2)+POWER(L151-J151,2))</f>
        <v>4.74909938996861</v>
      </c>
      <c r="H151" s="4" t="n">
        <f aca="false">DEGREES(ATAN2(ABS(K151-I151),ABS(L151-J151)))</f>
        <v>13.1695055465036</v>
      </c>
      <c r="I151" s="0" t="n">
        <v>1.3520205</v>
      </c>
      <c r="J151" s="0" t="n">
        <v>-0.42525</v>
      </c>
      <c r="K151" s="4" t="n">
        <v>5.97622</v>
      </c>
      <c r="L151" s="4" t="n">
        <v>-1.50725</v>
      </c>
      <c r="M151" s="4" t="n">
        <f aca="false">COUNTIF(F$2:F151,"Outside")</f>
        <v>75</v>
      </c>
    </row>
    <row r="152" customFormat="false" ht="13.8" hidden="false" customHeight="false" outlineLevel="0" collapsed="false">
      <c r="A152" s="0" t="n">
        <f aca="false">ROW()-1</f>
        <v>151</v>
      </c>
      <c r="B152" s="0" t="n">
        <f aca="false">ROW()-1</f>
        <v>151</v>
      </c>
      <c r="C152" s="0" t="s">
        <v>17</v>
      </c>
      <c r="D152" s="0" t="s">
        <v>173</v>
      </c>
      <c r="E152" s="0" t="s">
        <v>151</v>
      </c>
      <c r="F152" s="0" t="s">
        <v>19</v>
      </c>
      <c r="G152" s="4" t="n">
        <f aca="false">SQRT(POWER(K152-I152,2)+POWER(L152-J152,2))</f>
        <v>1.98518807605734</v>
      </c>
      <c r="H152" s="4" t="n">
        <f aca="false">DEGREES(ATAN2(ABS(K152-I152),ABS(L152-J152)))</f>
        <v>8.84510593040598</v>
      </c>
      <c r="I152" s="0" t="n">
        <v>1.4384205</v>
      </c>
      <c r="J152" s="0" t="n">
        <v>-0.38475</v>
      </c>
      <c r="K152" s="4" t="n">
        <v>3.4</v>
      </c>
      <c r="L152" s="4" t="n">
        <v>-0.69</v>
      </c>
      <c r="M152" s="4" t="n">
        <f aca="false">COUNTIF(F$2:F152,"Outside")</f>
        <v>76</v>
      </c>
    </row>
    <row r="153" customFormat="false" ht="13.8" hidden="false" customHeight="false" outlineLevel="0" collapsed="false">
      <c r="A153" s="0" t="n">
        <f aca="false">ROW()-1</f>
        <v>152</v>
      </c>
      <c r="B153" s="0" t="n">
        <f aca="false">ROW()-1</f>
        <v>152</v>
      </c>
      <c r="C153" s="0" t="s">
        <v>174</v>
      </c>
      <c r="D153" s="0" t="s">
        <v>174</v>
      </c>
      <c r="E153" s="0" t="s">
        <v>151</v>
      </c>
      <c r="F153" s="0" t="s">
        <v>16</v>
      </c>
      <c r="G153" s="4" t="n">
        <f aca="false">SQRT(POWER(K153-I153,2)+POWER(L153-J153,2))</f>
        <v>4.7325776024932</v>
      </c>
      <c r="H153" s="4" t="n">
        <f aca="false">DEGREES(ATAN2(ABS(K153-I153),ABS(L153-J153)))</f>
        <v>10.8239531761802</v>
      </c>
      <c r="I153" s="0" t="n">
        <v>1.3520205</v>
      </c>
      <c r="J153" s="0" t="n">
        <v>-0.34425</v>
      </c>
      <c r="K153" s="4" t="n">
        <v>6.0004</v>
      </c>
      <c r="L153" s="4" t="n">
        <v>-1.23299</v>
      </c>
      <c r="M153" s="4" t="n">
        <f aca="false">COUNTIF(F$2:F153,"Outside")</f>
        <v>76</v>
      </c>
    </row>
    <row r="154" customFormat="false" ht="13.8" hidden="false" customHeight="false" outlineLevel="0" collapsed="false">
      <c r="A154" s="0" t="n">
        <f aca="false">ROW()-1</f>
        <v>153</v>
      </c>
      <c r="B154" s="0" t="n">
        <f aca="false">ROW()-1</f>
        <v>153</v>
      </c>
      <c r="C154" s="0" t="s">
        <v>21</v>
      </c>
      <c r="D154" s="0" t="s">
        <v>175</v>
      </c>
      <c r="E154" s="0" t="s">
        <v>151</v>
      </c>
      <c r="F154" s="0" t="s">
        <v>19</v>
      </c>
      <c r="G154" s="4" t="n">
        <f aca="false">SQRT(POWER(K154-I154,2)+POWER(L154-J154,2))</f>
        <v>3.07969741381524</v>
      </c>
      <c r="H154" s="4" t="n">
        <f aca="false">DEGREES(ATAN2(ABS(K154-I154),ABS(L154-J154)))</f>
        <v>8.8611878698161</v>
      </c>
      <c r="I154" s="0" t="n">
        <v>1.4384205</v>
      </c>
      <c r="J154" s="0" t="n">
        <v>-0.30375</v>
      </c>
      <c r="K154" s="4" t="n">
        <v>4.48136</v>
      </c>
      <c r="L154" s="4" t="n">
        <v>-0.77815</v>
      </c>
      <c r="M154" s="4" t="n">
        <f aca="false">COUNTIF(F$2:F154,"Outside")</f>
        <v>77</v>
      </c>
    </row>
    <row r="155" customFormat="false" ht="13.8" hidden="false" customHeight="false" outlineLevel="0" collapsed="false">
      <c r="A155" s="0" t="n">
        <f aca="false">ROW()-1</f>
        <v>154</v>
      </c>
      <c r="B155" s="0" t="n">
        <f aca="false">ROW()-1</f>
        <v>154</v>
      </c>
      <c r="C155" s="0" t="s">
        <v>176</v>
      </c>
      <c r="D155" s="0" t="s">
        <v>176</v>
      </c>
      <c r="E155" s="0" t="s">
        <v>151</v>
      </c>
      <c r="F155" s="0" t="s">
        <v>16</v>
      </c>
      <c r="G155" s="4" t="n">
        <f aca="false">SQRT(POWER(K155-I155,2)+POWER(L155-J155,2))</f>
        <v>4.71920632847095</v>
      </c>
      <c r="H155" s="4" t="n">
        <f aca="false">DEGREES(ATAN2(ABS(K155-I155),ABS(L155-J155)))</f>
        <v>8.47123750743454</v>
      </c>
      <c r="I155" s="0" t="n">
        <v>1.3520205</v>
      </c>
      <c r="J155" s="0" t="n">
        <v>-0.26325</v>
      </c>
      <c r="K155" s="4" t="n">
        <v>6.01974</v>
      </c>
      <c r="L155" s="4" t="n">
        <v>-0.95845</v>
      </c>
      <c r="M155" s="4" t="n">
        <f aca="false">COUNTIF(F$2:F155,"Outside")</f>
        <v>77</v>
      </c>
    </row>
    <row r="156" customFormat="false" ht="13.8" hidden="false" customHeight="false" outlineLevel="0" collapsed="false">
      <c r="A156" s="0" t="n">
        <f aca="false">ROW()-1</f>
        <v>155</v>
      </c>
      <c r="B156" s="0" t="n">
        <f aca="false">ROW()-1</f>
        <v>155</v>
      </c>
      <c r="C156" s="0" t="s">
        <v>17</v>
      </c>
      <c r="D156" s="0" t="s">
        <v>177</v>
      </c>
      <c r="E156" s="0" t="s">
        <v>151</v>
      </c>
      <c r="F156" s="0" t="s">
        <v>19</v>
      </c>
      <c r="G156" s="4" t="n">
        <f aca="false">SQRT(POWER(K156-I156,2)+POWER(L156-J156,2))</f>
        <v>1.96869670018524</v>
      </c>
      <c r="H156" s="4" t="n">
        <f aca="false">DEGREES(ATAN2(ABS(K156-I156),ABS(L156-J156)))</f>
        <v>4.87341885154623</v>
      </c>
      <c r="I156" s="0" t="n">
        <v>1.4384205</v>
      </c>
      <c r="J156" s="0" t="n">
        <v>-0.22275</v>
      </c>
      <c r="K156" s="4" t="n">
        <v>3.4</v>
      </c>
      <c r="L156" s="4" t="n">
        <v>-0.39</v>
      </c>
      <c r="M156" s="4" t="n">
        <f aca="false">COUNTIF(F$2:F156,"Outside")</f>
        <v>78</v>
      </c>
    </row>
    <row r="157" customFormat="false" ht="13.8" hidden="false" customHeight="false" outlineLevel="0" collapsed="false">
      <c r="A157" s="0" t="n">
        <f aca="false">ROW()-1</f>
        <v>156</v>
      </c>
      <c r="B157" s="0" t="n">
        <f aca="false">ROW()-1</f>
        <v>156</v>
      </c>
      <c r="C157" s="0" t="s">
        <v>178</v>
      </c>
      <c r="D157" s="0" t="s">
        <v>178</v>
      </c>
      <c r="E157" s="0" t="s">
        <v>151</v>
      </c>
      <c r="F157" s="0" t="s">
        <v>16</v>
      </c>
      <c r="G157" s="4" t="n">
        <f aca="false">SQRT(POWER(K157-I157,2)+POWER(L157-J157,2))</f>
        <v>4.70896811459902</v>
      </c>
      <c r="H157" s="4" t="n">
        <f aca="false">DEGREES(ATAN2(ABS(K157-I157),ABS(L157-J157)))</f>
        <v>6.11328766377779</v>
      </c>
      <c r="I157" s="0" t="n">
        <v>1.3520205</v>
      </c>
      <c r="J157" s="0" t="n">
        <v>-0.18225</v>
      </c>
      <c r="K157" s="4" t="n">
        <v>6.03421</v>
      </c>
      <c r="L157" s="4" t="n">
        <v>-0.68373</v>
      </c>
      <c r="M157" s="4" t="n">
        <f aca="false">COUNTIF(F$2:F157,"Outside")</f>
        <v>78</v>
      </c>
    </row>
    <row r="158" customFormat="false" ht="13.8" hidden="false" customHeight="false" outlineLevel="0" collapsed="false">
      <c r="A158" s="0" t="n">
        <f aca="false">ROW()-1</f>
        <v>157</v>
      </c>
      <c r="B158" s="0" t="n">
        <f aca="false">ROW()-1</f>
        <v>157</v>
      </c>
      <c r="C158" s="0" t="s">
        <v>21</v>
      </c>
      <c r="D158" s="0" t="s">
        <v>179</v>
      </c>
      <c r="E158" s="0" t="s">
        <v>151</v>
      </c>
      <c r="F158" s="0" t="s">
        <v>19</v>
      </c>
      <c r="G158" s="4" t="n">
        <f aca="false">SQRT(POWER(K158-I158,2)+POWER(L158-J158,2))</f>
        <v>3.06692536048569</v>
      </c>
      <c r="H158" s="4" t="n">
        <f aca="false">DEGREES(ATAN2(ABS(K158-I158),ABS(L158-J158)))</f>
        <v>4.63178533083351</v>
      </c>
      <c r="I158" s="0" t="n">
        <v>1.4384205</v>
      </c>
      <c r="J158" s="0" t="n">
        <v>-0.14175</v>
      </c>
      <c r="K158" s="4" t="n">
        <v>4.49533</v>
      </c>
      <c r="L158" s="4" t="n">
        <v>-0.38941</v>
      </c>
      <c r="M158" s="4" t="n">
        <f aca="false">COUNTIF(F$2:F158,"Outside")</f>
        <v>79</v>
      </c>
    </row>
    <row r="159" customFormat="false" ht="13.8" hidden="false" customHeight="false" outlineLevel="0" collapsed="false">
      <c r="A159" s="0" t="n">
        <f aca="false">ROW()-1</f>
        <v>158</v>
      </c>
      <c r="B159" s="0" t="n">
        <f aca="false">ROW()-1</f>
        <v>158</v>
      </c>
      <c r="C159" s="0" t="s">
        <v>180</v>
      </c>
      <c r="D159" s="0" t="s">
        <v>180</v>
      </c>
      <c r="E159" s="0" t="s">
        <v>151</v>
      </c>
      <c r="F159" s="0" t="s">
        <v>16</v>
      </c>
      <c r="G159" s="4" t="n">
        <f aca="false">SQRT(POWER(K159-I159,2)+POWER(L159-J159,2))</f>
        <v>4.70189457454974</v>
      </c>
      <c r="H159" s="4" t="n">
        <f aca="false">DEGREES(ATAN2(ABS(K159-I159),ABS(L159-J159)))</f>
        <v>3.75148229116177</v>
      </c>
      <c r="I159" s="0" t="n">
        <v>1.3520205</v>
      </c>
      <c r="J159" s="0" t="n">
        <v>-0.10125</v>
      </c>
      <c r="K159" s="4" t="n">
        <v>6.04384</v>
      </c>
      <c r="L159" s="4" t="n">
        <v>-0.40889</v>
      </c>
      <c r="M159" s="4" t="n">
        <f aca="false">COUNTIF(F$2:F159,"Outside")</f>
        <v>79</v>
      </c>
    </row>
    <row r="160" customFormat="false" ht="13.8" hidden="false" customHeight="false" outlineLevel="0" collapsed="false">
      <c r="A160" s="0" t="n">
        <f aca="false">ROW()-1</f>
        <v>159</v>
      </c>
      <c r="B160" s="0" t="n">
        <f aca="false">ROW()-1</f>
        <v>159</v>
      </c>
      <c r="C160" s="0" t="s">
        <v>17</v>
      </c>
      <c r="D160" s="0" t="s">
        <v>181</v>
      </c>
      <c r="E160" s="0" t="s">
        <v>151</v>
      </c>
      <c r="F160" s="0" t="s">
        <v>19</v>
      </c>
      <c r="G160" s="4" t="n">
        <f aca="false">SQRT(POWER(K160-I160,2)+POWER(L160-J160,2))</f>
        <v>1.96317974147052</v>
      </c>
      <c r="H160" s="4" t="n">
        <f aca="false">DEGREES(ATAN2(ABS(K160-I160),ABS(L160-J160)))</f>
        <v>2.31355518797462</v>
      </c>
      <c r="I160" s="0" t="n">
        <v>1.4384205</v>
      </c>
      <c r="J160" s="0" t="n">
        <v>-0.06075</v>
      </c>
      <c r="K160" s="4" t="n">
        <v>3.4</v>
      </c>
      <c r="L160" s="4" t="n">
        <v>-0.14</v>
      </c>
      <c r="M160" s="4" t="n">
        <f aca="false">COUNTIF(F$2:F160,"Outside")</f>
        <v>80</v>
      </c>
    </row>
    <row r="161" customFormat="false" ht="13.8" hidden="false" customHeight="false" outlineLevel="0" collapsed="false">
      <c r="A161" s="0" t="n">
        <f aca="false">ROW()-1</f>
        <v>160</v>
      </c>
      <c r="B161" s="0" t="n">
        <f aca="false">ROW()-1</f>
        <v>160</v>
      </c>
      <c r="C161" s="0" t="s">
        <v>182</v>
      </c>
      <c r="D161" s="0" t="s">
        <v>182</v>
      </c>
      <c r="E161" s="0" t="s">
        <v>151</v>
      </c>
      <c r="F161" s="0" t="s">
        <v>16</v>
      </c>
      <c r="G161" s="4" t="n">
        <f aca="false">SQRT(POWER(K161-I161,2)+POWER(L161-J161,2))</f>
        <v>4.69797727498764</v>
      </c>
      <c r="H161" s="4" t="n">
        <f aca="false">DEGREES(ATAN2(ABS(K161-I161),ABS(L161-J161)))</f>
        <v>1.38765638035831</v>
      </c>
      <c r="I161" s="0" t="n">
        <v>1.3520205</v>
      </c>
      <c r="J161" s="0" t="n">
        <v>-0.02025</v>
      </c>
      <c r="K161" s="4" t="n">
        <v>6.04862</v>
      </c>
      <c r="L161" s="4" t="n">
        <v>-0.13402</v>
      </c>
      <c r="M161" s="4" t="n">
        <f aca="false">COUNTIF(F$2:F161,"Outside")</f>
        <v>80</v>
      </c>
    </row>
    <row r="162" customFormat="false" ht="13.8" hidden="false" customHeight="false" outlineLevel="0" collapsed="false">
      <c r="A162" s="0" t="n">
        <f aca="false">ROW()-1</f>
        <v>161</v>
      </c>
      <c r="B162" s="0" t="n">
        <f aca="false">ROW()-1</f>
        <v>161</v>
      </c>
      <c r="C162" s="0" t="s">
        <v>21</v>
      </c>
      <c r="D162" s="0" t="s">
        <v>183</v>
      </c>
      <c r="E162" s="0" t="s">
        <v>151</v>
      </c>
      <c r="F162" s="0" t="s">
        <v>19</v>
      </c>
      <c r="G162" s="4" t="n">
        <f aca="false">SQRT(POWER(K162-I162,2)+POWER(L162-J162,2))</f>
        <v>3.06164646837617</v>
      </c>
      <c r="H162" s="4" t="n">
        <f aca="false">DEGREES(ATAN2(ABS(K162-I162),ABS(L162-J162)))</f>
        <v>0.378962106379291</v>
      </c>
      <c r="I162" s="0" t="n">
        <v>1.4384205</v>
      </c>
      <c r="J162" s="0" t="n">
        <v>0.02025</v>
      </c>
      <c r="K162" s="4" t="n">
        <v>4.5</v>
      </c>
      <c r="L162" s="4" t="n">
        <v>0</v>
      </c>
      <c r="M162" s="4" t="n">
        <f aca="false">COUNTIF(F$2:F162,"Outside")</f>
        <v>81</v>
      </c>
    </row>
    <row r="163" customFormat="false" ht="13.8" hidden="false" customHeight="false" outlineLevel="0" collapsed="false">
      <c r="A163" s="0" t="n">
        <f aca="false">ROW()-1</f>
        <v>162</v>
      </c>
      <c r="B163" s="0" t="n">
        <f aca="false">ROW()-1</f>
        <v>162</v>
      </c>
      <c r="C163" s="0" t="s">
        <v>184</v>
      </c>
      <c r="D163" s="0" t="s">
        <v>184</v>
      </c>
      <c r="E163" s="0" t="s">
        <v>151</v>
      </c>
      <c r="F163" s="0" t="s">
        <v>16</v>
      </c>
      <c r="G163" s="4" t="n">
        <f aca="false">SQRT(POWER(K163-I163,2)+POWER(L163-J163,2))</f>
        <v>4.69722182557523</v>
      </c>
      <c r="H163" s="4" t="n">
        <f aca="false">DEGREES(ATAN2(ABS(K163-I163),ABS(L163-J163)))</f>
        <v>0.976603277591877</v>
      </c>
      <c r="I163" s="0" t="n">
        <v>1.3520205</v>
      </c>
      <c r="J163" s="0" t="n">
        <v>0.06075</v>
      </c>
      <c r="K163" s="4" t="n">
        <v>6.04856</v>
      </c>
      <c r="L163" s="4" t="n">
        <v>0.14081</v>
      </c>
      <c r="M163" s="4" t="n">
        <f aca="false">COUNTIF(F$2:F163,"Outside")</f>
        <v>81</v>
      </c>
    </row>
    <row r="164" customFormat="false" ht="13.8" hidden="false" customHeight="false" outlineLevel="0" collapsed="false">
      <c r="A164" s="0" t="n">
        <f aca="false">ROW()-1</f>
        <v>163</v>
      </c>
      <c r="B164" s="0" t="n">
        <f aca="false">ROW()-1</f>
        <v>163</v>
      </c>
      <c r="C164" s="0" t="s">
        <v>17</v>
      </c>
      <c r="D164" s="0" t="s">
        <v>185</v>
      </c>
      <c r="E164" s="0" t="s">
        <v>151</v>
      </c>
      <c r="F164" s="0" t="s">
        <v>19</v>
      </c>
      <c r="G164" s="4" t="n">
        <f aca="false">SQRT(POWER(K164-I164,2)+POWER(L164-J164,2))</f>
        <v>1.96179017668054</v>
      </c>
      <c r="H164" s="4" t="n">
        <f aca="false">DEGREES(ATAN2(ABS(K164-I164),ABS(L164-J164)))</f>
        <v>0.839698684046384</v>
      </c>
      <c r="I164" s="0" t="n">
        <v>1.4384205</v>
      </c>
      <c r="J164" s="0" t="n">
        <v>0.10125</v>
      </c>
      <c r="K164" s="4" t="n">
        <v>3.4</v>
      </c>
      <c r="L164" s="4" t="n">
        <v>0.13</v>
      </c>
      <c r="M164" s="4" t="n">
        <f aca="false">COUNTIF(F$2:F164,"Outside")</f>
        <v>82</v>
      </c>
    </row>
    <row r="165" customFormat="false" ht="13.8" hidden="false" customHeight="false" outlineLevel="0" collapsed="false">
      <c r="A165" s="0" t="n">
        <f aca="false">ROW()-1</f>
        <v>164</v>
      </c>
      <c r="B165" s="0" t="n">
        <f aca="false">ROW()-1</f>
        <v>164</v>
      </c>
      <c r="C165" s="0" t="s">
        <v>186</v>
      </c>
      <c r="D165" s="0" t="s">
        <v>186</v>
      </c>
      <c r="E165" s="0" t="s">
        <v>151</v>
      </c>
      <c r="F165" s="0" t="s">
        <v>16</v>
      </c>
      <c r="G165" s="4" t="n">
        <f aca="false">SQRT(POWER(K165-I165,2)+POWER(L165-J165,2))</f>
        <v>4.69963030926372</v>
      </c>
      <c r="H165" s="4" t="n">
        <f aca="false">DEGREES(ATAN2(ABS(K165-I165),ABS(L165-J165)))</f>
        <v>3.3395713473904</v>
      </c>
      <c r="I165" s="0" t="n">
        <v>1.3520205</v>
      </c>
      <c r="J165" s="0" t="n">
        <v>0.14175</v>
      </c>
      <c r="K165" s="4" t="n">
        <v>6.04367</v>
      </c>
      <c r="L165" s="4" t="n">
        <v>0.41552</v>
      </c>
      <c r="M165" s="4" t="n">
        <f aca="false">COUNTIF(F$2:F165,"Outside")</f>
        <v>82</v>
      </c>
    </row>
    <row r="166" customFormat="false" ht="13.8" hidden="false" customHeight="false" outlineLevel="0" collapsed="false">
      <c r="A166" s="0" t="n">
        <f aca="false">ROW()-1</f>
        <v>165</v>
      </c>
      <c r="B166" s="0" t="n">
        <f aca="false">ROW()-1</f>
        <v>165</v>
      </c>
      <c r="C166" s="0" t="s">
        <v>30</v>
      </c>
      <c r="D166" s="0" t="s">
        <v>187</v>
      </c>
      <c r="E166" s="0" t="s">
        <v>151</v>
      </c>
      <c r="F166" s="0" t="s">
        <v>19</v>
      </c>
      <c r="G166" s="4" t="n">
        <f aca="false">SQRT(POWER(K166-I166,2)+POWER(L166-J166,2))</f>
        <v>3.8669764614761</v>
      </c>
      <c r="H166" s="4" t="n">
        <f aca="false">DEGREES(ATAN2(ABS(K166-I166),ABS(L166-J166)))</f>
        <v>4.43654764670613</v>
      </c>
      <c r="I166" s="0" t="n">
        <v>1.4384205</v>
      </c>
      <c r="J166" s="0" t="n">
        <v>0.18225</v>
      </c>
      <c r="K166" s="4" t="n">
        <v>5.29381</v>
      </c>
      <c r="L166" s="4" t="n">
        <v>0.48138</v>
      </c>
      <c r="M166" s="4" t="n">
        <f aca="false">COUNTIF(F$2:F166,"Outside")</f>
        <v>83</v>
      </c>
    </row>
    <row r="167" customFormat="false" ht="13.8" hidden="false" customHeight="false" outlineLevel="0" collapsed="false">
      <c r="A167" s="0" t="n">
        <f aca="false">ROW()-1</f>
        <v>166</v>
      </c>
      <c r="B167" s="0" t="n">
        <f aca="false">ROW()-1</f>
        <v>166</v>
      </c>
      <c r="C167" s="0" t="s">
        <v>188</v>
      </c>
      <c r="D167" s="0" t="s">
        <v>188</v>
      </c>
      <c r="E167" s="0" t="s">
        <v>151</v>
      </c>
      <c r="F167" s="0" t="s">
        <v>16</v>
      </c>
      <c r="G167" s="4" t="n">
        <f aca="false">SQRT(POWER(K167-I167,2)+POWER(L167-J167,2))</f>
        <v>4.70518020939478</v>
      </c>
      <c r="H167" s="4" t="n">
        <f aca="false">DEGREES(ATAN2(ABS(K167-I167),ABS(L167-J167)))</f>
        <v>5.69954327906144</v>
      </c>
      <c r="I167" s="0" t="n">
        <v>1.3520205</v>
      </c>
      <c r="J167" s="0" t="n">
        <v>0.22275</v>
      </c>
      <c r="K167" s="4" t="n">
        <v>6.03394</v>
      </c>
      <c r="L167" s="4" t="n">
        <v>0.69003</v>
      </c>
      <c r="M167" s="4" t="n">
        <f aca="false">COUNTIF(F$2:F167,"Outside")</f>
        <v>83</v>
      </c>
    </row>
    <row r="168" customFormat="false" ht="13.8" hidden="false" customHeight="false" outlineLevel="0" collapsed="false">
      <c r="A168" s="0" t="n">
        <f aca="false">ROW()-1</f>
        <v>167</v>
      </c>
      <c r="B168" s="0" t="n">
        <f aca="false">ROW()-1</f>
        <v>167</v>
      </c>
      <c r="C168" s="0" t="s">
        <v>17</v>
      </c>
      <c r="D168" s="0" t="s">
        <v>189</v>
      </c>
      <c r="E168" s="0" t="s">
        <v>151</v>
      </c>
      <c r="F168" s="0" t="s">
        <v>19</v>
      </c>
      <c r="G168" s="4" t="n">
        <f aca="false">SQRT(POWER(K168-I168,2)+POWER(L168-J168,2))</f>
        <v>1.96783248710866</v>
      </c>
      <c r="H168" s="4" t="n">
        <f aca="false">DEGREES(ATAN2(ABS(K168-I168),ABS(L168-J168)))</f>
        <v>4.56880268240439</v>
      </c>
      <c r="I168" s="0" t="n">
        <v>1.4384205</v>
      </c>
      <c r="J168" s="0" t="n">
        <v>0.26325</v>
      </c>
      <c r="K168" s="4" t="n">
        <v>3.4</v>
      </c>
      <c r="L168" s="4" t="n">
        <v>0.42</v>
      </c>
      <c r="M168" s="4" t="n">
        <f aca="false">COUNTIF(F$2:F168,"Outside")</f>
        <v>84</v>
      </c>
    </row>
    <row r="169" customFormat="false" ht="13.8" hidden="false" customHeight="false" outlineLevel="0" collapsed="false">
      <c r="A169" s="0" t="n">
        <f aca="false">ROW()-1</f>
        <v>168</v>
      </c>
      <c r="B169" s="0" t="n">
        <f aca="false">ROW()-1</f>
        <v>168</v>
      </c>
      <c r="C169" s="0" t="s">
        <v>190</v>
      </c>
      <c r="D169" s="0" t="s">
        <v>190</v>
      </c>
      <c r="E169" s="0" t="s">
        <v>151</v>
      </c>
      <c r="F169" s="0" t="s">
        <v>16</v>
      </c>
      <c r="G169" s="4" t="n">
        <f aca="false">SQRT(POWER(K169-I169,2)+POWER(L169-J169,2))</f>
        <v>4.71386726405615</v>
      </c>
      <c r="H169" s="4" t="n">
        <f aca="false">DEGREES(ATAN2(ABS(K169-I169),ABS(L169-J169)))</f>
        <v>8.05507153664361</v>
      </c>
      <c r="I169" s="0" t="n">
        <v>1.3520205</v>
      </c>
      <c r="J169" s="0" t="n">
        <v>0.30375</v>
      </c>
      <c r="K169" s="4" t="n">
        <v>6.01938</v>
      </c>
      <c r="L169" s="4" t="n">
        <v>0.96428</v>
      </c>
      <c r="M169" s="4" t="n">
        <f aca="false">COUNTIF(F$2:F169,"Outside")</f>
        <v>84</v>
      </c>
    </row>
    <row r="170" customFormat="false" ht="13.8" hidden="false" customHeight="false" outlineLevel="0" collapsed="false">
      <c r="A170" s="0" t="n">
        <f aca="false">ROW()-1</f>
        <v>169</v>
      </c>
      <c r="B170" s="0" t="n">
        <f aca="false">ROW()-1</f>
        <v>169</v>
      </c>
      <c r="C170" s="0" t="s">
        <v>21</v>
      </c>
      <c r="D170" s="0" t="s">
        <v>191</v>
      </c>
      <c r="E170" s="0" t="s">
        <v>151</v>
      </c>
      <c r="F170" s="0" t="s">
        <v>19</v>
      </c>
      <c r="G170" s="4" t="n">
        <f aca="false">SQRT(POWER(K170-I170,2)+POWER(L170-J170,2))</f>
        <v>3.07548626970765</v>
      </c>
      <c r="H170" s="4" t="n">
        <f aca="false">DEGREES(ATAN2(ABS(K170-I170),ABS(L170-J170)))</f>
        <v>8.45769852247857</v>
      </c>
      <c r="I170" s="0" t="n">
        <v>1.4384205</v>
      </c>
      <c r="J170" s="0" t="n">
        <v>0.34425</v>
      </c>
      <c r="K170" s="4" t="n">
        <v>4.48046</v>
      </c>
      <c r="L170" s="4" t="n">
        <v>0.79659</v>
      </c>
      <c r="M170" s="4" t="n">
        <f aca="false">COUNTIF(F$2:F170,"Outside")</f>
        <v>85</v>
      </c>
    </row>
    <row r="171" customFormat="false" ht="13.8" hidden="false" customHeight="false" outlineLevel="0" collapsed="false">
      <c r="A171" s="0" t="n">
        <f aca="false">ROW()-1</f>
        <v>170</v>
      </c>
      <c r="B171" s="0" t="n">
        <f aca="false">ROW()-1</f>
        <v>170</v>
      </c>
      <c r="C171" s="0" t="s">
        <v>192</v>
      </c>
      <c r="D171" s="0" t="s">
        <v>192</v>
      </c>
      <c r="E171" s="0" t="s">
        <v>151</v>
      </c>
      <c r="F171" s="0" t="s">
        <v>16</v>
      </c>
      <c r="G171" s="4" t="n">
        <f aca="false">SQRT(POWER(K171-I171,2)+POWER(L171-J171,2))</f>
        <v>4.72568050097764</v>
      </c>
      <c r="H171" s="4" t="n">
        <f aca="false">DEGREES(ATAN2(ABS(K171-I171),ABS(L171-J171)))</f>
        <v>10.4043661445166</v>
      </c>
      <c r="I171" s="0" t="n">
        <v>1.3520205</v>
      </c>
      <c r="J171" s="0" t="n">
        <v>0.38475</v>
      </c>
      <c r="K171" s="4" t="n">
        <v>6</v>
      </c>
      <c r="L171" s="4" t="n">
        <v>1.23818</v>
      </c>
      <c r="M171" s="4" t="n">
        <f aca="false">COUNTIF(F$2:F171,"Outside")</f>
        <v>85</v>
      </c>
    </row>
    <row r="172" customFormat="false" ht="13.8" hidden="false" customHeight="false" outlineLevel="0" collapsed="false">
      <c r="A172" s="0" t="n">
        <f aca="false">ROW()-1</f>
        <v>171</v>
      </c>
      <c r="B172" s="0" t="n">
        <f aca="false">ROW()-1</f>
        <v>171</v>
      </c>
      <c r="C172" s="0" t="s">
        <v>17</v>
      </c>
      <c r="D172" s="0" t="s">
        <v>193</v>
      </c>
      <c r="E172" s="0" t="s">
        <v>151</v>
      </c>
      <c r="F172" s="0" t="s">
        <v>19</v>
      </c>
      <c r="G172" s="4" t="n">
        <f aca="false">SQRT(POWER(K172-I172,2)+POWER(L172-J172,2))</f>
        <v>1.97936522585405</v>
      </c>
      <c r="H172" s="4" t="n">
        <f aca="false">DEGREES(ATAN2(ABS(K172-I172),ABS(L172-J172)))</f>
        <v>7.68663386225842</v>
      </c>
      <c r="I172" s="0" t="n">
        <v>1.4384205</v>
      </c>
      <c r="J172" s="0" t="n">
        <v>0.42525</v>
      </c>
      <c r="K172" s="4" t="n">
        <v>3.4</v>
      </c>
      <c r="L172" s="4" t="n">
        <v>0.69</v>
      </c>
      <c r="M172" s="4" t="n">
        <f aca="false">COUNTIF(F$2:F172,"Outside")</f>
        <v>86</v>
      </c>
    </row>
    <row r="173" customFormat="false" ht="13.8" hidden="false" customHeight="false" outlineLevel="0" collapsed="false">
      <c r="A173" s="0" t="n">
        <f aca="false">ROW()-1</f>
        <v>172</v>
      </c>
      <c r="B173" s="0" t="n">
        <f aca="false">ROW()-1</f>
        <v>172</v>
      </c>
      <c r="C173" s="0" t="s">
        <v>194</v>
      </c>
      <c r="D173" s="0" t="s">
        <v>194</v>
      </c>
      <c r="E173" s="0" t="s">
        <v>151</v>
      </c>
      <c r="F173" s="0" t="s">
        <v>16</v>
      </c>
      <c r="G173" s="4" t="n">
        <f aca="false">SQRT(POWER(K173-I173,2)+POWER(L173-J173,2))</f>
        <v>4.74058553336297</v>
      </c>
      <c r="H173" s="4" t="n">
        <f aca="false">DEGREES(ATAN2(ABS(K173-I173),ABS(L173-J173)))</f>
        <v>12.7458479497767</v>
      </c>
      <c r="I173" s="0" t="n">
        <v>1.3520205</v>
      </c>
      <c r="J173" s="0" t="n">
        <v>0.46575</v>
      </c>
      <c r="K173" s="4" t="n">
        <v>5.97579</v>
      </c>
      <c r="L173" s="4" t="n">
        <v>1.51165</v>
      </c>
      <c r="M173" s="4" t="n">
        <f aca="false">COUNTIF(F$2:F173,"Outside")</f>
        <v>86</v>
      </c>
    </row>
    <row r="174" customFormat="false" ht="13.8" hidden="false" customHeight="false" outlineLevel="0" collapsed="false">
      <c r="A174" s="0" t="n">
        <f aca="false">ROW()-1</f>
        <v>173</v>
      </c>
      <c r="B174" s="0" t="n">
        <f aca="false">ROW()-1</f>
        <v>173</v>
      </c>
      <c r="C174" s="0" t="s">
        <v>21</v>
      </c>
      <c r="D174" s="0" t="s">
        <v>195</v>
      </c>
      <c r="E174" s="0" t="s">
        <v>151</v>
      </c>
      <c r="F174" s="0" t="s">
        <v>19</v>
      </c>
      <c r="G174" s="4" t="n">
        <f aca="false">SQRT(POWER(K174-I174,2)+POWER(L174-J174,2))</f>
        <v>3.08806384296864</v>
      </c>
      <c r="H174" s="4" t="n">
        <f aca="false">DEGREES(ATAN2(ABS(K174-I174),ABS(L174-J174)))</f>
        <v>11.9492722110347</v>
      </c>
      <c r="I174" s="0" t="n">
        <v>1.4384205</v>
      </c>
      <c r="J174" s="0" t="n">
        <v>0.50625</v>
      </c>
      <c r="K174" s="4" t="n">
        <v>4.45957</v>
      </c>
      <c r="L174" s="4" t="n">
        <v>1.14562</v>
      </c>
      <c r="M174" s="4" t="n">
        <f aca="false">COUNTIF(F$2:F174,"Outside")</f>
        <v>87</v>
      </c>
    </row>
    <row r="175" customFormat="false" ht="13.8" hidden="false" customHeight="false" outlineLevel="0" collapsed="false">
      <c r="A175" s="0" t="n">
        <f aca="false">ROW()-1</f>
        <v>174</v>
      </c>
      <c r="B175" s="0" t="n">
        <f aca="false">ROW()-1</f>
        <v>174</v>
      </c>
      <c r="C175" s="0" t="s">
        <v>196</v>
      </c>
      <c r="D175" s="0" t="s">
        <v>196</v>
      </c>
      <c r="E175" s="0" t="s">
        <v>151</v>
      </c>
      <c r="F175" s="0" t="s">
        <v>16</v>
      </c>
      <c r="G175" s="4" t="n">
        <f aca="false">SQRT(POWER(K175-I175,2)+POWER(L175-J175,2))</f>
        <v>4.75858560916374</v>
      </c>
      <c r="H175" s="4" t="n">
        <f aca="false">DEGREES(ATAN2(ABS(K175-I175),ABS(L175-J175)))</f>
        <v>15.0780145132482</v>
      </c>
      <c r="I175" s="0" t="n">
        <v>1.3520205</v>
      </c>
      <c r="J175" s="0" t="n">
        <v>0.54675</v>
      </c>
      <c r="K175" s="4" t="n">
        <v>5.94678</v>
      </c>
      <c r="L175" s="4" t="n">
        <v>1.78462</v>
      </c>
      <c r="M175" s="4" t="n">
        <f aca="false">COUNTIF(F$2:F175,"Outside")</f>
        <v>87</v>
      </c>
    </row>
    <row r="176" customFormat="false" ht="13.8" hidden="false" customHeight="false" outlineLevel="0" collapsed="false">
      <c r="A176" s="0" t="n">
        <f aca="false">ROW()-1</f>
        <v>175</v>
      </c>
      <c r="B176" s="0" t="n">
        <f aca="false">ROW()-1</f>
        <v>175</v>
      </c>
      <c r="C176" s="0" t="s">
        <v>17</v>
      </c>
      <c r="D176" s="0" t="s">
        <v>197</v>
      </c>
      <c r="E176" s="0" t="s">
        <v>151</v>
      </c>
      <c r="F176" s="0" t="s">
        <v>19</v>
      </c>
      <c r="G176" s="4" t="n">
        <f aca="false">SQRT(POWER(K176-I176,2)+POWER(L176-J176,2))</f>
        <v>1.98045113479739</v>
      </c>
      <c r="H176" s="4" t="n">
        <f aca="false">DEGREES(ATAN2(ABS(K176-I176),ABS(L176-J176)))</f>
        <v>7.91600017140064</v>
      </c>
      <c r="I176" s="0" t="n">
        <v>1.4384205</v>
      </c>
      <c r="J176" s="0" t="n">
        <v>0.58725</v>
      </c>
      <c r="K176" s="4" t="n">
        <v>3.4</v>
      </c>
      <c r="L176" s="4" t="n">
        <v>0.86</v>
      </c>
      <c r="M176" s="4" t="n">
        <f aca="false">COUNTIF(F$2:F176,"Outside")</f>
        <v>88</v>
      </c>
    </row>
    <row r="177" customFormat="false" ht="13.8" hidden="false" customHeight="false" outlineLevel="0" collapsed="false">
      <c r="A177" s="0" t="n">
        <f aca="false">ROW()-1</f>
        <v>176</v>
      </c>
      <c r="B177" s="0" t="n">
        <f aca="false">ROW()-1</f>
        <v>176</v>
      </c>
      <c r="C177" s="0" t="s">
        <v>198</v>
      </c>
      <c r="D177" s="0" t="s">
        <v>198</v>
      </c>
      <c r="E177" s="0" t="s">
        <v>151</v>
      </c>
      <c r="F177" s="0" t="s">
        <v>16</v>
      </c>
      <c r="G177" s="4" t="n">
        <f aca="false">SQRT(POWER(K177-I177,2)+POWER(L177-J177,2))</f>
        <v>4.77963944981839</v>
      </c>
      <c r="H177" s="4" t="n">
        <f aca="false">DEGREES(ATAN2(ABS(K177-I177),ABS(L177-J177)))</f>
        <v>17.3994074644815</v>
      </c>
      <c r="I177" s="0" t="n">
        <v>1.3520205</v>
      </c>
      <c r="J177" s="0" t="n">
        <v>0.62775</v>
      </c>
      <c r="K177" s="4" t="n">
        <v>5.91296</v>
      </c>
      <c r="L177" s="4" t="n">
        <v>2.05701</v>
      </c>
      <c r="M177" s="4" t="n">
        <f aca="false">COUNTIF(F$2:F177,"Outside")</f>
        <v>88</v>
      </c>
    </row>
    <row r="178" customFormat="false" ht="13.8" hidden="false" customHeight="false" outlineLevel="0" collapsed="false">
      <c r="A178" s="0" t="n">
        <f aca="false">ROW()-1</f>
        <v>177</v>
      </c>
      <c r="B178" s="0" t="n">
        <f aca="false">ROW()-1</f>
        <v>177</v>
      </c>
      <c r="C178" s="0" t="s">
        <v>21</v>
      </c>
      <c r="D178" s="0" t="s">
        <v>199</v>
      </c>
      <c r="E178" s="0" t="s">
        <v>151</v>
      </c>
      <c r="F178" s="0" t="s">
        <v>19</v>
      </c>
      <c r="G178" s="4" t="n">
        <f aca="false">SQRT(POWER(K178-I178,2)+POWER(L178-J178,2))</f>
        <v>3.08818831098919</v>
      </c>
      <c r="H178" s="4" t="n">
        <f aca="false">DEGREES(ATAN2(ABS(K178-I178),ABS(L178-J178)))</f>
        <v>13.5944047705102</v>
      </c>
      <c r="I178" s="0" t="n">
        <v>1.4384205</v>
      </c>
      <c r="J178" s="0" t="n">
        <v>0.66825</v>
      </c>
      <c r="K178" s="4" t="n">
        <v>4.44009</v>
      </c>
      <c r="L178" s="4" t="n">
        <v>1.39412</v>
      </c>
      <c r="M178" s="4" t="n">
        <f aca="false">COUNTIF(F$2:F178,"Outside")</f>
        <v>89</v>
      </c>
    </row>
    <row r="179" customFormat="false" ht="13.8" hidden="false" customHeight="false" outlineLevel="0" collapsed="false">
      <c r="A179" s="0" t="n">
        <f aca="false">ROW()-1</f>
        <v>178</v>
      </c>
      <c r="B179" s="0" t="n">
        <f aca="false">ROW()-1</f>
        <v>178</v>
      </c>
      <c r="C179" s="0" t="s">
        <v>200</v>
      </c>
      <c r="D179" s="0" t="s">
        <v>200</v>
      </c>
      <c r="E179" s="0" t="s">
        <v>151</v>
      </c>
      <c r="F179" s="0" t="s">
        <v>16</v>
      </c>
      <c r="G179" s="4" t="n">
        <f aca="false">SQRT(POWER(K179-I179,2)+POWER(L179-J179,2))</f>
        <v>4.80371219099253</v>
      </c>
      <c r="H179" s="4" t="n">
        <f aca="false">DEGREES(ATAN2(ABS(K179-I179),ABS(L179-J179)))</f>
        <v>19.7086327909448</v>
      </c>
      <c r="I179" s="0" t="n">
        <v>1.3520205</v>
      </c>
      <c r="J179" s="0" t="n">
        <v>0.70875</v>
      </c>
      <c r="K179" s="4" t="n">
        <v>5.87433</v>
      </c>
      <c r="L179" s="4" t="n">
        <v>2.32874</v>
      </c>
      <c r="M179" s="4" t="n">
        <f aca="false">COUNTIF(F$2:F179,"Outside")</f>
        <v>89</v>
      </c>
    </row>
    <row r="180" customFormat="false" ht="13.8" hidden="false" customHeight="false" outlineLevel="0" collapsed="false">
      <c r="A180" s="0" t="n">
        <f aca="false">ROW()-1</f>
        <v>179</v>
      </c>
      <c r="B180" s="0" t="n">
        <f aca="false">ROW()-1</f>
        <v>179</v>
      </c>
      <c r="C180" s="0" t="s">
        <v>17</v>
      </c>
      <c r="D180" s="0" t="s">
        <v>201</v>
      </c>
      <c r="E180" s="0" t="s">
        <v>151</v>
      </c>
      <c r="F180" s="0" t="s">
        <v>19</v>
      </c>
      <c r="G180" s="4" t="n">
        <f aca="false">SQRT(POWER(K180-I180,2)+POWER(L180-J180,2))</f>
        <v>1.99630901849394</v>
      </c>
      <c r="H180" s="4" t="n">
        <f aca="false">DEGREES(ATAN2(ABS(K180-I180),ABS(L180-J180)))</f>
        <v>10.7029810932554</v>
      </c>
      <c r="I180" s="0" t="n">
        <v>1.4384205</v>
      </c>
      <c r="J180" s="0" t="n">
        <v>0.74925</v>
      </c>
      <c r="K180" s="4" t="n">
        <v>3.4</v>
      </c>
      <c r="L180" s="4" t="n">
        <v>1.12</v>
      </c>
      <c r="M180" s="4" t="n">
        <f aca="false">COUNTIF(F$2:F180,"Outside")</f>
        <v>90</v>
      </c>
    </row>
    <row r="181" customFormat="false" ht="13.8" hidden="false" customHeight="false" outlineLevel="0" collapsed="false">
      <c r="A181" s="0" t="n">
        <f aca="false">ROW()-1</f>
        <v>180</v>
      </c>
      <c r="B181" s="0" t="n">
        <f aca="false">ROW()-1</f>
        <v>180</v>
      </c>
      <c r="C181" s="0" t="s">
        <v>202</v>
      </c>
      <c r="D181" s="0" t="s">
        <v>202</v>
      </c>
      <c r="E181" s="0" t="s">
        <v>151</v>
      </c>
      <c r="F181" s="0" t="s">
        <v>16</v>
      </c>
      <c r="G181" s="4" t="n">
        <f aca="false">SQRT(POWER(K181-I181,2)+POWER(L181-J181,2))</f>
        <v>4.83079375791394</v>
      </c>
      <c r="H181" s="4" t="n">
        <f aca="false">DEGREES(ATAN2(ABS(K181-I181),ABS(L181-J181)))</f>
        <v>22.004257327454</v>
      </c>
      <c r="I181" s="0" t="n">
        <v>1.3520205</v>
      </c>
      <c r="J181" s="0" t="n">
        <v>0.78975</v>
      </c>
      <c r="K181" s="4" t="n">
        <v>5.83092</v>
      </c>
      <c r="L181" s="4" t="n">
        <v>2.59973</v>
      </c>
      <c r="M181" s="4" t="n">
        <f aca="false">COUNTIF(F$2:F181,"Outside")</f>
        <v>90</v>
      </c>
    </row>
    <row r="182" customFormat="false" ht="13.8" hidden="false" customHeight="false" outlineLevel="0" collapsed="false">
      <c r="A182" s="0" t="n">
        <f aca="false">ROW()-1</f>
        <v>181</v>
      </c>
      <c r="B182" s="0" t="n">
        <f aca="false">ROW()-1</f>
        <v>181</v>
      </c>
      <c r="C182" s="0" t="s">
        <v>30</v>
      </c>
      <c r="D182" s="0" t="s">
        <v>203</v>
      </c>
      <c r="E182" s="0" t="s">
        <v>151</v>
      </c>
      <c r="F182" s="0" t="s">
        <v>19</v>
      </c>
      <c r="G182" s="4" t="n">
        <f aca="false">SQRT(POWER(K182-I182,2)+POWER(L182-J182,2))</f>
        <v>3.95611408889838</v>
      </c>
      <c r="H182" s="4" t="n">
        <f aca="false">DEGREES(ATAN2(ABS(K182-I182),ABS(L182-J182)))</f>
        <v>18.9536750805114</v>
      </c>
      <c r="I182" s="0" t="n">
        <v>1.4384205</v>
      </c>
      <c r="J182" s="0" t="n">
        <v>0.83025</v>
      </c>
      <c r="K182" s="4" t="n">
        <v>5.18004</v>
      </c>
      <c r="L182" s="4" t="n">
        <v>2.11521</v>
      </c>
      <c r="M182" s="4" t="n">
        <f aca="false">COUNTIF(F$2:F182,"Outside")</f>
        <v>91</v>
      </c>
    </row>
    <row r="183" customFormat="false" ht="13.8" hidden="false" customHeight="false" outlineLevel="0" collapsed="false">
      <c r="A183" s="0" t="n">
        <f aca="false">ROW()-1</f>
        <v>182</v>
      </c>
      <c r="B183" s="0" t="n">
        <f aca="false">ROW()-1</f>
        <v>182</v>
      </c>
      <c r="C183" s="0" t="s">
        <v>204</v>
      </c>
      <c r="D183" s="0" t="s">
        <v>204</v>
      </c>
      <c r="E183" s="0" t="s">
        <v>151</v>
      </c>
      <c r="F183" s="0" t="s">
        <v>16</v>
      </c>
      <c r="G183" s="4" t="n">
        <f aca="false">SQRT(POWER(K183-I183,2)+POWER(L183-J183,2))</f>
        <v>4.8608381389417</v>
      </c>
      <c r="H183" s="4" t="n">
        <f aca="false">DEGREES(ATAN2(ABS(K183-I183),ABS(L183-J183)))</f>
        <v>24.2849379146867</v>
      </c>
      <c r="I183" s="0" t="n">
        <v>1.3520205</v>
      </c>
      <c r="J183" s="0" t="n">
        <v>0.87075</v>
      </c>
      <c r="K183" s="4" t="n">
        <v>5.78273</v>
      </c>
      <c r="L183" s="4" t="n">
        <v>2.86989</v>
      </c>
      <c r="M183" s="4" t="n">
        <f aca="false">COUNTIF(F$2:F183,"Outside")</f>
        <v>91</v>
      </c>
    </row>
    <row r="184" customFormat="false" ht="13.8" hidden="false" customHeight="false" outlineLevel="0" collapsed="false">
      <c r="A184" s="0" t="n">
        <f aca="false">ROW()-1</f>
        <v>183</v>
      </c>
      <c r="B184" s="0" t="n">
        <f aca="false">ROW()-1</f>
        <v>183</v>
      </c>
      <c r="C184" s="0" t="s">
        <v>17</v>
      </c>
      <c r="D184" s="0" t="s">
        <v>205</v>
      </c>
      <c r="E184" s="0" t="s">
        <v>151</v>
      </c>
      <c r="F184" s="0" t="s">
        <v>19</v>
      </c>
      <c r="G184" s="4" t="n">
        <f aca="false">SQRT(POWER(K184-I184,2)+POWER(L184-J184,2))</f>
        <v>2.0239925141463</v>
      </c>
      <c r="H184" s="4" t="n">
        <f aca="false">DEGREES(ATAN2(ABS(K184-I184),ABS(L184-J184)))</f>
        <v>14.2657015576788</v>
      </c>
      <c r="I184" s="0" t="n">
        <v>1.4384205</v>
      </c>
      <c r="J184" s="0" t="n">
        <v>0.91125</v>
      </c>
      <c r="K184" s="4" t="n">
        <v>3.4</v>
      </c>
      <c r="L184" s="4" t="n">
        <v>1.41</v>
      </c>
      <c r="M184" s="4" t="n">
        <f aca="false">COUNTIF(F$2:F184,"Outside")</f>
        <v>92</v>
      </c>
    </row>
    <row r="185" customFormat="false" ht="13.8" hidden="false" customHeight="false" outlineLevel="0" collapsed="false">
      <c r="A185" s="0" t="n">
        <f aca="false">ROW()-1</f>
        <v>184</v>
      </c>
      <c r="B185" s="0" t="n">
        <f aca="false">ROW()-1</f>
        <v>184</v>
      </c>
      <c r="C185" s="0" t="s">
        <v>206</v>
      </c>
      <c r="D185" s="0" t="s">
        <v>206</v>
      </c>
      <c r="E185" s="0" t="s">
        <v>151</v>
      </c>
      <c r="F185" s="0" t="s">
        <v>16</v>
      </c>
      <c r="G185" s="4" t="n">
        <f aca="false">SQRT(POWER(K185-I185,2)+POWER(L185-J185,2))</f>
        <v>4.89380443927424</v>
      </c>
      <c r="H185" s="4" t="n">
        <f aca="false">DEGREES(ATAN2(ABS(K185-I185),ABS(L185-J185)))</f>
        <v>26.5496602603158</v>
      </c>
      <c r="I185" s="0" t="n">
        <v>1.3520205</v>
      </c>
      <c r="J185" s="0" t="n">
        <v>0.95175</v>
      </c>
      <c r="K185" s="4" t="n">
        <v>5.72976</v>
      </c>
      <c r="L185" s="4" t="n">
        <v>3.13915</v>
      </c>
      <c r="M185" s="4" t="n">
        <f aca="false">COUNTIF(F$2:F185,"Outside")</f>
        <v>92</v>
      </c>
    </row>
    <row r="186" customFormat="false" ht="13.8" hidden="false" customHeight="false" outlineLevel="0" collapsed="false">
      <c r="A186" s="0" t="n">
        <f aca="false">ROW()-1</f>
        <v>185</v>
      </c>
      <c r="B186" s="0" t="n">
        <f aca="false">ROW()-1</f>
        <v>185</v>
      </c>
      <c r="C186" s="0" t="s">
        <v>21</v>
      </c>
      <c r="D186" s="0" t="s">
        <v>207</v>
      </c>
      <c r="E186" s="0" t="s">
        <v>151</v>
      </c>
      <c r="F186" s="0" t="s">
        <v>19</v>
      </c>
      <c r="G186" s="4" t="n">
        <f aca="false">SQRT(POWER(K186-I186,2)+POWER(L186-J186,2))</f>
        <v>3.13276097265978</v>
      </c>
      <c r="H186" s="4" t="n">
        <f aca="false">DEGREES(ATAN2(ABS(K186-I186),ABS(L186-J186)))</f>
        <v>21.1020789591535</v>
      </c>
      <c r="I186" s="0" t="n">
        <v>1.4384205</v>
      </c>
      <c r="J186" s="0" t="n">
        <v>0.99225</v>
      </c>
      <c r="K186" s="4" t="n">
        <v>4.3611</v>
      </c>
      <c r="L186" s="4" t="n">
        <v>2.12014</v>
      </c>
      <c r="M186" s="4" t="n">
        <f aca="false">COUNTIF(F$2:F186,"Outside")</f>
        <v>93</v>
      </c>
    </row>
    <row r="187" customFormat="false" ht="13.8" hidden="false" customHeight="false" outlineLevel="0" collapsed="false">
      <c r="A187" s="0" t="n">
        <f aca="false">ROW()-1</f>
        <v>186</v>
      </c>
      <c r="B187" s="0" t="n">
        <f aca="false">ROW()-1</f>
        <v>186</v>
      </c>
      <c r="C187" s="0" t="s">
        <v>208</v>
      </c>
      <c r="D187" s="0" t="s">
        <v>208</v>
      </c>
      <c r="E187" s="0" t="s">
        <v>151</v>
      </c>
      <c r="F187" s="0" t="s">
        <v>16</v>
      </c>
      <c r="G187" s="4" t="n">
        <f aca="false">SQRT(POWER(K187-I187,2)+POWER(L187-J187,2))</f>
        <v>4.92967276629801</v>
      </c>
      <c r="H187" s="4" t="n">
        <f aca="false">DEGREES(ATAN2(ABS(K187-I187),ABS(L187-J187)))</f>
        <v>28.7972417241929</v>
      </c>
      <c r="I187" s="0" t="n">
        <v>1.3520205</v>
      </c>
      <c r="J187" s="0" t="n">
        <v>1.03275</v>
      </c>
      <c r="K187" s="4" t="n">
        <v>5.67204</v>
      </c>
      <c r="L187" s="4" t="n">
        <v>3.40743</v>
      </c>
      <c r="M187" s="4" t="n">
        <f aca="false">COUNTIF(F$2:F187,"Outside")</f>
        <v>93</v>
      </c>
    </row>
    <row r="188" customFormat="false" ht="13.8" hidden="false" customHeight="false" outlineLevel="0" collapsed="false">
      <c r="A188" s="0" t="n">
        <f aca="false">ROW()-1</f>
        <v>187</v>
      </c>
      <c r="B188" s="0" t="n">
        <f aca="false">ROW()-1</f>
        <v>187</v>
      </c>
      <c r="C188" s="0" t="s">
        <v>17</v>
      </c>
      <c r="D188" s="0" t="s">
        <v>209</v>
      </c>
      <c r="E188" s="0" t="s">
        <v>151</v>
      </c>
      <c r="F188" s="0" t="s">
        <v>19</v>
      </c>
      <c r="G188" s="4" t="n">
        <f aca="false">SQRT(POWER(K188-I188,2)+POWER(L188-J188,2))</f>
        <v>2.06233961735701</v>
      </c>
      <c r="H188" s="4" t="n">
        <f aca="false">DEGREES(ATAN2(ABS(K188-I188),ABS(L188-J188)))</f>
        <v>17.983993034842</v>
      </c>
      <c r="I188" s="0" t="n">
        <v>1.4384205</v>
      </c>
      <c r="J188" s="0" t="n">
        <v>1.07325</v>
      </c>
      <c r="K188" s="4" t="n">
        <v>3.4</v>
      </c>
      <c r="L188" s="4" t="n">
        <v>1.71</v>
      </c>
      <c r="M188" s="4" t="n">
        <f aca="false">COUNTIF(F$2:F188,"Outside")</f>
        <v>94</v>
      </c>
    </row>
    <row r="189" customFormat="false" ht="13.8" hidden="false" customHeight="false" outlineLevel="0" collapsed="false">
      <c r="A189" s="0" t="n">
        <f aca="false">ROW()-1</f>
        <v>188</v>
      </c>
      <c r="B189" s="0" t="n">
        <f aca="false">ROW()-1</f>
        <v>188</v>
      </c>
      <c r="C189" s="0" t="s">
        <v>210</v>
      </c>
      <c r="D189" s="0" t="s">
        <v>210</v>
      </c>
      <c r="E189" s="0" t="s">
        <v>151</v>
      </c>
      <c r="F189" s="0" t="s">
        <v>16</v>
      </c>
      <c r="G189" s="4" t="n">
        <f aca="false">SQRT(POWER(K189-I189,2)+POWER(L189-J189,2))</f>
        <v>4.96838860567994</v>
      </c>
      <c r="H189" s="4" t="n">
        <f aca="false">DEGREES(ATAN2(ABS(K189-I189),ABS(L189-J189)))</f>
        <v>31.0266514144243</v>
      </c>
      <c r="I189" s="0" t="n">
        <v>1.3520205</v>
      </c>
      <c r="J189" s="0" t="n">
        <v>1.11375</v>
      </c>
      <c r="K189" s="4" t="n">
        <v>5.60957</v>
      </c>
      <c r="L189" s="4" t="n">
        <v>3.67464</v>
      </c>
      <c r="M189" s="4" t="n">
        <f aca="false">COUNTIF(F$2:F189,"Outside")</f>
        <v>94</v>
      </c>
    </row>
    <row r="190" customFormat="false" ht="13.8" hidden="false" customHeight="false" outlineLevel="0" collapsed="false">
      <c r="A190" s="0" t="n">
        <f aca="false">ROW()-1</f>
        <v>189</v>
      </c>
      <c r="B190" s="0" t="n">
        <f aca="false">ROW()-1</f>
        <v>189</v>
      </c>
      <c r="C190" s="0" t="s">
        <v>21</v>
      </c>
      <c r="D190" s="0" t="s">
        <v>211</v>
      </c>
      <c r="E190" s="0" t="s">
        <v>151</v>
      </c>
      <c r="F190" s="0" t="s">
        <v>19</v>
      </c>
      <c r="G190" s="4" t="n">
        <f aca="false">SQRT(POWER(K190-I190,2)+POWER(L190-J190,2))</f>
        <v>3.18138612621452</v>
      </c>
      <c r="H190" s="4" t="n">
        <f aca="false">DEGREES(ATAN2(ABS(K190-I190),ABS(L190-J190)))</f>
        <v>25.9375416167689</v>
      </c>
      <c r="I190" s="0" t="n">
        <v>1.4384205</v>
      </c>
      <c r="J190" s="0" t="n">
        <v>1.15425</v>
      </c>
      <c r="K190" s="4" t="n">
        <v>4.29935</v>
      </c>
      <c r="L190" s="4" t="n">
        <v>2.54576</v>
      </c>
      <c r="M190" s="4" t="n">
        <f aca="false">COUNTIF(F$2:F190,"Outside")</f>
        <v>95</v>
      </c>
    </row>
    <row r="191" customFormat="false" ht="13.8" hidden="false" customHeight="false" outlineLevel="0" collapsed="false">
      <c r="A191" s="0" t="n">
        <f aca="false">ROW()-1</f>
        <v>190</v>
      </c>
      <c r="B191" s="0" t="n">
        <f aca="false">ROW()-1</f>
        <v>190</v>
      </c>
      <c r="C191" s="0" t="s">
        <v>212</v>
      </c>
      <c r="D191" s="0" t="s">
        <v>212</v>
      </c>
      <c r="E191" s="0" t="s">
        <v>151</v>
      </c>
      <c r="F191" s="0" t="s">
        <v>16</v>
      </c>
      <c r="G191" s="4" t="n">
        <f aca="false">SQRT(POWER(K191-I191,2)+POWER(L191-J191,2))</f>
        <v>5.0076373504718</v>
      </c>
      <c r="H191" s="4" t="n">
        <f aca="false">DEGREES(ATAN2(ABS(K191-I191),ABS(L191-J191)))</f>
        <v>33.159288450176</v>
      </c>
      <c r="I191" s="0" t="n">
        <v>1.3520205</v>
      </c>
      <c r="J191" s="0" t="n">
        <v>1.19475</v>
      </c>
      <c r="K191" s="4" t="n">
        <v>5.54418</v>
      </c>
      <c r="L191" s="4" t="n">
        <v>3.93377</v>
      </c>
      <c r="M191" s="4" t="n">
        <f aca="false">COUNTIF(F$2:F191,"Outside")</f>
        <v>95</v>
      </c>
    </row>
    <row r="192" customFormat="false" ht="13.8" hidden="false" customHeight="false" outlineLevel="0" collapsed="false">
      <c r="A192" s="0" t="n">
        <f aca="false">ROW()-1</f>
        <v>191</v>
      </c>
      <c r="B192" s="0" t="n">
        <f aca="false">ROW()-1</f>
        <v>191</v>
      </c>
      <c r="C192" s="0" t="s">
        <v>17</v>
      </c>
      <c r="D192" s="0" t="s">
        <v>213</v>
      </c>
      <c r="E192" s="0" t="s">
        <v>151</v>
      </c>
      <c r="F192" s="0" t="s">
        <v>19</v>
      </c>
      <c r="G192" s="4" t="n">
        <f aca="false">SQRT(POWER(K192-I192,2)+POWER(L192-J192,2))</f>
        <v>2.11272967918763</v>
      </c>
      <c r="H192" s="4" t="n">
        <f aca="false">DEGREES(ATAN2(ABS(K192-I192),ABS(L192-J192)))</f>
        <v>21.8043857210893</v>
      </c>
      <c r="I192" s="0" t="n">
        <v>1.4384205</v>
      </c>
      <c r="J192" s="0" t="n">
        <v>1.23525</v>
      </c>
      <c r="K192" s="4" t="n">
        <v>3.4</v>
      </c>
      <c r="L192" s="4" t="n">
        <v>2.02</v>
      </c>
      <c r="M192" s="4" t="n">
        <f aca="false">COUNTIF(F$2:F192,"Outside")</f>
        <v>96</v>
      </c>
    </row>
    <row r="193" customFormat="false" ht="13.8" hidden="false" customHeight="false" outlineLevel="0" collapsed="false">
      <c r="A193" s="0" t="n">
        <f aca="false">ROW()-1</f>
        <v>192</v>
      </c>
      <c r="B193" s="0" t="n">
        <f aca="false">ROW()-1</f>
        <v>192</v>
      </c>
      <c r="C193" s="0" t="s">
        <v>214</v>
      </c>
      <c r="D193" s="0" t="s">
        <v>214</v>
      </c>
      <c r="E193" s="0" t="s">
        <v>151</v>
      </c>
      <c r="F193" s="0" t="s">
        <v>16</v>
      </c>
      <c r="G193" s="4" t="n">
        <f aca="false">SQRT(POWER(K193-I193,2)+POWER(L193-J193,2))</f>
        <v>5.05163303671201</v>
      </c>
      <c r="H193" s="4" t="n">
        <f aca="false">DEGREES(ATAN2(ABS(K193-I193),ABS(L193-J193)))</f>
        <v>35.3456698535567</v>
      </c>
      <c r="I193" s="0" t="n">
        <v>1.3520205</v>
      </c>
      <c r="J193" s="0" t="n">
        <v>1.27575</v>
      </c>
      <c r="K193" s="4" t="n">
        <v>5.47252</v>
      </c>
      <c r="L193" s="4" t="n">
        <v>4.19816</v>
      </c>
      <c r="M193" s="4" t="n">
        <f aca="false">COUNTIF(F$2:F193,"Outside")</f>
        <v>96</v>
      </c>
    </row>
    <row r="194" customFormat="false" ht="13.8" hidden="false" customHeight="false" outlineLevel="0" collapsed="false">
      <c r="A194" s="0" t="n">
        <f aca="false">ROW()-1</f>
        <v>193</v>
      </c>
      <c r="B194" s="0" t="n">
        <f aca="false">ROW()-1</f>
        <v>193</v>
      </c>
      <c r="C194" s="0" t="s">
        <v>17</v>
      </c>
      <c r="D194" s="0" t="s">
        <v>215</v>
      </c>
      <c r="E194" s="0" t="s">
        <v>216</v>
      </c>
      <c r="F194" s="0" t="s">
        <v>19</v>
      </c>
      <c r="G194" s="4" t="n">
        <f aca="false">SQRT(POWER(K194-I194,2)+POWER(L194-J194,2))</f>
        <v>2.15580082505788</v>
      </c>
      <c r="H194" s="4" t="n">
        <f aca="false">DEGREES(ATAN2(ABS(L194-J194),ABS(K194-I194)))</f>
        <v>24.5074178551116</v>
      </c>
      <c r="I194" s="0" t="n">
        <v>1.27575</v>
      </c>
      <c r="J194" s="0" t="n">
        <v>1.4384205</v>
      </c>
      <c r="K194" s="4" t="n">
        <v>2.17</v>
      </c>
      <c r="L194" s="4" t="n">
        <v>3.4</v>
      </c>
      <c r="M194" s="4" t="n">
        <f aca="false">COUNTIF(F$2:F194,"Outside")</f>
        <v>97</v>
      </c>
    </row>
    <row r="195" customFormat="false" ht="13.8" hidden="false" customHeight="false" outlineLevel="0" collapsed="false">
      <c r="A195" s="0" t="n">
        <f aca="false">ROW()-1</f>
        <v>194</v>
      </c>
      <c r="B195" s="0" t="n">
        <f aca="false">ROW()-1</f>
        <v>194</v>
      </c>
      <c r="C195" s="0" t="s">
        <v>217</v>
      </c>
      <c r="D195" s="0" t="s">
        <v>217</v>
      </c>
      <c r="E195" s="0" t="s">
        <v>216</v>
      </c>
      <c r="F195" s="0" t="s">
        <v>16</v>
      </c>
      <c r="G195" s="4" t="n">
        <f aca="false">SQRT(POWER(K195-I195,2)+POWER(L195-J195,2))</f>
        <v>5.05434657285986</v>
      </c>
      <c r="H195" s="4" t="n">
        <f aca="false">DEGREES(ATAN2(ABS(L195-J195),ABS(K195-I195)))</f>
        <v>35.0702737595419</v>
      </c>
      <c r="I195" s="0" t="n">
        <v>1.23525</v>
      </c>
      <c r="J195" s="0" t="n">
        <v>1.3520205</v>
      </c>
      <c r="K195" s="4" t="n">
        <v>4.13938</v>
      </c>
      <c r="L195" s="4" t="n">
        <v>5.48874</v>
      </c>
      <c r="M195" s="4" t="n">
        <f aca="false">COUNTIF(F$2:F195,"Outside")</f>
        <v>97</v>
      </c>
    </row>
    <row r="196" customFormat="false" ht="13.8" hidden="false" customHeight="false" outlineLevel="0" collapsed="false">
      <c r="A196" s="0" t="n">
        <f aca="false">ROW()-1</f>
        <v>195</v>
      </c>
      <c r="B196" s="0" t="n">
        <f aca="false">ROW()-1</f>
        <v>195</v>
      </c>
      <c r="C196" s="0" t="s">
        <v>21</v>
      </c>
      <c r="D196" s="0" t="s">
        <v>218</v>
      </c>
      <c r="E196" s="0" t="s">
        <v>216</v>
      </c>
      <c r="F196" s="0" t="s">
        <v>19</v>
      </c>
      <c r="G196" s="4" t="n">
        <f aca="false">SQRT(POWER(K196-I196,2)+POWER(L196-J196,2))</f>
        <v>3.22056750278584</v>
      </c>
      <c r="H196" s="4" t="n">
        <f aca="false">DEGREES(ATAN2(ABS(L196-J196),ABS(K196-I196)))</f>
        <v>28.495910896115</v>
      </c>
      <c r="I196" s="0" t="n">
        <v>1.19475</v>
      </c>
      <c r="J196" s="0" t="n">
        <v>1.4384205</v>
      </c>
      <c r="K196" s="4" t="n">
        <v>2.73127</v>
      </c>
      <c r="L196" s="4" t="n">
        <v>4.26882</v>
      </c>
      <c r="M196" s="4" t="n">
        <f aca="false">COUNTIF(F$2:F196,"Outside")</f>
        <v>98</v>
      </c>
    </row>
    <row r="197" customFormat="false" ht="13.8" hidden="false" customHeight="false" outlineLevel="0" collapsed="false">
      <c r="A197" s="0" t="n">
        <f aca="false">ROW()-1</f>
        <v>196</v>
      </c>
      <c r="B197" s="0" t="n">
        <f aca="false">ROW()-1</f>
        <v>196</v>
      </c>
      <c r="C197" s="0" t="s">
        <v>219</v>
      </c>
      <c r="D197" s="0" t="s">
        <v>219</v>
      </c>
      <c r="E197" s="0" t="s">
        <v>216</v>
      </c>
      <c r="F197" s="0" t="s">
        <v>16</v>
      </c>
      <c r="G197" s="4" t="n">
        <f aca="false">SQRT(POWER(K197-I197,2)+POWER(L197-J197,2))</f>
        <v>5.01098002199572</v>
      </c>
      <c r="H197" s="4" t="n">
        <f aca="false">DEGREES(ATAN2(ABS(L197-J197),ABS(K197-I197)))</f>
        <v>32.9117625204094</v>
      </c>
      <c r="I197" s="0" t="n">
        <v>1.15425</v>
      </c>
      <c r="J197" s="0" t="n">
        <v>1.3520205</v>
      </c>
      <c r="K197" s="4" t="n">
        <v>3.87695</v>
      </c>
      <c r="L197" s="4" t="n">
        <v>5.55878</v>
      </c>
      <c r="M197" s="4" t="n">
        <f aca="false">COUNTIF(F$2:F197,"Outside")</f>
        <v>98</v>
      </c>
    </row>
    <row r="198" customFormat="false" ht="13.8" hidden="false" customHeight="false" outlineLevel="0" collapsed="false">
      <c r="A198" s="0" t="n">
        <f aca="false">ROW()-1</f>
        <v>197</v>
      </c>
      <c r="B198" s="0" t="n">
        <f aca="false">ROW()-1</f>
        <v>197</v>
      </c>
      <c r="C198" s="0" t="s">
        <v>17</v>
      </c>
      <c r="D198" s="0" t="s">
        <v>220</v>
      </c>
      <c r="E198" s="0" t="s">
        <v>216</v>
      </c>
      <c r="F198" s="0" t="s">
        <v>19</v>
      </c>
      <c r="G198" s="4" t="n">
        <f aca="false">SQRT(POWER(K198-I198,2)+POWER(L198-J198,2))</f>
        <v>2.10231020482712</v>
      </c>
      <c r="H198" s="4" t="n">
        <f aca="false">DEGREES(ATAN2(ABS(L198-J198),ABS(K198-I198)))</f>
        <v>21.083204943192</v>
      </c>
      <c r="I198" s="0" t="n">
        <v>1.11375</v>
      </c>
      <c r="J198" s="0" t="n">
        <v>1.4384205</v>
      </c>
      <c r="K198" s="4" t="n">
        <v>1.87</v>
      </c>
      <c r="L198" s="4" t="n">
        <v>3.4</v>
      </c>
      <c r="M198" s="4" t="n">
        <f aca="false">COUNTIF(F$2:F198,"Outside")</f>
        <v>99</v>
      </c>
    </row>
    <row r="199" customFormat="false" ht="13.8" hidden="false" customHeight="false" outlineLevel="0" collapsed="false">
      <c r="A199" s="0" t="n">
        <f aca="false">ROW()-1</f>
        <v>198</v>
      </c>
      <c r="B199" s="0" t="n">
        <f aca="false">ROW()-1</f>
        <v>198</v>
      </c>
      <c r="C199" s="0" t="s">
        <v>221</v>
      </c>
      <c r="D199" s="0" t="s">
        <v>221</v>
      </c>
      <c r="E199" s="0" t="s">
        <v>216</v>
      </c>
      <c r="F199" s="0" t="s">
        <v>16</v>
      </c>
      <c r="G199" s="4" t="n">
        <f aca="false">SQRT(POWER(K199-I199,2)+POWER(L199-J199,2))</f>
        <v>4.97031811232141</v>
      </c>
      <c r="H199" s="4" t="n">
        <f aca="false">DEGREES(ATAN2(ABS(L199-J199),ABS(K199-I199)))</f>
        <v>30.7363288426707</v>
      </c>
      <c r="I199" s="0" t="n">
        <v>1.07325</v>
      </c>
      <c r="J199" s="0" t="n">
        <v>1.3520205</v>
      </c>
      <c r="K199" s="4" t="n">
        <v>3.61352</v>
      </c>
      <c r="L199" s="4" t="n">
        <v>5.62415</v>
      </c>
      <c r="M199" s="4" t="n">
        <f aca="false">COUNTIF(F$2:F199,"Outside")</f>
        <v>99</v>
      </c>
    </row>
    <row r="200" customFormat="false" ht="13.8" hidden="false" customHeight="false" outlineLevel="0" collapsed="false">
      <c r="A200" s="0" t="n">
        <f aca="false">ROW()-1</f>
        <v>199</v>
      </c>
      <c r="B200" s="0" t="n">
        <f aca="false">ROW()-1</f>
        <v>199</v>
      </c>
      <c r="C200" s="0" t="s">
        <v>30</v>
      </c>
      <c r="D200" s="0" t="s">
        <v>222</v>
      </c>
      <c r="E200" s="0" t="s">
        <v>216</v>
      </c>
      <c r="F200" s="0" t="s">
        <v>19</v>
      </c>
      <c r="G200" s="4" t="n">
        <f aca="false">SQRT(POWER(K200-I200,2)+POWER(L200-J200,2))</f>
        <v>4.0590009126767</v>
      </c>
      <c r="H200" s="4" t="n">
        <f aca="false">DEGREES(ATAN2(ABS(L200-J200),ABS(K200-I200)))</f>
        <v>25.9618600806822</v>
      </c>
      <c r="I200" s="0" t="n">
        <v>1.03275</v>
      </c>
      <c r="J200" s="0" t="n">
        <v>1.4384205</v>
      </c>
      <c r="K200" s="4" t="n">
        <v>2.80967</v>
      </c>
      <c r="L200" s="4" t="n">
        <v>5.08781</v>
      </c>
      <c r="M200" s="4" t="n">
        <f aca="false">COUNTIF(F$2:F200,"Outside")</f>
        <v>100</v>
      </c>
    </row>
    <row r="201" customFormat="false" ht="13.8" hidden="false" customHeight="false" outlineLevel="0" collapsed="false">
      <c r="A201" s="0" t="n">
        <f aca="false">ROW()-1</f>
        <v>200</v>
      </c>
      <c r="B201" s="0" t="n">
        <f aca="false">ROW()-1</f>
        <v>200</v>
      </c>
      <c r="C201" s="0" t="s">
        <v>223</v>
      </c>
      <c r="D201" s="0" t="s">
        <v>223</v>
      </c>
      <c r="E201" s="0" t="s">
        <v>216</v>
      </c>
      <c r="F201" s="0" t="s">
        <v>16</v>
      </c>
      <c r="G201" s="4" t="n">
        <f aca="false">SQRT(POWER(K201-I201,2)+POWER(L201-J201,2))</f>
        <v>4.93238646338365</v>
      </c>
      <c r="H201" s="4" t="n">
        <f aca="false">DEGREES(ATAN2(ABS(L201-J201),ABS(K201-I201)))</f>
        <v>28.5446677928507</v>
      </c>
      <c r="I201" s="0" t="n">
        <v>0.99225</v>
      </c>
      <c r="J201" s="0" t="n">
        <v>1.3520205</v>
      </c>
      <c r="K201" s="4" t="n">
        <v>3.34916</v>
      </c>
      <c r="L201" s="4" t="n">
        <v>5.68485</v>
      </c>
      <c r="M201" s="4" t="n">
        <f aca="false">COUNTIF(F$2:F201,"Outside")</f>
        <v>100</v>
      </c>
    </row>
    <row r="202" customFormat="false" ht="13.8" hidden="false" customHeight="false" outlineLevel="0" collapsed="false">
      <c r="A202" s="0" t="n">
        <f aca="false">ROW()-1</f>
        <v>201</v>
      </c>
      <c r="B202" s="0" t="n">
        <f aca="false">ROW()-1</f>
        <v>201</v>
      </c>
      <c r="C202" s="0" t="s">
        <v>17</v>
      </c>
      <c r="D202" s="0" t="s">
        <v>224</v>
      </c>
      <c r="E202" s="0" t="s">
        <v>216</v>
      </c>
      <c r="F202" s="0" t="s">
        <v>19</v>
      </c>
      <c r="G202" s="4" t="n">
        <f aca="false">SQRT(POWER(K202-I202,2)+POWER(L202-J202,2))</f>
        <v>2.05077965596508</v>
      </c>
      <c r="H202" s="4" t="n">
        <f aca="false">DEGREES(ATAN2(ABS(L202-J202),ABS(K202-I202)))</f>
        <v>16.9608574915022</v>
      </c>
      <c r="I202" s="0" t="n">
        <v>0.95175</v>
      </c>
      <c r="J202" s="0" t="n">
        <v>1.4384205</v>
      </c>
      <c r="K202" s="4" t="n">
        <v>1.55</v>
      </c>
      <c r="L202" s="4" t="n">
        <v>3.4</v>
      </c>
      <c r="M202" s="4" t="n">
        <f aca="false">COUNTIF(F$2:F202,"Outside")</f>
        <v>101</v>
      </c>
    </row>
    <row r="203" customFormat="false" ht="13.8" hidden="false" customHeight="false" outlineLevel="0" collapsed="false">
      <c r="A203" s="0" t="n">
        <f aca="false">ROW()-1</f>
        <v>202</v>
      </c>
      <c r="B203" s="0" t="n">
        <f aca="false">ROW()-1</f>
        <v>202</v>
      </c>
      <c r="C203" s="0" t="s">
        <v>225</v>
      </c>
      <c r="D203" s="0" t="s">
        <v>225</v>
      </c>
      <c r="E203" s="0" t="s">
        <v>216</v>
      </c>
      <c r="F203" s="0" t="s">
        <v>16</v>
      </c>
      <c r="G203" s="4" t="n">
        <f aca="false">SQRT(POWER(K203-I203,2)+POWER(L203-J203,2))</f>
        <v>4.89723265594256</v>
      </c>
      <c r="H203" s="4" t="n">
        <f aca="false">DEGREES(ATAN2(ABS(L203-J203),ABS(K203-I203)))</f>
        <v>26.3378174136284</v>
      </c>
      <c r="I203" s="0" t="n">
        <v>0.91125</v>
      </c>
      <c r="J203" s="0" t="n">
        <v>1.3520205</v>
      </c>
      <c r="K203" s="4" t="n">
        <v>3.08397</v>
      </c>
      <c r="L203" s="4" t="n">
        <v>5.74089</v>
      </c>
      <c r="M203" s="4" t="n">
        <f aca="false">COUNTIF(F$2:F203,"Outside")</f>
        <v>101</v>
      </c>
    </row>
    <row r="204" customFormat="false" ht="13.8" hidden="false" customHeight="false" outlineLevel="0" collapsed="false">
      <c r="A204" s="0" t="n">
        <f aca="false">ROW()-1</f>
        <v>203</v>
      </c>
      <c r="B204" s="0" t="n">
        <f aca="false">ROW()-1</f>
        <v>203</v>
      </c>
      <c r="C204" s="0" t="s">
        <v>21</v>
      </c>
      <c r="D204" s="0" t="s">
        <v>226</v>
      </c>
      <c r="E204" s="0" t="s">
        <v>216</v>
      </c>
      <c r="F204" s="0" t="s">
        <v>19</v>
      </c>
      <c r="G204" s="4" t="n">
        <f aca="false">SQRT(POWER(K204-I204,2)+POWER(L204-J204,2))</f>
        <v>3.1313034345477</v>
      </c>
      <c r="H204" s="4" t="n">
        <f aca="false">DEGREES(ATAN2(ABS(L204-J204),ABS(K204-I204)))</f>
        <v>19.7834469284206</v>
      </c>
      <c r="I204" s="0" t="n">
        <v>0.87075</v>
      </c>
      <c r="J204" s="0" t="n">
        <v>1.4384205</v>
      </c>
      <c r="K204" s="4" t="n">
        <v>1.93059</v>
      </c>
      <c r="L204" s="4" t="n">
        <v>4.38491</v>
      </c>
      <c r="M204" s="4" t="n">
        <f aca="false">COUNTIF(F$2:F204,"Outside")</f>
        <v>102</v>
      </c>
    </row>
    <row r="205" customFormat="false" ht="13.8" hidden="false" customHeight="false" outlineLevel="0" collapsed="false">
      <c r="A205" s="0" t="n">
        <f aca="false">ROW()-1</f>
        <v>204</v>
      </c>
      <c r="B205" s="0" t="n">
        <f aca="false">ROW()-1</f>
        <v>204</v>
      </c>
      <c r="C205" s="0" t="s">
        <v>227</v>
      </c>
      <c r="D205" s="0" t="s">
        <v>227</v>
      </c>
      <c r="E205" s="0" t="s">
        <v>216</v>
      </c>
      <c r="F205" s="0" t="s">
        <v>16</v>
      </c>
      <c r="G205" s="4" t="n">
        <f aca="false">SQRT(POWER(K205-I205,2)+POWER(L205-J205,2))</f>
        <v>4.86484727671694</v>
      </c>
      <c r="H205" s="4" t="n">
        <f aca="false">DEGREES(ATAN2(ABS(L205-J205),ABS(K205-I205)))</f>
        <v>24.1167051180843</v>
      </c>
      <c r="I205" s="0" t="n">
        <v>0.83025</v>
      </c>
      <c r="J205" s="0" t="n">
        <v>1.3520205</v>
      </c>
      <c r="K205" s="4" t="n">
        <v>2.81801</v>
      </c>
      <c r="L205" s="4" t="n">
        <v>5.79224</v>
      </c>
      <c r="M205" s="4" t="n">
        <f aca="false">COUNTIF(F$2:F205,"Outside")</f>
        <v>102</v>
      </c>
    </row>
    <row r="206" customFormat="false" ht="13.8" hidden="false" customHeight="false" outlineLevel="0" collapsed="false">
      <c r="A206" s="0" t="n">
        <f aca="false">ROW()-1</f>
        <v>205</v>
      </c>
      <c r="B206" s="0" t="n">
        <f aca="false">ROW()-1</f>
        <v>205</v>
      </c>
      <c r="C206" s="0" t="s">
        <v>17</v>
      </c>
      <c r="D206" s="0" t="s">
        <v>228</v>
      </c>
      <c r="E206" s="0" t="s">
        <v>216</v>
      </c>
      <c r="F206" s="0" t="s">
        <v>19</v>
      </c>
      <c r="G206" s="4" t="n">
        <f aca="false">SQRT(POWER(K206-I206,2)+POWER(L206-J206,2))</f>
        <v>2.02436266447498</v>
      </c>
      <c r="H206" s="4" t="n">
        <f aca="false">DEGREES(ATAN2(ABS(L206-J206),ABS(K206-I206)))</f>
        <v>14.3068470840005</v>
      </c>
      <c r="I206" s="0" t="n">
        <v>0.78975</v>
      </c>
      <c r="J206" s="0" t="n">
        <v>1.4384205</v>
      </c>
      <c r="K206" s="4" t="n">
        <v>1.29</v>
      </c>
      <c r="L206" s="4" t="n">
        <v>3.4</v>
      </c>
      <c r="M206" s="4" t="n">
        <f aca="false">COUNTIF(F$2:F206,"Outside")</f>
        <v>103</v>
      </c>
    </row>
    <row r="207" customFormat="false" ht="13.8" hidden="false" customHeight="false" outlineLevel="0" collapsed="false">
      <c r="A207" s="0" t="n">
        <f aca="false">ROW()-1</f>
        <v>206</v>
      </c>
      <c r="B207" s="0" t="n">
        <f aca="false">ROW()-1</f>
        <v>206</v>
      </c>
      <c r="C207" s="0" t="s">
        <v>229</v>
      </c>
      <c r="D207" s="0" t="s">
        <v>229</v>
      </c>
      <c r="E207" s="0" t="s">
        <v>216</v>
      </c>
      <c r="F207" s="0" t="s">
        <v>16</v>
      </c>
      <c r="G207" s="4" t="n">
        <f aca="false">SQRT(POWER(K207-I207,2)+POWER(L207-J207,2))</f>
        <v>4.83527144244356</v>
      </c>
      <c r="H207" s="4" t="n">
        <f aca="false">DEGREES(ATAN2(ABS(L207-J207),ABS(K207-I207)))</f>
        <v>21.8825406743912</v>
      </c>
      <c r="I207" s="0" t="n">
        <v>0.74925</v>
      </c>
      <c r="J207" s="0" t="n">
        <v>1.3520205</v>
      </c>
      <c r="K207" s="4" t="n">
        <v>2.55138</v>
      </c>
      <c r="L207" s="4" t="n">
        <v>5.83891</v>
      </c>
      <c r="M207" s="4" t="n">
        <f aca="false">COUNTIF(F$2:F207,"Outside")</f>
        <v>103</v>
      </c>
    </row>
    <row r="208" customFormat="false" ht="13.8" hidden="false" customHeight="false" outlineLevel="0" collapsed="false">
      <c r="A208" s="0" t="n">
        <f aca="false">ROW()-1</f>
        <v>207</v>
      </c>
      <c r="B208" s="0" t="n">
        <f aca="false">ROW()-1</f>
        <v>207</v>
      </c>
      <c r="C208" s="0" t="s">
        <v>30</v>
      </c>
      <c r="D208" s="0" t="s">
        <v>230</v>
      </c>
      <c r="E208" s="0" t="s">
        <v>216</v>
      </c>
      <c r="F208" s="0" t="s">
        <v>19</v>
      </c>
      <c r="G208" s="4" t="n">
        <f aca="false">SQRT(POWER(K208-I208,2)+POWER(L208-J208,2))</f>
        <v>3.94054978538405</v>
      </c>
      <c r="H208" s="4" t="n">
        <f aca="false">DEGREES(ATAN2(ABS(L208-J208),ABS(K208-I208)))</f>
        <v>16.9679935266375</v>
      </c>
      <c r="I208" s="0" t="n">
        <v>0.70875</v>
      </c>
      <c r="J208" s="0" t="n">
        <v>1.4384205</v>
      </c>
      <c r="K208" s="4" t="n">
        <v>1.85875</v>
      </c>
      <c r="L208" s="4" t="n">
        <v>5.20743</v>
      </c>
      <c r="M208" s="4" t="n">
        <f aca="false">COUNTIF(F$2:F208,"Outside")</f>
        <v>104</v>
      </c>
    </row>
    <row r="209" customFormat="false" ht="13.8" hidden="false" customHeight="false" outlineLevel="0" collapsed="false">
      <c r="A209" s="0" t="n">
        <f aca="false">ROW()-1</f>
        <v>208</v>
      </c>
      <c r="B209" s="0" t="n">
        <f aca="false">ROW()-1</f>
        <v>208</v>
      </c>
      <c r="C209" s="0" t="s">
        <v>231</v>
      </c>
      <c r="D209" s="0" t="s">
        <v>231</v>
      </c>
      <c r="E209" s="0" t="s">
        <v>216</v>
      </c>
      <c r="F209" s="0" t="s">
        <v>16</v>
      </c>
      <c r="G209" s="4" t="n">
        <f aca="false">SQRT(POWER(K209-I209,2)+POWER(L209-J209,2))</f>
        <v>4.80851848469154</v>
      </c>
      <c r="H209" s="4" t="n">
        <f aca="false">DEGREES(ATAN2(ABS(L209-J209),ABS(K209-I209)))</f>
        <v>19.6362406786835</v>
      </c>
      <c r="I209" s="0" t="n">
        <v>0.66825</v>
      </c>
      <c r="J209" s="0" t="n">
        <v>1.3520205</v>
      </c>
      <c r="K209" s="4" t="n">
        <v>2.28414</v>
      </c>
      <c r="L209" s="4" t="n">
        <v>5.8809</v>
      </c>
      <c r="M209" s="4" t="n">
        <f aca="false">COUNTIF(F$2:F209,"Outside")</f>
        <v>104</v>
      </c>
    </row>
    <row r="210" customFormat="false" ht="13.8" hidden="false" customHeight="false" outlineLevel="0" collapsed="false">
      <c r="A210" s="0" t="n">
        <f aca="false">ROW()-1</f>
        <v>209</v>
      </c>
      <c r="B210" s="0" t="n">
        <f aca="false">ROW()-1</f>
        <v>209</v>
      </c>
      <c r="C210" s="0" t="s">
        <v>17</v>
      </c>
      <c r="D210" s="0" t="s">
        <v>232</v>
      </c>
      <c r="E210" s="0" t="s">
        <v>216</v>
      </c>
      <c r="F210" s="0" t="s">
        <v>19</v>
      </c>
      <c r="G210" s="4" t="n">
        <f aca="false">SQRT(POWER(K210-I210,2)+POWER(L210-J210,2))</f>
        <v>1.99658813913142</v>
      </c>
      <c r="H210" s="4" t="n">
        <f aca="false">DEGREES(ATAN2(ABS(L210-J210),ABS(K210-I210)))</f>
        <v>10.745277511266</v>
      </c>
      <c r="I210" s="0" t="n">
        <v>0.62775</v>
      </c>
      <c r="J210" s="0" t="n">
        <v>1.4384205</v>
      </c>
      <c r="K210" s="4" t="n">
        <v>1</v>
      </c>
      <c r="L210" s="4" t="n">
        <v>3.4</v>
      </c>
      <c r="M210" s="4" t="n">
        <f aca="false">COUNTIF(F$2:F210,"Outside")</f>
        <v>105</v>
      </c>
    </row>
    <row r="211" customFormat="false" ht="13.8" hidden="false" customHeight="false" outlineLevel="0" collapsed="false">
      <c r="A211" s="0" t="n">
        <f aca="false">ROW()-1</f>
        <v>210</v>
      </c>
      <c r="B211" s="0" t="n">
        <f aca="false">ROW()-1</f>
        <v>210</v>
      </c>
      <c r="C211" s="0" t="s">
        <v>233</v>
      </c>
      <c r="D211" s="0" t="s">
        <v>233</v>
      </c>
      <c r="E211" s="0" t="s">
        <v>216</v>
      </c>
      <c r="F211" s="0" t="s">
        <v>16</v>
      </c>
      <c r="G211" s="4" t="n">
        <f aca="false">SQRT(POWER(K211-I211,2)+POWER(L211-J211,2))</f>
        <v>4.78462019712122</v>
      </c>
      <c r="H211" s="4" t="n">
        <f aca="false">DEGREES(ATAN2(ABS(L211-J211),ABS(K211-I211)))</f>
        <v>17.37908645306</v>
      </c>
      <c r="I211" s="0" t="n">
        <v>0.58725</v>
      </c>
      <c r="J211" s="0" t="n">
        <v>1.3520205</v>
      </c>
      <c r="K211" s="4" t="n">
        <v>2.01638</v>
      </c>
      <c r="L211" s="4" t="n">
        <v>5.91822</v>
      </c>
      <c r="M211" s="4" t="n">
        <f aca="false">COUNTIF(F$2:F211,"Outside")</f>
        <v>105</v>
      </c>
    </row>
    <row r="212" customFormat="false" ht="13.8" hidden="false" customHeight="false" outlineLevel="0" collapsed="false">
      <c r="A212" s="0" t="n">
        <f aca="false">ROW()-1</f>
        <v>211</v>
      </c>
      <c r="B212" s="0" t="n">
        <f aca="false">ROW()-1</f>
        <v>211</v>
      </c>
      <c r="C212" s="0" t="s">
        <v>21</v>
      </c>
      <c r="D212" s="0" t="s">
        <v>234</v>
      </c>
      <c r="E212" s="0" t="s">
        <v>216</v>
      </c>
      <c r="F212" s="0" t="s">
        <v>19</v>
      </c>
      <c r="G212" s="4" t="n">
        <f aca="false">SQRT(POWER(K212-I212,2)+POWER(L212-J212,2))</f>
        <v>3.11153435856014</v>
      </c>
      <c r="H212" s="4" t="n">
        <f aca="false">DEGREES(ATAN2(ABS(L212-J212),ABS(K212-I212)))</f>
        <v>15.0292769498004</v>
      </c>
      <c r="I212" s="0" t="n">
        <v>0.54675</v>
      </c>
      <c r="J212" s="0" t="n">
        <v>1.4384205</v>
      </c>
      <c r="K212" s="4" t="n">
        <v>1.35361</v>
      </c>
      <c r="L212" s="4" t="n">
        <v>4.44352</v>
      </c>
      <c r="M212" s="4" t="n">
        <f aca="false">COUNTIF(F$2:F212,"Outside")</f>
        <v>106</v>
      </c>
    </row>
    <row r="213" customFormat="false" ht="13.8" hidden="false" customHeight="false" outlineLevel="0" collapsed="false">
      <c r="A213" s="0" t="n">
        <f aca="false">ROW()-1</f>
        <v>212</v>
      </c>
      <c r="B213" s="0" t="n">
        <f aca="false">ROW()-1</f>
        <v>212</v>
      </c>
      <c r="C213" s="0" t="s">
        <v>235</v>
      </c>
      <c r="D213" s="0" t="s">
        <v>235</v>
      </c>
      <c r="E213" s="0" t="s">
        <v>216</v>
      </c>
      <c r="F213" s="0" t="s">
        <v>16</v>
      </c>
      <c r="G213" s="4" t="n">
        <f aca="false">SQRT(POWER(K213-I213,2)+POWER(L213-J213,2))</f>
        <v>4.76358455489039</v>
      </c>
      <c r="H213" s="4" t="n">
        <f aca="false">DEGREES(ATAN2(ABS(L213-J213),ABS(K213-I213)))</f>
        <v>15.1092782601222</v>
      </c>
      <c r="I213" s="0" t="n">
        <v>0.50625</v>
      </c>
      <c r="J213" s="0" t="n">
        <v>1.3520205</v>
      </c>
      <c r="K213" s="4" t="n">
        <v>1.74793</v>
      </c>
      <c r="L213" s="4" t="n">
        <v>5.95093</v>
      </c>
      <c r="M213" s="4" t="n">
        <f aca="false">COUNTIF(F$2:F213,"Outside")</f>
        <v>106</v>
      </c>
    </row>
    <row r="214" customFormat="false" ht="13.8" hidden="false" customHeight="false" outlineLevel="0" collapsed="false">
      <c r="A214" s="0" t="n">
        <f aca="false">ROW()-1</f>
        <v>213</v>
      </c>
      <c r="B214" s="0" t="n">
        <f aca="false">ROW()-1</f>
        <v>213</v>
      </c>
      <c r="C214" s="0" t="s">
        <v>17</v>
      </c>
      <c r="D214" s="0" t="s">
        <v>236</v>
      </c>
      <c r="E214" s="0" t="s">
        <v>216</v>
      </c>
      <c r="F214" s="0" t="s">
        <v>19</v>
      </c>
      <c r="G214" s="4" t="n">
        <f aca="false">SQRT(POWER(K214-I214,2)+POWER(L214-J214,2))</f>
        <v>1.99511207638074</v>
      </c>
      <c r="H214" s="4" t="n">
        <f aca="false">DEGREES(ATAN2(ABS(L214-J214),ABS(K214-I214)))</f>
        <v>10.5195607174796</v>
      </c>
      <c r="I214" s="0" t="n">
        <v>0.46575</v>
      </c>
      <c r="J214" s="0" t="n">
        <v>1.4384205</v>
      </c>
      <c r="K214" s="4" t="n">
        <v>0.83</v>
      </c>
      <c r="L214" s="4" t="n">
        <v>3.4</v>
      </c>
      <c r="M214" s="4" t="n">
        <f aca="false">COUNTIF(F$2:F214,"Outside")</f>
        <v>107</v>
      </c>
    </row>
    <row r="215" customFormat="false" ht="13.8" hidden="false" customHeight="false" outlineLevel="0" collapsed="false">
      <c r="A215" s="0" t="n">
        <f aca="false">ROW()-1</f>
        <v>214</v>
      </c>
      <c r="B215" s="0" t="n">
        <f aca="false">ROW()-1</f>
        <v>214</v>
      </c>
      <c r="C215" s="0" t="s">
        <v>237</v>
      </c>
      <c r="D215" s="0" t="s">
        <v>237</v>
      </c>
      <c r="E215" s="0" t="s">
        <v>216</v>
      </c>
      <c r="F215" s="0" t="s">
        <v>16</v>
      </c>
      <c r="G215" s="4" t="n">
        <f aca="false">SQRT(POWER(K215-I215,2)+POWER(L215-J215,2))</f>
        <v>4.7454216986618</v>
      </c>
      <c r="H215" s="4" t="n">
        <f aca="false">DEGREES(ATAN2(ABS(L215-J215),ABS(K215-I215)))</f>
        <v>12.8340387175925</v>
      </c>
      <c r="I215" s="0" t="n">
        <v>0.42525</v>
      </c>
      <c r="J215" s="0" t="n">
        <v>1.3520205</v>
      </c>
      <c r="K215" s="4" t="n">
        <v>1.47934</v>
      </c>
      <c r="L215" s="4" t="n">
        <v>5.97889</v>
      </c>
      <c r="M215" s="4" t="n">
        <f aca="false">COUNTIF(F$2:F215,"Outside")</f>
        <v>107</v>
      </c>
    </row>
    <row r="216" customFormat="false" ht="13.8" hidden="false" customHeight="false" outlineLevel="0" collapsed="false">
      <c r="A216" s="0" t="n">
        <f aca="false">ROW()-1</f>
        <v>215</v>
      </c>
      <c r="B216" s="0" t="n">
        <f aca="false">ROW()-1</f>
        <v>215</v>
      </c>
      <c r="C216" s="0" t="s">
        <v>30</v>
      </c>
      <c r="D216" s="0" t="s">
        <v>238</v>
      </c>
      <c r="E216" s="0" t="s">
        <v>216</v>
      </c>
      <c r="F216" s="0" t="s">
        <v>19</v>
      </c>
      <c r="G216" s="4" t="n">
        <f aca="false">SQRT(POWER(K216-I216,2)+POWER(L216-J216,2))</f>
        <v>3.90485213180861</v>
      </c>
      <c r="H216" s="4" t="n">
        <f aca="false">DEGREES(ATAN2(ABS(L216-J216),ABS(K216-I216)))</f>
        <v>11.6136378969725</v>
      </c>
      <c r="I216" s="0" t="n">
        <v>0.38475</v>
      </c>
      <c r="J216" s="0" t="n">
        <v>1.4384205</v>
      </c>
      <c r="K216" s="4" t="n">
        <v>1.17084</v>
      </c>
      <c r="L216" s="4" t="n">
        <v>5.26333</v>
      </c>
      <c r="M216" s="4" t="n">
        <f aca="false">COUNTIF(F$2:F216,"Outside")</f>
        <v>108</v>
      </c>
    </row>
    <row r="217" customFormat="false" ht="13.8" hidden="false" customHeight="false" outlineLevel="0" collapsed="false">
      <c r="A217" s="0" t="n">
        <f aca="false">ROW()-1</f>
        <v>216</v>
      </c>
      <c r="B217" s="0" t="n">
        <f aca="false">ROW()-1</f>
        <v>216</v>
      </c>
      <c r="C217" s="0" t="s">
        <v>239</v>
      </c>
      <c r="D217" s="0" t="s">
        <v>239</v>
      </c>
      <c r="E217" s="0" t="s">
        <v>216</v>
      </c>
      <c r="F217" s="0" t="s">
        <v>16</v>
      </c>
      <c r="G217" s="4" t="n">
        <f aca="false">SQRT(POWER(K217-I217,2)+POWER(L217-J217,2))</f>
        <v>4.73012682805231</v>
      </c>
      <c r="H217" s="4" t="n">
        <f aca="false">DEGREES(ATAN2(ABS(L217-J217),ABS(K217-I217)))</f>
        <v>10.5517802612641</v>
      </c>
      <c r="I217" s="0" t="n">
        <v>0.34425</v>
      </c>
      <c r="J217" s="0" t="n">
        <v>1.3520205</v>
      </c>
      <c r="K217" s="4" t="n">
        <v>1.21045</v>
      </c>
      <c r="L217" s="4" t="n">
        <v>6.00216</v>
      </c>
      <c r="M217" s="4" t="n">
        <f aca="false">COUNTIF(F$2:F217,"Outside")</f>
        <v>108</v>
      </c>
    </row>
    <row r="218" customFormat="false" ht="13.8" hidden="false" customHeight="false" outlineLevel="0" collapsed="false">
      <c r="A218" s="0" t="n">
        <f aca="false">ROW()-1</f>
        <v>217</v>
      </c>
      <c r="B218" s="0" t="n">
        <f aca="false">ROW()-1</f>
        <v>217</v>
      </c>
      <c r="C218" s="0" t="s">
        <v>17</v>
      </c>
      <c r="D218" s="0" t="s">
        <v>240</v>
      </c>
      <c r="E218" s="0" t="s">
        <v>216</v>
      </c>
      <c r="F218" s="0" t="s">
        <v>19</v>
      </c>
      <c r="G218" s="4" t="n">
        <f aca="false">SQRT(POWER(K218-I218,2)+POWER(L218-J218,2))</f>
        <v>1.97575509548128</v>
      </c>
      <c r="H218" s="4" t="n">
        <f aca="false">DEGREES(ATAN2(ABS(L218-J218),ABS(K218-I218)))</f>
        <v>6.86754852318996</v>
      </c>
      <c r="I218" s="0" t="n">
        <v>0.30375</v>
      </c>
      <c r="J218" s="0" t="n">
        <v>1.4384205</v>
      </c>
      <c r="K218" s="4" t="n">
        <v>0.54</v>
      </c>
      <c r="L218" s="4" t="n">
        <v>3.4</v>
      </c>
      <c r="M218" s="4" t="n">
        <f aca="false">COUNTIF(F$2:F218,"Outside")</f>
        <v>109</v>
      </c>
    </row>
    <row r="219" customFormat="false" ht="13.8" hidden="false" customHeight="false" outlineLevel="0" collapsed="false">
      <c r="A219" s="0" t="n">
        <f aca="false">ROW()-1</f>
        <v>218</v>
      </c>
      <c r="B219" s="0" t="n">
        <f aca="false">ROW()-1</f>
        <v>218</v>
      </c>
      <c r="C219" s="0" t="s">
        <v>241</v>
      </c>
      <c r="D219" s="0" t="s">
        <v>241</v>
      </c>
      <c r="E219" s="0" t="s">
        <v>216</v>
      </c>
      <c r="F219" s="0" t="s">
        <v>16</v>
      </c>
      <c r="G219" s="4" t="n">
        <f aca="false">SQRT(POWER(K219-I219,2)+POWER(L219-J219,2))</f>
        <v>4.71773403024696</v>
      </c>
      <c r="H219" s="4" t="n">
        <f aca="false">DEGREES(ATAN2(ABS(L219-J219),ABS(K219-I219)))</f>
        <v>8.26374429584214</v>
      </c>
      <c r="I219" s="0" t="n">
        <v>0.26325</v>
      </c>
      <c r="J219" s="0" t="n">
        <v>1.3520205</v>
      </c>
      <c r="K219" s="4" t="n">
        <v>0.94133</v>
      </c>
      <c r="L219" s="4" t="n">
        <v>6.02077</v>
      </c>
      <c r="M219" s="4" t="n">
        <f aca="false">COUNTIF(F$2:F219,"Outside")</f>
        <v>109</v>
      </c>
    </row>
    <row r="220" customFormat="false" ht="13.8" hidden="false" customHeight="false" outlineLevel="0" collapsed="false">
      <c r="A220" s="0" t="n">
        <f aca="false">ROW()-1</f>
        <v>219</v>
      </c>
      <c r="B220" s="0" t="n">
        <f aca="false">ROW()-1</f>
        <v>219</v>
      </c>
      <c r="C220" s="0" t="s">
        <v>21</v>
      </c>
      <c r="D220" s="0" t="s">
        <v>242</v>
      </c>
      <c r="E220" s="0" t="s">
        <v>216</v>
      </c>
      <c r="F220" s="0" t="s">
        <v>19</v>
      </c>
      <c r="G220" s="4" t="n">
        <f aca="false">SQRT(POWER(K220-I220,2)+POWER(L220-J220,2))</f>
        <v>3.07215615179474</v>
      </c>
      <c r="H220" s="4" t="n">
        <f aca="false">DEGREES(ATAN2(ABS(L220-J220),ABS(K220-I220)))</f>
        <v>6.69773304211924</v>
      </c>
      <c r="I220" s="0" t="n">
        <v>0.22275</v>
      </c>
      <c r="J220" s="0" t="n">
        <v>1.4384205</v>
      </c>
      <c r="K220" s="4" t="n">
        <v>0.58106</v>
      </c>
      <c r="L220" s="4" t="n">
        <v>4.48961</v>
      </c>
      <c r="M220" s="4" t="n">
        <f aca="false">COUNTIF(F$2:F220,"Outside")</f>
        <v>110</v>
      </c>
    </row>
    <row r="221" customFormat="false" ht="13.8" hidden="false" customHeight="false" outlineLevel="0" collapsed="false">
      <c r="A221" s="0" t="n">
        <f aca="false">ROW()-1</f>
        <v>220</v>
      </c>
      <c r="B221" s="0" t="n">
        <f aca="false">ROW()-1</f>
        <v>220</v>
      </c>
      <c r="C221" s="0" t="s">
        <v>243</v>
      </c>
      <c r="D221" s="0" t="s">
        <v>243</v>
      </c>
      <c r="E221" s="0" t="s">
        <v>216</v>
      </c>
      <c r="F221" s="0" t="s">
        <v>16</v>
      </c>
      <c r="G221" s="4" t="n">
        <f aca="false">SQRT(POWER(K221-I221,2)+POWER(L221-J221,2))</f>
        <v>4.70824581423913</v>
      </c>
      <c r="H221" s="4" t="n">
        <f aca="false">DEGREES(ATAN2(ABS(L221-J221),ABS(K221-I221)))</f>
        <v>5.97129813333806</v>
      </c>
      <c r="I221" s="0" t="n">
        <v>0.18225</v>
      </c>
      <c r="J221" s="0" t="n">
        <v>1.3520205</v>
      </c>
      <c r="K221" s="4" t="n">
        <v>0.67205</v>
      </c>
      <c r="L221" s="4" t="n">
        <v>6.03472</v>
      </c>
      <c r="M221" s="4" t="n">
        <f aca="false">COUNTIF(F$2:F221,"Outside")</f>
        <v>110</v>
      </c>
    </row>
    <row r="222" customFormat="false" ht="13.8" hidden="false" customHeight="false" outlineLevel="0" collapsed="false">
      <c r="A222" s="0" t="n">
        <f aca="false">ROW()-1</f>
        <v>221</v>
      </c>
      <c r="B222" s="0" t="n">
        <f aca="false">ROW()-1</f>
        <v>221</v>
      </c>
      <c r="C222" s="0" t="s">
        <v>17</v>
      </c>
      <c r="D222" s="0" t="s">
        <v>244</v>
      </c>
      <c r="E222" s="0" t="s">
        <v>216</v>
      </c>
      <c r="F222" s="0" t="s">
        <v>19</v>
      </c>
      <c r="G222" s="4" t="n">
        <f aca="false">SQRT(POWER(K222-I222,2)+POWER(L222-J222,2))</f>
        <v>1.96576758476689</v>
      </c>
      <c r="H222" s="4" t="n">
        <f aca="false">DEGREES(ATAN2(ABS(L222-J222),ABS(K222-I222)))</f>
        <v>3.74073043375984</v>
      </c>
      <c r="I222" s="0" t="n">
        <v>0.14175</v>
      </c>
      <c r="J222" s="0" t="n">
        <v>1.4384205</v>
      </c>
      <c r="K222" s="4" t="n">
        <v>0.27</v>
      </c>
      <c r="L222" s="4" t="n">
        <v>3.4</v>
      </c>
      <c r="M222" s="4" t="n">
        <f aca="false">COUNTIF(F$2:F222,"Outside")</f>
        <v>111</v>
      </c>
    </row>
    <row r="223" customFormat="false" ht="13.8" hidden="false" customHeight="false" outlineLevel="0" collapsed="false">
      <c r="A223" s="0" t="n">
        <f aca="false">ROW()-1</f>
        <v>222</v>
      </c>
      <c r="B223" s="0" t="n">
        <f aca="false">ROW()-1</f>
        <v>222</v>
      </c>
      <c r="C223" s="0" t="s">
        <v>245</v>
      </c>
      <c r="D223" s="0" t="s">
        <v>245</v>
      </c>
      <c r="E223" s="0" t="s">
        <v>216</v>
      </c>
      <c r="F223" s="0" t="s">
        <v>16</v>
      </c>
      <c r="G223" s="4" t="n">
        <f aca="false">SQRT(POWER(K223-I223,2)+POWER(L223-J223,2))</f>
        <v>4.70165329760928</v>
      </c>
      <c r="H223" s="4" t="n">
        <f aca="false">DEGREES(ATAN2(ABS(L223-J223),ABS(K223-I223)))</f>
        <v>3.67608310558346</v>
      </c>
      <c r="I223" s="0" t="n">
        <v>0.10125</v>
      </c>
      <c r="J223" s="0" t="n">
        <v>1.3520205</v>
      </c>
      <c r="K223" s="4" t="n">
        <v>0.4027</v>
      </c>
      <c r="L223" s="4" t="n">
        <v>6.044</v>
      </c>
      <c r="M223" s="4" t="n">
        <f aca="false">COUNTIF(F$2:F223,"Outside")</f>
        <v>111</v>
      </c>
    </row>
    <row r="224" customFormat="false" ht="13.8" hidden="false" customHeight="false" outlineLevel="0" collapsed="false">
      <c r="A224" s="0" t="n">
        <f aca="false">ROW()-1</f>
        <v>223</v>
      </c>
      <c r="B224" s="0" t="n">
        <f aca="false">ROW()-1</f>
        <v>223</v>
      </c>
      <c r="C224" s="0" t="s">
        <v>21</v>
      </c>
      <c r="D224" s="0" t="s">
        <v>246</v>
      </c>
      <c r="E224" s="0" t="s">
        <v>216</v>
      </c>
      <c r="F224" s="0" t="s">
        <v>19</v>
      </c>
      <c r="G224" s="4" t="n">
        <f aca="false">SQRT(POWER(K224-I224,2)+POWER(L224-J224,2))</f>
        <v>3.06353323431626</v>
      </c>
      <c r="H224" s="4" t="n">
        <f aca="false">DEGREES(ATAN2(ABS(L224-J224),ABS(K224-I224)))</f>
        <v>2.61645615287821</v>
      </c>
      <c r="I224" s="0" t="n">
        <v>0.06075</v>
      </c>
      <c r="J224" s="0" t="n">
        <v>1.4384205</v>
      </c>
      <c r="K224" s="4" t="n">
        <v>0.2006</v>
      </c>
      <c r="L224" s="4" t="n">
        <v>4.49876</v>
      </c>
      <c r="M224" s="4" t="n">
        <f aca="false">COUNTIF(F$2:F224,"Outside")</f>
        <v>112</v>
      </c>
    </row>
    <row r="225" customFormat="false" ht="13.8" hidden="false" customHeight="false" outlineLevel="0" collapsed="false">
      <c r="A225" s="0" t="n">
        <f aca="false">ROW()-1</f>
        <v>224</v>
      </c>
      <c r="B225" s="0" t="n">
        <f aca="false">ROW()-1</f>
        <v>224</v>
      </c>
      <c r="C225" s="0" t="s">
        <v>247</v>
      </c>
      <c r="D225" s="0" t="s">
        <v>247</v>
      </c>
      <c r="E225" s="0" t="s">
        <v>216</v>
      </c>
      <c r="F225" s="0" t="s">
        <v>16</v>
      </c>
      <c r="G225" s="4" t="n">
        <f aca="false">SQRT(POWER(K225-I225,2)+POWER(L225-J225,2))</f>
        <v>4.6979708538464</v>
      </c>
      <c r="H225" s="4" t="n">
        <f aca="false">DEGREES(ATAN2(ABS(L225-J225),ABS(K225-I225)))</f>
        <v>1.37936267643794</v>
      </c>
      <c r="I225" s="0" t="n">
        <v>0.02025</v>
      </c>
      <c r="J225" s="0" t="n">
        <v>1.3520205</v>
      </c>
      <c r="K225" s="4" t="n">
        <v>0.13334</v>
      </c>
      <c r="L225" s="4" t="n">
        <v>6.04863</v>
      </c>
      <c r="M225" s="4" t="n">
        <f aca="false">COUNTIF(F$2:F225,"Outside")</f>
        <v>112</v>
      </c>
    </row>
    <row r="226" customFormat="false" ht="13.8" hidden="false" customHeight="false" outlineLevel="0" collapsed="false">
      <c r="A226" s="0" t="n">
        <f aca="false">ROW()-1</f>
        <v>225</v>
      </c>
      <c r="B226" s="0" t="n">
        <f aca="false">ROW()-1</f>
        <v>225</v>
      </c>
      <c r="C226" s="0" t="s">
        <v>17</v>
      </c>
      <c r="D226" s="0" t="s">
        <v>248</v>
      </c>
      <c r="E226" s="0" t="s">
        <v>216</v>
      </c>
      <c r="F226" s="0" t="s">
        <v>19</v>
      </c>
      <c r="G226" s="4" t="n">
        <f aca="false">SQRT(POWER(K226-I226,2)+POWER(L226-J226,2))</f>
        <v>1.96168402076386</v>
      </c>
      <c r="H226" s="4" t="n">
        <f aca="false">DEGREES(ATAN2(ABS(L226-J226),ABS(K226-I226)))</f>
        <v>0.591461279999067</v>
      </c>
      <c r="I226" s="0" t="n">
        <v>-0.02025</v>
      </c>
      <c r="J226" s="0" t="n">
        <v>1.4384205</v>
      </c>
      <c r="K226" s="4" t="n">
        <v>0</v>
      </c>
      <c r="L226" s="4" t="n">
        <v>3.4</v>
      </c>
      <c r="M226" s="4" t="n">
        <f aca="false">COUNTIF(F$2:F226,"Outside")</f>
        <v>113</v>
      </c>
    </row>
    <row r="227" customFormat="false" ht="13.8" hidden="false" customHeight="false" outlineLevel="0" collapsed="false">
      <c r="A227" s="0" t="n">
        <f aca="false">ROW()-1</f>
        <v>226</v>
      </c>
      <c r="B227" s="0" t="n">
        <f aca="false">ROW()-1</f>
        <v>226</v>
      </c>
      <c r="C227" s="0" t="s">
        <v>249</v>
      </c>
      <c r="D227" s="0" t="s">
        <v>249</v>
      </c>
      <c r="E227" s="0" t="s">
        <v>216</v>
      </c>
      <c r="F227" s="0" t="s">
        <v>16</v>
      </c>
      <c r="G227" s="4" t="n">
        <f aca="false">SQRT(POWER(K227-I227,2)+POWER(L227-J227,2))</f>
        <v>4.69719181851351</v>
      </c>
      <c r="H227" s="4" t="n">
        <f aca="false">DEGREES(ATAN2(ABS(L227-J227),ABS(K227-I227)))</f>
        <v>0.917563711456677</v>
      </c>
      <c r="I227" s="0" t="n">
        <v>-0.06075</v>
      </c>
      <c r="J227" s="0" t="n">
        <v>1.3520205</v>
      </c>
      <c r="K227" s="4" t="n">
        <v>-0.13597</v>
      </c>
      <c r="L227" s="4" t="n">
        <v>6.04861</v>
      </c>
      <c r="M227" s="4" t="n">
        <f aca="false">COUNTIF(F$2:F227,"Outside")</f>
        <v>113</v>
      </c>
    </row>
    <row r="228" customFormat="false" ht="13.8" hidden="false" customHeight="false" outlineLevel="0" collapsed="false">
      <c r="A228" s="0" t="n">
        <f aca="false">ROW()-1</f>
        <v>227</v>
      </c>
      <c r="B228" s="0" t="n">
        <f aca="false">ROW()-1</f>
        <v>227</v>
      </c>
      <c r="C228" s="0" t="s">
        <v>30</v>
      </c>
      <c r="D228" s="0" t="s">
        <v>250</v>
      </c>
      <c r="E228" s="0" t="s">
        <v>216</v>
      </c>
      <c r="F228" s="0" t="s">
        <v>19</v>
      </c>
      <c r="G228" s="4" t="n">
        <f aca="false">SQRT(POWER(K228-I228,2)+POWER(L228-J228,2))</f>
        <v>3.86253167682289</v>
      </c>
      <c r="H228" s="4" t="n">
        <f aca="false">DEGREES(ATAN2(ABS(L228-J228),ABS(K228-I228)))</f>
        <v>2.05832705997357</v>
      </c>
      <c r="I228" s="0" t="n">
        <v>-0.10125</v>
      </c>
      <c r="J228" s="0" t="n">
        <v>1.4384205</v>
      </c>
      <c r="K228" s="4" t="n">
        <v>-0.23998</v>
      </c>
      <c r="L228" s="4" t="n">
        <v>5.29846</v>
      </c>
      <c r="M228" s="4" t="n">
        <f aca="false">COUNTIF(F$2:F228,"Outside")</f>
        <v>114</v>
      </c>
    </row>
    <row r="229" customFormat="false" ht="13.8" hidden="false" customHeight="false" outlineLevel="0" collapsed="false">
      <c r="A229" s="0" t="n">
        <f aca="false">ROW()-1</f>
        <v>228</v>
      </c>
      <c r="B229" s="0" t="n">
        <f aca="false">ROW()-1</f>
        <v>228</v>
      </c>
      <c r="C229" s="0" t="s">
        <v>251</v>
      </c>
      <c r="D229" s="0" t="s">
        <v>251</v>
      </c>
      <c r="E229" s="0" t="s">
        <v>216</v>
      </c>
      <c r="F229" s="0" t="s">
        <v>16</v>
      </c>
      <c r="G229" s="4" t="n">
        <f aca="false">SQRT(POWER(K229-I229,2)+POWER(L229-J229,2))</f>
        <v>4.69930663891816</v>
      </c>
      <c r="H229" s="4" t="n">
        <f aca="false">DEGREES(ATAN2(ABS(L229-J229),ABS(K229-I229)))</f>
        <v>3.21303738474552</v>
      </c>
      <c r="I229" s="0" t="n">
        <v>-0.14175</v>
      </c>
      <c r="J229" s="0" t="n">
        <v>1.3520205</v>
      </c>
      <c r="K229" s="4" t="n">
        <v>-0.40514</v>
      </c>
      <c r="L229" s="4" t="n">
        <v>6.04394</v>
      </c>
      <c r="M229" s="4" t="n">
        <f aca="false">COUNTIF(F$2:F229,"Outside")</f>
        <v>114</v>
      </c>
    </row>
    <row r="230" customFormat="false" ht="13.8" hidden="false" customHeight="false" outlineLevel="0" collapsed="false">
      <c r="A230" s="0" t="n">
        <f aca="false">ROW()-1</f>
        <v>229</v>
      </c>
      <c r="B230" s="0" t="n">
        <f aca="false">ROW()-1</f>
        <v>229</v>
      </c>
      <c r="C230" s="0" t="s">
        <v>17</v>
      </c>
      <c r="D230" s="0" t="s">
        <v>252</v>
      </c>
      <c r="E230" s="0" t="s">
        <v>216</v>
      </c>
      <c r="F230" s="0" t="s">
        <v>19</v>
      </c>
      <c r="G230" s="4" t="n">
        <f aca="false">SQRT(POWER(K230-I230,2)+POWER(L230-J230,2))</f>
        <v>1.96354123901696</v>
      </c>
      <c r="H230" s="4" t="n">
        <f aca="false">DEGREES(ATAN2(ABS(L230-J230),ABS(K230-I230)))</f>
        <v>2.56138225420968</v>
      </c>
      <c r="I230" s="0" t="n">
        <v>-0.18225</v>
      </c>
      <c r="J230" s="0" t="n">
        <v>1.4384205</v>
      </c>
      <c r="K230" s="4" t="n">
        <v>-0.27</v>
      </c>
      <c r="L230" s="4" t="n">
        <v>3.4</v>
      </c>
      <c r="M230" s="4" t="n">
        <f aca="false">COUNTIF(F$2:F230,"Outside")</f>
        <v>115</v>
      </c>
    </row>
    <row r="231" customFormat="false" ht="13.8" hidden="false" customHeight="false" outlineLevel="0" collapsed="false">
      <c r="A231" s="0" t="n">
        <f aca="false">ROW()-1</f>
        <v>230</v>
      </c>
      <c r="B231" s="0" t="n">
        <f aca="false">ROW()-1</f>
        <v>230</v>
      </c>
      <c r="C231" s="0" t="s">
        <v>253</v>
      </c>
      <c r="D231" s="0" t="s">
        <v>253</v>
      </c>
      <c r="E231" s="0" t="s">
        <v>216</v>
      </c>
      <c r="F231" s="0" t="s">
        <v>16</v>
      </c>
      <c r="G231" s="4" t="n">
        <f aca="false">SQRT(POWER(K231-I231,2)+POWER(L231-J231,2))</f>
        <v>4.70431265745489</v>
      </c>
      <c r="H231" s="4" t="n">
        <f aca="false">DEGREES(ATAN2(ABS(L231-J231),ABS(K231-I231)))</f>
        <v>5.50577056831342</v>
      </c>
      <c r="I231" s="0" t="n">
        <v>-0.22275</v>
      </c>
      <c r="J231" s="0" t="n">
        <v>1.3520205</v>
      </c>
      <c r="K231" s="4" t="n">
        <v>-0.67411</v>
      </c>
      <c r="L231" s="4" t="n">
        <v>6.03463</v>
      </c>
      <c r="M231" s="4" t="n">
        <f aca="false">COUNTIF(F$2:F231,"Outside")</f>
        <v>115</v>
      </c>
    </row>
    <row r="232" customFormat="false" ht="13.8" hidden="false" customHeight="false" outlineLevel="0" collapsed="false">
      <c r="A232" s="0" t="n">
        <f aca="false">ROW()-1</f>
        <v>231</v>
      </c>
      <c r="B232" s="0" t="n">
        <f aca="false">ROW()-1</f>
        <v>231</v>
      </c>
      <c r="C232" s="0" t="s">
        <v>21</v>
      </c>
      <c r="D232" s="0" t="s">
        <v>254</v>
      </c>
      <c r="E232" s="0" t="s">
        <v>216</v>
      </c>
      <c r="F232" s="0" t="s">
        <v>19</v>
      </c>
      <c r="G232" s="4" t="n">
        <f aca="false">SQRT(POWER(K232-I232,2)+POWER(L232-J232,2))</f>
        <v>3.06669228095521</v>
      </c>
      <c r="H232" s="4" t="n">
        <f aca="false">DEGREES(ATAN2(ABS(L232-J232),ABS(K232-I232)))</f>
        <v>5.66220291456268</v>
      </c>
      <c r="I232" s="0" t="n">
        <v>-0.26325</v>
      </c>
      <c r="J232" s="0" t="n">
        <v>1.4384205</v>
      </c>
      <c r="K232" s="4" t="n">
        <v>-0.56582</v>
      </c>
      <c r="L232" s="4" t="n">
        <v>4.49015</v>
      </c>
      <c r="M232" s="4" t="n">
        <f aca="false">COUNTIF(F$2:F232,"Outside")</f>
        <v>116</v>
      </c>
    </row>
    <row r="233" customFormat="false" ht="13.8" hidden="false" customHeight="false" outlineLevel="0" collapsed="false">
      <c r="A233" s="0" t="n">
        <f aca="false">ROW()-1</f>
        <v>232</v>
      </c>
      <c r="B233" s="0" t="n">
        <f aca="false">ROW()-1</f>
        <v>232</v>
      </c>
      <c r="C233" s="0" t="s">
        <v>255</v>
      </c>
      <c r="D233" s="0" t="s">
        <v>255</v>
      </c>
      <c r="E233" s="0" t="s">
        <v>216</v>
      </c>
      <c r="F233" s="0" t="s">
        <v>16</v>
      </c>
      <c r="G233" s="4" t="n">
        <f aca="false">SQRT(POWER(K233-I233,2)+POWER(L233-J233,2))</f>
        <v>4.71219337776372</v>
      </c>
      <c r="H233" s="4" t="n">
        <f aca="false">DEGREES(ATAN2(ABS(L233-J233),ABS(K233-I233)))</f>
        <v>7.79425619896618</v>
      </c>
      <c r="I233" s="0" t="n">
        <v>-0.30375</v>
      </c>
      <c r="J233" s="0" t="n">
        <v>1.3520205</v>
      </c>
      <c r="K233" s="4" t="n">
        <v>-0.9428</v>
      </c>
      <c r="L233" s="4" t="n">
        <v>6.02068</v>
      </c>
      <c r="M233" s="4" t="n">
        <f aca="false">COUNTIF(F$2:F233,"Outside")</f>
        <v>116</v>
      </c>
    </row>
    <row r="234" customFormat="false" ht="13.8" hidden="false" customHeight="false" outlineLevel="0" collapsed="false">
      <c r="A234" s="0" t="n">
        <f aca="false">ROW()-1</f>
        <v>233</v>
      </c>
      <c r="B234" s="0" t="n">
        <f aca="false">ROW()-1</f>
        <v>233</v>
      </c>
      <c r="C234" s="0" t="s">
        <v>17</v>
      </c>
      <c r="D234" s="0" t="s">
        <v>256</v>
      </c>
      <c r="E234" s="0" t="s">
        <v>216</v>
      </c>
      <c r="F234" s="0" t="s">
        <v>19</v>
      </c>
      <c r="G234" s="4" t="n">
        <f aca="false">SQRT(POWER(K234-I234,2)+POWER(L234-J234,2))</f>
        <v>1.971322448845</v>
      </c>
      <c r="H234" s="4" t="n">
        <f aca="false">DEGREES(ATAN2(ABS(L234-J234),ABS(K234-I234)))</f>
        <v>5.69879506071058</v>
      </c>
      <c r="I234" s="0" t="n">
        <v>-0.34425</v>
      </c>
      <c r="J234" s="0" t="n">
        <v>1.4384205</v>
      </c>
      <c r="K234" s="4" t="n">
        <v>-0.54</v>
      </c>
      <c r="L234" s="4" t="n">
        <v>3.4</v>
      </c>
      <c r="M234" s="4" t="n">
        <f aca="false">COUNTIF(F$2:F234,"Outside")</f>
        <v>117</v>
      </c>
    </row>
    <row r="235" customFormat="false" ht="13.8" hidden="false" customHeight="false" outlineLevel="0" collapsed="false">
      <c r="A235" s="0" t="n">
        <f aca="false">ROW()-1</f>
        <v>234</v>
      </c>
      <c r="B235" s="0" t="n">
        <f aca="false">ROW()-1</f>
        <v>234</v>
      </c>
      <c r="C235" s="0" t="s">
        <v>257</v>
      </c>
      <c r="D235" s="0" t="s">
        <v>257</v>
      </c>
      <c r="E235" s="0" t="s">
        <v>216</v>
      </c>
      <c r="F235" s="0" t="s">
        <v>16</v>
      </c>
      <c r="G235" s="4" t="n">
        <f aca="false">SQRT(POWER(K235-I235,2)+POWER(L235-J235,2))</f>
        <v>4.72295308531752</v>
      </c>
      <c r="H235" s="4" t="n">
        <f aca="false">DEGREES(ATAN2(ABS(L235-J235),ABS(K235-I235)))</f>
        <v>10.0773422998226</v>
      </c>
      <c r="I235" s="0" t="n">
        <v>-0.38475</v>
      </c>
      <c r="J235" s="0" t="n">
        <v>1.3520205</v>
      </c>
      <c r="K235" s="4" t="n">
        <v>-1.21116</v>
      </c>
      <c r="L235" s="4" t="n">
        <v>6.00211</v>
      </c>
      <c r="M235" s="4" t="n">
        <f aca="false">COUNTIF(F$2:F235,"Outside")</f>
        <v>117</v>
      </c>
    </row>
    <row r="236" customFormat="false" ht="13.8" hidden="false" customHeight="false" outlineLevel="0" collapsed="false">
      <c r="A236" s="0" t="n">
        <f aca="false">ROW()-1</f>
        <v>235</v>
      </c>
      <c r="B236" s="0" t="n">
        <f aca="false">ROW()-1</f>
        <v>235</v>
      </c>
      <c r="C236" s="0" t="s">
        <v>21</v>
      </c>
      <c r="D236" s="0" t="s">
        <v>258</v>
      </c>
      <c r="E236" s="0" t="s">
        <v>216</v>
      </c>
      <c r="F236" s="0" t="s">
        <v>19</v>
      </c>
      <c r="G236" s="4" t="n">
        <f aca="false">SQRT(POWER(K236-I236,2)+POWER(L236-J236,2))</f>
        <v>3.0799842638251</v>
      </c>
      <c r="H236" s="4" t="n">
        <f aca="false">DEGREES(ATAN2(ABS(L236-J236),ABS(K236-I236)))</f>
        <v>10.0003087570948</v>
      </c>
      <c r="I236" s="0" t="n">
        <v>-0.42525</v>
      </c>
      <c r="J236" s="0" t="n">
        <v>1.4384205</v>
      </c>
      <c r="K236" s="4" t="n">
        <v>-0.9601</v>
      </c>
      <c r="L236" s="4" t="n">
        <v>4.47161</v>
      </c>
      <c r="M236" s="4" t="n">
        <f aca="false">COUNTIF(F$2:F236,"Outside")</f>
        <v>118</v>
      </c>
    </row>
    <row r="237" customFormat="false" ht="13.8" hidden="false" customHeight="false" outlineLevel="0" collapsed="false">
      <c r="A237" s="0" t="n">
        <f aca="false">ROW()-1</f>
        <v>236</v>
      </c>
      <c r="B237" s="0" t="n">
        <f aca="false">ROW()-1</f>
        <v>236</v>
      </c>
      <c r="C237" s="0" t="s">
        <v>259</v>
      </c>
      <c r="D237" s="0" t="s">
        <v>259</v>
      </c>
      <c r="E237" s="0" t="s">
        <v>216</v>
      </c>
      <c r="F237" s="0" t="s">
        <v>16</v>
      </c>
      <c r="G237" s="4" t="n">
        <f aca="false">SQRT(POWER(K237-I237,2)+POWER(L237-J237,2))</f>
        <v>4.73655617519842</v>
      </c>
      <c r="H237" s="4" t="n">
        <f aca="false">DEGREES(ATAN2(ABS(L237-J237),ABS(K237-I237)))</f>
        <v>12.353361384017</v>
      </c>
      <c r="I237" s="0" t="n">
        <v>-0.46575</v>
      </c>
      <c r="J237" s="0" t="n">
        <v>1.3520205</v>
      </c>
      <c r="K237" s="4" t="n">
        <v>-1.47909</v>
      </c>
      <c r="L237" s="4" t="n">
        <v>5.97891</v>
      </c>
      <c r="M237" s="4" t="n">
        <f aca="false">COUNTIF(F$2:F237,"Outside")</f>
        <v>118</v>
      </c>
    </row>
    <row r="238" customFormat="false" ht="13.8" hidden="false" customHeight="false" outlineLevel="0" collapsed="false">
      <c r="A238" s="0" t="n">
        <f aca="false">ROW()-1</f>
        <v>237</v>
      </c>
      <c r="B238" s="0" t="n">
        <f aca="false">ROW()-1</f>
        <v>237</v>
      </c>
      <c r="C238" s="0" t="s">
        <v>17</v>
      </c>
      <c r="D238" s="0" t="s">
        <v>260</v>
      </c>
      <c r="E238" s="0" t="s">
        <v>216</v>
      </c>
      <c r="F238" s="0" t="s">
        <v>19</v>
      </c>
      <c r="G238" s="4" t="n">
        <f aca="false">SQRT(POWER(K238-I238,2)+POWER(L238-J238,2))</f>
        <v>1.98811674640104</v>
      </c>
      <c r="H238" s="4" t="n">
        <f aca="false">DEGREES(ATAN2(ABS(L238-J238),ABS(K238-I238)))</f>
        <v>9.3719266570119</v>
      </c>
      <c r="I238" s="0" t="n">
        <v>-0.50625</v>
      </c>
      <c r="J238" s="0" t="n">
        <v>1.4384205</v>
      </c>
      <c r="K238" s="4" t="n">
        <v>-0.83</v>
      </c>
      <c r="L238" s="4" t="n">
        <v>3.4</v>
      </c>
      <c r="M238" s="4" t="n">
        <f aca="false">COUNTIF(F$2:F238,"Outside")</f>
        <v>119</v>
      </c>
    </row>
    <row r="239" customFormat="false" ht="13.8" hidden="false" customHeight="false" outlineLevel="0" collapsed="false">
      <c r="A239" s="0" t="n">
        <f aca="false">ROW()-1</f>
        <v>238</v>
      </c>
      <c r="B239" s="0" t="n">
        <f aca="false">ROW()-1</f>
        <v>238</v>
      </c>
      <c r="C239" s="0" t="s">
        <v>261</v>
      </c>
      <c r="D239" s="0" t="s">
        <v>261</v>
      </c>
      <c r="E239" s="0" t="s">
        <v>216</v>
      </c>
      <c r="F239" s="0" t="s">
        <v>16</v>
      </c>
      <c r="G239" s="4" t="n">
        <f aca="false">SQRT(POWER(K239-I239,2)+POWER(L239-J239,2))</f>
        <v>4.75297553349586</v>
      </c>
      <c r="H239" s="4" t="n">
        <f aca="false">DEGREES(ATAN2(ABS(L239-J239),ABS(K239-I239)))</f>
        <v>14.6242987441944</v>
      </c>
      <c r="I239" s="0" t="n">
        <v>-0.54675</v>
      </c>
      <c r="J239" s="0" t="n">
        <v>1.3520205</v>
      </c>
      <c r="K239" s="4" t="n">
        <v>-1.74678</v>
      </c>
      <c r="L239" s="4" t="n">
        <v>5.95101</v>
      </c>
      <c r="M239" s="4" t="n">
        <f aca="false">COUNTIF(F$2:F239,"Outside")</f>
        <v>119</v>
      </c>
    </row>
    <row r="240" customFormat="false" ht="13.8" hidden="false" customHeight="false" outlineLevel="0" collapsed="false">
      <c r="A240" s="0" t="n">
        <f aca="false">ROW()-1</f>
        <v>239</v>
      </c>
      <c r="B240" s="0" t="n">
        <f aca="false">ROW()-1</f>
        <v>239</v>
      </c>
      <c r="C240" s="0" t="s">
        <v>30</v>
      </c>
      <c r="D240" s="0" t="s">
        <v>262</v>
      </c>
      <c r="E240" s="0" t="s">
        <v>216</v>
      </c>
      <c r="F240" s="0" t="s">
        <v>19</v>
      </c>
      <c r="G240" s="4" t="n">
        <f aca="false">SQRT(POWER(K240-I240,2)+POWER(L240-J240,2))</f>
        <v>3.89464151362487</v>
      </c>
      <c r="H240" s="4" t="n">
        <f aca="false">DEGREES(ATAN2(ABS(L240-J240),ABS(K240-I240)))</f>
        <v>12.0201318937504</v>
      </c>
      <c r="I240" s="0" t="n">
        <v>-0.58725</v>
      </c>
      <c r="J240" s="0" t="n">
        <v>1.4384205</v>
      </c>
      <c r="K240" s="4" t="n">
        <v>-1.39833</v>
      </c>
      <c r="L240" s="4" t="n">
        <v>5.24767</v>
      </c>
      <c r="M240" s="4" t="n">
        <f aca="false">COUNTIF(F$2:F240,"Outside")</f>
        <v>120</v>
      </c>
    </row>
    <row r="241" customFormat="false" ht="13.8" hidden="false" customHeight="false" outlineLevel="0" collapsed="false">
      <c r="A241" s="0" t="n">
        <f aca="false">ROW()-1</f>
        <v>240</v>
      </c>
      <c r="B241" s="0" t="n">
        <f aca="false">ROW()-1</f>
        <v>240</v>
      </c>
      <c r="C241" s="0" t="s">
        <v>263</v>
      </c>
      <c r="D241" s="0" t="s">
        <v>263</v>
      </c>
      <c r="E241" s="0" t="s">
        <v>216</v>
      </c>
      <c r="F241" s="0" t="s">
        <v>16</v>
      </c>
      <c r="G241" s="4" t="n">
        <f aca="false">SQRT(POWER(K241-I241,2)+POWER(L241-J241,2))</f>
        <v>4.77222389081341</v>
      </c>
      <c r="H241" s="4" t="n">
        <f aca="false">DEGREES(ATAN2(ABS(L241-J241),ABS(K241-I241)))</f>
        <v>16.8826098590939</v>
      </c>
      <c r="I241" s="0" t="n">
        <v>-0.62775</v>
      </c>
      <c r="J241" s="0" t="n">
        <v>1.3520205</v>
      </c>
      <c r="K241" s="4" t="n">
        <v>-2.01366</v>
      </c>
      <c r="L241" s="4" t="n">
        <v>5.91857</v>
      </c>
      <c r="M241" s="4" t="n">
        <f aca="false">COUNTIF(F$2:F241,"Outside")</f>
        <v>120</v>
      </c>
    </row>
    <row r="242" customFormat="false" ht="13.8" hidden="false" customHeight="false" outlineLevel="0" collapsed="false">
      <c r="A242" s="0" t="n">
        <f aca="false">ROW()-1</f>
        <v>241</v>
      </c>
      <c r="B242" s="0" t="n">
        <f aca="false">ROW()-1</f>
        <v>241</v>
      </c>
      <c r="C242" s="0" t="s">
        <v>17</v>
      </c>
      <c r="D242" s="0" t="s">
        <v>264</v>
      </c>
      <c r="E242" s="0" t="s">
        <v>216</v>
      </c>
      <c r="F242" s="0" t="s">
        <v>19</v>
      </c>
      <c r="G242" s="4" t="n">
        <f aca="false">SQRT(POWER(K242-I242,2)+POWER(L242-J242,2))</f>
        <v>1.98779204076288</v>
      </c>
      <c r="H242" s="4" t="n">
        <f aca="false">DEGREES(ATAN2(ABS(L242-J242),ABS(K242-I242)))</f>
        <v>9.31504846503682</v>
      </c>
      <c r="I242" s="0" t="n">
        <v>-0.66825</v>
      </c>
      <c r="J242" s="0" t="n">
        <v>1.4384205</v>
      </c>
      <c r="K242" s="4" t="n">
        <v>-0.99</v>
      </c>
      <c r="L242" s="4" t="n">
        <v>3.4</v>
      </c>
      <c r="M242" s="4" t="n">
        <f aca="false">COUNTIF(F$2:F242,"Outside")</f>
        <v>121</v>
      </c>
    </row>
    <row r="243" customFormat="false" ht="13.8" hidden="false" customHeight="false" outlineLevel="0" collapsed="false">
      <c r="A243" s="0" t="n">
        <f aca="false">ROW()-1</f>
        <v>242</v>
      </c>
      <c r="B243" s="0" t="n">
        <f aca="false">ROW()-1</f>
        <v>242</v>
      </c>
      <c r="C243" s="0" t="s">
        <v>265</v>
      </c>
      <c r="D243" s="0" t="s">
        <v>265</v>
      </c>
      <c r="E243" s="0" t="s">
        <v>216</v>
      </c>
      <c r="F243" s="0" t="s">
        <v>16</v>
      </c>
      <c r="G243" s="4" t="n">
        <f aca="false">SQRT(POWER(K243-I243,2)+POWER(L243-J243,2))</f>
        <v>4.79427069318059</v>
      </c>
      <c r="H243" s="4" t="n">
        <f aca="false">DEGREES(ATAN2(ABS(L243-J243),ABS(K243-I243)))</f>
        <v>19.1303409130175</v>
      </c>
      <c r="I243" s="0" t="n">
        <v>-0.70875</v>
      </c>
      <c r="J243" s="0" t="n">
        <v>1.3520205</v>
      </c>
      <c r="K243" s="4" t="n">
        <v>-2.27992</v>
      </c>
      <c r="L243" s="4" t="n">
        <v>5.88153</v>
      </c>
      <c r="M243" s="4" t="n">
        <f aca="false">COUNTIF(F$2:F243,"Outside")</f>
        <v>121</v>
      </c>
    </row>
    <row r="244" customFormat="false" ht="13.8" hidden="false" customHeight="false" outlineLevel="0" collapsed="false">
      <c r="A244" s="0" t="n">
        <f aca="false">ROW()-1</f>
        <v>243</v>
      </c>
      <c r="B244" s="0" t="n">
        <f aca="false">ROW()-1</f>
        <v>243</v>
      </c>
      <c r="C244" s="0" t="s">
        <v>21</v>
      </c>
      <c r="D244" s="0" t="s">
        <v>266</v>
      </c>
      <c r="E244" s="0" t="s">
        <v>216</v>
      </c>
      <c r="F244" s="0" t="s">
        <v>19</v>
      </c>
      <c r="G244" s="4" t="n">
        <f aca="false">SQRT(POWER(K244-I244,2)+POWER(L244-J244,2))</f>
        <v>3.09139547713007</v>
      </c>
      <c r="H244" s="4" t="n">
        <f aca="false">DEGREES(ATAN2(ABS(L244-J244),ABS(K244-I244)))</f>
        <v>14.8329007967638</v>
      </c>
      <c r="I244" s="0" t="n">
        <v>-0.74925</v>
      </c>
      <c r="J244" s="0" t="n">
        <v>1.4384205</v>
      </c>
      <c r="K244" s="4" t="n">
        <v>-1.54065</v>
      </c>
      <c r="L244" s="4" t="n">
        <v>4.4268</v>
      </c>
      <c r="M244" s="4" t="n">
        <f aca="false">COUNTIF(F$2:F244,"Outside")</f>
        <v>122</v>
      </c>
    </row>
    <row r="245" customFormat="false" ht="13.8" hidden="false" customHeight="false" outlineLevel="0" collapsed="false">
      <c r="A245" s="0" t="n">
        <f aca="false">ROW()-1</f>
        <v>244</v>
      </c>
      <c r="B245" s="0" t="n">
        <f aca="false">ROW()-1</f>
        <v>244</v>
      </c>
      <c r="C245" s="0" t="s">
        <v>267</v>
      </c>
      <c r="D245" s="0" t="s">
        <v>267</v>
      </c>
      <c r="E245" s="0" t="s">
        <v>216</v>
      </c>
      <c r="F245" s="0" t="s">
        <v>16</v>
      </c>
      <c r="G245" s="4" t="n">
        <f aca="false">SQRT(POWER(K245-I245,2)+POWER(L245-J245,2))</f>
        <v>4.81907566376896</v>
      </c>
      <c r="H245" s="4" t="n">
        <f aca="false">DEGREES(ATAN2(ABS(L245-J245),ABS(K245-I245)))</f>
        <v>21.3660512631647</v>
      </c>
      <c r="I245" s="0" t="n">
        <v>-0.78975</v>
      </c>
      <c r="J245" s="0" t="n">
        <v>1.3520205</v>
      </c>
      <c r="K245" s="4" t="n">
        <v>-2.54546</v>
      </c>
      <c r="L245" s="4" t="n">
        <v>5.83989</v>
      </c>
      <c r="M245" s="4" t="n">
        <f aca="false">COUNTIF(F$2:F245,"Outside")</f>
        <v>122</v>
      </c>
    </row>
    <row r="246" customFormat="false" ht="13.8" hidden="false" customHeight="false" outlineLevel="0" collapsed="false">
      <c r="A246" s="0" t="n">
        <f aca="false">ROW()-1</f>
        <v>245</v>
      </c>
      <c r="B246" s="0" t="n">
        <f aca="false">ROW()-1</f>
        <v>245</v>
      </c>
      <c r="C246" s="0" t="s">
        <v>17</v>
      </c>
      <c r="D246" s="0" t="s">
        <v>268</v>
      </c>
      <c r="E246" s="0" t="s">
        <v>216</v>
      </c>
      <c r="F246" s="0" t="s">
        <v>19</v>
      </c>
      <c r="G246" s="4" t="n">
        <f aca="false">SQRT(POWER(K246-I246,2)+POWER(L246-J246,2))</f>
        <v>2.01026719550418</v>
      </c>
      <c r="H246" s="4" t="n">
        <f aca="false">DEGREES(ATAN2(ABS(L246-J246),ABS(K246-I246)))</f>
        <v>12.6357434181777</v>
      </c>
      <c r="I246" s="0" t="n">
        <v>-0.83025</v>
      </c>
      <c r="J246" s="0" t="n">
        <v>1.4384205</v>
      </c>
      <c r="K246" s="4" t="n">
        <v>-1.27</v>
      </c>
      <c r="L246" s="4" t="n">
        <v>3.4</v>
      </c>
      <c r="M246" s="4" t="n">
        <f aca="false">COUNTIF(F$2:F246,"Outside")</f>
        <v>123</v>
      </c>
    </row>
    <row r="247" customFormat="false" ht="13.8" hidden="false" customHeight="false" outlineLevel="0" collapsed="false">
      <c r="A247" s="0" t="n">
        <f aca="false">ROW()-1</f>
        <v>246</v>
      </c>
      <c r="B247" s="0" t="n">
        <f aca="false">ROW()-1</f>
        <v>246</v>
      </c>
      <c r="C247" s="0" t="s">
        <v>269</v>
      </c>
      <c r="D247" s="0" t="s">
        <v>269</v>
      </c>
      <c r="E247" s="0" t="s">
        <v>216</v>
      </c>
      <c r="F247" s="0" t="s">
        <v>16</v>
      </c>
      <c r="G247" s="4" t="n">
        <f aca="false">SQRT(POWER(K247-I247,2)+POWER(L247-J247,2))</f>
        <v>4.84662192855604</v>
      </c>
      <c r="H247" s="4" t="n">
        <f aca="false">DEGREES(ATAN2(ABS(L247-J247),ABS(K247-I247)))</f>
        <v>23.5889006324403</v>
      </c>
      <c r="I247" s="0" t="n">
        <v>-0.87075</v>
      </c>
      <c r="J247" s="0" t="n">
        <v>1.3520205</v>
      </c>
      <c r="K247" s="4" t="n">
        <v>-2.81023</v>
      </c>
      <c r="L247" s="4" t="n">
        <v>5.79366</v>
      </c>
      <c r="M247" s="4" t="n">
        <f aca="false">COUNTIF(F$2:F247,"Outside")</f>
        <v>123</v>
      </c>
    </row>
    <row r="248" customFormat="false" ht="13.8" hidden="false" customHeight="false" outlineLevel="0" collapsed="false">
      <c r="A248" s="0" t="n">
        <f aca="false">ROW()-1</f>
        <v>247</v>
      </c>
      <c r="B248" s="0" t="n">
        <f aca="false">ROW()-1</f>
        <v>247</v>
      </c>
      <c r="C248" s="0" t="s">
        <v>30</v>
      </c>
      <c r="D248" s="0" t="s">
        <v>270</v>
      </c>
      <c r="E248" s="0" t="s">
        <v>216</v>
      </c>
      <c r="F248" s="0" t="s">
        <v>19</v>
      </c>
      <c r="G248" s="4" t="n">
        <f aca="false">SQRT(POWER(K248-I248,2)+POWER(L248-J248,2))</f>
        <v>3.9794862524188</v>
      </c>
      <c r="H248" s="4" t="n">
        <f aca="false">DEGREES(ATAN2(ABS(L248-J248),ABS(K248-I248)))</f>
        <v>21.0104823385803</v>
      </c>
      <c r="I248" s="0" t="n">
        <v>-0.91125</v>
      </c>
      <c r="J248" s="0" t="n">
        <v>1.4384205</v>
      </c>
      <c r="K248" s="4" t="n">
        <v>-2.33805</v>
      </c>
      <c r="L248" s="4" t="n">
        <v>5.15333</v>
      </c>
      <c r="M248" s="4" t="n">
        <f aca="false">COUNTIF(F$2:F248,"Outside")</f>
        <v>124</v>
      </c>
    </row>
    <row r="249" customFormat="false" ht="13.8" hidden="false" customHeight="false" outlineLevel="0" collapsed="false">
      <c r="A249" s="0" t="n">
        <f aca="false">ROW()-1</f>
        <v>248</v>
      </c>
      <c r="B249" s="0" t="n">
        <f aca="false">ROW()-1</f>
        <v>248</v>
      </c>
      <c r="C249" s="0" t="s">
        <v>271</v>
      </c>
      <c r="D249" s="0" t="s">
        <v>271</v>
      </c>
      <c r="E249" s="0" t="s">
        <v>216</v>
      </c>
      <c r="F249" s="0" t="s">
        <v>16</v>
      </c>
      <c r="G249" s="4" t="n">
        <f aca="false">SQRT(POWER(K249-I249,2)+POWER(L249-J249,2))</f>
        <v>4.87688536125879</v>
      </c>
      <c r="H249" s="4" t="n">
        <f aca="false">DEGREES(ATAN2(ABS(L249-J249),ABS(K249-I249)))</f>
        <v>25.7976227564885</v>
      </c>
      <c r="I249" s="0" t="n">
        <v>-0.95175</v>
      </c>
      <c r="J249" s="0" t="n">
        <v>1.3520205</v>
      </c>
      <c r="K249" s="4" t="n">
        <v>-3.07414</v>
      </c>
      <c r="L249" s="4" t="n">
        <v>5.74286</v>
      </c>
      <c r="M249" s="4" t="n">
        <f aca="false">COUNTIF(F$2:F249,"Outside")</f>
        <v>124</v>
      </c>
    </row>
    <row r="250" customFormat="false" ht="13.8" hidden="false" customHeight="false" outlineLevel="0" collapsed="false">
      <c r="A250" s="0" t="n">
        <f aca="false">ROW()-1</f>
        <v>249</v>
      </c>
      <c r="B250" s="0" t="n">
        <f aca="false">ROW()-1</f>
        <v>249</v>
      </c>
      <c r="C250" s="0" t="s">
        <v>17</v>
      </c>
      <c r="D250" s="0" t="s">
        <v>272</v>
      </c>
      <c r="E250" s="0" t="s">
        <v>216</v>
      </c>
      <c r="F250" s="0" t="s">
        <v>19</v>
      </c>
      <c r="G250" s="4" t="n">
        <f aca="false">SQRT(POWER(K250-I250,2)+POWER(L250-J250,2))</f>
        <v>2.03933302756569</v>
      </c>
      <c r="H250" s="4" t="n">
        <f aca="false">DEGREES(ATAN2(ABS(L250-J250),ABS(K250-I250)))</f>
        <v>15.8724223929579</v>
      </c>
      <c r="I250" s="0" t="n">
        <v>-0.99225</v>
      </c>
      <c r="J250" s="0" t="n">
        <v>1.4384205</v>
      </c>
      <c r="K250" s="4" t="n">
        <v>-1.55</v>
      </c>
      <c r="L250" s="4" t="n">
        <v>3.4</v>
      </c>
      <c r="M250" s="4" t="n">
        <f aca="false">COUNTIF(F$2:F250,"Outside")</f>
        <v>125</v>
      </c>
    </row>
    <row r="251" customFormat="false" ht="13.8" hidden="false" customHeight="false" outlineLevel="0" collapsed="false">
      <c r="A251" s="0" t="n">
        <f aca="false">ROW()-1</f>
        <v>250</v>
      </c>
      <c r="B251" s="0" t="n">
        <f aca="false">ROW()-1</f>
        <v>250</v>
      </c>
      <c r="C251" s="0" t="s">
        <v>273</v>
      </c>
      <c r="D251" s="0" t="s">
        <v>273</v>
      </c>
      <c r="E251" s="0" t="s">
        <v>216</v>
      </c>
      <c r="F251" s="0" t="s">
        <v>16</v>
      </c>
      <c r="G251" s="4" t="n">
        <f aca="false">SQRT(POWER(K251-I251,2)+POWER(L251-J251,2))</f>
        <v>4.90773367873403</v>
      </c>
      <c r="H251" s="4" t="n">
        <f aca="false">DEGREES(ATAN2(ABS(L251-J251),ABS(K251-I251)))</f>
        <v>27.9041624522121</v>
      </c>
      <c r="I251" s="0" t="n">
        <v>-1.03275</v>
      </c>
      <c r="J251" s="0" t="n">
        <v>1.3520205</v>
      </c>
      <c r="K251" s="4" t="n">
        <v>-3.32954</v>
      </c>
      <c r="L251" s="4" t="n">
        <v>5.68914</v>
      </c>
      <c r="M251" s="4" t="n">
        <f aca="false">COUNTIF(F$2:F251,"Outside")</f>
        <v>125</v>
      </c>
    </row>
    <row r="252" customFormat="false" ht="13.8" hidden="false" customHeight="false" outlineLevel="0" collapsed="false">
      <c r="A252" s="0" t="n">
        <f aca="false">ROW()-1</f>
        <v>251</v>
      </c>
      <c r="B252" s="0" t="n">
        <f aca="false">ROW()-1</f>
        <v>251</v>
      </c>
      <c r="C252" s="0" t="s">
        <v>21</v>
      </c>
      <c r="D252" s="0" t="s">
        <v>274</v>
      </c>
      <c r="E252" s="0" t="s">
        <v>216</v>
      </c>
      <c r="F252" s="0" t="s">
        <v>19</v>
      </c>
      <c r="G252" s="4" t="n">
        <f aca="false">SQRT(POWER(K252-I252,2)+POWER(L252-J252,2))</f>
        <v>3.15630436392789</v>
      </c>
      <c r="H252" s="4" t="n">
        <f aca="false">DEGREES(ATAN2(ABS(L252-J252),ABS(K252-I252)))</f>
        <v>23.575965226675</v>
      </c>
      <c r="I252" s="0" t="n">
        <v>-1.07325</v>
      </c>
      <c r="J252" s="0" t="n">
        <v>1.4384205</v>
      </c>
      <c r="K252" s="4" t="n">
        <v>-2.33566</v>
      </c>
      <c r="L252" s="4" t="n">
        <v>4.33127</v>
      </c>
      <c r="M252" s="4" t="n">
        <f aca="false">COUNTIF(F$2:F252,"Outside")</f>
        <v>126</v>
      </c>
    </row>
    <row r="253" customFormat="false" ht="13.8" hidden="false" customHeight="false" outlineLevel="0" collapsed="false">
      <c r="A253" s="0" t="n">
        <f aca="false">ROW()-1</f>
        <v>252</v>
      </c>
      <c r="B253" s="0" t="n">
        <f aca="false">ROW()-1</f>
        <v>252</v>
      </c>
      <c r="C253" s="0" t="s">
        <v>275</v>
      </c>
      <c r="D253" s="0" t="s">
        <v>275</v>
      </c>
      <c r="E253" s="0" t="s">
        <v>216</v>
      </c>
      <c r="F253" s="0" t="s">
        <v>16</v>
      </c>
      <c r="G253" s="4" t="n">
        <f aca="false">SQRT(POWER(K253-I253,2)+POWER(L253-J253,2))</f>
        <v>4.94535727794163</v>
      </c>
      <c r="H253" s="4" t="n">
        <f aca="false">DEGREES(ATAN2(ABS(L253-J253),ABS(K253-I253)))</f>
        <v>30.1663137629713</v>
      </c>
      <c r="I253" s="0" t="n">
        <v>-1.11375</v>
      </c>
      <c r="J253" s="0" t="n">
        <v>1.3520205</v>
      </c>
      <c r="K253" s="4" t="n">
        <v>-3.59885</v>
      </c>
      <c r="L253" s="4" t="n">
        <v>5.62763</v>
      </c>
      <c r="M253" s="4" t="n">
        <f aca="false">COUNTIF(F$2:F253,"Outside")</f>
        <v>126</v>
      </c>
    </row>
    <row r="254" customFormat="false" ht="13.8" hidden="false" customHeight="false" outlineLevel="0" collapsed="false">
      <c r="A254" s="0" t="n">
        <f aca="false">ROW()-1</f>
        <v>253</v>
      </c>
      <c r="B254" s="0" t="n">
        <f aca="false">ROW()-1</f>
        <v>253</v>
      </c>
      <c r="C254" s="0" t="s">
        <v>17</v>
      </c>
      <c r="D254" s="0" t="s">
        <v>276</v>
      </c>
      <c r="E254" s="0" t="s">
        <v>216</v>
      </c>
      <c r="F254" s="0" t="s">
        <v>19</v>
      </c>
      <c r="G254" s="4" t="n">
        <f aca="false">SQRT(POWER(K254-I254,2)+POWER(L254-J254,2))</f>
        <v>2.08808337891959</v>
      </c>
      <c r="H254" s="4" t="n">
        <f aca="false">DEGREES(ATAN2(ABS(L254-J254),ABS(K254-I254)))</f>
        <v>20.0462434148826</v>
      </c>
      <c r="I254" s="0" t="n">
        <v>-1.15425</v>
      </c>
      <c r="J254" s="0" t="n">
        <v>1.4384205</v>
      </c>
      <c r="K254" s="4" t="n">
        <v>-1.87</v>
      </c>
      <c r="L254" s="4" t="n">
        <v>3.4</v>
      </c>
      <c r="M254" s="4" t="n">
        <f aca="false">COUNTIF(F$2:F254,"Outside")</f>
        <v>127</v>
      </c>
    </row>
    <row r="255" customFormat="false" ht="13.8" hidden="false" customHeight="false" outlineLevel="0" collapsed="false">
      <c r="A255" s="0" t="n">
        <f aca="false">ROW()-1</f>
        <v>254</v>
      </c>
      <c r="B255" s="0" t="n">
        <f aca="false">ROW()-1</f>
        <v>254</v>
      </c>
      <c r="C255" s="0" t="s">
        <v>277</v>
      </c>
      <c r="D255" s="0" t="s">
        <v>277</v>
      </c>
      <c r="E255" s="0" t="s">
        <v>216</v>
      </c>
      <c r="F255" s="0" t="s">
        <v>16</v>
      </c>
      <c r="G255" s="4" t="n">
        <f aca="false">SQRT(POWER(K255-I255,2)+POWER(L255-J255,2))</f>
        <v>4.98365652302707</v>
      </c>
      <c r="H255" s="4" t="n">
        <f aca="false">DEGREES(ATAN2(ABS(L255-J255),ABS(K255-I255)))</f>
        <v>32.3302195513952</v>
      </c>
      <c r="I255" s="0" t="n">
        <v>-1.19475</v>
      </c>
      <c r="J255" s="0" t="n">
        <v>1.3520205</v>
      </c>
      <c r="K255" s="4" t="n">
        <v>-3.86</v>
      </c>
      <c r="L255" s="4" t="n">
        <v>5.56311</v>
      </c>
      <c r="M255" s="4" t="n">
        <f aca="false">COUNTIF(F$2:F255,"Outside")</f>
        <v>127</v>
      </c>
    </row>
    <row r="256" customFormat="false" ht="13.8" hidden="false" customHeight="false" outlineLevel="0" collapsed="false">
      <c r="A256" s="0" t="n">
        <f aca="false">ROW()-1</f>
        <v>255</v>
      </c>
      <c r="B256" s="0" t="n">
        <f aca="false">ROW()-1</f>
        <v>255</v>
      </c>
      <c r="C256" s="0" t="s">
        <v>30</v>
      </c>
      <c r="D256" s="0" t="s">
        <v>278</v>
      </c>
      <c r="E256" s="0" t="s">
        <v>216</v>
      </c>
      <c r="F256" s="0" t="s">
        <v>19</v>
      </c>
      <c r="G256" s="4" t="n">
        <f aca="false">SQRT(POWER(K256-I256,2)+POWER(L256-J256,2))</f>
        <v>4.09719609114822</v>
      </c>
      <c r="H256" s="4" t="n">
        <f aca="false">DEGREES(ATAN2(ABS(L256-J256),ABS(K256-I256)))</f>
        <v>29.0578944842238</v>
      </c>
      <c r="I256" s="0" t="n">
        <v>-1.23525</v>
      </c>
      <c r="J256" s="0" t="n">
        <v>1.4384205</v>
      </c>
      <c r="K256" s="4" t="n">
        <v>-3.22523</v>
      </c>
      <c r="L256" s="4" t="n">
        <v>5.0199</v>
      </c>
      <c r="M256" s="4" t="n">
        <f aca="false">COUNTIF(F$2:F256,"Outside")</f>
        <v>128</v>
      </c>
    </row>
    <row r="257" customFormat="false" ht="13.8" hidden="false" customHeight="false" outlineLevel="0" collapsed="false">
      <c r="A257" s="0" t="n">
        <f aca="false">ROW()-1</f>
        <v>256</v>
      </c>
      <c r="B257" s="0" t="n">
        <f aca="false">ROW()-1</f>
        <v>256</v>
      </c>
      <c r="C257" s="0" t="s">
        <v>279</v>
      </c>
      <c r="D257" s="0" t="s">
        <v>279</v>
      </c>
      <c r="E257" s="0" t="s">
        <v>216</v>
      </c>
      <c r="F257" s="0" t="s">
        <v>16</v>
      </c>
      <c r="G257" s="4" t="n">
        <f aca="false">SQRT(POWER(K257-I257,2)+POWER(L257-J257,2))</f>
        <v>5.02447511985981</v>
      </c>
      <c r="H257" s="4" t="n">
        <f aca="false">DEGREES(ATAN2(ABS(L257-J257),ABS(K257-I257)))</f>
        <v>34.4736581138014</v>
      </c>
      <c r="I257" s="0" t="n">
        <v>-1.27575</v>
      </c>
      <c r="J257" s="0" t="n">
        <v>1.3520205</v>
      </c>
      <c r="K257" s="4" t="n">
        <v>-4.11974</v>
      </c>
      <c r="L257" s="4" t="n">
        <v>5.49413</v>
      </c>
      <c r="M257" s="4" t="n">
        <f aca="false">COUNTIF(F$2:F257,"Outside")</f>
        <v>128</v>
      </c>
    </row>
    <row r="1048501" customFormat="false" ht="12.8" hidden="false" customHeight="true" outlineLevel="0" collapsed="false"/>
    <row r="1048502" customFormat="false" ht="12.8" hidden="false" customHeight="true" outlineLevel="0" collapsed="false"/>
    <row r="1048503" customFormat="false" ht="12.8" hidden="false" customHeight="true" outlineLevel="0" collapsed="false"/>
    <row r="1048504" customFormat="false" ht="12.8" hidden="false" customHeight="true" outlineLevel="0" collapsed="false"/>
    <row r="1048505" customFormat="false" ht="12.8" hidden="false" customHeight="true" outlineLevel="0" collapsed="false"/>
    <row r="1048506" customFormat="false" ht="12.8" hidden="false" customHeight="true" outlineLevel="0" collapsed="false"/>
    <row r="1048507" customFormat="false" ht="12.8" hidden="false" customHeight="true" outlineLevel="0" collapsed="false"/>
    <row r="1048508" customFormat="false" ht="12.8" hidden="false" customHeight="true" outlineLevel="0" collapsed="false"/>
    <row r="1048509" customFormat="false" ht="12.8" hidden="false" customHeight="true" outlineLevel="0" collapsed="false"/>
    <row r="1048510" customFormat="false" ht="12.8" hidden="false" customHeight="true" outlineLevel="0" collapsed="false"/>
    <row r="1048511" customFormat="false" ht="12.8" hidden="false" customHeight="true" outlineLevel="0" collapsed="false"/>
    <row r="1048512" customFormat="false" ht="12.8" hidden="false" customHeight="true" outlineLevel="0" collapsed="false"/>
    <row r="1048513" customFormat="false" ht="12.8" hidden="false" customHeight="true" outlineLevel="0" collapsed="false"/>
    <row r="1048514" customFormat="false" ht="12.8" hidden="false" customHeight="true" outlineLevel="0" collapsed="false"/>
    <row r="1048515" customFormat="false" ht="12.8" hidden="false" customHeight="true" outlineLevel="0" collapsed="false"/>
    <row r="1048516" customFormat="false" ht="12.8" hidden="false" customHeight="true" outlineLevel="0" collapsed="false"/>
    <row r="1048517" customFormat="false" ht="12.8" hidden="false" customHeight="true" outlineLevel="0" collapsed="false"/>
    <row r="1048518" customFormat="false" ht="12.8" hidden="false" customHeight="true" outlineLevel="0" collapsed="false"/>
    <row r="1048519" customFormat="false" ht="12.8" hidden="false" customHeight="true" outlineLevel="0" collapsed="false"/>
    <row r="1048520" customFormat="false" ht="12.8" hidden="false" customHeight="true" outlineLevel="0" collapsed="false"/>
    <row r="1048521" customFormat="false" ht="12.8" hidden="false" customHeight="true" outlineLevel="0" collapsed="false"/>
    <row r="1048522" customFormat="false" ht="12.8" hidden="false" customHeight="true" outlineLevel="0" collapsed="false"/>
    <row r="1048523" customFormat="false" ht="12.8" hidden="false" customHeight="true" outlineLevel="0" collapsed="false"/>
    <row r="1048524" customFormat="false" ht="12.8" hidden="false" customHeight="true" outlineLevel="0" collapsed="false"/>
    <row r="1048525" customFormat="false" ht="12.8" hidden="false" customHeight="true" outlineLevel="0" collapsed="false"/>
    <row r="1048526" customFormat="false" ht="12.8" hidden="false" customHeight="true" outlineLevel="0" collapsed="false"/>
    <row r="1048527" customFormat="false" ht="12.8" hidden="false" customHeight="true" outlineLevel="0" collapsed="false"/>
    <row r="1048528" customFormat="false" ht="12.8" hidden="false" customHeight="true" outlineLevel="0" collapsed="false"/>
    <row r="1048529" customFormat="false" ht="12.8" hidden="false" customHeight="true" outlineLevel="0" collapsed="false"/>
    <row r="1048530" customFormat="false" ht="12.8" hidden="false" customHeight="true" outlineLevel="0" collapsed="false"/>
    <row r="1048531" customFormat="false" ht="12.8" hidden="false" customHeight="true" outlineLevel="0" collapsed="false"/>
    <row r="1048532" customFormat="false" ht="12.8" hidden="false" customHeight="true" outlineLevel="0" collapsed="false"/>
    <row r="1048533" customFormat="false" ht="12.8" hidden="false" customHeight="true" outlineLevel="0" collapsed="false"/>
    <row r="1048534" customFormat="false" ht="12.8" hidden="false" customHeight="true" outlineLevel="0" collapsed="false"/>
    <row r="1048535" customFormat="false" ht="12.8" hidden="false" customHeight="true" outlineLevel="0" collapsed="false"/>
    <row r="1048536" customFormat="false" ht="12.8" hidden="false" customHeight="true" outlineLevel="0" collapsed="false"/>
    <row r="1048537" customFormat="false" ht="12.8" hidden="false" customHeight="true" outlineLevel="0" collapsed="false"/>
    <row r="1048538" customFormat="false" ht="12.8" hidden="false" customHeight="true" outlineLevel="0" collapsed="false"/>
    <row r="1048539" customFormat="false" ht="12.8" hidden="false" customHeight="true" outlineLevel="0" collapsed="false"/>
    <row r="1048540" customFormat="false" ht="12.8" hidden="false" customHeight="true" outlineLevel="0" collapsed="false"/>
    <row r="1048541" customFormat="false" ht="12.8" hidden="false" customHeight="true" outlineLevel="0" collapsed="false"/>
    <row r="1048542" customFormat="false" ht="12.8" hidden="false" customHeight="true" outlineLevel="0" collapsed="false"/>
    <row r="1048543" customFormat="false" ht="12.8" hidden="false" customHeight="true" outlineLevel="0" collapsed="false"/>
    <row r="1048544" customFormat="false" ht="12.8" hidden="false" customHeight="true" outlineLevel="0" collapsed="false"/>
    <row r="1048545" customFormat="false" ht="12.8" hidden="false" customHeight="true" outlineLevel="0" collapsed="false"/>
    <row r="1048546" customFormat="false" ht="12.8" hidden="false" customHeight="true" outlineLevel="0" collapsed="false"/>
    <row r="1048547" customFormat="false" ht="12.8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2018-08-12T23:54:03Z</dcterms:modified>
  <cp:revision>3</cp:revision>
  <dc:subject/>
  <dc:title/>
</cp:coreProperties>
</file>