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ex8\Desktop\"/>
    </mc:Choice>
  </mc:AlternateContent>
  <bookViews>
    <workbookView xWindow="948" yWindow="0" windowWidth="22092" windowHeight="11220"/>
  </bookViews>
  <sheets>
    <sheet name="rev_v5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9" i="1"/>
  <c r="H10" i="1"/>
  <c r="H11" i="1"/>
  <c r="H15" i="1"/>
  <c r="H16" i="1"/>
  <c r="H17" i="1"/>
  <c r="H19" i="1"/>
  <c r="H20" i="1"/>
  <c r="H21" i="1"/>
  <c r="H2" i="1"/>
  <c r="I4" i="1"/>
  <c r="I5" i="1"/>
  <c r="I6" i="1"/>
  <c r="I7" i="1"/>
  <c r="I9" i="1"/>
  <c r="I10" i="1"/>
  <c r="I11" i="1"/>
  <c r="I15" i="1"/>
  <c r="I16" i="1"/>
  <c r="I17" i="1"/>
  <c r="I19" i="1"/>
  <c r="I20" i="1"/>
  <c r="I21" i="1"/>
  <c r="I2" i="1"/>
  <c r="J4" i="1"/>
  <c r="J5" i="1"/>
  <c r="J6" i="1"/>
  <c r="J7" i="1"/>
  <c r="J9" i="1"/>
  <c r="J10" i="1"/>
  <c r="J11" i="1"/>
  <c r="J15" i="1"/>
  <c r="J16" i="1"/>
  <c r="J17" i="1"/>
  <c r="J19" i="1"/>
  <c r="J20" i="1"/>
  <c r="J21" i="1"/>
  <c r="J2" i="1"/>
  <c r="K4" i="1"/>
  <c r="K5" i="1"/>
  <c r="K6" i="1"/>
  <c r="K7" i="1"/>
  <c r="K9" i="1"/>
  <c r="K10" i="1"/>
  <c r="K11" i="1"/>
  <c r="K15" i="1"/>
  <c r="K16" i="1"/>
  <c r="K17" i="1"/>
  <c r="K19" i="1"/>
  <c r="K20" i="1"/>
  <c r="K21" i="1"/>
  <c r="K2" i="1"/>
  <c r="L4" i="1"/>
  <c r="L5" i="1"/>
  <c r="L6" i="1"/>
  <c r="L7" i="1"/>
  <c r="L9" i="1"/>
  <c r="L10" i="1"/>
  <c r="L11" i="1"/>
  <c r="L15" i="1"/>
  <c r="L16" i="1"/>
  <c r="L17" i="1"/>
  <c r="L19" i="1"/>
  <c r="L20" i="1"/>
  <c r="L21" i="1"/>
  <c r="L2" i="1"/>
  <c r="M4" i="1"/>
  <c r="M5" i="1"/>
  <c r="M6" i="1"/>
  <c r="M7" i="1"/>
  <c r="M9" i="1"/>
  <c r="M10" i="1"/>
  <c r="M11" i="1"/>
  <c r="M15" i="1"/>
  <c r="M16" i="1"/>
  <c r="M17" i="1"/>
  <c r="M19" i="1"/>
  <c r="M20" i="1"/>
  <c r="M21" i="1"/>
  <c r="M2" i="1"/>
  <c r="N4" i="1"/>
  <c r="N5" i="1"/>
  <c r="N6" i="1"/>
  <c r="N7" i="1"/>
  <c r="N9" i="1"/>
  <c r="N10" i="1"/>
  <c r="N11" i="1"/>
  <c r="N15" i="1"/>
  <c r="N16" i="1"/>
  <c r="N17" i="1"/>
  <c r="N19" i="1"/>
  <c r="N20" i="1"/>
  <c r="N21" i="1"/>
  <c r="N2" i="1"/>
  <c r="O4" i="1"/>
  <c r="O5" i="1"/>
  <c r="O6" i="1"/>
  <c r="O7" i="1"/>
  <c r="O9" i="1"/>
  <c r="O10" i="1"/>
  <c r="O11" i="1"/>
  <c r="O15" i="1"/>
  <c r="O16" i="1"/>
  <c r="O17" i="1"/>
  <c r="O19" i="1"/>
  <c r="O20" i="1"/>
  <c r="O21" i="1"/>
  <c r="O2" i="1"/>
  <c r="P4" i="1"/>
  <c r="P5" i="1"/>
  <c r="P6" i="1"/>
  <c r="P7" i="1"/>
  <c r="P9" i="1"/>
  <c r="P10" i="1"/>
  <c r="P11" i="1"/>
  <c r="P15" i="1"/>
  <c r="P16" i="1"/>
  <c r="P17" i="1"/>
  <c r="P19" i="1"/>
  <c r="P20" i="1"/>
  <c r="P21" i="1"/>
  <c r="P2" i="1"/>
  <c r="Q4" i="1"/>
  <c r="Q5" i="1"/>
  <c r="Q6" i="1"/>
  <c r="Q7" i="1"/>
  <c r="Q9" i="1"/>
  <c r="Q10" i="1"/>
  <c r="Q11" i="1"/>
  <c r="Q15" i="1"/>
  <c r="Q16" i="1"/>
  <c r="Q17" i="1"/>
  <c r="Q19" i="1"/>
  <c r="Q20" i="1"/>
  <c r="Q21" i="1"/>
  <c r="Q2" i="1"/>
  <c r="R4" i="1"/>
  <c r="R5" i="1"/>
  <c r="R6" i="1"/>
  <c r="R7" i="1"/>
  <c r="R9" i="1"/>
  <c r="R10" i="1"/>
  <c r="R11" i="1"/>
  <c r="R15" i="1"/>
  <c r="R16" i="1"/>
  <c r="R17" i="1"/>
  <c r="R19" i="1"/>
  <c r="R20" i="1"/>
  <c r="R21" i="1"/>
  <c r="R2" i="1"/>
  <c r="S4" i="1"/>
  <c r="S5" i="1"/>
  <c r="S6" i="1"/>
  <c r="S7" i="1"/>
  <c r="S9" i="1"/>
  <c r="S10" i="1"/>
  <c r="S11" i="1"/>
  <c r="S15" i="1"/>
  <c r="S16" i="1"/>
  <c r="S17" i="1"/>
  <c r="S19" i="1"/>
  <c r="S20" i="1"/>
  <c r="S21" i="1"/>
  <c r="S2" i="1"/>
  <c r="T4" i="1"/>
  <c r="T5" i="1"/>
  <c r="T6" i="1"/>
  <c r="T7" i="1"/>
  <c r="T9" i="1"/>
  <c r="T10" i="1"/>
  <c r="T11" i="1"/>
  <c r="T15" i="1"/>
  <c r="T16" i="1"/>
  <c r="T17" i="1"/>
  <c r="T19" i="1"/>
  <c r="T20" i="1"/>
  <c r="T21" i="1"/>
  <c r="T2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</calcChain>
</file>

<file path=xl/sharedStrings.xml><?xml version="1.0" encoding="utf-8"?>
<sst xmlns="http://schemas.openxmlformats.org/spreadsheetml/2006/main" count="165" uniqueCount="86">
  <si>
    <t>Millions</t>
  </si>
  <si>
    <t>K: Management Adjustment</t>
  </si>
  <si>
    <t>P: Management Adjustment</t>
  </si>
  <si>
    <t>H: Management Adjustment</t>
  </si>
  <si>
    <t>K: Performance Alignment</t>
  </si>
  <si>
    <t>P: Performance Alignment</t>
  </si>
  <si>
    <t>H: Performance Alignment</t>
  </si>
  <si>
    <t>CANN: [H]  --&gt; [H] SC</t>
  </si>
  <si>
    <t>[H] SC</t>
  </si>
  <si>
    <t>[P] Adj in HP Coform FDC</t>
  </si>
  <si>
    <t>[H] Adj in HP Coform FDC</t>
  </si>
  <si>
    <t>OL H+[P] Adj</t>
  </si>
  <si>
    <t>KATHERINE [K] Adj</t>
  </si>
  <si>
    <t>CANN: H+[P] Adj --&gt; HP Coform FDC</t>
  </si>
  <si>
    <t>CANN: [H]+P Adj --&gt; HP Coform FDC</t>
  </si>
  <si>
    <t>CANN: APHINITY H + [P] Adj --&gt; KATHERINE</t>
  </si>
  <si>
    <t>CANN: APHINITY [H]+P Adj--&gt; KATHERINE</t>
  </si>
  <si>
    <t>APHINITY H+[P] Adj</t>
  </si>
  <si>
    <t>APHINITY [H]+P Adj</t>
  </si>
  <si>
    <t>CANN: [H] Adj --&gt; KATHERINE</t>
  </si>
  <si>
    <t>CANN: [H] Adj -&gt; APHINITY H+P Adj</t>
  </si>
  <si>
    <t>CANN: [H] Adj --&gt; HP Coform FDC</t>
  </si>
  <si>
    <t>[H] Adj</t>
  </si>
  <si>
    <t>[P] Adj Cont RD in HP Coform FDC</t>
  </si>
  <si>
    <t>[H] Adj Cont RD in HP Coform FDC</t>
  </si>
  <si>
    <t>OL H+[P] Adj Cont</t>
  </si>
  <si>
    <t>KATHERINE [K] Adj Cont RD</t>
  </si>
  <si>
    <t>CANN: H+[P] Adj Cont RD --&gt; HP Coform FDC</t>
  </si>
  <si>
    <t>CANN: [H]+P Adj Cont RD --&gt; HP Coform FDC</t>
  </si>
  <si>
    <t>CANN: APHINITY H+[P] Adj Cont RD -&gt; KATHERINE [K] Adj Cont</t>
  </si>
  <si>
    <t>CANN: APHINITY [H]+P Adj Cont RD -&gt; KATHERINE [K] Adj Cont</t>
  </si>
  <si>
    <t>APHINITY H+[P] Adj Cont RD</t>
  </si>
  <si>
    <t>APHINITY [H] + P Adj Cont RD</t>
  </si>
  <si>
    <t>CANN: [H] Adj Cont RD --&gt; HP Coform FDC</t>
  </si>
  <si>
    <t>CANN: [H] Adj Cont RD -&gt; KATHERINE</t>
  </si>
  <si>
    <t>CANN: [H] Adj Cont RD --&gt; APHINITY H+P Adj Cont RD</t>
  </si>
  <si>
    <t>[H] Adj Cont RD</t>
  </si>
  <si>
    <t>[P] Adj Cont PCR in HP Coform FDC</t>
  </si>
  <si>
    <t>[H] Adj Cont PCR in HP Coform FDC</t>
  </si>
  <si>
    <t>KATHERINE [K] Adj Cont PCR</t>
  </si>
  <si>
    <t>CANN: H+[P] Adj Cont PCR --&gt; HP Coform FDC</t>
  </si>
  <si>
    <t>CANN: [H]+P Adj Cont PCR --&gt; HP Coform FDC</t>
  </si>
  <si>
    <t>CANN: APHINITY H+[P] Adj Cont PCR --&gt; KATHERINE</t>
  </si>
  <si>
    <t>CANN: APHINITY [H] +P Adj Cont PCR --&gt; KATHERINE</t>
  </si>
  <si>
    <t>APHINITY H+[P] Adj Cont PCR</t>
  </si>
  <si>
    <t>APHINITY [H] + P Adj Cont PCR</t>
  </si>
  <si>
    <t>CANN: [H] Adj Cont PCR --&gt; HP Coform FDC</t>
  </si>
  <si>
    <t>CANN: [H] Adj Cont PCR --&gt; KATHERINE</t>
  </si>
  <si>
    <t>CANN: [H] Adj Cont PCR --&gt; APHINITY H+P Adj Cont PCR</t>
  </si>
  <si>
    <t>[H] Adj Cont PCR</t>
  </si>
  <si>
    <t>[P] Neo in HP Coform FDC</t>
  </si>
  <si>
    <t>[H] Neo in HP Coform FDC</t>
  </si>
  <si>
    <t>CANN: H+[P] Neo --&gt; HP Coform FDC</t>
  </si>
  <si>
    <t>CANN: [H]+P Neo --&gt; HP Coform FDC</t>
  </si>
  <si>
    <t>H+[P] Neo</t>
  </si>
  <si>
    <t>[H]+P Neo</t>
  </si>
  <si>
    <t>CANN: [H] Neo --&gt; H+P Neo</t>
  </si>
  <si>
    <t>CANN: [H] Neo --&gt; HP Coform FDC</t>
  </si>
  <si>
    <t>[H] Neo</t>
  </si>
  <si>
    <t>Total Net Revenue</t>
  </si>
  <si>
    <t xml:space="preserve"> 2030</t>
  </si>
  <si>
    <t xml:space="preserve"> 2029</t>
  </si>
  <si>
    <t xml:space="preserve"> 2028</t>
  </si>
  <si>
    <t xml:space="preserve"> 2027</t>
  </si>
  <si>
    <t xml:space="preserve"> 2026</t>
  </si>
  <si>
    <t xml:space="preserve"> 2025</t>
  </si>
  <si>
    <t xml:space="preserve"> 2024</t>
  </si>
  <si>
    <t xml:space="preserve"> 2023</t>
  </si>
  <si>
    <t xml:space="preserve"> 2022</t>
  </si>
  <si>
    <t xml:space="preserve"> 2021</t>
  </si>
  <si>
    <t xml:space="preserve"> 2020</t>
  </si>
  <si>
    <t xml:space="preserve"> 2019</t>
  </si>
  <si>
    <t xml:space="preserve"> 2018</t>
  </si>
  <si>
    <t>BP20 v3</t>
  </si>
  <si>
    <t>eBC: AO</t>
  </si>
  <si>
    <t>eBC: AC</t>
  </si>
  <si>
    <t>eBC: Neo</t>
  </si>
  <si>
    <t>Herceptin</t>
  </si>
  <si>
    <t>FDC</t>
  </si>
  <si>
    <t>eBC</t>
  </si>
  <si>
    <t>Hylecta</t>
  </si>
  <si>
    <t>eBC: AC - PCR</t>
  </si>
  <si>
    <t>eBC: AC - RD</t>
  </si>
  <si>
    <t>Kadcyla</t>
  </si>
  <si>
    <t>PERJETA</t>
  </si>
  <si>
    <t>Total HER2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</si>
</sst>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1"/>
    <numFmt numFmtId="165" formatCode="#,##0.0;\-#,##0.0;&quot;-&quot;"/>
    <numFmt numFmtId="166" formatCode="\1"/>
    <numFmt numFmtId="167" formatCode="#,##0;\-#,##0;&quot;-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4E8EC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 applyFont="1" applyFill="1" applyAlignment="1" applyProtection="1">
      <alignment horizontal="center"/>
      <protection locked="0"/>
    </xf>
    <xf numFmtId="164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left"/>
    </xf>
    <xf numFmtId="0" fontId="0" fillId="2" borderId="1" xfId="0" applyFill="1" applyBorder="1"/>
    <xf numFmtId="164" fontId="0" fillId="2" borderId="1" xfId="0" applyNumberFormat="1" applyFont="1" applyFill="1" applyBorder="1" applyAlignment="1" applyProtection="1">
      <alignment horizontal="center"/>
      <protection locked="0"/>
    </xf>
    <xf numFmtId="164" fontId="0" fillId="2" borderId="1" xfId="0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left"/>
    </xf>
    <xf numFmtId="0" fontId="0" fillId="2" borderId="0" xfId="0" applyFill="1"/>
    <xf numFmtId="164" fontId="0" fillId="2" borderId="0" xfId="0" applyNumberFormat="1" applyFont="1" applyFill="1" applyAlignment="1" applyProtection="1">
      <alignment horizontal="center"/>
      <protection locked="0"/>
    </xf>
    <xf numFmtId="164" fontId="0" fillId="2" borderId="0" xfId="0" applyNumberFormat="1" applyFont="1" applyFill="1" applyAlignment="1">
      <alignment horizontal="center"/>
    </xf>
    <xf numFmtId="165" fontId="0" fillId="2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 applyAlignment="1">
      <alignment horizontal="left"/>
    </xf>
    <xf numFmtId="0" fontId="0" fillId="3" borderId="0" xfId="0" applyFill="1"/>
    <xf numFmtId="164" fontId="0" fillId="3" borderId="0" xfId="0" applyNumberFormat="1" applyFont="1" applyFill="1" applyAlignment="1" applyProtection="1">
      <alignment horizontal="center"/>
      <protection locked="0"/>
    </xf>
    <xf numFmtId="164" fontId="0" fillId="3" borderId="0" xfId="0" applyNumberFormat="1" applyFont="1" applyFill="1" applyAlignment="1">
      <alignment horizontal="center"/>
    </xf>
    <xf numFmtId="165" fontId="0" fillId="3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164" fontId="0" fillId="3" borderId="0" xfId="0" applyNumberFormat="1" applyFont="1" applyFill="1" applyAlignment="1">
      <alignment horizontal="left"/>
    </xf>
    <xf numFmtId="0" fontId="0" fillId="4" borderId="0" xfId="0" applyFill="1"/>
    <xf numFmtId="164" fontId="0" fillId="4" borderId="0" xfId="0" applyNumberFormat="1" applyFont="1" applyFill="1" applyAlignment="1" applyProtection="1">
      <alignment horizontal="center"/>
      <protection locked="0"/>
    </xf>
    <xf numFmtId="164" fontId="0" fillId="4" borderId="0" xfId="0" applyNumberFormat="1" applyFont="1" applyFill="1" applyAlignment="1">
      <alignment horizontal="center"/>
    </xf>
    <xf numFmtId="165" fontId="0" fillId="4" borderId="0" xfId="0" applyNumberFormat="1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164" fontId="0" fillId="4" borderId="0" xfId="0" applyNumberFormat="1" applyFont="1" applyFill="1" applyAlignment="1">
      <alignment horizontal="left"/>
    </xf>
    <xf numFmtId="166" fontId="0" fillId="4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left"/>
    </xf>
    <xf numFmtId="166" fontId="0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 applyProtection="1">
      <alignment horizontal="center"/>
      <protection locked="0"/>
    </xf>
    <xf numFmtId="166" fontId="0" fillId="0" borderId="0" xfId="0" applyNumberFormat="1" applyFont="1" applyFill="1" applyAlignment="1" applyProtection="1">
      <alignment horizontal="right"/>
      <protection locked="0"/>
    </xf>
    <xf numFmtId="49" fontId="1" fillId="0" borderId="0" xfId="0" applyNumberFormat="1" applyFont="1" applyFill="1" applyAlignment="1" applyProtection="1">
      <alignment horizontal="center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Alignment="1" applyProtection="1">
      <alignment horizontal="left"/>
      <protection locked="0"/>
    </xf>
    <xf numFmtId="167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167" fontId="2" fillId="0" borderId="0" xfId="0" applyNumberFormat="1" applyFont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596"/>
  <sheetViews>
    <sheetView showGridLines="0" tabSelected="1" zoomScale="70" zoomScaleNormal="70" workbookViewId="0">
      <pane ySplit="21" topLeftCell="A22" activePane="bottomLeft" state="frozen"/>
      <selection pane="bottomLeft" activeCell="O9" sqref="O9"/>
    </sheetView>
  </sheetViews>
  <sheetFormatPr defaultRowHeight="14.4" x14ac:dyDescent="0.3"/>
  <cols>
    <col min="1" max="1" width="2.6640625" customWidth="1"/>
    <col min="8" max="8" width="9.33203125" customWidth="1"/>
    <col min="9" max="9" width="11.21875" bestFit="1" customWidth="1"/>
    <col min="10" max="12" width="11.6640625" bestFit="1" customWidth="1"/>
    <col min="13" max="13" width="11.21875" bestFit="1" customWidth="1"/>
    <col min="14" max="14" width="11.6640625" bestFit="1" customWidth="1"/>
    <col min="15" max="16" width="10.77734375" bestFit="1" customWidth="1"/>
    <col min="17" max="18" width="10.44140625" bestFit="1" customWidth="1"/>
    <col min="19" max="19" width="10" bestFit="1" customWidth="1"/>
    <col min="20" max="20" width="9.5546875" bestFit="1" customWidth="1"/>
  </cols>
  <sheetData>
    <row r="1" spans="2:20" s="47" customFormat="1" x14ac:dyDescent="0.3">
      <c r="H1" s="39" t="s">
        <v>72</v>
      </c>
      <c r="I1" s="39" t="s">
        <v>71</v>
      </c>
      <c r="J1" s="39" t="s">
        <v>70</v>
      </c>
      <c r="K1" s="39" t="s">
        <v>69</v>
      </c>
      <c r="L1" s="39" t="s">
        <v>68</v>
      </c>
      <c r="M1" s="39" t="s">
        <v>67</v>
      </c>
      <c r="N1" s="39" t="s">
        <v>66</v>
      </c>
      <c r="O1" s="39" t="s">
        <v>65</v>
      </c>
      <c r="P1" s="39" t="s">
        <v>64</v>
      </c>
      <c r="Q1" s="39" t="s">
        <v>63</v>
      </c>
      <c r="R1" s="39" t="s">
        <v>62</v>
      </c>
      <c r="S1" s="39" t="s">
        <v>61</v>
      </c>
      <c r="T1" s="39" t="s">
        <v>60</v>
      </c>
    </row>
    <row r="2" spans="2:20" x14ac:dyDescent="0.3">
      <c r="B2" s="46" t="s">
        <v>85</v>
      </c>
      <c r="G2" s="46"/>
      <c r="H2" s="45">
        <f>SUM(H4:H21)</f>
        <v>2912.3562913117148</v>
      </c>
      <c r="I2" s="45">
        <f>SUM(I4:I21)</f>
        <v>2989.1791604937807</v>
      </c>
      <c r="J2" s="45">
        <f>SUM(J4:J21)</f>
        <v>2793.2991050703477</v>
      </c>
      <c r="K2" s="45">
        <f>SUM(K4:K21)</f>
        <v>2503.3124562610278</v>
      </c>
      <c r="L2" s="45">
        <f>SUM(L4:L21)</f>
        <v>2389.1406817883599</v>
      </c>
      <c r="M2" s="45">
        <f>SUM(M4:M21)</f>
        <v>2251.2109398018983</v>
      </c>
      <c r="N2" s="45">
        <f>SUM(N4:N21)</f>
        <v>2106.2989396106182</v>
      </c>
      <c r="O2" s="45">
        <f>SUM(O4:O21)</f>
        <v>1698.2056214154666</v>
      </c>
      <c r="P2" s="45">
        <f>SUM(P4:P21)</f>
        <v>1140.8493445475538</v>
      </c>
      <c r="Q2" s="45">
        <f>SUM(Q4:Q21)</f>
        <v>799.36804223098716</v>
      </c>
      <c r="R2" s="45">
        <f>SUM(R4:R21)</f>
        <v>647.96826863616889</v>
      </c>
      <c r="S2" s="45">
        <f>SUM(S4:S21)</f>
        <v>582.62532380385153</v>
      </c>
      <c r="T2" s="45">
        <f>SUM(T4:T21)</f>
        <v>162.12550412804242</v>
      </c>
    </row>
    <row r="3" spans="2:20" ht="15.6" x14ac:dyDescent="0.3">
      <c r="B3" s="44" t="s">
        <v>84</v>
      </c>
      <c r="C3" s="43"/>
      <c r="D3" s="43"/>
    </row>
    <row r="4" spans="2:20" ht="15.6" x14ac:dyDescent="0.3">
      <c r="B4" s="43"/>
      <c r="C4" s="42" t="s">
        <v>76</v>
      </c>
      <c r="D4" s="43"/>
      <c r="H4" s="41">
        <f>SUM(H30,H32)</f>
        <v>402.64702394148128</v>
      </c>
      <c r="I4" s="41">
        <f>SUM(I30,I32)</f>
        <v>428.17765912864911</v>
      </c>
      <c r="J4" s="41">
        <f>SUM(J30,J32)</f>
        <v>460.78515389398376</v>
      </c>
      <c r="K4" s="41">
        <f>SUM(K30,K32)</f>
        <v>444.30264175707663</v>
      </c>
      <c r="L4" s="41">
        <f>SUM(L30,L32)</f>
        <v>417.29518145623564</v>
      </c>
      <c r="M4" s="41">
        <f>SUM(M30,M32)</f>
        <v>430.97761309660075</v>
      </c>
      <c r="N4" s="41">
        <f>SUM(N30,N32)</f>
        <v>436.37472380661461</v>
      </c>
      <c r="O4" s="41">
        <f>SUM(O30,O32)</f>
        <v>401.41251614870708</v>
      </c>
      <c r="P4" s="41">
        <f>SUM(P30,P32)</f>
        <v>212.61241173082124</v>
      </c>
      <c r="Q4" s="41">
        <f>SUM(Q30,Q32)</f>
        <v>109.71210082627724</v>
      </c>
      <c r="R4" s="41">
        <f>SUM(R30,R32)</f>
        <v>59.109560353673409</v>
      </c>
      <c r="S4" s="41">
        <f>SUM(S30,S32)</f>
        <v>34.943848584834853</v>
      </c>
      <c r="T4" s="41">
        <f>SUM(T30,T32)</f>
        <v>4.171300720692936</v>
      </c>
    </row>
    <row r="5" spans="2:20" ht="15.6" x14ac:dyDescent="0.3">
      <c r="B5" s="43"/>
      <c r="C5" s="42" t="s">
        <v>82</v>
      </c>
      <c r="D5" s="43"/>
      <c r="H5" s="41">
        <f>H53+H55+H57</f>
        <v>113.38229230442282</v>
      </c>
      <c r="I5" s="41">
        <f>I53+I55+I57</f>
        <v>134.9669509118022</v>
      </c>
      <c r="J5" s="41">
        <f>J53+J55+J57</f>
        <v>29.539928093479006</v>
      </c>
      <c r="K5" s="41">
        <f>K53+K55+K57</f>
        <v>22.342391720693048</v>
      </c>
      <c r="L5" s="41">
        <f>L53+L55+L57</f>
        <v>20.328031989423046</v>
      </c>
      <c r="M5" s="41">
        <f>M53+M55+M57</f>
        <v>20.095340311709727</v>
      </c>
      <c r="N5" s="41">
        <f>N53+N55+N57</f>
        <v>17.761061706636568</v>
      </c>
      <c r="O5" s="41">
        <f>O53+O55+O57</f>
        <v>16.20159945878126</v>
      </c>
      <c r="P5" s="41">
        <f>P53+P55+P57</f>
        <v>12.139276934916117</v>
      </c>
      <c r="Q5" s="41">
        <f>Q53+Q55+Q57</f>
        <v>6.3978602404305249</v>
      </c>
      <c r="R5" s="41">
        <f>R53+R55+R57</f>
        <v>3.7319630467283904</v>
      </c>
      <c r="S5" s="41">
        <f>S53+S55+S57</f>
        <v>2.4377508504038534</v>
      </c>
      <c r="T5" s="41">
        <f>T53+T55+T57</f>
        <v>0.66278267306394612</v>
      </c>
    </row>
    <row r="6" spans="2:20" ht="15.6" x14ac:dyDescent="0.3">
      <c r="B6" s="43"/>
      <c r="C6" s="42" t="s">
        <v>81</v>
      </c>
      <c r="D6" s="43"/>
      <c r="H6" s="41">
        <f>SUM(H40,H42,H44)+H73</f>
        <v>150.77243852413838</v>
      </c>
      <c r="I6" s="41">
        <f>SUM(I40,I42,I44)+I73</f>
        <v>189.02108287879187</v>
      </c>
      <c r="J6" s="41">
        <f>SUM(J40,J42,J44)+J73</f>
        <v>191.68844311456814</v>
      </c>
      <c r="K6" s="41">
        <f>SUM(K40,K42,K44)+K73</f>
        <v>189.95566093564776</v>
      </c>
      <c r="L6" s="41">
        <f>SUM(L40,L42,L44)+L73</f>
        <v>179.72830585897142</v>
      </c>
      <c r="M6" s="41">
        <f>SUM(M40,M42,M44)+M73</f>
        <v>184.0034204193941</v>
      </c>
      <c r="N6" s="41">
        <f>SUM(N40,N42,N44)+N73</f>
        <v>178.3105326304005</v>
      </c>
      <c r="O6" s="41">
        <f>SUM(O40,O42,O44)+O73</f>
        <v>157.79049437629337</v>
      </c>
      <c r="P6" s="41">
        <f>SUM(P40,P42,P44)+P73</f>
        <v>113.86089992390579</v>
      </c>
      <c r="Q6" s="41">
        <f>SUM(Q40,Q42,Q44)+Q73</f>
        <v>57.181595569685712</v>
      </c>
      <c r="R6" s="41">
        <f>SUM(R40,R42,R44)+R73</f>
        <v>30.288726208331077</v>
      </c>
      <c r="S6" s="41">
        <f>SUM(S40,S42,S44)+S73</f>
        <v>17.160704693401485</v>
      </c>
      <c r="T6" s="41">
        <f>SUM(T40,T42,T44)+T73</f>
        <v>4.3756006409917418</v>
      </c>
    </row>
    <row r="7" spans="2:20" ht="15.6" x14ac:dyDescent="0.3">
      <c r="B7" s="43"/>
      <c r="C7" s="42" t="s">
        <v>74</v>
      </c>
      <c r="D7" s="43"/>
      <c r="H7" s="41">
        <f>SUM(H67,H69,H71)+H73</f>
        <v>180.97109434117351</v>
      </c>
      <c r="I7" s="41">
        <f>SUM(I67,I69,I71)+I73</f>
        <v>237.55200143908283</v>
      </c>
      <c r="J7" s="41">
        <f>SUM(J67,J69,J71)+J73</f>
        <v>245.21832234981355</v>
      </c>
      <c r="K7" s="41">
        <f>SUM(K67,K69,K71)+K73</f>
        <v>238.05792094033438</v>
      </c>
      <c r="L7" s="41">
        <f>SUM(L67,L69,L71)+L73</f>
        <v>225.89437093281919</v>
      </c>
      <c r="M7" s="41">
        <f>SUM(M67,M69,M71)+M73</f>
        <v>229.41431294219649</v>
      </c>
      <c r="N7" s="41">
        <f>SUM(N67,N69,N71)+N73</f>
        <v>226.41703514769441</v>
      </c>
      <c r="O7" s="41">
        <f>SUM(O67,O69,O71)+O73</f>
        <v>203.55916888627669</v>
      </c>
      <c r="P7" s="41">
        <f>SUM(P67,P69,P71)+P73</f>
        <v>124.98573127126588</v>
      </c>
      <c r="Q7" s="41">
        <f>SUM(Q67,Q69,Q71)+Q73</f>
        <v>66.008156254627195</v>
      </c>
      <c r="R7" s="41">
        <f>SUM(R67,R69,R71)+R73</f>
        <v>37.790206290008655</v>
      </c>
      <c r="S7" s="41">
        <f>SUM(S67,S69,S71)+S73</f>
        <v>24.074589800163785</v>
      </c>
      <c r="T7" s="41">
        <f>SUM(T67,T69,T71)+T73</f>
        <v>6.4756576271342663</v>
      </c>
    </row>
    <row r="8" spans="2:20" ht="15.6" x14ac:dyDescent="0.3">
      <c r="B8" s="44" t="s">
        <v>83</v>
      </c>
      <c r="C8" s="43"/>
      <c r="D8" s="43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</row>
    <row r="9" spans="2:20" ht="15.6" x14ac:dyDescent="0.3">
      <c r="B9" s="43"/>
      <c r="C9" s="42" t="s">
        <v>82</v>
      </c>
      <c r="D9" s="43"/>
      <c r="H9" s="41">
        <f>H58</f>
        <v>0.33200234975976722</v>
      </c>
      <c r="I9" s="41">
        <f>I58</f>
        <v>249.45777631180113</v>
      </c>
      <c r="J9" s="41">
        <f>J58</f>
        <v>599.61591877341505</v>
      </c>
      <c r="K9" s="41">
        <f>K58</f>
        <v>647.31103750914826</v>
      </c>
      <c r="L9" s="41">
        <f>L58</f>
        <v>667.6476429402976</v>
      </c>
      <c r="M9" s="41">
        <f>M58</f>
        <v>685.60241998489505</v>
      </c>
      <c r="N9" s="41">
        <f>N58</f>
        <v>636.83785371970146</v>
      </c>
      <c r="O9" s="41">
        <f>O58</f>
        <v>442.8292549717043</v>
      </c>
      <c r="P9" s="41">
        <f>P58</f>
        <v>270.77863194605516</v>
      </c>
      <c r="Q9" s="41">
        <f>Q58</f>
        <v>159.49662468704884</v>
      </c>
      <c r="R9" s="41">
        <f>R58</f>
        <v>109.26500461530122</v>
      </c>
      <c r="S9" s="41">
        <f>S58</f>
        <v>85.741826989836696</v>
      </c>
      <c r="T9" s="41">
        <f>T58</f>
        <v>25.367480672090686</v>
      </c>
    </row>
    <row r="10" spans="2:20" ht="15.6" x14ac:dyDescent="0.3">
      <c r="B10" s="43"/>
      <c r="C10" s="42" t="s">
        <v>81</v>
      </c>
      <c r="D10" s="43"/>
      <c r="H10" s="41">
        <f>H45</f>
        <v>0</v>
      </c>
      <c r="I10" s="41">
        <f>I45</f>
        <v>7.4912932023795609</v>
      </c>
      <c r="J10" s="41">
        <f>J45</f>
        <v>41.309252610439451</v>
      </c>
      <c r="K10" s="41">
        <f>K45</f>
        <v>47.492929382464695</v>
      </c>
      <c r="L10" s="41">
        <f>L45</f>
        <v>48.985017280945733</v>
      </c>
      <c r="M10" s="41">
        <f>M45</f>
        <v>50.302351466283064</v>
      </c>
      <c r="N10" s="41">
        <f>N45</f>
        <v>50.70215885722061</v>
      </c>
      <c r="O10" s="41">
        <f>O45</f>
        <v>44.739927337672604</v>
      </c>
      <c r="P10" s="41">
        <f>P45</f>
        <v>28.38130070863156</v>
      </c>
      <c r="Q10" s="41">
        <f>Q45</f>
        <v>16.717425724186025</v>
      </c>
      <c r="R10" s="41">
        <f>R45</f>
        <v>11.452465545858434</v>
      </c>
      <c r="S10" s="41">
        <f>S45</f>
        <v>8.9869150959844344</v>
      </c>
      <c r="T10" s="41">
        <f>T45</f>
        <v>2.6588586108169596</v>
      </c>
    </row>
    <row r="11" spans="2:20" ht="15.6" x14ac:dyDescent="0.3">
      <c r="B11" s="43"/>
      <c r="C11" s="42" t="s">
        <v>74</v>
      </c>
      <c r="D11" s="43"/>
      <c r="H11" s="41">
        <f>H72</f>
        <v>0</v>
      </c>
      <c r="I11" s="41">
        <f>I72</f>
        <v>0</v>
      </c>
      <c r="J11" s="41">
        <f>J72</f>
        <v>0</v>
      </c>
      <c r="K11" s="41">
        <f>K72</f>
        <v>0</v>
      </c>
      <c r="L11" s="41">
        <f>L72</f>
        <v>0</v>
      </c>
      <c r="M11" s="41">
        <f>M72</f>
        <v>0</v>
      </c>
      <c r="N11" s="41">
        <f>N72</f>
        <v>0</v>
      </c>
      <c r="O11" s="41">
        <f>O72</f>
        <v>0</v>
      </c>
      <c r="P11" s="41">
        <f>P72</f>
        <v>0</v>
      </c>
      <c r="Q11" s="41">
        <f>Q72</f>
        <v>0</v>
      </c>
      <c r="R11" s="41">
        <f>R72</f>
        <v>0</v>
      </c>
      <c r="S11" s="41">
        <f>S72</f>
        <v>0</v>
      </c>
      <c r="T11" s="41">
        <f>T72</f>
        <v>0</v>
      </c>
    </row>
    <row r="12" spans="2:20" ht="15.6" x14ac:dyDescent="0.3">
      <c r="B12" s="44" t="s">
        <v>80</v>
      </c>
      <c r="C12" s="43"/>
      <c r="D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</row>
    <row r="13" spans="2:20" ht="15.6" x14ac:dyDescent="0.3">
      <c r="B13" s="43"/>
      <c r="C13" s="42" t="s">
        <v>79</v>
      </c>
      <c r="D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</row>
    <row r="14" spans="2:20" ht="15.6" x14ac:dyDescent="0.3">
      <c r="B14" s="44" t="s">
        <v>78</v>
      </c>
      <c r="C14" s="43"/>
      <c r="D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r="15" spans="2:20" ht="15.6" x14ac:dyDescent="0.3">
      <c r="B15" s="43"/>
      <c r="C15" s="42" t="s">
        <v>76</v>
      </c>
      <c r="D15" s="43"/>
      <c r="H15" s="41">
        <f>SUM(H33:H34)</f>
        <v>0</v>
      </c>
      <c r="I15" s="41">
        <f>SUM(I33:I34)</f>
        <v>0</v>
      </c>
      <c r="J15" s="41">
        <f>SUM(J33:J34)</f>
        <v>5.2894571608641341</v>
      </c>
      <c r="K15" s="41">
        <f>SUM(K33:K34)</f>
        <v>61.313938215856069</v>
      </c>
      <c r="L15" s="41">
        <f>SUM(L33:L34)</f>
        <v>132.53760424133878</v>
      </c>
      <c r="M15" s="41">
        <f>SUM(M33:M34)</f>
        <v>143.44104025894944</v>
      </c>
      <c r="N15" s="41">
        <f>SUM(N33:N34)</f>
        <v>166.14003534845781</v>
      </c>
      <c r="O15" s="41">
        <f>SUM(O33:O34)</f>
        <v>152.71164562414248</v>
      </c>
      <c r="P15" s="41">
        <f>SUM(P33:P34)</f>
        <v>142.71969473583778</v>
      </c>
      <c r="Q15" s="41">
        <f>SUM(Q33:Q34)</f>
        <v>145.28745773821251</v>
      </c>
      <c r="R15" s="41">
        <f>SUM(R33:R34)</f>
        <v>148.59861504004104</v>
      </c>
      <c r="S15" s="41">
        <f>SUM(S33:S34)</f>
        <v>152.37201577264642</v>
      </c>
      <c r="T15" s="41">
        <f>SUM(T33:T34)</f>
        <v>20.689791533582635</v>
      </c>
    </row>
    <row r="16" spans="2:20" ht="15.6" x14ac:dyDescent="0.3">
      <c r="B16" s="43"/>
      <c r="C16" s="42" t="s">
        <v>75</v>
      </c>
      <c r="D16" s="43"/>
      <c r="H16" s="41">
        <f>SUM(H46:H47,H60:H61)</f>
        <v>0</v>
      </c>
      <c r="I16" s="41">
        <f>SUM(I46:I47,I60:I61)</f>
        <v>0</v>
      </c>
      <c r="J16" s="41">
        <f>SUM(J46:J47,J60:J61)</f>
        <v>3.1532777728410704</v>
      </c>
      <c r="K16" s="41">
        <f>SUM(K46:K47,K60:K61)</f>
        <v>26.770162870675495</v>
      </c>
      <c r="L16" s="41">
        <f>SUM(L46:L47,L60:L61)</f>
        <v>67.004017176080922</v>
      </c>
      <c r="M16" s="41">
        <f>SUM(M46:M47,M60:M61)</f>
        <v>79.698647280165389</v>
      </c>
      <c r="N16" s="41">
        <f>SUM(N46:N47,N60:N61)</f>
        <v>92.650900062050368</v>
      </c>
      <c r="O16" s="41">
        <f>SUM(O46:O47,O60:O61)</f>
        <v>83.402179636230585</v>
      </c>
      <c r="P16" s="41">
        <f>SUM(P46:P47,P60:P61)</f>
        <v>73.245891321748843</v>
      </c>
      <c r="Q16" s="41">
        <f>SUM(Q46:Q47,Q60:Q61)</f>
        <v>72.635389874816681</v>
      </c>
      <c r="R16" s="41">
        <f>SUM(R46:R47,R60:R61)</f>
        <v>74.412564703140021</v>
      </c>
      <c r="S16" s="41">
        <f>SUM(S46:S47,S60:S61)</f>
        <v>76.442959697398649</v>
      </c>
      <c r="T16" s="41">
        <f>SUM(T46:T47,T60:T61)</f>
        <v>23.760205088865202</v>
      </c>
    </row>
    <row r="17" spans="1:97" ht="15.6" x14ac:dyDescent="0.3">
      <c r="B17" s="43"/>
      <c r="C17" s="42" t="s">
        <v>74</v>
      </c>
      <c r="D17" s="43"/>
      <c r="H17" s="41">
        <f>SUM(H74:H75)</f>
        <v>0</v>
      </c>
      <c r="I17" s="41">
        <f>SUM(I74:I75)</f>
        <v>0</v>
      </c>
      <c r="J17" s="41">
        <f>SUM(J74:J75)</f>
        <v>1.3705019318179688</v>
      </c>
      <c r="K17" s="41">
        <f>SUM(K74:K75)</f>
        <v>21.73840136089779</v>
      </c>
      <c r="L17" s="41">
        <f>SUM(L74:L75)</f>
        <v>66.91972021567048</v>
      </c>
      <c r="M17" s="41">
        <f>SUM(M74:M75)</f>
        <v>88.213685752976517</v>
      </c>
      <c r="N17" s="41">
        <f>SUM(N74:N75)</f>
        <v>101.85780134133864</v>
      </c>
      <c r="O17" s="41">
        <f>SUM(O74:O75)</f>
        <v>94.520963681970443</v>
      </c>
      <c r="P17" s="41">
        <f>SUM(P74:P75)</f>
        <v>76.973153684425782</v>
      </c>
      <c r="Q17" s="41">
        <f>SUM(Q74:Q75)</f>
        <v>71.403411260408134</v>
      </c>
      <c r="R17" s="41">
        <f>SUM(R74:R75)</f>
        <v>73.071603469692832</v>
      </c>
      <c r="S17" s="41">
        <f>SUM(S74:S75)</f>
        <v>75.053925040797594</v>
      </c>
      <c r="T17" s="41">
        <f>SUM(T74:T75)</f>
        <v>33.449394307049452</v>
      </c>
    </row>
    <row r="18" spans="1:97" ht="15.6" x14ac:dyDescent="0.3">
      <c r="B18" s="44" t="s">
        <v>77</v>
      </c>
      <c r="C18" s="43"/>
      <c r="D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</row>
    <row r="19" spans="1:97" ht="15.6" x14ac:dyDescent="0.3">
      <c r="B19" s="43"/>
      <c r="C19" s="42" t="s">
        <v>76</v>
      </c>
      <c r="D19" s="43"/>
      <c r="H19" s="41">
        <f>SUM(H26:H29)+H31</f>
        <v>363.0652121709112</v>
      </c>
      <c r="I19" s="41">
        <f>SUM(I26:I29)+I31</f>
        <v>356.82008391485903</v>
      </c>
      <c r="J19" s="41">
        <f>SUM(J26:J29)+J31</f>
        <v>288.52273077839067</v>
      </c>
      <c r="K19" s="41">
        <f>SUM(K26:K29)+K31</f>
        <v>187.20307891589988</v>
      </c>
      <c r="L19" s="41">
        <f>SUM(L26:L29)+L31</f>
        <v>102.88905287129968</v>
      </c>
      <c r="M19" s="41">
        <f>SUM(M26:M29)+M31</f>
        <v>51.340473645081168</v>
      </c>
      <c r="N19" s="41">
        <f>SUM(N26:N29)+N31</f>
        <v>18.051499103661861</v>
      </c>
      <c r="O19" s="41">
        <f>SUM(O26:O29)+O31</f>
        <v>3.2902138317028573</v>
      </c>
      <c r="P19" s="41">
        <f>SUM(P26:P29)+P31</f>
        <v>3.2614826498264122</v>
      </c>
      <c r="Q19" s="41">
        <f>SUM(Q26:Q29)+Q31</f>
        <v>4.0494219771119973</v>
      </c>
      <c r="R19" s="41">
        <f>SUM(R26:R29)+R31</f>
        <v>4.2969446020362128</v>
      </c>
      <c r="S19" s="41">
        <f>SUM(S26:S29)+S31</f>
        <v>4.5154766605383188</v>
      </c>
      <c r="T19" s="41">
        <f>SUM(T26:T29)+T31</f>
        <v>0.66233980536762882</v>
      </c>
    </row>
    <row r="20" spans="1:97" ht="15.6" x14ac:dyDescent="0.3">
      <c r="B20" s="43"/>
      <c r="C20" s="42" t="s">
        <v>75</v>
      </c>
      <c r="D20" s="43"/>
      <c r="H20" s="41">
        <f>SUM(H35:H39,H41)+SUM(H48:H52,H54,H56)</f>
        <v>699.22829877908407</v>
      </c>
      <c r="I20" s="41">
        <f>SUM(I35:I39,I41)+SUM(I48:I52,I54,I56)</f>
        <v>557.96130848034863</v>
      </c>
      <c r="J20" s="41">
        <f>SUM(J35:J39,J41)+SUM(J48:J52,J54,J56)</f>
        <v>333.24603088031193</v>
      </c>
      <c r="K20" s="41">
        <f>SUM(K35:K39,K41)+SUM(K48:K52,K54,K56)</f>
        <v>229.29519886503317</v>
      </c>
      <c r="L20" s="41">
        <f>SUM(L35:L39,L41)+SUM(L48:L52,L54,L56)</f>
        <v>168.64267674985169</v>
      </c>
      <c r="M20" s="41">
        <f>SUM(M35:M39,M41)+SUM(M48:M52,M54,M56)</f>
        <v>107.99879767961623</v>
      </c>
      <c r="N20" s="41">
        <f>SUM(N35:N39,N41)+SUM(N48:N52,N54,N56)</f>
        <v>71.248050811533076</v>
      </c>
      <c r="O20" s="41">
        <f>SUM(O35:O39,O41)+SUM(O48:O52,O54,O56)</f>
        <v>41.227204753457578</v>
      </c>
      <c r="P20" s="41">
        <f>SUM(P35:P39,P41)+SUM(P48:P52,P54,P56)</f>
        <v>35.806778511652936</v>
      </c>
      <c r="Q20" s="41">
        <f>SUM(Q35:Q39,Q41)+SUM(Q48:Q52,Q54,Q56)</f>
        <v>38.722442946840992</v>
      </c>
      <c r="R20" s="41">
        <f>SUM(R35:R39,R41)+SUM(R48:R52,R54,R56)</f>
        <v>41.072811127045476</v>
      </c>
      <c r="S20" s="41">
        <f>SUM(S35:S39,S41)+SUM(S48:S52,S54,S56)</f>
        <v>43.180029511377626</v>
      </c>
      <c r="T20" s="41">
        <f>SUM(T35:T39,T41)+SUM(T48:T52,T54,T56)</f>
        <v>13.421332206326092</v>
      </c>
    </row>
    <row r="21" spans="1:97" ht="15.6" x14ac:dyDescent="0.3">
      <c r="B21" s="43"/>
      <c r="C21" s="42" t="s">
        <v>74</v>
      </c>
      <c r="H21" s="41">
        <f>SUM(H62:H66,H68,H70)</f>
        <v>1001.9579289007438</v>
      </c>
      <c r="I21" s="41">
        <f>SUM(I62:I66,I68,I70)</f>
        <v>827.73100422606626</v>
      </c>
      <c r="J21" s="41">
        <f>SUM(J62:J66,J68,J70)</f>
        <v>593.56008771042286</v>
      </c>
      <c r="K21" s="41">
        <f>SUM(K62:K66,K68,K70)</f>
        <v>387.52909378730072</v>
      </c>
      <c r="L21" s="41">
        <f>SUM(L62:L66,L68,L70)</f>
        <v>291.26906007542595</v>
      </c>
      <c r="M21" s="41">
        <f>SUM(M62:M66,M68,M70)</f>
        <v>180.12283696403037</v>
      </c>
      <c r="N21" s="41">
        <f>SUM(N62:N66,N68,N70)</f>
        <v>109.94728707530811</v>
      </c>
      <c r="O21" s="41">
        <f>SUM(O62:O66,O68,O70)</f>
        <v>56.520452708527401</v>
      </c>
      <c r="P21" s="41">
        <f>SUM(P62:P66,P68,P70)</f>
        <v>46.084091128466362</v>
      </c>
      <c r="Q21" s="41">
        <f>SUM(Q62:Q66,Q68,Q70)</f>
        <v>51.756155131341359</v>
      </c>
      <c r="R21" s="41">
        <f>SUM(R62:R66,R68,R70)</f>
        <v>54.877803634312201</v>
      </c>
      <c r="S21" s="41">
        <f>SUM(S62:S66,S68,S70)</f>
        <v>57.715281106467856</v>
      </c>
      <c r="T21" s="41">
        <f>SUM(T62:T66,T68,T70)</f>
        <v>26.430760242060877</v>
      </c>
    </row>
    <row r="23" spans="1:97" x14ac:dyDescent="0.3">
      <c r="A23" s="37"/>
      <c r="B23" s="40" t="s">
        <v>73</v>
      </c>
      <c r="C23" s="1"/>
      <c r="D23" s="1"/>
      <c r="E23" s="1"/>
      <c r="F23" s="1"/>
      <c r="G23" s="1"/>
      <c r="H23" s="39" t="s">
        <v>72</v>
      </c>
      <c r="I23" s="39" t="s">
        <v>71</v>
      </c>
      <c r="J23" s="39" t="s">
        <v>70</v>
      </c>
      <c r="K23" s="39" t="s">
        <v>69</v>
      </c>
      <c r="L23" s="39" t="s">
        <v>68</v>
      </c>
      <c r="M23" s="39" t="s">
        <v>67</v>
      </c>
      <c r="N23" s="39" t="s">
        <v>66</v>
      </c>
      <c r="O23" s="39" t="s">
        <v>65</v>
      </c>
      <c r="P23" s="39" t="s">
        <v>64</v>
      </c>
      <c r="Q23" s="39" t="s">
        <v>63</v>
      </c>
      <c r="R23" s="39" t="s">
        <v>62</v>
      </c>
      <c r="S23" s="39" t="s">
        <v>61</v>
      </c>
      <c r="T23" s="39" t="s">
        <v>60</v>
      </c>
      <c r="U23" s="38"/>
      <c r="V23" s="38"/>
      <c r="W23" s="38"/>
      <c r="X23" s="38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</row>
    <row r="24" spans="1:97" x14ac:dyDescent="0.3">
      <c r="A24" s="37"/>
      <c r="B24" s="1"/>
      <c r="C24" s="1"/>
      <c r="D24" s="1"/>
      <c r="E24" s="1"/>
      <c r="F24" s="1"/>
      <c r="G24" s="1"/>
      <c r="H24" s="36">
        <f>SUM(H26:H75)</f>
        <v>2902.8560122237673</v>
      </c>
      <c r="I24" s="36">
        <f>SUM(I26:I75)</f>
        <v>2989.1791604937803</v>
      </c>
      <c r="J24" s="36">
        <f>SUM(J26:J75)</f>
        <v>2792.7727304936707</v>
      </c>
      <c r="K24" s="36">
        <f>SUM(K26:K75)</f>
        <v>2497.3740413574665</v>
      </c>
      <c r="L24" s="36">
        <f>SUM(L26:L75)</f>
        <v>2372.6732227194252</v>
      </c>
      <c r="M24" s="36">
        <f>SUM(M26:M75)</f>
        <v>2231.5973044160623</v>
      </c>
      <c r="N24" s="36">
        <f>SUM(N26:N75)</f>
        <v>2082.8862210261573</v>
      </c>
      <c r="O24" s="36">
        <f>SUM(O26:O75)</f>
        <v>1678.6361194218227</v>
      </c>
      <c r="P24" s="36">
        <f>SUM(P26:P75)</f>
        <v>1122.202381140647</v>
      </c>
      <c r="Q24" s="36">
        <f>SUM(Q26:Q75)</f>
        <v>779.38604220507568</v>
      </c>
      <c r="R24" s="36">
        <f>SUM(R26:R75)</f>
        <v>626.77340461037454</v>
      </c>
      <c r="S24" s="36">
        <f>SUM(S26:S75)</f>
        <v>560.34306873023149</v>
      </c>
      <c r="T24" s="36">
        <f>SUM(T26:T75)</f>
        <v>155.19967403868714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</row>
    <row r="25" spans="1:97" x14ac:dyDescent="0.3">
      <c r="A25" s="35"/>
      <c r="B25" s="34" t="s">
        <v>59</v>
      </c>
      <c r="C25" s="2"/>
      <c r="D25" s="2"/>
      <c r="E25" s="2"/>
      <c r="F25" s="2"/>
      <c r="G25" s="5" t="s">
        <v>0</v>
      </c>
      <c r="H25" s="33">
        <v>2902.8568141236397</v>
      </c>
      <c r="I25" s="33">
        <v>2989.1795625002092</v>
      </c>
      <c r="J25" s="33">
        <v>2792.7731151045991</v>
      </c>
      <c r="K25" s="33">
        <v>2497.3744329006036</v>
      </c>
      <c r="L25" s="33">
        <v>2372.6736458928308</v>
      </c>
      <c r="M25" s="33">
        <v>2231.5977555436561</v>
      </c>
      <c r="N25" s="33">
        <v>2082.8866931626717</v>
      </c>
      <c r="O25" s="33">
        <v>1678.6361194218227</v>
      </c>
      <c r="P25" s="33">
        <v>1122.202381140647</v>
      </c>
      <c r="Q25" s="33">
        <v>779.38604220507568</v>
      </c>
      <c r="R25" s="33">
        <v>626.77340461037454</v>
      </c>
      <c r="S25" s="33">
        <v>560.34306873023149</v>
      </c>
      <c r="T25" s="33">
        <v>155.19967403868714</v>
      </c>
      <c r="U25" s="32"/>
      <c r="V25" s="32"/>
      <c r="W25" s="32"/>
      <c r="X25" s="32"/>
      <c r="Y25" s="2"/>
      <c r="Z25" s="2"/>
      <c r="AA25" s="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</row>
    <row r="26" spans="1:97" s="25" customFormat="1" x14ac:dyDescent="0.3">
      <c r="A26" s="31"/>
      <c r="B26" s="27"/>
      <c r="C26" s="30" t="s">
        <v>58</v>
      </c>
      <c r="D26" s="27"/>
      <c r="E26" s="27"/>
      <c r="F26" s="27"/>
      <c r="G26" s="29" t="s">
        <v>0</v>
      </c>
      <c r="H26" s="28">
        <v>363.0652121709112</v>
      </c>
      <c r="I26" s="28">
        <v>356.82008391485903</v>
      </c>
      <c r="J26" s="28">
        <v>289.95753980846087</v>
      </c>
      <c r="K26" s="28">
        <v>203.97174450006909</v>
      </c>
      <c r="L26" s="28">
        <v>139.84535093445416</v>
      </c>
      <c r="M26" s="28">
        <v>91.955973505172068</v>
      </c>
      <c r="N26" s="28">
        <v>65.070479884788952</v>
      </c>
      <c r="O26" s="28">
        <v>40.050150665801837</v>
      </c>
      <c r="P26" s="28">
        <v>37.923787534222242</v>
      </c>
      <c r="Q26" s="28">
        <v>41.086818109233832</v>
      </c>
      <c r="R26" s="28">
        <v>43.598267181635613</v>
      </c>
      <c r="S26" s="28">
        <v>45.815568067900941</v>
      </c>
      <c r="T26" s="28">
        <v>6.7203258300715278</v>
      </c>
      <c r="U26" s="28"/>
      <c r="V26" s="28"/>
      <c r="W26" s="28"/>
      <c r="X26" s="28"/>
      <c r="Y26" s="27"/>
      <c r="Z26" s="27"/>
      <c r="AA26" s="27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</row>
    <row r="27" spans="1:97" s="25" customFormat="1" x14ac:dyDescent="0.3">
      <c r="A27" s="31"/>
      <c r="B27" s="27"/>
      <c r="C27" s="30" t="s">
        <v>57</v>
      </c>
      <c r="D27" s="27"/>
      <c r="E27" s="27"/>
      <c r="F27" s="27"/>
      <c r="G27" s="29" t="s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/>
      <c r="V27" s="28"/>
      <c r="W27" s="28"/>
      <c r="X27" s="28"/>
      <c r="Y27" s="27"/>
      <c r="Z27" s="27"/>
      <c r="AA27" s="27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</row>
    <row r="28" spans="1:97" s="25" customFormat="1" x14ac:dyDescent="0.3">
      <c r="B28" s="27"/>
      <c r="C28" s="30" t="s">
        <v>56</v>
      </c>
      <c r="D28" s="27"/>
      <c r="E28" s="27"/>
      <c r="F28" s="27"/>
      <c r="G28" s="29" t="s">
        <v>0</v>
      </c>
      <c r="H28" s="28">
        <v>-321.46398994299443</v>
      </c>
      <c r="I28" s="28">
        <v>-315.93444929961476</v>
      </c>
      <c r="J28" s="28">
        <v>-256.73323837207471</v>
      </c>
      <c r="K28" s="28">
        <v>-180.59998210943618</v>
      </c>
      <c r="L28" s="28">
        <v>-123.82140447321461</v>
      </c>
      <c r="M28" s="28">
        <v>-81.41935154103777</v>
      </c>
      <c r="N28" s="28">
        <v>-57.61448739799021</v>
      </c>
      <c r="O28" s="28">
        <v>-35.461070902012047</v>
      </c>
      <c r="P28" s="28">
        <v>-33.57835354592595</v>
      </c>
      <c r="Q28" s="28">
        <v>-36.378953534217452</v>
      </c>
      <c r="R28" s="28">
        <v>-38.602632400406534</v>
      </c>
      <c r="S28" s="28">
        <v>-40.565867560120608</v>
      </c>
      <c r="T28" s="28">
        <v>-5.9502884953758324</v>
      </c>
      <c r="U28" s="28"/>
      <c r="V28" s="28"/>
      <c r="W28" s="28"/>
      <c r="X28" s="28"/>
      <c r="Y28" s="27"/>
      <c r="Z28" s="27"/>
      <c r="AA28" s="27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</row>
    <row r="29" spans="1:97" s="25" customFormat="1" x14ac:dyDescent="0.3">
      <c r="B29" s="27"/>
      <c r="C29" s="30" t="s">
        <v>55</v>
      </c>
      <c r="D29" s="27"/>
      <c r="E29" s="27"/>
      <c r="F29" s="27"/>
      <c r="G29" s="29" t="s">
        <v>0</v>
      </c>
      <c r="H29" s="28">
        <v>321.46398994299443</v>
      </c>
      <c r="I29" s="28">
        <v>315.93444929961476</v>
      </c>
      <c r="J29" s="28">
        <v>256.73323837207471</v>
      </c>
      <c r="K29" s="28">
        <v>180.59998210943618</v>
      </c>
      <c r="L29" s="28">
        <v>123.82140447321461</v>
      </c>
      <c r="M29" s="28">
        <v>81.41935154103777</v>
      </c>
      <c r="N29" s="28">
        <v>57.61448739799021</v>
      </c>
      <c r="O29" s="28">
        <v>35.461070902012047</v>
      </c>
      <c r="P29" s="28">
        <v>33.57835354592595</v>
      </c>
      <c r="Q29" s="28">
        <v>36.378953534217452</v>
      </c>
      <c r="R29" s="28">
        <v>38.602632400406534</v>
      </c>
      <c r="S29" s="28">
        <v>40.565867560120608</v>
      </c>
      <c r="T29" s="28">
        <v>5.9502884953758324</v>
      </c>
      <c r="U29" s="28"/>
      <c r="V29" s="28"/>
      <c r="W29" s="28"/>
      <c r="X29" s="28"/>
      <c r="Y29" s="27"/>
      <c r="Z29" s="27"/>
      <c r="AA29" s="27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</row>
    <row r="30" spans="1:97" s="19" customFormat="1" x14ac:dyDescent="0.3">
      <c r="B30" s="21"/>
      <c r="C30" s="24" t="s">
        <v>54</v>
      </c>
      <c r="D30" s="21"/>
      <c r="E30" s="21"/>
      <c r="F30" s="21"/>
      <c r="G30" s="23" t="s">
        <v>0</v>
      </c>
      <c r="H30" s="22">
        <v>402.64702394148128</v>
      </c>
      <c r="I30" s="22">
        <v>428.17765912864911</v>
      </c>
      <c r="J30" s="22">
        <v>464.234470362965</v>
      </c>
      <c r="K30" s="22">
        <v>484.86182136961963</v>
      </c>
      <c r="L30" s="22">
        <v>503.87490432153999</v>
      </c>
      <c r="M30" s="22">
        <v>523.32995876015809</v>
      </c>
      <c r="N30" s="22">
        <v>543.4320158250373</v>
      </c>
      <c r="O30" s="22">
        <v>470.94873203072933</v>
      </c>
      <c r="P30" s="22">
        <v>271.8379960141811</v>
      </c>
      <c r="Q30" s="22">
        <v>167.99262171952324</v>
      </c>
      <c r="R30" s="22">
        <v>117.24994685887488</v>
      </c>
      <c r="S30" s="22">
        <v>93.545482036971492</v>
      </c>
      <c r="T30" s="22">
        <v>11.770836446651717</v>
      </c>
      <c r="U30" s="22"/>
      <c r="V30" s="22"/>
      <c r="W30" s="22"/>
      <c r="X30" s="22"/>
      <c r="Y30" s="21"/>
      <c r="Z30" s="21"/>
      <c r="AA30" s="21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</row>
    <row r="31" spans="1:97" s="25" customFormat="1" x14ac:dyDescent="0.3">
      <c r="B31" s="27"/>
      <c r="C31" s="30" t="s">
        <v>53</v>
      </c>
      <c r="D31" s="27"/>
      <c r="E31" s="27"/>
      <c r="F31" s="27"/>
      <c r="G31" s="29" t="s">
        <v>0</v>
      </c>
      <c r="H31" s="28">
        <v>0</v>
      </c>
      <c r="I31" s="28">
        <v>0</v>
      </c>
      <c r="J31" s="28">
        <v>-1.4348090300702028</v>
      </c>
      <c r="K31" s="28">
        <v>-16.768665584169227</v>
      </c>
      <c r="L31" s="28">
        <v>-36.956298063154478</v>
      </c>
      <c r="M31" s="28">
        <v>-40.6154998600909</v>
      </c>
      <c r="N31" s="28">
        <v>-47.018980781127091</v>
      </c>
      <c r="O31" s="28">
        <v>-36.75993683409898</v>
      </c>
      <c r="P31" s="28">
        <v>-34.66230488439583</v>
      </c>
      <c r="Q31" s="28">
        <v>-37.037396132121835</v>
      </c>
      <c r="R31" s="28">
        <v>-39.3013225795994</v>
      </c>
      <c r="S31" s="28">
        <v>-41.300091407362622</v>
      </c>
      <c r="T31" s="28">
        <v>-6.057986024703899</v>
      </c>
      <c r="U31" s="28"/>
      <c r="V31" s="28"/>
      <c r="W31" s="28"/>
      <c r="X31" s="28"/>
      <c r="Y31" s="27"/>
      <c r="Z31" s="27"/>
      <c r="AA31" s="27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</row>
    <row r="32" spans="1:97" s="19" customFormat="1" x14ac:dyDescent="0.3">
      <c r="B32" s="21"/>
      <c r="C32" s="24" t="s">
        <v>52</v>
      </c>
      <c r="D32" s="21"/>
      <c r="E32" s="21"/>
      <c r="F32" s="21"/>
      <c r="G32" s="23" t="s">
        <v>0</v>
      </c>
      <c r="H32" s="22">
        <v>0</v>
      </c>
      <c r="I32" s="22">
        <v>0</v>
      </c>
      <c r="J32" s="22">
        <v>-3.4493164689812361</v>
      </c>
      <c r="K32" s="22">
        <v>-40.559179612542991</v>
      </c>
      <c r="L32" s="22">
        <v>-86.579722865304348</v>
      </c>
      <c r="M32" s="22">
        <v>-92.352345663557315</v>
      </c>
      <c r="N32" s="22">
        <v>-107.05729201842266</v>
      </c>
      <c r="O32" s="22">
        <v>-69.536215882022248</v>
      </c>
      <c r="P32" s="22">
        <v>-59.225584283359865</v>
      </c>
      <c r="Q32" s="22">
        <v>-58.280520893246006</v>
      </c>
      <c r="R32" s="22">
        <v>-58.140386505201469</v>
      </c>
      <c r="S32" s="22">
        <v>-58.601633452136639</v>
      </c>
      <c r="T32" s="22">
        <v>-7.5995357259587815</v>
      </c>
      <c r="U32" s="22"/>
      <c r="V32" s="22"/>
      <c r="W32" s="22"/>
      <c r="X32" s="22"/>
      <c r="Y32" s="21"/>
      <c r="Z32" s="21"/>
      <c r="AA32" s="21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</row>
    <row r="33" spans="2:97" s="13" customFormat="1" x14ac:dyDescent="0.3">
      <c r="B33" s="15"/>
      <c r="C33" s="18" t="s">
        <v>51</v>
      </c>
      <c r="D33" s="15"/>
      <c r="E33" s="15"/>
      <c r="F33" s="15"/>
      <c r="G33" s="17" t="s">
        <v>0</v>
      </c>
      <c r="H33" s="16">
        <v>0</v>
      </c>
      <c r="I33" s="16">
        <v>0</v>
      </c>
      <c r="J33" s="16">
        <v>1.8401406918828982</v>
      </c>
      <c r="K33" s="16">
        <v>20.754758603313082</v>
      </c>
      <c r="L33" s="16">
        <v>45.957881376034429</v>
      </c>
      <c r="M33" s="16">
        <v>51.088694595392141</v>
      </c>
      <c r="N33" s="16">
        <v>59.082743330035157</v>
      </c>
      <c r="O33" s="16">
        <v>46.387694756251463</v>
      </c>
      <c r="P33" s="16">
        <v>44.010387596904685</v>
      </c>
      <c r="Q33" s="16">
        <v>48.153256249469166</v>
      </c>
      <c r="R33" s="16">
        <v>51.697970864705262</v>
      </c>
      <c r="S33" s="16">
        <v>54.702626685752037</v>
      </c>
      <c r="T33" s="16">
        <v>8.0238986569846578</v>
      </c>
      <c r="U33" s="16"/>
      <c r="V33" s="16"/>
      <c r="W33" s="16"/>
      <c r="X33" s="16"/>
      <c r="Y33" s="15"/>
      <c r="Z33" s="15"/>
      <c r="AA33" s="15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2:97" s="7" customFormat="1" x14ac:dyDescent="0.3">
      <c r="B34" s="9"/>
      <c r="C34" s="12" t="s">
        <v>50</v>
      </c>
      <c r="D34" s="9"/>
      <c r="E34" s="9"/>
      <c r="F34" s="9"/>
      <c r="G34" s="11" t="s">
        <v>0</v>
      </c>
      <c r="H34" s="10">
        <v>0</v>
      </c>
      <c r="I34" s="10">
        <v>0</v>
      </c>
      <c r="J34" s="10">
        <v>3.4493164689812361</v>
      </c>
      <c r="K34" s="10">
        <v>40.559179612542991</v>
      </c>
      <c r="L34" s="10">
        <v>86.579722865304348</v>
      </c>
      <c r="M34" s="10">
        <v>92.352345663557315</v>
      </c>
      <c r="N34" s="10">
        <v>107.05729201842266</v>
      </c>
      <c r="O34" s="10">
        <v>106.32395086789103</v>
      </c>
      <c r="P34" s="10">
        <v>98.709307138933099</v>
      </c>
      <c r="Q34" s="10">
        <v>97.134201488743344</v>
      </c>
      <c r="R34" s="10">
        <v>96.900644175335785</v>
      </c>
      <c r="S34" s="10">
        <v>97.669389086894398</v>
      </c>
      <c r="T34" s="10">
        <v>12.665892876597976</v>
      </c>
      <c r="U34" s="10"/>
      <c r="V34" s="10"/>
      <c r="W34" s="10"/>
      <c r="X34" s="10"/>
      <c r="Y34" s="9"/>
      <c r="Z34" s="9"/>
      <c r="AA34" s="9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</row>
    <row r="35" spans="2:97" s="25" customFormat="1" x14ac:dyDescent="0.3">
      <c r="B35" s="27"/>
      <c r="C35" s="30" t="s">
        <v>49</v>
      </c>
      <c r="D35" s="27"/>
      <c r="E35" s="27"/>
      <c r="F35" s="27"/>
      <c r="G35" s="29" t="s">
        <v>0</v>
      </c>
      <c r="H35" s="28">
        <v>479.14577070866414</v>
      </c>
      <c r="I35" s="28">
        <v>364.12614053301252</v>
      </c>
      <c r="J35" s="28">
        <v>298.4595174748473</v>
      </c>
      <c r="K35" s="28">
        <v>210.38341786129769</v>
      </c>
      <c r="L35" s="28">
        <v>156.86254489197435</v>
      </c>
      <c r="M35" s="28">
        <v>102.35991704800098</v>
      </c>
      <c r="N35" s="28">
        <v>70.704282319486708</v>
      </c>
      <c r="O35" s="28">
        <v>42.333637969086567</v>
      </c>
      <c r="P35" s="28">
        <v>37.182690607009043</v>
      </c>
      <c r="Q35" s="28">
        <v>40.321886619451263</v>
      </c>
      <c r="R35" s="28">
        <v>42.769337556528626</v>
      </c>
      <c r="S35" s="28">
        <v>44.963595312737588</v>
      </c>
      <c r="T35" s="28">
        <v>13.97570489672888</v>
      </c>
      <c r="U35" s="28"/>
      <c r="V35" s="28"/>
      <c r="W35" s="28"/>
      <c r="X35" s="28"/>
      <c r="Y35" s="27"/>
      <c r="Z35" s="27"/>
      <c r="AA35" s="27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</row>
    <row r="36" spans="2:97" s="25" customFormat="1" x14ac:dyDescent="0.3">
      <c r="B36" s="27"/>
      <c r="C36" s="30" t="s">
        <v>48</v>
      </c>
      <c r="D36" s="27"/>
      <c r="E36" s="27"/>
      <c r="F36" s="27"/>
      <c r="G36" s="29" t="s">
        <v>0</v>
      </c>
      <c r="H36" s="28">
        <v>-110.09427028823643</v>
      </c>
      <c r="I36" s="28">
        <v>-188.87338497308588</v>
      </c>
      <c r="J36" s="28">
        <v>-155.44766535148298</v>
      </c>
      <c r="K36" s="28">
        <v>-109.57469680275922</v>
      </c>
      <c r="L36" s="28">
        <v>-81.699242131236645</v>
      </c>
      <c r="M36" s="28">
        <v>-53.312456795833846</v>
      </c>
      <c r="N36" s="28">
        <v>-37.327492765458508</v>
      </c>
      <c r="O36" s="28">
        <v>-22.832287113510585</v>
      </c>
      <c r="P36" s="28">
        <v>-20.362404587219558</v>
      </c>
      <c r="Q36" s="28">
        <v>-22.154882757940253</v>
      </c>
      <c r="R36" s="28">
        <v>-23.499636020070664</v>
      </c>
      <c r="S36" s="28">
        <v>-24.705272149855826</v>
      </c>
      <c r="T36" s="28">
        <v>-7.6789587344664207</v>
      </c>
      <c r="U36" s="28"/>
      <c r="V36" s="28"/>
      <c r="W36" s="28"/>
      <c r="X36" s="28"/>
      <c r="Y36" s="27"/>
      <c r="Z36" s="27"/>
      <c r="AA36" s="27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</row>
    <row r="37" spans="2:97" s="25" customFormat="1" x14ac:dyDescent="0.3">
      <c r="B37" s="27"/>
      <c r="C37" s="30" t="s">
        <v>47</v>
      </c>
      <c r="D37" s="27"/>
      <c r="E37" s="27"/>
      <c r="F37" s="27"/>
      <c r="G37" s="29" t="s">
        <v>0</v>
      </c>
      <c r="H37" s="28">
        <v>0</v>
      </c>
      <c r="I37" s="28">
        <v>-1.6543375041171049</v>
      </c>
      <c r="J37" s="28">
        <v>-3.1089533070296591</v>
      </c>
      <c r="K37" s="28">
        <v>-2.1914939360551839</v>
      </c>
      <c r="L37" s="28">
        <v>-1.633984842624733</v>
      </c>
      <c r="M37" s="28">
        <v>-1.066249135916677</v>
      </c>
      <c r="N37" s="28">
        <v>-0.74654985530917006</v>
      </c>
      <c r="O37" s="28">
        <v>-0.45664574227021176</v>
      </c>
      <c r="P37" s="28">
        <v>-0.40724809174439108</v>
      </c>
      <c r="Q37" s="28">
        <v>-0.44309765515880517</v>
      </c>
      <c r="R37" s="28">
        <v>-0.46999272040141338</v>
      </c>
      <c r="S37" s="28">
        <v>-0.4941054429971164</v>
      </c>
      <c r="T37" s="28">
        <v>-0.15357917468932838</v>
      </c>
      <c r="U37" s="28"/>
      <c r="V37" s="28"/>
      <c r="W37" s="28"/>
      <c r="X37" s="28"/>
      <c r="Y37" s="27"/>
      <c r="Z37" s="27"/>
      <c r="AA37" s="27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</row>
    <row r="38" spans="2:97" s="25" customFormat="1" x14ac:dyDescent="0.3">
      <c r="B38" s="27"/>
      <c r="C38" s="30" t="s">
        <v>46</v>
      </c>
      <c r="D38" s="27"/>
      <c r="E38" s="27"/>
      <c r="F38" s="27"/>
      <c r="G38" s="29" t="s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/>
      <c r="V38" s="28"/>
      <c r="W38" s="28"/>
      <c r="X38" s="28"/>
      <c r="Y38" s="27"/>
      <c r="Z38" s="27"/>
      <c r="AA38" s="27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</row>
    <row r="39" spans="2:97" s="25" customFormat="1" x14ac:dyDescent="0.3">
      <c r="B39" s="27"/>
      <c r="C39" s="30" t="s">
        <v>45</v>
      </c>
      <c r="D39" s="27"/>
      <c r="E39" s="27"/>
      <c r="F39" s="27"/>
      <c r="G39" s="29" t="s">
        <v>0</v>
      </c>
      <c r="H39" s="28">
        <v>110.09427028823643</v>
      </c>
      <c r="I39" s="28">
        <v>188.87338497308588</v>
      </c>
      <c r="J39" s="28">
        <v>155.44766535148298</v>
      </c>
      <c r="K39" s="28">
        <v>109.57469680275922</v>
      </c>
      <c r="L39" s="28">
        <v>81.699242131236645</v>
      </c>
      <c r="M39" s="28">
        <v>53.312456795833846</v>
      </c>
      <c r="N39" s="28">
        <v>36.362988975264884</v>
      </c>
      <c r="O39" s="28">
        <v>21.623464726813491</v>
      </c>
      <c r="P39" s="28">
        <v>19.140660311986384</v>
      </c>
      <c r="Q39" s="28">
        <v>20.825589792463841</v>
      </c>
      <c r="R39" s="28">
        <v>22.089657858866431</v>
      </c>
      <c r="S39" s="28">
        <v>23.222955820864474</v>
      </c>
      <c r="T39" s="28">
        <v>7.2182212103984353</v>
      </c>
      <c r="U39" s="28"/>
      <c r="V39" s="28"/>
      <c r="W39" s="28"/>
      <c r="X39" s="28"/>
      <c r="Y39" s="27"/>
      <c r="Z39" s="27"/>
      <c r="AA39" s="27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</row>
    <row r="40" spans="2:97" s="19" customFormat="1" x14ac:dyDescent="0.3">
      <c r="B40" s="21"/>
      <c r="C40" s="24" t="s">
        <v>44</v>
      </c>
      <c r="D40" s="21"/>
      <c r="E40" s="21"/>
      <c r="F40" s="21"/>
      <c r="G40" s="23" t="s">
        <v>0</v>
      </c>
      <c r="H40" s="22">
        <v>111.30575426564435</v>
      </c>
      <c r="I40" s="22">
        <v>191.16507043013308</v>
      </c>
      <c r="J40" s="22">
        <v>208.04636840351691</v>
      </c>
      <c r="K40" s="22">
        <v>218.5541052147978</v>
      </c>
      <c r="L40" s="22">
        <v>227.04928760609056</v>
      </c>
      <c r="M40" s="22">
        <v>235.90182105050525</v>
      </c>
      <c r="N40" s="22">
        <v>237.67334562242098</v>
      </c>
      <c r="O40" s="22">
        <v>206.3918385199199</v>
      </c>
      <c r="P40" s="22">
        <v>156.39893686623253</v>
      </c>
      <c r="Q40" s="22">
        <v>92.885196947594423</v>
      </c>
      <c r="R40" s="22">
        <v>63.40412783343902</v>
      </c>
      <c r="S40" s="22">
        <v>49.309590465011041</v>
      </c>
      <c r="T40" s="22">
        <v>14.279055775090757</v>
      </c>
      <c r="U40" s="22"/>
      <c r="V40" s="22"/>
      <c r="W40" s="22"/>
      <c r="X40" s="22"/>
      <c r="Y40" s="21"/>
      <c r="Z40" s="21"/>
      <c r="AA40" s="21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</row>
    <row r="41" spans="2:97" s="25" customFormat="1" x14ac:dyDescent="0.3">
      <c r="B41" s="27"/>
      <c r="C41" s="30" t="s">
        <v>43</v>
      </c>
      <c r="D41" s="27"/>
      <c r="E41" s="27"/>
      <c r="F41" s="27"/>
      <c r="G41" s="29" t="s">
        <v>0</v>
      </c>
      <c r="H41" s="28">
        <v>0</v>
      </c>
      <c r="I41" s="28">
        <v>-1.6513337587141561</v>
      </c>
      <c r="J41" s="28">
        <v>-10.98598309885702</v>
      </c>
      <c r="K41" s="28">
        <v>-8.7659757442207358</v>
      </c>
      <c r="L41" s="28">
        <v>-6.5359393704989319</v>
      </c>
      <c r="M41" s="28">
        <v>-4.2649965436667081</v>
      </c>
      <c r="N41" s="28">
        <v>-2.9861994212366803</v>
      </c>
      <c r="O41" s="28">
        <v>-1.8265829690808471</v>
      </c>
      <c r="P41" s="28">
        <v>-1.6289923669775643</v>
      </c>
      <c r="Q41" s="28">
        <v>-1.7723906206352207</v>
      </c>
      <c r="R41" s="28">
        <v>-1.8799708816056535</v>
      </c>
      <c r="S41" s="28">
        <v>-1.9764217719884656</v>
      </c>
      <c r="T41" s="28">
        <v>-0.61431669875731354</v>
      </c>
      <c r="U41" s="28"/>
      <c r="V41" s="28"/>
      <c r="W41" s="28"/>
      <c r="X41" s="28"/>
      <c r="Y41" s="27"/>
      <c r="Z41" s="27"/>
      <c r="AA41" s="27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</row>
    <row r="42" spans="2:97" s="19" customFormat="1" x14ac:dyDescent="0.3">
      <c r="B42" s="21"/>
      <c r="C42" s="24" t="s">
        <v>42</v>
      </c>
      <c r="D42" s="21"/>
      <c r="E42" s="21"/>
      <c r="F42" s="21"/>
      <c r="G42" s="23" t="s">
        <v>0</v>
      </c>
      <c r="H42" s="22">
        <v>0</v>
      </c>
      <c r="I42" s="22">
        <v>-2.1439875513412066</v>
      </c>
      <c r="J42" s="22">
        <v>-15.330895530517367</v>
      </c>
      <c r="K42" s="22">
        <v>-17.484328417183821</v>
      </c>
      <c r="L42" s="22">
        <v>-18.163943008487244</v>
      </c>
      <c r="M42" s="22">
        <v>-18.872145684040426</v>
      </c>
      <c r="N42" s="22">
        <v>-19.597346161553503</v>
      </c>
      <c r="O42" s="22">
        <v>-17.454756807853183</v>
      </c>
      <c r="P42" s="22">
        <v>-13.310547818402767</v>
      </c>
      <c r="Q42" s="22">
        <v>-7.9051231444761232</v>
      </c>
      <c r="R42" s="22">
        <v>-5.3960959858245978</v>
      </c>
      <c r="S42" s="22">
        <v>-4.1965608906392378</v>
      </c>
      <c r="T42" s="22">
        <v>-1.2152387893694261</v>
      </c>
      <c r="U42" s="22"/>
      <c r="V42" s="22"/>
      <c r="W42" s="22"/>
      <c r="X42" s="22"/>
      <c r="Y42" s="21"/>
      <c r="Z42" s="21"/>
      <c r="AA42" s="21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</row>
    <row r="43" spans="2:97" s="25" customFormat="1" x14ac:dyDescent="0.3">
      <c r="B43" s="27"/>
      <c r="C43" s="30" t="s">
        <v>41</v>
      </c>
      <c r="D43" s="27"/>
      <c r="E43" s="27"/>
      <c r="F43" s="27"/>
      <c r="G43" s="29" t="s">
        <v>0</v>
      </c>
      <c r="H43" s="28">
        <v>0</v>
      </c>
      <c r="I43" s="28">
        <v>0</v>
      </c>
      <c r="J43" s="28">
        <v>-0.52637457667645426</v>
      </c>
      <c r="K43" s="28">
        <v>-5.9384149035620197</v>
      </c>
      <c r="L43" s="28">
        <v>-16.467459068934922</v>
      </c>
      <c r="M43" s="28">
        <v>-19.613635385835991</v>
      </c>
      <c r="N43" s="28">
        <v>-23.412718584460215</v>
      </c>
      <c r="O43" s="28">
        <v>-19.569501993644224</v>
      </c>
      <c r="P43" s="28">
        <v>-18.646963406906877</v>
      </c>
      <c r="Q43" s="28">
        <v>-19.982000025911503</v>
      </c>
      <c r="R43" s="28">
        <v>-21.194864025794509</v>
      </c>
      <c r="S43" s="28">
        <v>-22.282255073619968</v>
      </c>
      <c r="T43" s="28">
        <v>-6.9258300893552907</v>
      </c>
      <c r="U43" s="28"/>
      <c r="V43" s="28"/>
      <c r="W43" s="28"/>
      <c r="X43" s="28"/>
      <c r="Y43" s="27"/>
      <c r="Z43" s="27"/>
      <c r="AA43" s="27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</row>
    <row r="44" spans="2:97" s="19" customFormat="1" x14ac:dyDescent="0.3">
      <c r="B44" s="21"/>
      <c r="C44" s="24" t="s">
        <v>40</v>
      </c>
      <c r="D44" s="21"/>
      <c r="E44" s="21"/>
      <c r="F44" s="21"/>
      <c r="G44" s="23" t="s">
        <v>0</v>
      </c>
      <c r="H44" s="22">
        <v>0</v>
      </c>
      <c r="I44" s="22">
        <v>0</v>
      </c>
      <c r="J44" s="22">
        <v>-1.0270297584314114</v>
      </c>
      <c r="K44" s="22">
        <v>-11.1141158619662</v>
      </c>
      <c r="L44" s="22">
        <v>-29.157038738631876</v>
      </c>
      <c r="M44" s="22">
        <v>-33.02625494707074</v>
      </c>
      <c r="N44" s="22">
        <v>-39.765466830466984</v>
      </c>
      <c r="O44" s="22">
        <v>-31.146587335773354</v>
      </c>
      <c r="P44" s="22">
        <v>-29.227489123923974</v>
      </c>
      <c r="Q44" s="22">
        <v>-27.798478233432593</v>
      </c>
      <c r="R44" s="22">
        <v>-27.719305639283341</v>
      </c>
      <c r="S44" s="22">
        <v>-27.952324880970316</v>
      </c>
      <c r="T44" s="22">
        <v>-8.6882163447295895</v>
      </c>
      <c r="U44" s="22"/>
      <c r="V44" s="22"/>
      <c r="W44" s="22"/>
      <c r="X44" s="22"/>
      <c r="Y44" s="21"/>
      <c r="Z44" s="21"/>
      <c r="AA44" s="21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</row>
    <row r="45" spans="2:97" x14ac:dyDescent="0.3">
      <c r="B45" s="2"/>
      <c r="C45" s="6" t="s">
        <v>39</v>
      </c>
      <c r="D45" s="2"/>
      <c r="E45" s="2"/>
      <c r="F45" s="2"/>
      <c r="G45" s="5" t="s">
        <v>0</v>
      </c>
      <c r="H45" s="4">
        <v>0</v>
      </c>
      <c r="I45" s="4">
        <v>7.4912932023795609</v>
      </c>
      <c r="J45" s="4">
        <v>41.309252610439451</v>
      </c>
      <c r="K45" s="4">
        <v>47.492929382464695</v>
      </c>
      <c r="L45" s="4">
        <v>48.985017280945733</v>
      </c>
      <c r="M45" s="4">
        <v>50.302351466283064</v>
      </c>
      <c r="N45" s="4">
        <v>50.70215885722061</v>
      </c>
      <c r="O45" s="4">
        <v>44.739927337672604</v>
      </c>
      <c r="P45" s="4">
        <v>28.38130070863156</v>
      </c>
      <c r="Q45" s="4">
        <v>16.717425724186025</v>
      </c>
      <c r="R45" s="4">
        <v>11.452465545858434</v>
      </c>
      <c r="S45" s="4">
        <v>8.9869150959844344</v>
      </c>
      <c r="T45" s="4">
        <v>2.6588586108169596</v>
      </c>
      <c r="U45" s="4"/>
      <c r="V45" s="4"/>
      <c r="W45" s="4"/>
      <c r="X45" s="4"/>
      <c r="Y45" s="2"/>
      <c r="Z45" s="2"/>
      <c r="AA45" s="2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</row>
    <row r="46" spans="2:97" s="13" customFormat="1" x14ac:dyDescent="0.3">
      <c r="B46" s="15"/>
      <c r="C46" s="18" t="s">
        <v>38</v>
      </c>
      <c r="D46" s="15"/>
      <c r="E46" s="15"/>
      <c r="F46" s="15"/>
      <c r="G46" s="17" t="s">
        <v>0</v>
      </c>
      <c r="H46" s="16">
        <v>0</v>
      </c>
      <c r="I46" s="16">
        <v>0</v>
      </c>
      <c r="J46" s="16">
        <v>0.67574023890276647</v>
      </c>
      <c r="K46" s="16">
        <v>7.3500402993368379</v>
      </c>
      <c r="L46" s="16">
        <v>20.478499474203407</v>
      </c>
      <c r="M46" s="16">
        <v>24.671246976747383</v>
      </c>
      <c r="N46" s="16">
        <v>29.41977090535412</v>
      </c>
      <c r="O46" s="16">
        <v>24.231736381968762</v>
      </c>
      <c r="P46" s="16">
        <v>21.976122312288521</v>
      </c>
      <c r="Q46" s="16">
        <v>23.264869292877552</v>
      </c>
      <c r="R46" s="16">
        <v>24.967405469097105</v>
      </c>
      <c r="S46" s="16">
        <v>26.429731848182804</v>
      </c>
      <c r="T46" s="16">
        <v>8.2149599079155724</v>
      </c>
      <c r="U46" s="16"/>
      <c r="V46" s="16"/>
      <c r="W46" s="16"/>
      <c r="X46" s="16"/>
      <c r="Y46" s="15"/>
      <c r="Z46" s="15"/>
      <c r="AA46" s="15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2:97" s="7" customFormat="1" x14ac:dyDescent="0.3">
      <c r="B47" s="9"/>
      <c r="C47" s="12" t="s">
        <v>37</v>
      </c>
      <c r="D47" s="9"/>
      <c r="E47" s="9"/>
      <c r="F47" s="9"/>
      <c r="G47" s="11" t="s">
        <v>0</v>
      </c>
      <c r="H47" s="10">
        <v>0</v>
      </c>
      <c r="I47" s="10">
        <v>0</v>
      </c>
      <c r="J47" s="10">
        <v>1.0270297584314114</v>
      </c>
      <c r="K47" s="10">
        <v>12.427151647043972</v>
      </c>
      <c r="L47" s="10">
        <v>33.983769619643553</v>
      </c>
      <c r="M47" s="10">
        <v>39.426814027300523</v>
      </c>
      <c r="N47" s="10">
        <v>47.033344641093471</v>
      </c>
      <c r="O47" s="10">
        <v>49.152587616757842</v>
      </c>
      <c r="P47" s="10">
        <v>43.623118095408913</v>
      </c>
      <c r="Q47" s="10">
        <v>41.490266020048651</v>
      </c>
      <c r="R47" s="10">
        <v>41.372097969079611</v>
      </c>
      <c r="S47" s="10">
        <v>41.719887882045242</v>
      </c>
      <c r="T47" s="10">
        <v>12.967487081685951</v>
      </c>
      <c r="U47" s="10"/>
      <c r="V47" s="10"/>
      <c r="W47" s="10"/>
      <c r="X47" s="10"/>
      <c r="Y47" s="9"/>
      <c r="Z47" s="9"/>
      <c r="AA47" s="9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</row>
    <row r="48" spans="2:97" s="25" customFormat="1" x14ac:dyDescent="0.3">
      <c r="B48" s="27"/>
      <c r="C48" s="30" t="s">
        <v>36</v>
      </c>
      <c r="D48" s="27"/>
      <c r="E48" s="27"/>
      <c r="F48" s="27"/>
      <c r="G48" s="29" t="s">
        <v>0</v>
      </c>
      <c r="H48" s="28">
        <v>220.1833722352695</v>
      </c>
      <c r="I48" s="28">
        <v>310.18152712071429</v>
      </c>
      <c r="J48" s="28">
        <v>254.24329266375878</v>
      </c>
      <c r="K48" s="28">
        <v>179.2155041040684</v>
      </c>
      <c r="L48" s="28">
        <v>133.6236493524226</v>
      </c>
      <c r="M48" s="28">
        <v>87.195484892741575</v>
      </c>
      <c r="N48" s="28">
        <v>60.229573827710894</v>
      </c>
      <c r="O48" s="28">
        <v>36.061987899592253</v>
      </c>
      <c r="P48" s="28">
        <v>31.674143850415106</v>
      </c>
      <c r="Q48" s="28">
        <v>34.34827378693997</v>
      </c>
      <c r="R48" s="28">
        <v>36.433139400005864</v>
      </c>
      <c r="S48" s="28">
        <v>38.302321933072761</v>
      </c>
      <c r="T48" s="28">
        <v>11.905230097213494</v>
      </c>
      <c r="U48" s="28"/>
      <c r="V48" s="28"/>
      <c r="W48" s="28"/>
      <c r="X48" s="28"/>
      <c r="Y48" s="27"/>
      <c r="Z48" s="27"/>
      <c r="AA48" s="27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</row>
    <row r="49" spans="2:97" s="25" customFormat="1" x14ac:dyDescent="0.3">
      <c r="B49" s="27"/>
      <c r="C49" s="30" t="s">
        <v>35</v>
      </c>
      <c r="D49" s="27"/>
      <c r="E49" s="27"/>
      <c r="F49" s="27"/>
      <c r="G49" s="29" t="s">
        <v>0</v>
      </c>
      <c r="H49" s="28">
        <v>-112.15635872754916</v>
      </c>
      <c r="I49" s="28">
        <v>-198.87320871456825</v>
      </c>
      <c r="J49" s="28">
        <v>-164.19879317867756</v>
      </c>
      <c r="K49" s="28">
        <v>-115.74334640054418</v>
      </c>
      <c r="L49" s="28">
        <v>-86.298606873439581</v>
      </c>
      <c r="M49" s="28">
        <v>-56.313750659895597</v>
      </c>
      <c r="N49" s="28">
        <v>-39.428892358180612</v>
      </c>
      <c r="O49" s="28">
        <v>-24.117660313974888</v>
      </c>
      <c r="P49" s="28">
        <v>-21.50873254916673</v>
      </c>
      <c r="Q49" s="28">
        <v>-23.402120602090967</v>
      </c>
      <c r="R49" s="28">
        <v>-24.822578492311685</v>
      </c>
      <c r="S49" s="28">
        <v>-26.096087470884736</v>
      </c>
      <c r="T49" s="28">
        <v>-8.1112556706289709</v>
      </c>
      <c r="U49" s="28"/>
      <c r="V49" s="28"/>
      <c r="W49" s="28"/>
      <c r="X49" s="28"/>
      <c r="Y49" s="27"/>
      <c r="Z49" s="27"/>
      <c r="AA49" s="27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</row>
    <row r="50" spans="2:97" s="25" customFormat="1" x14ac:dyDescent="0.3">
      <c r="B50" s="27"/>
      <c r="C50" s="30" t="s">
        <v>34</v>
      </c>
      <c r="D50" s="27"/>
      <c r="E50" s="27"/>
      <c r="F50" s="27"/>
      <c r="G50" s="29" t="s">
        <v>0</v>
      </c>
      <c r="H50" s="28">
        <v>0</v>
      </c>
      <c r="I50" s="28">
        <v>-55.865828918691918</v>
      </c>
      <c r="J50" s="28">
        <v>-66.209190797853836</v>
      </c>
      <c r="K50" s="28">
        <v>-46.670704193767811</v>
      </c>
      <c r="L50" s="28">
        <v>-34.797825352193378</v>
      </c>
      <c r="M50" s="28">
        <v>-22.707157524151455</v>
      </c>
      <c r="N50" s="28">
        <v>-15.898746918621214</v>
      </c>
      <c r="O50" s="28">
        <v>-9.7248630298285832</v>
      </c>
      <c r="P50" s="28">
        <v>-8.67287602788981</v>
      </c>
      <c r="Q50" s="28">
        <v>-9.4363389524560333</v>
      </c>
      <c r="R50" s="28">
        <v>-10.009104230770841</v>
      </c>
      <c r="S50" s="28">
        <v>-10.52261591567933</v>
      </c>
      <c r="T50" s="28">
        <v>-3.2706676091245863</v>
      </c>
      <c r="U50" s="28"/>
      <c r="V50" s="28"/>
      <c r="W50" s="28"/>
      <c r="X50" s="28"/>
      <c r="Y50" s="27"/>
      <c r="Z50" s="27"/>
      <c r="AA50" s="27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</row>
    <row r="51" spans="2:97" s="25" customFormat="1" x14ac:dyDescent="0.3">
      <c r="B51" s="27"/>
      <c r="C51" s="30" t="s">
        <v>33</v>
      </c>
      <c r="D51" s="27"/>
      <c r="E51" s="27"/>
      <c r="F51" s="27"/>
      <c r="G51" s="29" t="s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/>
      <c r="V51" s="28"/>
      <c r="W51" s="28"/>
      <c r="X51" s="28"/>
      <c r="Y51" s="27"/>
      <c r="Z51" s="27"/>
      <c r="AA51" s="27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</row>
    <row r="52" spans="2:97" s="25" customFormat="1" x14ac:dyDescent="0.3">
      <c r="B52" s="27"/>
      <c r="C52" s="30" t="s">
        <v>32</v>
      </c>
      <c r="D52" s="27"/>
      <c r="E52" s="27"/>
      <c r="F52" s="27"/>
      <c r="G52" s="29" t="s">
        <v>0</v>
      </c>
      <c r="H52" s="28">
        <v>112.15635872754916</v>
      </c>
      <c r="I52" s="28">
        <v>198.87320871456825</v>
      </c>
      <c r="J52" s="28">
        <v>164.19879317867756</v>
      </c>
      <c r="K52" s="28">
        <v>115.74334640054418</v>
      </c>
      <c r="L52" s="28">
        <v>86.298606873439581</v>
      </c>
      <c r="M52" s="28">
        <v>56.313750659895597</v>
      </c>
      <c r="N52" s="28">
        <v>39.018085188283322</v>
      </c>
      <c r="O52" s="28">
        <v>23.476917246500136</v>
      </c>
      <c r="P52" s="28">
        <v>20.814902466935543</v>
      </c>
      <c r="Q52" s="28">
        <v>22.647213485894483</v>
      </c>
      <c r="R52" s="28">
        <v>24.021850153850014</v>
      </c>
      <c r="S52" s="28">
        <v>25.254278197630391</v>
      </c>
      <c r="T52" s="28">
        <v>7.8496022618990056</v>
      </c>
      <c r="U52" s="28"/>
      <c r="V52" s="28"/>
      <c r="W52" s="28"/>
      <c r="X52" s="28"/>
      <c r="Y52" s="27"/>
      <c r="Z52" s="27"/>
      <c r="AA52" s="27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</row>
    <row r="53" spans="2:97" s="19" customFormat="1" x14ac:dyDescent="0.3">
      <c r="B53" s="21"/>
      <c r="C53" s="24" t="s">
        <v>31</v>
      </c>
      <c r="D53" s="21"/>
      <c r="E53" s="21"/>
      <c r="F53" s="21"/>
      <c r="G53" s="23" t="s">
        <v>0</v>
      </c>
      <c r="H53" s="22">
        <v>113.49483418801293</v>
      </c>
      <c r="I53" s="22">
        <v>201.53837572152091</v>
      </c>
      <c r="J53" s="22">
        <v>219.75860840252972</v>
      </c>
      <c r="K53" s="22">
        <v>230.85789187874192</v>
      </c>
      <c r="L53" s="22">
        <v>239.83132157502598</v>
      </c>
      <c r="M53" s="22">
        <v>249.18221986520041</v>
      </c>
      <c r="N53" s="22">
        <v>255.65106927882772</v>
      </c>
      <c r="O53" s="22">
        <v>224.13908730908088</v>
      </c>
      <c r="P53" s="22">
        <v>170.07922212403531</v>
      </c>
      <c r="Q53" s="22">
        <v>101.00990684608375</v>
      </c>
      <c r="R53" s="22">
        <v>68.950115374425422</v>
      </c>
      <c r="S53" s="22">
        <v>53.622722491501364</v>
      </c>
      <c r="T53" s="22">
        <v>15.52805119749822</v>
      </c>
      <c r="U53" s="22"/>
      <c r="V53" s="22"/>
      <c r="W53" s="22"/>
      <c r="X53" s="22"/>
      <c r="Y53" s="21"/>
      <c r="Z53" s="21"/>
      <c r="AA53" s="21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</row>
    <row r="54" spans="2:97" s="25" customFormat="1" x14ac:dyDescent="0.3">
      <c r="B54" s="27"/>
      <c r="C54" s="30" t="s">
        <v>30</v>
      </c>
      <c r="D54" s="27"/>
      <c r="E54" s="27"/>
      <c r="F54" s="27"/>
      <c r="G54" s="29" t="s">
        <v>0</v>
      </c>
      <c r="H54" s="28">
        <v>-0.10084416484955346</v>
      </c>
      <c r="I54" s="28">
        <v>-57.174858991854933</v>
      </c>
      <c r="J54" s="28">
        <v>-139.15265205455367</v>
      </c>
      <c r="K54" s="28">
        <v>-102.67554922628919</v>
      </c>
      <c r="L54" s="28">
        <v>-76.555215774825456</v>
      </c>
      <c r="M54" s="28">
        <v>-49.955746553133189</v>
      </c>
      <c r="N54" s="28">
        <v>-34.97724322096667</v>
      </c>
      <c r="O54" s="28">
        <v>-21.394698665622887</v>
      </c>
      <c r="P54" s="28">
        <v>-19.080327261357578</v>
      </c>
      <c r="Q54" s="28">
        <v>-20.759945695403275</v>
      </c>
      <c r="R54" s="28">
        <v>-22.02002930769585</v>
      </c>
      <c r="S54" s="28">
        <v>-23.149755014494531</v>
      </c>
      <c r="T54" s="28">
        <v>-7.1954687400740891</v>
      </c>
      <c r="U54" s="28"/>
      <c r="V54" s="28"/>
      <c r="W54" s="28"/>
      <c r="X54" s="28"/>
      <c r="Y54" s="27"/>
      <c r="Z54" s="27"/>
      <c r="AA54" s="27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</row>
    <row r="55" spans="2:97" s="19" customFormat="1" x14ac:dyDescent="0.3">
      <c r="B55" s="21"/>
      <c r="C55" s="24" t="s">
        <v>29</v>
      </c>
      <c r="D55" s="21"/>
      <c r="E55" s="21"/>
      <c r="F55" s="21"/>
      <c r="G55" s="23" t="s">
        <v>0</v>
      </c>
      <c r="H55" s="22">
        <v>-0.11254188359011238</v>
      </c>
      <c r="I55" s="22">
        <v>-66.571424809718692</v>
      </c>
      <c r="J55" s="22">
        <v>-189.34380310742395</v>
      </c>
      <c r="K55" s="22">
        <v>-204.79329118275496</v>
      </c>
      <c r="L55" s="22">
        <v>-212.7535917197811</v>
      </c>
      <c r="M55" s="22">
        <v>-221.0487434288068</v>
      </c>
      <c r="N55" s="22">
        <v>-229.54298976264059</v>
      </c>
      <c r="O55" s="22">
        <v>-204.44692001790995</v>
      </c>
      <c r="P55" s="22">
        <v>-155.90595361369913</v>
      </c>
      <c r="Q55" s="22">
        <v>-92.592414608910119</v>
      </c>
      <c r="R55" s="22">
        <v>-63.204272426556649</v>
      </c>
      <c r="S55" s="22">
        <v>-49.154162283876261</v>
      </c>
      <c r="T55" s="22">
        <v>-14.234046931040037</v>
      </c>
      <c r="U55" s="22"/>
      <c r="V55" s="22"/>
      <c r="W55" s="22"/>
      <c r="X55" s="22"/>
      <c r="Y55" s="21"/>
      <c r="Z55" s="21"/>
      <c r="AA55" s="21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</row>
    <row r="56" spans="2:97" s="25" customFormat="1" x14ac:dyDescent="0.3">
      <c r="B56" s="27"/>
      <c r="C56" s="30" t="s">
        <v>28</v>
      </c>
      <c r="D56" s="27"/>
      <c r="E56" s="27"/>
      <c r="F56" s="27"/>
      <c r="G56" s="29" t="s">
        <v>0</v>
      </c>
      <c r="H56" s="28">
        <v>0</v>
      </c>
      <c r="I56" s="28">
        <v>0</v>
      </c>
      <c r="J56" s="28">
        <v>0</v>
      </c>
      <c r="K56" s="28">
        <v>0</v>
      </c>
      <c r="L56" s="28">
        <v>-2.3205521544027738</v>
      </c>
      <c r="M56" s="28">
        <v>-3.5624545042582936</v>
      </c>
      <c r="N56" s="28">
        <v>-3.7017549594398806</v>
      </c>
      <c r="O56" s="28">
        <v>-1.9160652542468681</v>
      </c>
      <c r="P56" s="28">
        <v>-1.3450378403375132</v>
      </c>
      <c r="Q56" s="28">
        <v>-1.4517444542240052</v>
      </c>
      <c r="R56" s="28">
        <v>-1.53986218934936</v>
      </c>
      <c r="S56" s="28">
        <v>-1.6188639870275894</v>
      </c>
      <c r="T56" s="28">
        <v>-0.50317963217301342</v>
      </c>
      <c r="U56" s="28"/>
      <c r="V56" s="28"/>
      <c r="W56" s="28"/>
      <c r="X56" s="28"/>
      <c r="Y56" s="27"/>
      <c r="Z56" s="27"/>
      <c r="AA56" s="27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</row>
    <row r="57" spans="2:97" s="19" customFormat="1" x14ac:dyDescent="0.3">
      <c r="B57" s="21"/>
      <c r="C57" s="24" t="s">
        <v>27</v>
      </c>
      <c r="D57" s="21"/>
      <c r="E57" s="21"/>
      <c r="F57" s="21"/>
      <c r="G57" s="23" t="s">
        <v>0</v>
      </c>
      <c r="H57" s="22">
        <v>0</v>
      </c>
      <c r="I57" s="22">
        <v>0</v>
      </c>
      <c r="J57" s="22">
        <v>-0.87487720162675819</v>
      </c>
      <c r="K57" s="22">
        <v>-3.7222089752939196</v>
      </c>
      <c r="L57" s="22">
        <v>-6.749697865821835</v>
      </c>
      <c r="M57" s="22">
        <v>-8.0381361246838825</v>
      </c>
      <c r="N57" s="22">
        <v>-8.3470178095505663</v>
      </c>
      <c r="O57" s="22">
        <v>-3.4905678323896718</v>
      </c>
      <c r="P57" s="22">
        <v>-2.0339915754200697</v>
      </c>
      <c r="Q57" s="22">
        <v>-2.0196319967431084</v>
      </c>
      <c r="R57" s="22">
        <v>-2.013879901140383</v>
      </c>
      <c r="S57" s="22">
        <v>-2.0308093572212496</v>
      </c>
      <c r="T57" s="22">
        <v>-0.63122159339423667</v>
      </c>
      <c r="U57" s="22"/>
      <c r="V57" s="22"/>
      <c r="W57" s="22"/>
      <c r="X57" s="22"/>
      <c r="Y57" s="21"/>
      <c r="Z57" s="21"/>
      <c r="AA57" s="21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</row>
    <row r="58" spans="2:97" x14ac:dyDescent="0.3">
      <c r="B58" s="2"/>
      <c r="C58" s="6" t="s">
        <v>26</v>
      </c>
      <c r="D58" s="2"/>
      <c r="E58" s="2"/>
      <c r="F58" s="2"/>
      <c r="G58" s="5" t="s">
        <v>0</v>
      </c>
      <c r="H58" s="4">
        <v>0.33200234975976722</v>
      </c>
      <c r="I58" s="4">
        <v>249.45777631180113</v>
      </c>
      <c r="J58" s="4">
        <v>599.61591877341505</v>
      </c>
      <c r="K58" s="4">
        <v>647.31103750914826</v>
      </c>
      <c r="L58" s="4">
        <v>667.6476429402976</v>
      </c>
      <c r="M58" s="4">
        <v>685.60241998489505</v>
      </c>
      <c r="N58" s="4">
        <v>636.83785371970146</v>
      </c>
      <c r="O58" s="4">
        <v>442.8292549717043</v>
      </c>
      <c r="P58" s="4">
        <v>270.77863194605516</v>
      </c>
      <c r="Q58" s="4">
        <v>159.49662468704884</v>
      </c>
      <c r="R58" s="4">
        <v>109.26500461530122</v>
      </c>
      <c r="S58" s="4">
        <v>85.741826989836696</v>
      </c>
      <c r="T58" s="4">
        <v>25.367480672090686</v>
      </c>
      <c r="U58" s="4"/>
      <c r="V58" s="4"/>
      <c r="W58" s="4"/>
      <c r="X58" s="4"/>
      <c r="Y58" s="2"/>
      <c r="Z58" s="2"/>
      <c r="AA58" s="2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2:97" s="19" customFormat="1" x14ac:dyDescent="0.3">
      <c r="B59" s="21"/>
      <c r="C59" s="24" t="s">
        <v>25</v>
      </c>
      <c r="D59" s="21"/>
      <c r="E59" s="21"/>
      <c r="F59" s="21"/>
      <c r="G59" s="23" t="s">
        <v>0</v>
      </c>
      <c r="H59" s="22">
        <v>29.966405170546789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/>
      <c r="V59" s="22"/>
      <c r="W59" s="22"/>
      <c r="X59" s="22"/>
      <c r="Y59" s="21"/>
      <c r="Z59" s="21"/>
      <c r="AA59" s="21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</row>
    <row r="60" spans="2:97" s="13" customFormat="1" x14ac:dyDescent="0.3">
      <c r="B60" s="15"/>
      <c r="C60" s="18" t="s">
        <v>24</v>
      </c>
      <c r="D60" s="15"/>
      <c r="E60" s="15"/>
      <c r="F60" s="15"/>
      <c r="G60" s="17" t="s">
        <v>0</v>
      </c>
      <c r="H60" s="16">
        <v>0</v>
      </c>
      <c r="I60" s="16">
        <v>0</v>
      </c>
      <c r="J60" s="16">
        <v>0.57563057388013428</v>
      </c>
      <c r="K60" s="16">
        <v>2.598882894154777</v>
      </c>
      <c r="L60" s="16">
        <v>4.7158421965617965</v>
      </c>
      <c r="M60" s="16">
        <v>6.0046421213247587</v>
      </c>
      <c r="N60" s="16">
        <v>6.2330398966082878</v>
      </c>
      <c r="O60" s="16">
        <v>3.3045963985609035</v>
      </c>
      <c r="P60" s="16">
        <v>2.5616719755012323</v>
      </c>
      <c r="Q60" s="16">
        <v>2.8311745700327173</v>
      </c>
      <c r="R60" s="16">
        <v>3.0383615121123455</v>
      </c>
      <c r="S60" s="16">
        <v>3.2163165741174842</v>
      </c>
      <c r="T60" s="16">
        <v>0.99970411577808549</v>
      </c>
      <c r="U60" s="16"/>
      <c r="V60" s="16"/>
      <c r="W60" s="16"/>
      <c r="X60" s="16"/>
      <c r="Y60" s="15"/>
      <c r="Z60" s="15"/>
      <c r="AA60" s="15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2:97" s="7" customFormat="1" x14ac:dyDescent="0.3">
      <c r="B61" s="9"/>
      <c r="C61" s="12" t="s">
        <v>23</v>
      </c>
      <c r="D61" s="9"/>
      <c r="E61" s="9"/>
      <c r="F61" s="9"/>
      <c r="G61" s="11" t="s">
        <v>0</v>
      </c>
      <c r="H61" s="10">
        <v>0</v>
      </c>
      <c r="I61" s="10">
        <v>0</v>
      </c>
      <c r="J61" s="10">
        <v>0.87487720162675819</v>
      </c>
      <c r="K61" s="10">
        <v>4.3940880301399075</v>
      </c>
      <c r="L61" s="10">
        <v>7.8259058856721753</v>
      </c>
      <c r="M61" s="10">
        <v>9.5959441547927185</v>
      </c>
      <c r="N61" s="10">
        <v>9.9647446189944837</v>
      </c>
      <c r="O61" s="10">
        <v>6.7132592389430839</v>
      </c>
      <c r="P61" s="10">
        <v>5.0849789385501749</v>
      </c>
      <c r="Q61" s="10">
        <v>5.04907999185777</v>
      </c>
      <c r="R61" s="10">
        <v>5.0346997528509574</v>
      </c>
      <c r="S61" s="10">
        <v>5.0770233930531248</v>
      </c>
      <c r="T61" s="10">
        <v>1.5780539834855918</v>
      </c>
      <c r="U61" s="10"/>
      <c r="V61" s="10"/>
      <c r="W61" s="10"/>
      <c r="X61" s="10"/>
      <c r="Y61" s="9"/>
      <c r="Z61" s="9"/>
      <c r="AA61" s="9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</row>
    <row r="62" spans="2:97" s="25" customFormat="1" x14ac:dyDescent="0.3">
      <c r="B62" s="27"/>
      <c r="C62" s="30" t="s">
        <v>22</v>
      </c>
      <c r="D62" s="27"/>
      <c r="E62" s="27"/>
      <c r="F62" s="27"/>
      <c r="G62" s="29" t="s">
        <v>0</v>
      </c>
      <c r="H62" s="28">
        <v>1001.9579289007438</v>
      </c>
      <c r="I62" s="28">
        <v>827.73100422606615</v>
      </c>
      <c r="J62" s="28">
        <v>593.93971220661081</v>
      </c>
      <c r="K62" s="28">
        <v>393.75000572755931</v>
      </c>
      <c r="L62" s="28">
        <v>310.81015635825059</v>
      </c>
      <c r="M62" s="28">
        <v>206.38757499213645</v>
      </c>
      <c r="N62" s="28">
        <v>140.9523011919074</v>
      </c>
      <c r="O62" s="28">
        <v>84.270992334273302</v>
      </c>
      <c r="P62" s="28">
        <v>70.186548541723369</v>
      </c>
      <c r="Q62" s="28">
        <v>75.793104648861544</v>
      </c>
      <c r="R62" s="28">
        <v>80.364530618627157</v>
      </c>
      <c r="S62" s="28">
        <v>84.519808893068529</v>
      </c>
      <c r="T62" s="28">
        <v>38.70591569044884</v>
      </c>
      <c r="U62" s="28"/>
      <c r="V62" s="28"/>
      <c r="W62" s="28"/>
      <c r="X62" s="28"/>
      <c r="Y62" s="27"/>
      <c r="Z62" s="27"/>
      <c r="AA62" s="27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</row>
    <row r="63" spans="2:97" s="25" customFormat="1" x14ac:dyDescent="0.3">
      <c r="B63" s="27"/>
      <c r="C63" s="30" t="s">
        <v>21</v>
      </c>
      <c r="D63" s="27"/>
      <c r="E63" s="27"/>
      <c r="F63" s="27"/>
      <c r="G63" s="29" t="s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/>
      <c r="V63" s="28"/>
      <c r="W63" s="28"/>
      <c r="X63" s="28"/>
      <c r="Y63" s="27"/>
      <c r="Z63" s="27"/>
      <c r="AA63" s="27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</row>
    <row r="64" spans="2:97" s="25" customFormat="1" x14ac:dyDescent="0.3">
      <c r="B64" s="27"/>
      <c r="C64" s="30" t="s">
        <v>20</v>
      </c>
      <c r="D64" s="27"/>
      <c r="E64" s="27"/>
      <c r="F64" s="27"/>
      <c r="G64" s="29" t="s">
        <v>0</v>
      </c>
      <c r="H64" s="28">
        <v>-140.48563092839868</v>
      </c>
      <c r="I64" s="28">
        <v>-279.49874693334294</v>
      </c>
      <c r="J64" s="28">
        <v>-204.16677607102253</v>
      </c>
      <c r="K64" s="28">
        <v>-135.35156446884852</v>
      </c>
      <c r="L64" s="28">
        <v>-106.84099124814861</v>
      </c>
      <c r="M64" s="28">
        <v>-70.945728903546893</v>
      </c>
      <c r="N64" s="28">
        <v>-48.94769082824314</v>
      </c>
      <c r="O64" s="28">
        <v>-29.89428193838674</v>
      </c>
      <c r="P64" s="28">
        <v>-25.296244936941353</v>
      </c>
      <c r="Q64" s="28">
        <v>-27.425136550574901</v>
      </c>
      <c r="R64" s="28">
        <v>-29.079270947529558</v>
      </c>
      <c r="S64" s="28">
        <v>-30.582825586307688</v>
      </c>
      <c r="T64" s="28">
        <v>-14.005430019570301</v>
      </c>
      <c r="U64" s="28"/>
      <c r="V64" s="28"/>
      <c r="W64" s="28"/>
      <c r="X64" s="28"/>
      <c r="Y64" s="27"/>
      <c r="Z64" s="27"/>
      <c r="AA64" s="27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</row>
    <row r="65" spans="2:97" s="25" customFormat="1" x14ac:dyDescent="0.3">
      <c r="B65" s="27"/>
      <c r="C65" s="30" t="s">
        <v>19</v>
      </c>
      <c r="D65" s="27"/>
      <c r="E65" s="27"/>
      <c r="F65" s="27"/>
      <c r="G65" s="29" t="s">
        <v>0</v>
      </c>
      <c r="H65" s="28">
        <v>0</v>
      </c>
      <c r="I65" s="28">
        <v>0</v>
      </c>
      <c r="J65" s="28">
        <v>0</v>
      </c>
      <c r="K65" s="28">
        <v>0</v>
      </c>
      <c r="L65" s="28">
        <v>0</v>
      </c>
      <c r="M65" s="28">
        <v>0</v>
      </c>
      <c r="N65" s="28">
        <v>0</v>
      </c>
      <c r="O65" s="28">
        <v>0</v>
      </c>
      <c r="P65" s="28">
        <v>0</v>
      </c>
      <c r="Q65" s="28">
        <v>0</v>
      </c>
      <c r="R65" s="28">
        <v>0</v>
      </c>
      <c r="S65" s="28">
        <v>0</v>
      </c>
      <c r="T65" s="28">
        <v>0</v>
      </c>
      <c r="U65" s="28"/>
      <c r="V65" s="28"/>
      <c r="W65" s="28"/>
      <c r="X65" s="28"/>
      <c r="Y65" s="27"/>
      <c r="Z65" s="27"/>
      <c r="AA65" s="27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</row>
    <row r="66" spans="2:97" s="25" customFormat="1" x14ac:dyDescent="0.3">
      <c r="B66" s="27"/>
      <c r="C66" s="30" t="s">
        <v>18</v>
      </c>
      <c r="D66" s="27"/>
      <c r="E66" s="27"/>
      <c r="F66" s="27"/>
      <c r="G66" s="29" t="s">
        <v>0</v>
      </c>
      <c r="H66" s="28">
        <v>140.48563092839868</v>
      </c>
      <c r="I66" s="28">
        <v>279.49874693334294</v>
      </c>
      <c r="J66" s="28">
        <v>204.16677607102253</v>
      </c>
      <c r="K66" s="28">
        <v>135.35156446884852</v>
      </c>
      <c r="L66" s="28">
        <v>106.84099124814861</v>
      </c>
      <c r="M66" s="28">
        <v>70.945728903546893</v>
      </c>
      <c r="N66" s="28">
        <v>48.227200219479556</v>
      </c>
      <c r="O66" s="28">
        <v>28.547186195142682</v>
      </c>
      <c r="P66" s="28">
        <v>23.763139183187334</v>
      </c>
      <c r="Q66" s="28">
        <v>25.763007062661266</v>
      </c>
      <c r="R66" s="28">
        <v>27.316890890103522</v>
      </c>
      <c r="S66" s="28">
        <v>28.729321005319349</v>
      </c>
      <c r="T66" s="28">
        <v>13.156616078990282</v>
      </c>
      <c r="U66" s="28"/>
      <c r="V66" s="28"/>
      <c r="W66" s="28"/>
      <c r="X66" s="28"/>
      <c r="Y66" s="27"/>
      <c r="Z66" s="27"/>
      <c r="AA66" s="27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</row>
    <row r="67" spans="2:97" s="19" customFormat="1" x14ac:dyDescent="0.3">
      <c r="B67" s="21"/>
      <c r="C67" s="24" t="s">
        <v>17</v>
      </c>
      <c r="D67" s="21"/>
      <c r="E67" s="21"/>
      <c r="F67" s="21"/>
      <c r="G67" s="23" t="s">
        <v>0</v>
      </c>
      <c r="H67" s="22">
        <v>141.5044100826795</v>
      </c>
      <c r="I67" s="22">
        <v>237.55200143908283</v>
      </c>
      <c r="J67" s="22">
        <v>246.10183128302828</v>
      </c>
      <c r="K67" s="22">
        <v>250.4945807110835</v>
      </c>
      <c r="L67" s="22">
        <v>260.19771645843986</v>
      </c>
      <c r="M67" s="22">
        <v>270.3811545390173</v>
      </c>
      <c r="N67" s="22">
        <v>274.86552596875134</v>
      </c>
      <c r="O67" s="22">
        <v>240.07453132104968</v>
      </c>
      <c r="P67" s="22">
        <v>150.04801063728399</v>
      </c>
      <c r="Q67" s="22">
        <v>89.115618638985296</v>
      </c>
      <c r="R67" s="22">
        <v>60.831863713345385</v>
      </c>
      <c r="S67" s="22">
        <v>47.309936686373185</v>
      </c>
      <c r="T67" s="22">
        <v>13.694776778848009</v>
      </c>
      <c r="U67" s="22"/>
      <c r="V67" s="22"/>
      <c r="W67" s="22"/>
      <c r="X67" s="22"/>
      <c r="Y67" s="21"/>
      <c r="Z67" s="21"/>
      <c r="AA67" s="21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</row>
    <row r="68" spans="2:97" s="25" customFormat="1" x14ac:dyDescent="0.3">
      <c r="B68" s="27"/>
      <c r="C68" s="30" t="s">
        <v>16</v>
      </c>
      <c r="D68" s="27"/>
      <c r="E68" s="27"/>
      <c r="F68" s="27"/>
      <c r="G68" s="29" t="s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/>
      <c r="V68" s="28"/>
      <c r="W68" s="28"/>
      <c r="X68" s="28"/>
      <c r="Y68" s="27"/>
      <c r="Z68" s="27"/>
      <c r="AA68" s="27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</row>
    <row r="69" spans="2:97" s="19" customFormat="1" x14ac:dyDescent="0.3">
      <c r="B69" s="21"/>
      <c r="C69" s="24" t="s">
        <v>15</v>
      </c>
      <c r="D69" s="21"/>
      <c r="E69" s="21"/>
      <c r="F69" s="21"/>
      <c r="G69" s="23" t="s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/>
      <c r="V69" s="22"/>
      <c r="W69" s="22"/>
      <c r="X69" s="22"/>
      <c r="Y69" s="21"/>
      <c r="Z69" s="21"/>
      <c r="AA69" s="21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</row>
    <row r="70" spans="2:97" s="25" customFormat="1" x14ac:dyDescent="0.3">
      <c r="B70" s="27"/>
      <c r="C70" s="30" t="s">
        <v>14</v>
      </c>
      <c r="D70" s="27"/>
      <c r="E70" s="27"/>
      <c r="F70" s="27"/>
      <c r="G70" s="29" t="s">
        <v>0</v>
      </c>
      <c r="H70" s="28">
        <v>0</v>
      </c>
      <c r="I70" s="28">
        <v>0</v>
      </c>
      <c r="J70" s="28">
        <v>-0.37962449618798277</v>
      </c>
      <c r="K70" s="28">
        <v>-6.220911940258631</v>
      </c>
      <c r="L70" s="28">
        <v>-19.541096282824618</v>
      </c>
      <c r="M70" s="28">
        <v>-26.264738028106091</v>
      </c>
      <c r="N70" s="28">
        <v>-30.284523507835694</v>
      </c>
      <c r="O70" s="28">
        <v>-26.403443882501847</v>
      </c>
      <c r="P70" s="28">
        <v>-22.569351659502992</v>
      </c>
      <c r="Q70" s="28">
        <v>-22.374820029606557</v>
      </c>
      <c r="R70" s="28">
        <v>-23.724346926888916</v>
      </c>
      <c r="S70" s="28">
        <v>-24.951023205612326</v>
      </c>
      <c r="T70" s="28">
        <v>-11.426341507807939</v>
      </c>
      <c r="U70" s="28"/>
      <c r="V70" s="28"/>
      <c r="W70" s="28"/>
      <c r="X70" s="28"/>
      <c r="Y70" s="27"/>
      <c r="Z70" s="27"/>
      <c r="AA70" s="27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</row>
    <row r="71" spans="2:97" s="19" customFormat="1" x14ac:dyDescent="0.3">
      <c r="B71" s="21"/>
      <c r="C71" s="24" t="s">
        <v>13</v>
      </c>
      <c r="D71" s="21"/>
      <c r="E71" s="21"/>
      <c r="F71" s="21"/>
      <c r="G71" s="23" t="s">
        <v>0</v>
      </c>
      <c r="H71" s="22">
        <v>0</v>
      </c>
      <c r="I71" s="22">
        <v>0</v>
      </c>
      <c r="J71" s="22">
        <v>-0.88350893321471458</v>
      </c>
      <c r="K71" s="22">
        <v>-12.436659770749111</v>
      </c>
      <c r="L71" s="22">
        <v>-34.303345525620685</v>
      </c>
      <c r="M71" s="22">
        <v>-40.9668415968208</v>
      </c>
      <c r="N71" s="22">
        <v>-48.448490821056936</v>
      </c>
      <c r="O71" s="22">
        <v>-36.515362434772975</v>
      </c>
      <c r="P71" s="22">
        <v>-25.062279366018124</v>
      </c>
      <c r="Q71" s="22">
        <v>-23.107462384358104</v>
      </c>
      <c r="R71" s="22">
        <v>-23.041657423336726</v>
      </c>
      <c r="S71" s="22">
        <v>-23.235346886209399</v>
      </c>
      <c r="T71" s="22">
        <v>-7.219119151713743</v>
      </c>
      <c r="U71" s="22"/>
      <c r="V71" s="22"/>
      <c r="W71" s="22"/>
      <c r="X71" s="22"/>
      <c r="Y71" s="21"/>
      <c r="Z71" s="21"/>
      <c r="AA71" s="21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</row>
    <row r="72" spans="2:97" x14ac:dyDescent="0.3">
      <c r="B72" s="2"/>
      <c r="C72" s="6" t="s">
        <v>12</v>
      </c>
      <c r="D72" s="2"/>
      <c r="E72" s="2"/>
      <c r="F72" s="2"/>
      <c r="G72" s="5" t="s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/>
      <c r="V72" s="4"/>
      <c r="W72" s="4"/>
      <c r="X72" s="4"/>
      <c r="Y72" s="2"/>
      <c r="Z72" s="2"/>
      <c r="AA72" s="2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</row>
    <row r="73" spans="2:97" s="19" customFormat="1" x14ac:dyDescent="0.3">
      <c r="B73" s="21"/>
      <c r="C73" s="24" t="s">
        <v>11</v>
      </c>
      <c r="D73" s="21"/>
      <c r="E73" s="21"/>
      <c r="F73" s="21"/>
      <c r="G73" s="23" t="s">
        <v>0</v>
      </c>
      <c r="H73" s="22">
        <v>39.466684258494027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/>
      <c r="V73" s="22"/>
      <c r="W73" s="22"/>
      <c r="X73" s="22"/>
      <c r="Y73" s="21"/>
      <c r="Z73" s="21"/>
      <c r="AA73" s="21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</row>
    <row r="74" spans="2:97" s="13" customFormat="1" x14ac:dyDescent="0.3">
      <c r="B74" s="15"/>
      <c r="C74" s="18" t="s">
        <v>10</v>
      </c>
      <c r="D74" s="15"/>
      <c r="E74" s="15"/>
      <c r="F74" s="15"/>
      <c r="G74" s="17" t="s">
        <v>0</v>
      </c>
      <c r="H74" s="16">
        <v>0</v>
      </c>
      <c r="I74" s="16">
        <v>0</v>
      </c>
      <c r="J74" s="16">
        <v>0.48699299860325423</v>
      </c>
      <c r="K74" s="16">
        <v>7.6996899344470204</v>
      </c>
      <c r="L74" s="16">
        <v>24.300793964509573</v>
      </c>
      <c r="M74" s="16">
        <v>33.037416364888507</v>
      </c>
      <c r="N74" s="16">
        <v>38.054689820160355</v>
      </c>
      <c r="O74" s="16">
        <v>30.364814534333853</v>
      </c>
      <c r="P74" s="16">
        <v>25.110621055763509</v>
      </c>
      <c r="Q74" s="16">
        <v>24.934345629126533</v>
      </c>
      <c r="R74" s="16">
        <v>26.749385423200934</v>
      </c>
      <c r="S74" s="16">
        <v>28.326879702757971</v>
      </c>
      <c r="T74" s="16">
        <v>12.972317754948849</v>
      </c>
      <c r="U74" s="16"/>
      <c r="V74" s="16"/>
      <c r="W74" s="16"/>
      <c r="X74" s="16"/>
      <c r="Y74" s="15"/>
      <c r="Z74" s="15"/>
      <c r="AA74" s="15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2:97" s="7" customFormat="1" x14ac:dyDescent="0.3">
      <c r="B75" s="9"/>
      <c r="C75" s="12" t="s">
        <v>9</v>
      </c>
      <c r="D75" s="9"/>
      <c r="E75" s="9"/>
      <c r="F75" s="9"/>
      <c r="G75" s="11" t="s">
        <v>0</v>
      </c>
      <c r="H75" s="10">
        <v>0</v>
      </c>
      <c r="I75" s="10">
        <v>0</v>
      </c>
      <c r="J75" s="10">
        <v>0.88350893321471458</v>
      </c>
      <c r="K75" s="10">
        <v>14.038711426450767</v>
      </c>
      <c r="L75" s="10">
        <v>42.6189262511609</v>
      </c>
      <c r="M75" s="10">
        <v>55.176269388088002</v>
      </c>
      <c r="N75" s="10">
        <v>63.80311152117828</v>
      </c>
      <c r="O75" s="10">
        <v>64.156149147636597</v>
      </c>
      <c r="P75" s="10">
        <v>51.862532628662272</v>
      </c>
      <c r="Q75" s="10">
        <v>46.469065631281602</v>
      </c>
      <c r="R75" s="10">
        <v>46.322218046491905</v>
      </c>
      <c r="S75" s="10">
        <v>46.72704533803963</v>
      </c>
      <c r="T75" s="10">
        <v>20.477076552100602</v>
      </c>
      <c r="U75" s="10"/>
      <c r="V75" s="10"/>
      <c r="W75" s="10"/>
      <c r="X75" s="10"/>
      <c r="Y75" s="9"/>
      <c r="Z75" s="9"/>
      <c r="AA75" s="9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</row>
    <row r="76" spans="2:97" x14ac:dyDescent="0.3">
      <c r="B76" s="2"/>
      <c r="C76" s="6" t="s">
        <v>8</v>
      </c>
      <c r="D76" s="2"/>
      <c r="E76" s="2"/>
      <c r="F76" s="2"/>
      <c r="G76" s="5" t="s">
        <v>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2"/>
      <c r="Z76" s="2"/>
      <c r="AA76" s="2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</row>
    <row r="77" spans="2:97" x14ac:dyDescent="0.3">
      <c r="B77" s="2"/>
      <c r="C77" s="6" t="s">
        <v>7</v>
      </c>
      <c r="D77" s="2"/>
      <c r="E77" s="2"/>
      <c r="F77" s="2"/>
      <c r="G77" s="5" t="s">
        <v>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2"/>
      <c r="Z77" s="2"/>
      <c r="AA77" s="2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</row>
    <row r="78" spans="2:97" x14ac:dyDescent="0.3">
      <c r="B78" s="2"/>
      <c r="C78" s="6" t="s">
        <v>6</v>
      </c>
      <c r="D78" s="2"/>
      <c r="E78" s="2"/>
      <c r="F78" s="2"/>
      <c r="G78" s="5" t="s">
        <v>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2"/>
      <c r="Z78" s="2"/>
      <c r="AA78" s="2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</row>
    <row r="79" spans="2:97" x14ac:dyDescent="0.3">
      <c r="B79" s="2"/>
      <c r="C79" s="6" t="s">
        <v>5</v>
      </c>
      <c r="D79" s="2"/>
      <c r="E79" s="2"/>
      <c r="F79" s="2"/>
      <c r="G79" s="5" t="s">
        <v>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2"/>
      <c r="Z79" s="2"/>
      <c r="AA79" s="2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</row>
    <row r="80" spans="2:97" x14ac:dyDescent="0.3">
      <c r="B80" s="2"/>
      <c r="C80" s="6" t="s">
        <v>4</v>
      </c>
      <c r="D80" s="2"/>
      <c r="E80" s="2"/>
      <c r="F80" s="2"/>
      <c r="G80" s="5" t="s">
        <v>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2"/>
      <c r="Z80" s="2"/>
      <c r="AA80" s="2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</row>
    <row r="81" spans="2:97" x14ac:dyDescent="0.3">
      <c r="B81" s="2"/>
      <c r="C81" s="6" t="s">
        <v>3</v>
      </c>
      <c r="D81" s="2"/>
      <c r="E81" s="2"/>
      <c r="F81" s="2"/>
      <c r="G81" s="5" t="s">
        <v>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2"/>
      <c r="Z81" s="2"/>
      <c r="AA81" s="2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</row>
    <row r="82" spans="2:97" x14ac:dyDescent="0.3">
      <c r="B82" s="2"/>
      <c r="C82" s="6" t="s">
        <v>2</v>
      </c>
      <c r="D82" s="2"/>
      <c r="E82" s="2"/>
      <c r="F82" s="2"/>
      <c r="G82" s="5" t="s">
        <v>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2"/>
      <c r="Z82" s="2"/>
      <c r="AA82" s="2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</row>
    <row r="83" spans="2:97" x14ac:dyDescent="0.3">
      <c r="B83" s="2"/>
      <c r="C83" s="6" t="s">
        <v>1</v>
      </c>
      <c r="D83" s="2"/>
      <c r="E83" s="2"/>
      <c r="F83" s="2"/>
      <c r="G83" s="5" t="s">
        <v>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2"/>
      <c r="Z83" s="2"/>
      <c r="AA83" s="2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</row>
    <row r="84" spans="2:97" x14ac:dyDescent="0.3"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2"/>
      <c r="V84" s="2"/>
      <c r="W84" s="2"/>
      <c r="X84" s="2"/>
      <c r="Y84" s="2"/>
      <c r="Z84" s="2"/>
      <c r="AA84" s="2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</row>
    <row r="85" spans="2:97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</row>
    <row r="86" spans="2:97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</row>
    <row r="87" spans="2:97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</row>
    <row r="88" spans="2:97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</row>
    <row r="89" spans="2:97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</row>
    <row r="90" spans="2:97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  <row r="91" spans="2:97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</row>
    <row r="92" spans="2:97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</row>
    <row r="93" spans="2:97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</row>
    <row r="94" spans="2:97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</row>
    <row r="95" spans="2:97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</row>
    <row r="96" spans="2:97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</row>
    <row r="97" spans="2:97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</row>
    <row r="98" spans="2:97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2:97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2:97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2:97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2:97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2:97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2:97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2:97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2:97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2:97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2:97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2:97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2:97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</row>
    <row r="111" spans="2:97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</row>
    <row r="112" spans="2:97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</row>
    <row r="113" spans="2:97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</row>
    <row r="114" spans="2:97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</row>
    <row r="115" spans="2:97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</row>
    <row r="116" spans="2:97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</row>
    <row r="117" spans="2:97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</row>
    <row r="118" spans="2:97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</row>
    <row r="119" spans="2:97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</row>
    <row r="120" spans="2:97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</row>
    <row r="121" spans="2:97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</row>
    <row r="122" spans="2:97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</row>
    <row r="123" spans="2:97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</row>
    <row r="124" spans="2:97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</row>
    <row r="125" spans="2:97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</row>
    <row r="126" spans="2:97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</row>
    <row r="127" spans="2:97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</row>
    <row r="128" spans="2:97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</row>
    <row r="129" spans="2:97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</row>
    <row r="130" spans="2:97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</row>
    <row r="131" spans="2:97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</row>
    <row r="132" spans="2:97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</row>
    <row r="133" spans="2:97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</row>
    <row r="134" spans="2:97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</row>
    <row r="135" spans="2:97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</row>
    <row r="136" spans="2:97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</row>
    <row r="137" spans="2:97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</row>
    <row r="138" spans="2:97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</row>
    <row r="139" spans="2:97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</row>
    <row r="140" spans="2:97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</row>
    <row r="141" spans="2:97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</row>
    <row r="142" spans="2:97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2:97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2:97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2:97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2:97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2:97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2:97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2:97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2:97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2:97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2:97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2:97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2:97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</row>
    <row r="155" spans="2:97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</row>
    <row r="156" spans="2:97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</row>
    <row r="157" spans="2:97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</row>
    <row r="158" spans="2:97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</row>
    <row r="159" spans="2:97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</row>
    <row r="160" spans="2:97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</row>
    <row r="161" spans="2:97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</row>
    <row r="162" spans="2:97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</row>
    <row r="163" spans="2:97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</row>
    <row r="164" spans="2:97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</row>
    <row r="165" spans="2:97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</row>
    <row r="166" spans="2:97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</row>
    <row r="167" spans="2:97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</row>
    <row r="168" spans="2:97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</row>
    <row r="169" spans="2:97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</row>
    <row r="170" spans="2:97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</row>
    <row r="171" spans="2:97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</row>
    <row r="172" spans="2:97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</row>
    <row r="173" spans="2:97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</row>
    <row r="174" spans="2:97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</row>
    <row r="175" spans="2:97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</row>
    <row r="176" spans="2:97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</row>
    <row r="177" spans="2:97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</row>
    <row r="178" spans="2:97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</row>
    <row r="179" spans="2:97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</row>
    <row r="180" spans="2:97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</row>
    <row r="181" spans="2:97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</row>
    <row r="182" spans="2:97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</row>
    <row r="183" spans="2:97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</row>
    <row r="184" spans="2:97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</row>
    <row r="185" spans="2:97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</row>
    <row r="186" spans="2:97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</row>
    <row r="187" spans="2:97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</row>
    <row r="188" spans="2:97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</row>
    <row r="189" spans="2:97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</row>
    <row r="190" spans="2:97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</row>
    <row r="191" spans="2:97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</row>
    <row r="192" spans="2:97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</row>
    <row r="193" spans="2:97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</row>
    <row r="194" spans="2:97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</row>
    <row r="195" spans="2:97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</row>
    <row r="196" spans="2:97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</row>
    <row r="197" spans="2:97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</row>
    <row r="198" spans="2:97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</row>
    <row r="199" spans="2:97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</row>
    <row r="200" spans="2:97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</row>
    <row r="201" spans="2:97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</row>
    <row r="202" spans="2:97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</row>
    <row r="203" spans="2:97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</row>
    <row r="204" spans="2:97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</row>
    <row r="205" spans="2:97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</row>
    <row r="206" spans="2:97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</row>
    <row r="207" spans="2:97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</row>
    <row r="208" spans="2:97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</row>
    <row r="209" spans="2:97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</row>
    <row r="210" spans="2:97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</row>
    <row r="211" spans="2:97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</row>
    <row r="212" spans="2:97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</row>
    <row r="213" spans="2:97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</row>
    <row r="214" spans="2:97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</row>
    <row r="215" spans="2:97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</row>
    <row r="216" spans="2:97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</row>
    <row r="217" spans="2:97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</row>
    <row r="218" spans="2:97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</row>
    <row r="219" spans="2:97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</row>
    <row r="220" spans="2:97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</row>
    <row r="221" spans="2:97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</row>
    <row r="222" spans="2:97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</row>
    <row r="223" spans="2:97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</row>
    <row r="224" spans="2:97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</row>
    <row r="225" spans="2:97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</row>
    <row r="226" spans="2:97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</row>
    <row r="227" spans="2:97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</row>
    <row r="228" spans="2:97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</row>
    <row r="229" spans="2:97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</row>
    <row r="230" spans="2:97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</row>
    <row r="231" spans="2:97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</row>
    <row r="232" spans="2:97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</row>
    <row r="233" spans="2:97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</row>
    <row r="234" spans="2:97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</row>
    <row r="235" spans="2:97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</row>
    <row r="236" spans="2:97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</row>
    <row r="237" spans="2:97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</row>
    <row r="238" spans="2:97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</row>
    <row r="239" spans="2:97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</row>
    <row r="240" spans="2:97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</row>
    <row r="241" spans="2:97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</row>
    <row r="242" spans="2:97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</row>
    <row r="243" spans="2:97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</row>
    <row r="244" spans="2:97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</row>
    <row r="245" spans="2:97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</row>
    <row r="246" spans="2:97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</row>
    <row r="247" spans="2:97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</row>
    <row r="248" spans="2:97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</row>
    <row r="249" spans="2:97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</row>
    <row r="250" spans="2:97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</row>
    <row r="251" spans="2:97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</row>
    <row r="252" spans="2:97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</row>
    <row r="253" spans="2:97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</row>
    <row r="254" spans="2:97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</row>
    <row r="255" spans="2:97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</row>
    <row r="256" spans="2:97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</row>
    <row r="257" spans="2:97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</row>
    <row r="258" spans="2:97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</row>
    <row r="259" spans="2:97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</row>
    <row r="260" spans="2:97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</row>
    <row r="261" spans="2:97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</row>
    <row r="262" spans="2:97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</row>
    <row r="263" spans="2:97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</row>
    <row r="264" spans="2:97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</row>
    <row r="265" spans="2:97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</row>
    <row r="266" spans="2:97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</row>
    <row r="267" spans="2:97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</row>
    <row r="268" spans="2:97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</row>
    <row r="269" spans="2:97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</row>
    <row r="270" spans="2:97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</row>
    <row r="271" spans="2:97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</row>
    <row r="272" spans="2:97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</row>
    <row r="273" spans="2:97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</row>
    <row r="274" spans="2:97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</row>
    <row r="275" spans="2:97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</row>
    <row r="276" spans="2:97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</row>
    <row r="277" spans="2:97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</row>
    <row r="278" spans="2:97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</row>
    <row r="279" spans="2:97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</row>
    <row r="280" spans="2:97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</row>
    <row r="281" spans="2:97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</row>
    <row r="282" spans="2:97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</row>
    <row r="283" spans="2:97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</row>
    <row r="284" spans="2:97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</row>
    <row r="285" spans="2:97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</row>
    <row r="286" spans="2:97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</row>
    <row r="287" spans="2:97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</row>
    <row r="288" spans="2:97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</row>
    <row r="289" spans="2:97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</row>
    <row r="290" spans="2:97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</row>
    <row r="291" spans="2:97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</row>
    <row r="292" spans="2:97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</row>
    <row r="293" spans="2:97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</row>
    <row r="294" spans="2:97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</row>
    <row r="295" spans="2:97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</row>
    <row r="296" spans="2:97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</row>
    <row r="297" spans="2:97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</row>
    <row r="298" spans="2:97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</row>
    <row r="299" spans="2:97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</row>
    <row r="300" spans="2:97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</row>
    <row r="301" spans="2:97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</row>
    <row r="302" spans="2:97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</row>
    <row r="303" spans="2:97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</row>
    <row r="304" spans="2:97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</row>
    <row r="305" spans="2:97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</row>
    <row r="306" spans="2:97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</row>
    <row r="307" spans="2:97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</row>
    <row r="308" spans="2:97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</row>
    <row r="309" spans="2:97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</row>
    <row r="310" spans="2:97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</row>
    <row r="311" spans="2:97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</row>
    <row r="312" spans="2:97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</row>
    <row r="313" spans="2:97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</row>
    <row r="314" spans="2:97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</row>
    <row r="315" spans="2:97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</row>
    <row r="316" spans="2:97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</row>
    <row r="317" spans="2:97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</row>
    <row r="318" spans="2:97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</row>
    <row r="319" spans="2:97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</row>
    <row r="320" spans="2:97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</row>
    <row r="321" spans="2:97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</row>
    <row r="322" spans="2:97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</row>
    <row r="323" spans="2:97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</row>
    <row r="324" spans="2:97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</row>
    <row r="325" spans="2:97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</row>
    <row r="326" spans="2:97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</row>
    <row r="327" spans="2:97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</row>
    <row r="328" spans="2:97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</row>
    <row r="329" spans="2:97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</row>
    <row r="330" spans="2:97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</row>
    <row r="331" spans="2:97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</row>
    <row r="332" spans="2:97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</row>
    <row r="333" spans="2:97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</row>
    <row r="334" spans="2:97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</row>
    <row r="335" spans="2:97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</row>
    <row r="336" spans="2:97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</row>
    <row r="337" spans="2:97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</row>
    <row r="338" spans="2:97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</row>
    <row r="339" spans="2:97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</row>
    <row r="340" spans="2:97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</row>
    <row r="341" spans="2:97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</row>
    <row r="342" spans="2:97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</row>
    <row r="343" spans="2:97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</row>
    <row r="344" spans="2:97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</row>
    <row r="345" spans="2:97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</row>
    <row r="346" spans="2:97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</row>
    <row r="347" spans="2:97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</row>
    <row r="348" spans="2:97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</row>
    <row r="349" spans="2:97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</row>
    <row r="350" spans="2:97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</row>
    <row r="351" spans="2:97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</row>
    <row r="352" spans="2:97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</row>
    <row r="353" spans="2:97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</row>
    <row r="354" spans="2:97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</row>
    <row r="355" spans="2:97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</row>
    <row r="356" spans="2:97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</row>
    <row r="357" spans="2:97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</row>
    <row r="358" spans="2:97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</row>
    <row r="359" spans="2:97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</row>
    <row r="360" spans="2:97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</row>
    <row r="361" spans="2:97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</row>
    <row r="362" spans="2:97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</row>
    <row r="363" spans="2:97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</row>
    <row r="364" spans="2:97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</row>
    <row r="365" spans="2:97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</row>
    <row r="366" spans="2:97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</row>
    <row r="367" spans="2:97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</row>
    <row r="368" spans="2:97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</row>
    <row r="369" spans="2:97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</row>
    <row r="370" spans="2:97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</row>
    <row r="371" spans="2:97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</row>
    <row r="372" spans="2:97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</row>
    <row r="373" spans="2:97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</row>
    <row r="374" spans="2:97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</row>
    <row r="375" spans="2:97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</row>
    <row r="376" spans="2:97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</row>
    <row r="377" spans="2:97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</row>
    <row r="378" spans="2:97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</row>
    <row r="379" spans="2:97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</row>
    <row r="380" spans="2:97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</row>
    <row r="381" spans="2:97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</row>
    <row r="382" spans="2:97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</row>
    <row r="383" spans="2:97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</row>
    <row r="384" spans="2:97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</row>
    <row r="385" spans="2:97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</row>
    <row r="386" spans="2:97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</row>
    <row r="387" spans="2:97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</row>
    <row r="388" spans="2:97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</row>
    <row r="389" spans="2:97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</row>
    <row r="390" spans="2:97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</row>
    <row r="391" spans="2:97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</row>
    <row r="392" spans="2:97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</row>
    <row r="393" spans="2:97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</row>
    <row r="394" spans="2:97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</row>
    <row r="395" spans="2:97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</row>
    <row r="396" spans="2:97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</row>
    <row r="397" spans="2:97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</row>
    <row r="398" spans="2:97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</row>
    <row r="399" spans="2:97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</row>
    <row r="400" spans="2:97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</row>
    <row r="401" spans="2:97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</row>
    <row r="402" spans="2:97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</row>
    <row r="403" spans="2:97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</row>
    <row r="404" spans="2:97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</row>
    <row r="405" spans="2:97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</row>
    <row r="406" spans="2:97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</row>
    <row r="407" spans="2:97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</row>
    <row r="408" spans="2:97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</row>
    <row r="409" spans="2:97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</row>
    <row r="410" spans="2:97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</row>
    <row r="411" spans="2:97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</row>
    <row r="412" spans="2:97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</row>
    <row r="413" spans="2:97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</row>
    <row r="414" spans="2:97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</row>
    <row r="415" spans="2:97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</row>
    <row r="416" spans="2:97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</row>
    <row r="417" spans="2:97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</row>
    <row r="418" spans="2:97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</row>
    <row r="419" spans="2:97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</row>
    <row r="420" spans="2:97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</row>
    <row r="421" spans="2:97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</row>
    <row r="422" spans="2:97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</row>
    <row r="423" spans="2:97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</row>
    <row r="424" spans="2:97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</row>
    <row r="425" spans="2:97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</row>
    <row r="426" spans="2:97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</row>
    <row r="427" spans="2:97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</row>
    <row r="428" spans="2:97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</row>
    <row r="429" spans="2:97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</row>
    <row r="430" spans="2:97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</row>
    <row r="431" spans="2:97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</row>
    <row r="432" spans="2:97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</row>
    <row r="433" spans="2:97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</row>
    <row r="434" spans="2:97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</row>
    <row r="435" spans="2:97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</row>
    <row r="436" spans="2:97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</row>
    <row r="437" spans="2:97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</row>
    <row r="438" spans="2:97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</row>
    <row r="439" spans="2:97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</row>
    <row r="440" spans="2:97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</row>
    <row r="441" spans="2:97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</row>
    <row r="442" spans="2:97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</row>
    <row r="443" spans="2:97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</row>
    <row r="444" spans="2:97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</row>
    <row r="445" spans="2:97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</row>
    <row r="446" spans="2:97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</row>
    <row r="447" spans="2:97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</row>
    <row r="448" spans="2:97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</row>
    <row r="449" spans="2:97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</row>
    <row r="450" spans="2:97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</row>
    <row r="451" spans="2:97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</row>
    <row r="452" spans="2:97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</row>
    <row r="453" spans="2:97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</row>
    <row r="454" spans="2:97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</row>
    <row r="455" spans="2:97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</row>
    <row r="456" spans="2:97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</row>
    <row r="457" spans="2:97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</row>
    <row r="458" spans="2:97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</row>
    <row r="459" spans="2:97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</row>
    <row r="460" spans="2:97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</row>
    <row r="461" spans="2:97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</row>
    <row r="462" spans="2:97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</row>
    <row r="463" spans="2:97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</row>
    <row r="464" spans="2:97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</row>
    <row r="465" spans="2:97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</row>
    <row r="466" spans="2:97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</row>
    <row r="467" spans="2:97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</row>
    <row r="468" spans="2:97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</row>
    <row r="469" spans="2:97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</row>
    <row r="470" spans="2:97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</row>
    <row r="471" spans="2:97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</row>
    <row r="472" spans="2:97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</row>
    <row r="473" spans="2:97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</row>
    <row r="474" spans="2:97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</row>
    <row r="475" spans="2:97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</row>
    <row r="476" spans="2:97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</row>
    <row r="477" spans="2:97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</row>
    <row r="478" spans="2:97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</row>
    <row r="479" spans="2:97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</row>
    <row r="480" spans="2:97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</row>
    <row r="481" spans="2:97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</row>
    <row r="482" spans="2:97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</row>
    <row r="483" spans="2:97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</row>
    <row r="484" spans="2:97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</row>
    <row r="485" spans="2:97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</row>
    <row r="486" spans="2:97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</row>
    <row r="487" spans="2:97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</row>
    <row r="488" spans="2:97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</row>
    <row r="489" spans="2:97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</row>
    <row r="490" spans="2:97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</row>
    <row r="491" spans="2:97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</row>
    <row r="492" spans="2:97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</row>
    <row r="493" spans="2:97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</row>
    <row r="494" spans="2:97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</row>
    <row r="495" spans="2:97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</row>
    <row r="496" spans="2:97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</row>
    <row r="497" spans="2:97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</row>
    <row r="498" spans="2:97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</row>
    <row r="499" spans="2:97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</row>
    <row r="500" spans="2:97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</row>
    <row r="501" spans="2:97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</row>
    <row r="502" spans="2:97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</row>
    <row r="503" spans="2:97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</row>
    <row r="504" spans="2:97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</row>
    <row r="505" spans="2:97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</row>
    <row r="506" spans="2:97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</row>
    <row r="507" spans="2:97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</row>
    <row r="508" spans="2:97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</row>
    <row r="509" spans="2:97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</row>
    <row r="510" spans="2:97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</row>
    <row r="511" spans="2:97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</row>
    <row r="512" spans="2:97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</row>
    <row r="513" spans="2:97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</row>
    <row r="514" spans="2:97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</row>
    <row r="515" spans="2:97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</row>
    <row r="516" spans="2:97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</row>
    <row r="517" spans="2:97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</row>
    <row r="518" spans="2:97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</row>
    <row r="519" spans="2:97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</row>
    <row r="520" spans="2:97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</row>
    <row r="521" spans="2:97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</row>
    <row r="522" spans="2:97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</row>
    <row r="523" spans="2:97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</row>
    <row r="524" spans="2:97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</row>
    <row r="525" spans="2:97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</row>
    <row r="526" spans="2:97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</row>
    <row r="527" spans="2:97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</row>
    <row r="528" spans="2:97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</row>
    <row r="529" spans="2:97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</row>
    <row r="530" spans="2:97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</row>
    <row r="531" spans="2:97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</row>
    <row r="532" spans="2:97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</row>
    <row r="533" spans="2:97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</row>
    <row r="534" spans="2:97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</row>
    <row r="535" spans="2:97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</row>
    <row r="536" spans="2:97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</row>
    <row r="537" spans="2:97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</row>
    <row r="538" spans="2:97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</row>
    <row r="539" spans="2:97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</row>
    <row r="540" spans="2:97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</row>
    <row r="541" spans="2:97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</row>
    <row r="542" spans="2:97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</row>
    <row r="543" spans="2:97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</row>
    <row r="544" spans="2:97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</row>
    <row r="545" spans="2:97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</row>
    <row r="546" spans="2:97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</row>
    <row r="547" spans="2:97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</row>
    <row r="548" spans="2:97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</row>
    <row r="549" spans="2:97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</row>
    <row r="550" spans="2:97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</row>
    <row r="551" spans="2:97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</row>
    <row r="552" spans="2:97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</row>
    <row r="553" spans="2:97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</row>
    <row r="554" spans="2:97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</row>
    <row r="555" spans="2:97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</row>
    <row r="556" spans="2:97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</row>
    <row r="557" spans="2:97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</row>
    <row r="558" spans="2:97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</row>
    <row r="559" spans="2:97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</row>
    <row r="560" spans="2:97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</row>
    <row r="561" spans="2:97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</row>
    <row r="562" spans="2:97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</row>
    <row r="563" spans="2:97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</row>
    <row r="564" spans="2:97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</row>
    <row r="565" spans="2:97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</row>
    <row r="566" spans="2:97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</row>
    <row r="567" spans="2:97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</row>
    <row r="568" spans="2:97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</row>
    <row r="569" spans="2:97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</row>
    <row r="570" spans="2:97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</row>
    <row r="571" spans="2:97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</row>
    <row r="572" spans="2:97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</row>
    <row r="573" spans="2:97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</row>
    <row r="574" spans="2:97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</row>
    <row r="575" spans="2:97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</row>
    <row r="576" spans="2:97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</row>
    <row r="577" spans="2:97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</row>
    <row r="578" spans="2:97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</row>
    <row r="579" spans="2:97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</row>
    <row r="580" spans="2:97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</row>
    <row r="581" spans="2:97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</row>
    <row r="582" spans="2:97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</row>
    <row r="583" spans="2:97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</row>
    <row r="584" spans="2:97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</row>
    <row r="585" spans="2:97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</row>
    <row r="586" spans="2:97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</row>
    <row r="587" spans="2:97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</row>
    <row r="588" spans="2:97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</row>
    <row r="589" spans="2:97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</row>
    <row r="590" spans="2:97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</row>
    <row r="591" spans="2:97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</row>
    <row r="592" spans="2:97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</row>
    <row r="593" spans="2:97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</row>
    <row r="594" spans="2:97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</row>
    <row r="595" spans="2:97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</row>
    <row r="596" spans="2:97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</row>
    <row r="597" spans="2:97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</row>
    <row r="598" spans="2:97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</row>
    <row r="599" spans="2:97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</row>
    <row r="600" spans="2:97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</row>
    <row r="601" spans="2:97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</row>
    <row r="602" spans="2:97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</row>
    <row r="603" spans="2:97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</row>
    <row r="604" spans="2:97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</row>
    <row r="605" spans="2:97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</row>
    <row r="606" spans="2:97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</row>
    <row r="607" spans="2:97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</row>
    <row r="608" spans="2:97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</row>
    <row r="609" spans="2:97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</row>
    <row r="610" spans="2:97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</row>
    <row r="611" spans="2:97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</row>
    <row r="612" spans="2:97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</row>
    <row r="613" spans="2:97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</row>
    <row r="614" spans="2:97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</row>
    <row r="615" spans="2:97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</row>
    <row r="616" spans="2:97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</row>
    <row r="617" spans="2:97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</row>
    <row r="618" spans="2:97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</row>
    <row r="619" spans="2:97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</row>
    <row r="620" spans="2:97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</row>
    <row r="621" spans="2:97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</row>
    <row r="622" spans="2:97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</row>
    <row r="623" spans="2:97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</row>
    <row r="624" spans="2:97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</row>
    <row r="625" spans="2:97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</row>
    <row r="626" spans="2:97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</row>
    <row r="627" spans="2:97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</row>
    <row r="628" spans="2:97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</row>
    <row r="629" spans="2:97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</row>
    <row r="630" spans="2:97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</row>
    <row r="631" spans="2:97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</row>
    <row r="632" spans="2:97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</row>
    <row r="633" spans="2:97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</row>
    <row r="634" spans="2:97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</row>
    <row r="635" spans="2:97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</row>
    <row r="636" spans="2:97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</row>
    <row r="637" spans="2:97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</row>
    <row r="638" spans="2:97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</row>
    <row r="639" spans="2:97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</row>
    <row r="640" spans="2:97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</row>
    <row r="641" spans="2:97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</row>
    <row r="642" spans="2:97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</row>
    <row r="643" spans="2:97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</row>
    <row r="644" spans="2:97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</row>
    <row r="645" spans="2:97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</row>
    <row r="646" spans="2:97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</row>
    <row r="647" spans="2:97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</row>
    <row r="648" spans="2:97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</row>
    <row r="649" spans="2:97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</row>
    <row r="650" spans="2:97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</row>
    <row r="651" spans="2:97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</row>
    <row r="652" spans="2:97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</row>
    <row r="653" spans="2:97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</row>
    <row r="654" spans="2:97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</row>
    <row r="655" spans="2:97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</row>
    <row r="656" spans="2:97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</row>
    <row r="657" spans="2:97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</row>
    <row r="658" spans="2:97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</row>
    <row r="659" spans="2:97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</row>
    <row r="660" spans="2:97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</row>
    <row r="661" spans="2:97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</row>
    <row r="662" spans="2:97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</row>
    <row r="663" spans="2:97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</row>
    <row r="664" spans="2:97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</row>
    <row r="665" spans="2:97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</row>
    <row r="666" spans="2:97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</row>
    <row r="667" spans="2:97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</row>
    <row r="668" spans="2:97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</row>
    <row r="669" spans="2:97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</row>
    <row r="670" spans="2:97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</row>
    <row r="671" spans="2:97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</row>
    <row r="672" spans="2:97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</row>
    <row r="673" spans="2:97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</row>
    <row r="674" spans="2:97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</row>
    <row r="675" spans="2:97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</row>
    <row r="676" spans="2:97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</row>
    <row r="677" spans="2:97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</row>
    <row r="678" spans="2:97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</row>
    <row r="679" spans="2:97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</row>
    <row r="680" spans="2:97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</row>
    <row r="681" spans="2:97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</row>
    <row r="682" spans="2:97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</row>
    <row r="683" spans="2:97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</row>
    <row r="684" spans="2:97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</row>
    <row r="685" spans="2:97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</row>
    <row r="686" spans="2:97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</row>
    <row r="687" spans="2:97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</row>
    <row r="688" spans="2:97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</row>
    <row r="689" spans="2:97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</row>
    <row r="690" spans="2:97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</row>
    <row r="691" spans="2:97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</row>
    <row r="692" spans="2:97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</row>
    <row r="693" spans="2:97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</row>
    <row r="694" spans="2:97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</row>
    <row r="695" spans="2:97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</row>
    <row r="696" spans="2:97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</row>
    <row r="697" spans="2:97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</row>
    <row r="698" spans="2:97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</row>
    <row r="699" spans="2:97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</row>
    <row r="700" spans="2:97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</row>
    <row r="701" spans="2:97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</row>
    <row r="702" spans="2:97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</row>
    <row r="703" spans="2:97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</row>
    <row r="704" spans="2:97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</row>
    <row r="705" spans="2:97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</row>
    <row r="706" spans="2:97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</row>
    <row r="707" spans="2:97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</row>
    <row r="708" spans="2:97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</row>
    <row r="709" spans="2:97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</row>
    <row r="710" spans="2:97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</row>
    <row r="711" spans="2:97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</row>
    <row r="712" spans="2:97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</row>
    <row r="713" spans="2:97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</row>
    <row r="714" spans="2:97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</row>
    <row r="715" spans="2:97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</row>
    <row r="716" spans="2:97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</row>
    <row r="717" spans="2:97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</row>
    <row r="718" spans="2:97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</row>
    <row r="719" spans="2:97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</row>
    <row r="720" spans="2:97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</row>
    <row r="721" spans="2:97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</row>
    <row r="722" spans="2:97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</row>
    <row r="723" spans="2:97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</row>
    <row r="724" spans="2:97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</row>
    <row r="725" spans="2:97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</row>
    <row r="726" spans="2:97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</row>
    <row r="727" spans="2:97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</row>
    <row r="728" spans="2:97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</row>
    <row r="729" spans="2:97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</row>
    <row r="730" spans="2:97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</row>
    <row r="731" spans="2:97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</row>
    <row r="732" spans="2:97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</row>
    <row r="733" spans="2:97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</row>
    <row r="734" spans="2:97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</row>
    <row r="735" spans="2:97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</row>
    <row r="736" spans="2:97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</row>
    <row r="737" spans="2:97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</row>
    <row r="738" spans="2:97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</row>
    <row r="739" spans="2:97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</row>
    <row r="740" spans="2:97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</row>
    <row r="741" spans="2:97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</row>
    <row r="742" spans="2:97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</row>
    <row r="743" spans="2:97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</row>
    <row r="744" spans="2:97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</row>
    <row r="745" spans="2:97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</row>
    <row r="746" spans="2:97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</row>
    <row r="747" spans="2:97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</row>
    <row r="748" spans="2:97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</row>
    <row r="749" spans="2:97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</row>
    <row r="750" spans="2:97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</row>
    <row r="751" spans="2:97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</row>
    <row r="752" spans="2:97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</row>
    <row r="753" spans="2:97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</row>
    <row r="754" spans="2:97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</row>
    <row r="755" spans="2:97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</row>
    <row r="756" spans="2:97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</row>
    <row r="757" spans="2:97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</row>
    <row r="758" spans="2:97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</row>
    <row r="759" spans="2:97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</row>
    <row r="760" spans="2:97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</row>
    <row r="761" spans="2:97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</row>
    <row r="762" spans="2:97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</row>
    <row r="763" spans="2:97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</row>
    <row r="764" spans="2:97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</row>
    <row r="765" spans="2:97" x14ac:dyDescent="0.3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</row>
    <row r="766" spans="2:97" x14ac:dyDescent="0.3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</row>
    <row r="767" spans="2:97" x14ac:dyDescent="0.3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</row>
    <row r="768" spans="2:97" x14ac:dyDescent="0.3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</row>
    <row r="769" spans="2:97" x14ac:dyDescent="0.3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</row>
    <row r="770" spans="2:97" x14ac:dyDescent="0.3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</row>
    <row r="771" spans="2:97" x14ac:dyDescent="0.3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</row>
    <row r="772" spans="2:97" x14ac:dyDescent="0.3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</row>
    <row r="773" spans="2:97" x14ac:dyDescent="0.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</row>
    <row r="774" spans="2:97" x14ac:dyDescent="0.3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</row>
    <row r="775" spans="2:97" x14ac:dyDescent="0.3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</row>
    <row r="776" spans="2:97" x14ac:dyDescent="0.3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</row>
    <row r="777" spans="2:97" x14ac:dyDescent="0.3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</row>
    <row r="778" spans="2:97" x14ac:dyDescent="0.3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</row>
    <row r="779" spans="2:97" x14ac:dyDescent="0.3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</row>
    <row r="780" spans="2:97" x14ac:dyDescent="0.3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</row>
    <row r="781" spans="2:97" x14ac:dyDescent="0.3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</row>
    <row r="782" spans="2:97" x14ac:dyDescent="0.3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</row>
    <row r="783" spans="2:97" x14ac:dyDescent="0.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</row>
    <row r="784" spans="2:97" x14ac:dyDescent="0.3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</row>
    <row r="785" spans="2:97" x14ac:dyDescent="0.3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</row>
    <row r="786" spans="2:97" x14ac:dyDescent="0.3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</row>
    <row r="787" spans="2:97" x14ac:dyDescent="0.3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</row>
    <row r="788" spans="2:97" x14ac:dyDescent="0.3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</row>
    <row r="789" spans="2:97" x14ac:dyDescent="0.3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</row>
    <row r="790" spans="2:97" x14ac:dyDescent="0.3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</row>
    <row r="791" spans="2:97" x14ac:dyDescent="0.3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</row>
    <row r="792" spans="2:97" x14ac:dyDescent="0.3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</row>
    <row r="793" spans="2:97" x14ac:dyDescent="0.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</row>
    <row r="794" spans="2:97" x14ac:dyDescent="0.3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</row>
    <row r="795" spans="2:97" x14ac:dyDescent="0.3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</row>
    <row r="796" spans="2:97" x14ac:dyDescent="0.3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</row>
    <row r="797" spans="2:97" x14ac:dyDescent="0.3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</row>
    <row r="798" spans="2:97" x14ac:dyDescent="0.3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</row>
    <row r="799" spans="2:97" x14ac:dyDescent="0.3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</row>
    <row r="800" spans="2:97" x14ac:dyDescent="0.3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</row>
    <row r="801" spans="2:97" x14ac:dyDescent="0.3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</row>
    <row r="802" spans="2:97" x14ac:dyDescent="0.3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</row>
    <row r="803" spans="2:97" x14ac:dyDescent="0.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</row>
    <row r="804" spans="2:97" x14ac:dyDescent="0.3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</row>
    <row r="805" spans="2:97" x14ac:dyDescent="0.3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</row>
    <row r="806" spans="2:97" x14ac:dyDescent="0.3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</row>
    <row r="807" spans="2:97" x14ac:dyDescent="0.3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</row>
    <row r="808" spans="2:97" x14ac:dyDescent="0.3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</row>
    <row r="809" spans="2:97" x14ac:dyDescent="0.3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</row>
    <row r="810" spans="2:97" x14ac:dyDescent="0.3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</row>
    <row r="811" spans="2:97" x14ac:dyDescent="0.3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</row>
    <row r="812" spans="2:97" x14ac:dyDescent="0.3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</row>
    <row r="813" spans="2:97" x14ac:dyDescent="0.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</row>
    <row r="814" spans="2:97" x14ac:dyDescent="0.3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</row>
    <row r="815" spans="2:97" x14ac:dyDescent="0.3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</row>
    <row r="816" spans="2:97" x14ac:dyDescent="0.3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</row>
    <row r="817" spans="2:97" x14ac:dyDescent="0.3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</row>
    <row r="818" spans="2:97" x14ac:dyDescent="0.3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</row>
    <row r="819" spans="2:97" x14ac:dyDescent="0.3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</row>
    <row r="820" spans="2:97" x14ac:dyDescent="0.3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</row>
    <row r="821" spans="2:97" x14ac:dyDescent="0.3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</row>
    <row r="822" spans="2:97" x14ac:dyDescent="0.3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</row>
    <row r="823" spans="2:97" x14ac:dyDescent="0.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</row>
    <row r="824" spans="2:97" x14ac:dyDescent="0.3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</row>
    <row r="825" spans="2:97" x14ac:dyDescent="0.3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</row>
    <row r="826" spans="2:97" x14ac:dyDescent="0.3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</row>
    <row r="827" spans="2:97" x14ac:dyDescent="0.3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</row>
    <row r="828" spans="2:97" x14ac:dyDescent="0.3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</row>
    <row r="829" spans="2:97" x14ac:dyDescent="0.3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</row>
    <row r="830" spans="2:97" x14ac:dyDescent="0.3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</row>
    <row r="831" spans="2:97" x14ac:dyDescent="0.3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</row>
    <row r="832" spans="2:97" x14ac:dyDescent="0.3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</row>
    <row r="833" spans="2:97" x14ac:dyDescent="0.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</row>
    <row r="834" spans="2:97" x14ac:dyDescent="0.3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</row>
    <row r="835" spans="2:97" x14ac:dyDescent="0.3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</row>
    <row r="836" spans="2:97" x14ac:dyDescent="0.3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</row>
    <row r="837" spans="2:97" x14ac:dyDescent="0.3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</row>
    <row r="838" spans="2:97" x14ac:dyDescent="0.3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</row>
    <row r="839" spans="2:97" x14ac:dyDescent="0.3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</row>
    <row r="840" spans="2:97" x14ac:dyDescent="0.3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</row>
    <row r="841" spans="2:97" x14ac:dyDescent="0.3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</row>
    <row r="842" spans="2:97" x14ac:dyDescent="0.3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</row>
    <row r="843" spans="2:97" x14ac:dyDescent="0.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</row>
    <row r="844" spans="2:97" x14ac:dyDescent="0.3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</row>
    <row r="845" spans="2:97" x14ac:dyDescent="0.3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</row>
    <row r="846" spans="2:97" x14ac:dyDescent="0.3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</row>
    <row r="847" spans="2:97" x14ac:dyDescent="0.3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</row>
    <row r="848" spans="2:97" x14ac:dyDescent="0.3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</row>
    <row r="849" spans="2:97" x14ac:dyDescent="0.3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</row>
    <row r="850" spans="2:97" x14ac:dyDescent="0.3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</row>
    <row r="851" spans="2:97" x14ac:dyDescent="0.3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</row>
    <row r="852" spans="2:97" x14ac:dyDescent="0.3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</row>
    <row r="853" spans="2:97" x14ac:dyDescent="0.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</row>
    <row r="854" spans="2:97" x14ac:dyDescent="0.3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</row>
    <row r="855" spans="2:97" x14ac:dyDescent="0.3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</row>
    <row r="856" spans="2:97" x14ac:dyDescent="0.3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</row>
    <row r="857" spans="2:97" x14ac:dyDescent="0.3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</row>
    <row r="858" spans="2:97" x14ac:dyDescent="0.3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</row>
    <row r="859" spans="2:97" x14ac:dyDescent="0.3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</row>
    <row r="860" spans="2:97" x14ac:dyDescent="0.3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</row>
    <row r="861" spans="2:97" x14ac:dyDescent="0.3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</row>
    <row r="862" spans="2:97" x14ac:dyDescent="0.3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</row>
    <row r="863" spans="2:97" x14ac:dyDescent="0.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</row>
    <row r="864" spans="2:97" x14ac:dyDescent="0.3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</row>
    <row r="865" spans="2:97" x14ac:dyDescent="0.3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</row>
    <row r="866" spans="2:97" x14ac:dyDescent="0.3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</row>
    <row r="867" spans="2:97" x14ac:dyDescent="0.3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</row>
    <row r="868" spans="2:97" x14ac:dyDescent="0.3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</row>
    <row r="869" spans="2:97" x14ac:dyDescent="0.3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</row>
    <row r="870" spans="2:97" x14ac:dyDescent="0.3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</row>
    <row r="871" spans="2:97" x14ac:dyDescent="0.3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</row>
    <row r="872" spans="2:97" x14ac:dyDescent="0.3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</row>
    <row r="873" spans="2:97" x14ac:dyDescent="0.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</row>
    <row r="874" spans="2:97" x14ac:dyDescent="0.3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</row>
    <row r="875" spans="2:97" x14ac:dyDescent="0.3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</row>
    <row r="876" spans="2:97" x14ac:dyDescent="0.3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</row>
    <row r="877" spans="2:97" x14ac:dyDescent="0.3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</row>
    <row r="878" spans="2:97" x14ac:dyDescent="0.3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</row>
    <row r="879" spans="2:97" x14ac:dyDescent="0.3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</row>
    <row r="880" spans="2:97" x14ac:dyDescent="0.3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</row>
    <row r="881" spans="2:97" x14ac:dyDescent="0.3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</row>
    <row r="882" spans="2:97" x14ac:dyDescent="0.3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</row>
    <row r="883" spans="2:97" x14ac:dyDescent="0.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</row>
    <row r="884" spans="2:97" x14ac:dyDescent="0.3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</row>
    <row r="885" spans="2:97" x14ac:dyDescent="0.3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</row>
    <row r="886" spans="2:97" x14ac:dyDescent="0.3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</row>
    <row r="887" spans="2:97" x14ac:dyDescent="0.3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</row>
    <row r="888" spans="2:97" x14ac:dyDescent="0.3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</row>
    <row r="889" spans="2:97" x14ac:dyDescent="0.3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</row>
    <row r="890" spans="2:97" x14ac:dyDescent="0.3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</row>
    <row r="891" spans="2:97" x14ac:dyDescent="0.3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</row>
    <row r="892" spans="2:97" x14ac:dyDescent="0.3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</row>
    <row r="893" spans="2:97" x14ac:dyDescent="0.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</row>
    <row r="894" spans="2:97" x14ac:dyDescent="0.3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</row>
    <row r="895" spans="2:97" x14ac:dyDescent="0.3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</row>
    <row r="896" spans="2:97" x14ac:dyDescent="0.3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</row>
    <row r="897" spans="2:97" x14ac:dyDescent="0.3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</row>
    <row r="898" spans="2:97" x14ac:dyDescent="0.3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</row>
    <row r="899" spans="2:97" x14ac:dyDescent="0.3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</row>
    <row r="900" spans="2:97" x14ac:dyDescent="0.3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</row>
    <row r="901" spans="2:97" x14ac:dyDescent="0.3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</row>
    <row r="902" spans="2:97" x14ac:dyDescent="0.3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</row>
    <row r="903" spans="2:97" x14ac:dyDescent="0.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</row>
    <row r="904" spans="2:97" x14ac:dyDescent="0.3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</row>
    <row r="905" spans="2:97" x14ac:dyDescent="0.3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</row>
    <row r="906" spans="2:97" x14ac:dyDescent="0.3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</row>
    <row r="907" spans="2:97" x14ac:dyDescent="0.3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</row>
    <row r="908" spans="2:97" x14ac:dyDescent="0.3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</row>
    <row r="909" spans="2:97" x14ac:dyDescent="0.3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</row>
    <row r="910" spans="2:97" x14ac:dyDescent="0.3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</row>
    <row r="911" spans="2:97" x14ac:dyDescent="0.3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</row>
    <row r="912" spans="2:97" x14ac:dyDescent="0.3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</row>
    <row r="913" spans="2:97" x14ac:dyDescent="0.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</row>
    <row r="914" spans="2:97" x14ac:dyDescent="0.3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</row>
    <row r="915" spans="2:97" x14ac:dyDescent="0.3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</row>
    <row r="916" spans="2:97" x14ac:dyDescent="0.3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</row>
    <row r="917" spans="2:97" x14ac:dyDescent="0.3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</row>
    <row r="918" spans="2:97" x14ac:dyDescent="0.3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</row>
    <row r="919" spans="2:97" x14ac:dyDescent="0.3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</row>
    <row r="920" spans="2:97" x14ac:dyDescent="0.3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</row>
    <row r="921" spans="2:97" x14ac:dyDescent="0.3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</row>
    <row r="922" spans="2:97" x14ac:dyDescent="0.3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</row>
    <row r="923" spans="2:97" x14ac:dyDescent="0.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</row>
    <row r="924" spans="2:97" x14ac:dyDescent="0.3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</row>
    <row r="925" spans="2:97" x14ac:dyDescent="0.3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</row>
    <row r="926" spans="2:97" x14ac:dyDescent="0.3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</row>
    <row r="927" spans="2:97" x14ac:dyDescent="0.3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</row>
    <row r="928" spans="2:97" x14ac:dyDescent="0.3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</row>
    <row r="929" spans="2:97" x14ac:dyDescent="0.3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</row>
    <row r="930" spans="2:97" x14ac:dyDescent="0.3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</row>
    <row r="931" spans="2:97" x14ac:dyDescent="0.3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</row>
    <row r="932" spans="2:97" x14ac:dyDescent="0.3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</row>
    <row r="933" spans="2:97" x14ac:dyDescent="0.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</row>
    <row r="934" spans="2:97" x14ac:dyDescent="0.3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</row>
    <row r="935" spans="2:97" x14ac:dyDescent="0.3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</row>
    <row r="936" spans="2:97" x14ac:dyDescent="0.3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</row>
    <row r="937" spans="2:97" x14ac:dyDescent="0.3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</row>
    <row r="938" spans="2:97" x14ac:dyDescent="0.3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</row>
    <row r="939" spans="2:97" x14ac:dyDescent="0.3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</row>
    <row r="940" spans="2:97" x14ac:dyDescent="0.3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</row>
    <row r="941" spans="2:97" x14ac:dyDescent="0.3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</row>
    <row r="942" spans="2:97" x14ac:dyDescent="0.3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</row>
    <row r="943" spans="2:97" x14ac:dyDescent="0.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</row>
    <row r="944" spans="2:97" x14ac:dyDescent="0.3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</row>
    <row r="945" spans="2:97" x14ac:dyDescent="0.3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</row>
    <row r="946" spans="2:97" x14ac:dyDescent="0.3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</row>
    <row r="947" spans="2:97" x14ac:dyDescent="0.3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</row>
    <row r="948" spans="2:97" x14ac:dyDescent="0.3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</row>
    <row r="949" spans="2:97" x14ac:dyDescent="0.3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</row>
    <row r="950" spans="2:97" x14ac:dyDescent="0.3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</row>
    <row r="951" spans="2:97" x14ac:dyDescent="0.3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</row>
    <row r="952" spans="2:97" x14ac:dyDescent="0.3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</row>
    <row r="953" spans="2:97" x14ac:dyDescent="0.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</row>
    <row r="954" spans="2:97" x14ac:dyDescent="0.3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</row>
    <row r="955" spans="2:97" x14ac:dyDescent="0.3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</row>
    <row r="956" spans="2:97" x14ac:dyDescent="0.3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</row>
    <row r="957" spans="2:97" x14ac:dyDescent="0.3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</row>
    <row r="958" spans="2:97" x14ac:dyDescent="0.3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</row>
    <row r="959" spans="2:97" x14ac:dyDescent="0.3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</row>
    <row r="960" spans="2:97" x14ac:dyDescent="0.3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</row>
    <row r="961" spans="2:97" x14ac:dyDescent="0.3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</row>
    <row r="962" spans="2:97" x14ac:dyDescent="0.3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</row>
    <row r="963" spans="2:97" x14ac:dyDescent="0.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</row>
    <row r="964" spans="2:97" x14ac:dyDescent="0.3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</row>
    <row r="965" spans="2:97" x14ac:dyDescent="0.3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</row>
    <row r="966" spans="2:97" x14ac:dyDescent="0.3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</row>
    <row r="967" spans="2:97" x14ac:dyDescent="0.3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</row>
    <row r="968" spans="2:97" x14ac:dyDescent="0.3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</row>
    <row r="969" spans="2:97" x14ac:dyDescent="0.3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</row>
    <row r="970" spans="2:97" x14ac:dyDescent="0.3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</row>
    <row r="971" spans="2:97" x14ac:dyDescent="0.3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</row>
    <row r="972" spans="2:97" x14ac:dyDescent="0.3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</row>
    <row r="973" spans="2:97" x14ac:dyDescent="0.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</row>
    <row r="974" spans="2:97" x14ac:dyDescent="0.3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</row>
    <row r="975" spans="2:97" x14ac:dyDescent="0.3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</row>
    <row r="976" spans="2:97" x14ac:dyDescent="0.3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</row>
    <row r="977" spans="2:97" x14ac:dyDescent="0.3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</row>
    <row r="978" spans="2:97" x14ac:dyDescent="0.3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</row>
    <row r="979" spans="2:97" x14ac:dyDescent="0.3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</row>
    <row r="980" spans="2:97" x14ac:dyDescent="0.3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</row>
    <row r="981" spans="2:97" x14ac:dyDescent="0.3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</row>
    <row r="982" spans="2:97" x14ac:dyDescent="0.3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</row>
    <row r="983" spans="2:97" x14ac:dyDescent="0.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</row>
    <row r="984" spans="2:97" x14ac:dyDescent="0.3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</row>
    <row r="985" spans="2:97" x14ac:dyDescent="0.3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</row>
    <row r="986" spans="2:97" x14ac:dyDescent="0.3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</row>
    <row r="987" spans="2:97" x14ac:dyDescent="0.3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</row>
    <row r="988" spans="2:97" x14ac:dyDescent="0.3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</row>
    <row r="989" spans="2:97" x14ac:dyDescent="0.3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</row>
    <row r="990" spans="2:97" x14ac:dyDescent="0.3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</row>
    <row r="991" spans="2:97" x14ac:dyDescent="0.3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</row>
    <row r="992" spans="2:97" x14ac:dyDescent="0.3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</row>
    <row r="993" spans="2:97" x14ac:dyDescent="0.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</row>
    <row r="994" spans="2:97" x14ac:dyDescent="0.3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</row>
    <row r="995" spans="2:97" x14ac:dyDescent="0.3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</row>
    <row r="996" spans="2:97" x14ac:dyDescent="0.3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</row>
    <row r="997" spans="2:97" x14ac:dyDescent="0.3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</row>
    <row r="998" spans="2:97" x14ac:dyDescent="0.3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</row>
    <row r="999" spans="2:97" x14ac:dyDescent="0.3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</row>
    <row r="1000" spans="2:97" x14ac:dyDescent="0.3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</row>
    <row r="1001" spans="2:97" x14ac:dyDescent="0.3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</row>
    <row r="1002" spans="2:97" x14ac:dyDescent="0.3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</row>
    <row r="1003" spans="2:97" x14ac:dyDescent="0.3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</row>
    <row r="1004" spans="2:97" x14ac:dyDescent="0.3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</row>
    <row r="1005" spans="2:97" x14ac:dyDescent="0.3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</row>
    <row r="1006" spans="2:97" x14ac:dyDescent="0.3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</row>
    <row r="1007" spans="2:97" x14ac:dyDescent="0.3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</row>
    <row r="1008" spans="2:97" x14ac:dyDescent="0.3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</row>
    <row r="1009" spans="2:97" x14ac:dyDescent="0.3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</row>
    <row r="1010" spans="2:97" x14ac:dyDescent="0.3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</row>
    <row r="1011" spans="2:97" x14ac:dyDescent="0.3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</row>
    <row r="1012" spans="2:97" x14ac:dyDescent="0.3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</row>
    <row r="1013" spans="2:97" x14ac:dyDescent="0.3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</row>
    <row r="1014" spans="2:97" x14ac:dyDescent="0.3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</row>
    <row r="1015" spans="2:97" x14ac:dyDescent="0.3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</row>
    <row r="1016" spans="2:97" x14ac:dyDescent="0.3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</row>
    <row r="1017" spans="2:97" x14ac:dyDescent="0.3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</row>
    <row r="1018" spans="2:97" x14ac:dyDescent="0.3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</row>
    <row r="1019" spans="2:97" x14ac:dyDescent="0.3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</row>
    <row r="1020" spans="2:97" x14ac:dyDescent="0.3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</row>
    <row r="1021" spans="2:97" x14ac:dyDescent="0.3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</row>
    <row r="1022" spans="2:97" x14ac:dyDescent="0.3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</row>
    <row r="1023" spans="2:97" x14ac:dyDescent="0.3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</row>
    <row r="1024" spans="2:97" x14ac:dyDescent="0.3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</row>
    <row r="1025" spans="2:97" x14ac:dyDescent="0.3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</row>
    <row r="1026" spans="2:97" x14ac:dyDescent="0.3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</row>
    <row r="1027" spans="2:97" x14ac:dyDescent="0.3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</row>
    <row r="1028" spans="2:97" x14ac:dyDescent="0.3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</row>
    <row r="1029" spans="2:97" x14ac:dyDescent="0.3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</row>
    <row r="1030" spans="2:97" x14ac:dyDescent="0.3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</row>
    <row r="1031" spans="2:97" x14ac:dyDescent="0.3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</row>
    <row r="1032" spans="2:97" x14ac:dyDescent="0.3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</row>
    <row r="1033" spans="2:97" x14ac:dyDescent="0.3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</row>
    <row r="1034" spans="2:97" x14ac:dyDescent="0.3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</row>
    <row r="1035" spans="2:97" x14ac:dyDescent="0.3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</row>
    <row r="1036" spans="2:97" x14ac:dyDescent="0.3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</row>
    <row r="1037" spans="2:97" x14ac:dyDescent="0.3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</row>
    <row r="1038" spans="2:97" x14ac:dyDescent="0.3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</row>
    <row r="1039" spans="2:97" x14ac:dyDescent="0.3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</row>
    <row r="1040" spans="2:97" x14ac:dyDescent="0.3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</row>
    <row r="1041" spans="2:97" x14ac:dyDescent="0.3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</row>
    <row r="1042" spans="2:97" x14ac:dyDescent="0.3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</row>
    <row r="1043" spans="2:97" x14ac:dyDescent="0.3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</row>
    <row r="1044" spans="2:97" x14ac:dyDescent="0.3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</row>
    <row r="1045" spans="2:97" x14ac:dyDescent="0.3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</row>
    <row r="1046" spans="2:97" x14ac:dyDescent="0.3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</row>
    <row r="1047" spans="2:97" x14ac:dyDescent="0.3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</row>
    <row r="1048" spans="2:97" x14ac:dyDescent="0.3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</row>
    <row r="1049" spans="2:97" x14ac:dyDescent="0.3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</row>
    <row r="1050" spans="2:97" x14ac:dyDescent="0.3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</row>
    <row r="1051" spans="2:97" x14ac:dyDescent="0.3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</row>
    <row r="1052" spans="2:97" x14ac:dyDescent="0.3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</row>
    <row r="1053" spans="2:97" x14ac:dyDescent="0.3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</row>
    <row r="1054" spans="2:97" x14ac:dyDescent="0.3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</row>
    <row r="1055" spans="2:97" x14ac:dyDescent="0.3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</row>
    <row r="1056" spans="2:97" x14ac:dyDescent="0.3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</row>
    <row r="1057" spans="2:97" x14ac:dyDescent="0.3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</row>
    <row r="1058" spans="2:97" x14ac:dyDescent="0.3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</row>
    <row r="1059" spans="2:97" x14ac:dyDescent="0.3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</row>
    <row r="1060" spans="2:97" x14ac:dyDescent="0.3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</row>
    <row r="1061" spans="2:97" x14ac:dyDescent="0.3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</row>
    <row r="1062" spans="2:97" x14ac:dyDescent="0.3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</row>
    <row r="1063" spans="2:97" x14ac:dyDescent="0.3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</row>
    <row r="1064" spans="2:97" x14ac:dyDescent="0.3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</row>
    <row r="1065" spans="2:97" x14ac:dyDescent="0.3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</row>
    <row r="1066" spans="2:97" x14ac:dyDescent="0.3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</row>
    <row r="1067" spans="2:97" x14ac:dyDescent="0.3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</row>
    <row r="1068" spans="2:97" x14ac:dyDescent="0.3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</row>
    <row r="1069" spans="2:97" x14ac:dyDescent="0.3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</row>
    <row r="1070" spans="2:97" x14ac:dyDescent="0.3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</row>
    <row r="1071" spans="2:97" x14ac:dyDescent="0.3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</row>
    <row r="1072" spans="2:97" x14ac:dyDescent="0.3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</row>
    <row r="1073" spans="2:97" x14ac:dyDescent="0.3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</row>
    <row r="1074" spans="2:97" x14ac:dyDescent="0.3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</row>
    <row r="1075" spans="2:97" x14ac:dyDescent="0.3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</row>
    <row r="1076" spans="2:97" x14ac:dyDescent="0.3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</row>
    <row r="1077" spans="2:97" x14ac:dyDescent="0.3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</row>
    <row r="1078" spans="2:97" x14ac:dyDescent="0.3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</row>
    <row r="1079" spans="2:97" x14ac:dyDescent="0.3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</row>
    <row r="1080" spans="2:97" x14ac:dyDescent="0.3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</row>
    <row r="1081" spans="2:97" x14ac:dyDescent="0.3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</row>
    <row r="1082" spans="2:97" x14ac:dyDescent="0.3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</row>
    <row r="1083" spans="2:97" x14ac:dyDescent="0.3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</row>
    <row r="1084" spans="2:97" x14ac:dyDescent="0.3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</row>
    <row r="1085" spans="2:97" x14ac:dyDescent="0.3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</row>
    <row r="1086" spans="2:97" x14ac:dyDescent="0.3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</row>
    <row r="1087" spans="2:97" x14ac:dyDescent="0.3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</row>
    <row r="1088" spans="2:97" x14ac:dyDescent="0.3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</row>
    <row r="1089" spans="2:97" x14ac:dyDescent="0.3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</row>
    <row r="1090" spans="2:97" x14ac:dyDescent="0.3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</row>
    <row r="1091" spans="2:97" x14ac:dyDescent="0.3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</row>
    <row r="1092" spans="2:97" x14ac:dyDescent="0.3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</row>
    <row r="1093" spans="2:97" x14ac:dyDescent="0.3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</row>
    <row r="1094" spans="2:97" x14ac:dyDescent="0.3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</row>
    <row r="1095" spans="2:97" x14ac:dyDescent="0.3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</row>
    <row r="1096" spans="2:97" x14ac:dyDescent="0.3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</row>
    <row r="1097" spans="2:97" x14ac:dyDescent="0.3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</row>
    <row r="1098" spans="2:97" x14ac:dyDescent="0.3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</row>
    <row r="1099" spans="2:97" x14ac:dyDescent="0.3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</row>
    <row r="1100" spans="2:97" x14ac:dyDescent="0.3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</row>
    <row r="1101" spans="2:97" x14ac:dyDescent="0.3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</row>
    <row r="1102" spans="2:97" x14ac:dyDescent="0.3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</row>
    <row r="1103" spans="2:97" x14ac:dyDescent="0.3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</row>
    <row r="1104" spans="2:97" x14ac:dyDescent="0.3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</row>
    <row r="1105" spans="2:97" x14ac:dyDescent="0.3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</row>
    <row r="1106" spans="2:97" x14ac:dyDescent="0.3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</row>
    <row r="1107" spans="2:97" x14ac:dyDescent="0.3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</row>
    <row r="1108" spans="2:97" x14ac:dyDescent="0.3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</row>
    <row r="1109" spans="2:97" x14ac:dyDescent="0.3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</row>
    <row r="1110" spans="2:97" x14ac:dyDescent="0.3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</row>
    <row r="1111" spans="2:97" x14ac:dyDescent="0.3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</row>
    <row r="1112" spans="2:97" x14ac:dyDescent="0.3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</row>
    <row r="1113" spans="2:97" x14ac:dyDescent="0.3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</row>
    <row r="1114" spans="2:97" x14ac:dyDescent="0.3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</row>
    <row r="1115" spans="2:97" x14ac:dyDescent="0.3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</row>
    <row r="1116" spans="2:97" x14ac:dyDescent="0.3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</row>
    <row r="1117" spans="2:97" x14ac:dyDescent="0.3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</row>
    <row r="1118" spans="2:97" x14ac:dyDescent="0.3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</row>
    <row r="1119" spans="2:97" x14ac:dyDescent="0.3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</row>
    <row r="1120" spans="2:97" x14ac:dyDescent="0.3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</row>
    <row r="1121" spans="2:97" x14ac:dyDescent="0.3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</row>
    <row r="1122" spans="2:97" x14ac:dyDescent="0.3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</row>
    <row r="1123" spans="2:97" x14ac:dyDescent="0.3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</row>
    <row r="1124" spans="2:97" x14ac:dyDescent="0.3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</row>
    <row r="1125" spans="2:97" x14ac:dyDescent="0.3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</row>
    <row r="1126" spans="2:97" x14ac:dyDescent="0.3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</row>
    <row r="1127" spans="2:97" x14ac:dyDescent="0.3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</row>
    <row r="1128" spans="2:97" x14ac:dyDescent="0.3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</row>
    <row r="1129" spans="2:97" x14ac:dyDescent="0.3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</row>
    <row r="1130" spans="2:97" x14ac:dyDescent="0.3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</row>
    <row r="1131" spans="2:97" x14ac:dyDescent="0.3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</row>
    <row r="1132" spans="2:97" x14ac:dyDescent="0.3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</row>
    <row r="1133" spans="2:97" x14ac:dyDescent="0.3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</row>
    <row r="1134" spans="2:97" x14ac:dyDescent="0.3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</row>
    <row r="1135" spans="2:97" x14ac:dyDescent="0.3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</row>
    <row r="1136" spans="2:97" x14ac:dyDescent="0.3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</row>
    <row r="1137" spans="2:97" x14ac:dyDescent="0.3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</row>
    <row r="1138" spans="2:97" x14ac:dyDescent="0.3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</row>
    <row r="1139" spans="2:97" x14ac:dyDescent="0.3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</row>
    <row r="1140" spans="2:97" x14ac:dyDescent="0.3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</row>
    <row r="1141" spans="2:97" x14ac:dyDescent="0.3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</row>
    <row r="1142" spans="2:97" x14ac:dyDescent="0.3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</row>
    <row r="1143" spans="2:97" x14ac:dyDescent="0.3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</row>
    <row r="1144" spans="2:97" x14ac:dyDescent="0.3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</row>
    <row r="1145" spans="2:97" x14ac:dyDescent="0.3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</row>
    <row r="1146" spans="2:97" x14ac:dyDescent="0.3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</row>
    <row r="1147" spans="2:97" x14ac:dyDescent="0.3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</row>
    <row r="1148" spans="2:97" x14ac:dyDescent="0.3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</row>
    <row r="1149" spans="2:97" x14ac:dyDescent="0.3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</row>
    <row r="1150" spans="2:97" x14ac:dyDescent="0.3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</row>
    <row r="1151" spans="2:97" x14ac:dyDescent="0.3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</row>
    <row r="1152" spans="2:97" x14ac:dyDescent="0.3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</row>
    <row r="1153" spans="2:97" x14ac:dyDescent="0.3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</row>
    <row r="1154" spans="2:97" x14ac:dyDescent="0.3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</row>
    <row r="1155" spans="2:97" x14ac:dyDescent="0.3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</row>
    <row r="1156" spans="2:97" x14ac:dyDescent="0.3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</row>
    <row r="1157" spans="2:97" x14ac:dyDescent="0.3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</row>
    <row r="1158" spans="2:97" x14ac:dyDescent="0.3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</row>
    <row r="1159" spans="2:97" x14ac:dyDescent="0.3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</row>
    <row r="1160" spans="2:97" x14ac:dyDescent="0.3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</row>
    <row r="1161" spans="2:97" x14ac:dyDescent="0.3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</row>
    <row r="1162" spans="2:97" x14ac:dyDescent="0.3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</row>
    <row r="1163" spans="2:97" x14ac:dyDescent="0.3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</row>
    <row r="1164" spans="2:97" x14ac:dyDescent="0.3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</row>
    <row r="1165" spans="2:97" x14ac:dyDescent="0.3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</row>
    <row r="1166" spans="2:97" x14ac:dyDescent="0.3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</row>
    <row r="1167" spans="2:97" x14ac:dyDescent="0.3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</row>
    <row r="1168" spans="2:97" x14ac:dyDescent="0.3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</row>
    <row r="1169" spans="2:97" x14ac:dyDescent="0.3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</row>
    <row r="1170" spans="2:97" x14ac:dyDescent="0.3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</row>
    <row r="1171" spans="2:97" x14ac:dyDescent="0.3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</row>
    <row r="1172" spans="2:97" x14ac:dyDescent="0.3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</row>
    <row r="1173" spans="2:97" x14ac:dyDescent="0.3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</row>
    <row r="1174" spans="2:97" x14ac:dyDescent="0.3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</row>
    <row r="1175" spans="2:97" x14ac:dyDescent="0.3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</row>
    <row r="1176" spans="2:97" x14ac:dyDescent="0.3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</row>
    <row r="1177" spans="2:97" x14ac:dyDescent="0.3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</row>
    <row r="1178" spans="2:97" x14ac:dyDescent="0.3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</row>
    <row r="1179" spans="2:97" x14ac:dyDescent="0.3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</row>
    <row r="1180" spans="2:97" x14ac:dyDescent="0.3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</row>
    <row r="1181" spans="2:97" x14ac:dyDescent="0.3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</row>
    <row r="1182" spans="2:97" x14ac:dyDescent="0.3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</row>
    <row r="1183" spans="2:97" x14ac:dyDescent="0.3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</row>
    <row r="1184" spans="2:97" x14ac:dyDescent="0.3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</row>
    <row r="1185" spans="2:97" x14ac:dyDescent="0.3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</row>
    <row r="1186" spans="2:97" x14ac:dyDescent="0.3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</row>
    <row r="1187" spans="2:97" x14ac:dyDescent="0.3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</row>
    <row r="1188" spans="2:97" x14ac:dyDescent="0.3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</row>
    <row r="1189" spans="2:97" x14ac:dyDescent="0.3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</row>
    <row r="1190" spans="2:97" x14ac:dyDescent="0.3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</row>
    <row r="1191" spans="2:97" x14ac:dyDescent="0.3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</row>
    <row r="1192" spans="2:97" x14ac:dyDescent="0.3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</row>
    <row r="1193" spans="2:97" x14ac:dyDescent="0.3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</row>
    <row r="1194" spans="2:97" x14ac:dyDescent="0.3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</row>
    <row r="1195" spans="2:97" x14ac:dyDescent="0.3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</row>
    <row r="1196" spans="2:97" x14ac:dyDescent="0.3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</row>
    <row r="1197" spans="2:97" x14ac:dyDescent="0.3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</row>
    <row r="1198" spans="2:97" x14ac:dyDescent="0.3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</row>
    <row r="1199" spans="2:97" x14ac:dyDescent="0.3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</row>
    <row r="1200" spans="2:97" x14ac:dyDescent="0.3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</row>
    <row r="1201" spans="2:97" x14ac:dyDescent="0.3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</row>
    <row r="1202" spans="2:97" x14ac:dyDescent="0.3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</row>
    <row r="1203" spans="2:97" x14ac:dyDescent="0.3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</row>
    <row r="1204" spans="2:97" x14ac:dyDescent="0.3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</row>
    <row r="1205" spans="2:97" x14ac:dyDescent="0.3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</row>
    <row r="1206" spans="2:97" x14ac:dyDescent="0.3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</row>
    <row r="1207" spans="2:97" x14ac:dyDescent="0.3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</row>
    <row r="1208" spans="2:97" x14ac:dyDescent="0.3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</row>
    <row r="1209" spans="2:97" x14ac:dyDescent="0.3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</row>
    <row r="1210" spans="2:97" x14ac:dyDescent="0.3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</row>
    <row r="1211" spans="2:97" x14ac:dyDescent="0.3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</row>
    <row r="1212" spans="2:97" x14ac:dyDescent="0.3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</row>
    <row r="1213" spans="2:97" x14ac:dyDescent="0.3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</row>
    <row r="1214" spans="2:97" x14ac:dyDescent="0.3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</row>
    <row r="1215" spans="2:97" x14ac:dyDescent="0.3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</row>
    <row r="1216" spans="2:97" x14ac:dyDescent="0.3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</row>
    <row r="1217" spans="2:97" x14ac:dyDescent="0.3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</row>
    <row r="1218" spans="2:97" x14ac:dyDescent="0.3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</row>
    <row r="1219" spans="2:97" x14ac:dyDescent="0.3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</row>
    <row r="1220" spans="2:97" x14ac:dyDescent="0.3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</row>
    <row r="1221" spans="2:97" x14ac:dyDescent="0.3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</row>
    <row r="1222" spans="2:97" x14ac:dyDescent="0.3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</row>
    <row r="1223" spans="2:97" x14ac:dyDescent="0.3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</row>
    <row r="1224" spans="2:97" x14ac:dyDescent="0.3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</row>
    <row r="1225" spans="2:97" x14ac:dyDescent="0.3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</row>
    <row r="1226" spans="2:97" x14ac:dyDescent="0.3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</row>
    <row r="1227" spans="2:97" x14ac:dyDescent="0.3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</row>
    <row r="1228" spans="2:97" x14ac:dyDescent="0.3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</row>
    <row r="1229" spans="2:97" x14ac:dyDescent="0.3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</row>
    <row r="1230" spans="2:97" x14ac:dyDescent="0.3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</row>
    <row r="1231" spans="2:97" x14ac:dyDescent="0.3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</row>
    <row r="1232" spans="2:97" x14ac:dyDescent="0.3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</row>
    <row r="1233" spans="2:97" x14ac:dyDescent="0.3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</row>
    <row r="1234" spans="2:97" x14ac:dyDescent="0.3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</row>
    <row r="1235" spans="2:97" x14ac:dyDescent="0.3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</row>
    <row r="1236" spans="2:97" x14ac:dyDescent="0.3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</row>
    <row r="1237" spans="2:97" x14ac:dyDescent="0.3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</row>
    <row r="1238" spans="2:97" x14ac:dyDescent="0.3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</row>
    <row r="1239" spans="2:97" x14ac:dyDescent="0.3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</row>
    <row r="1240" spans="2:97" x14ac:dyDescent="0.3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</row>
    <row r="1241" spans="2:97" x14ac:dyDescent="0.3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</row>
    <row r="1242" spans="2:97" x14ac:dyDescent="0.3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</row>
    <row r="1243" spans="2:97" x14ac:dyDescent="0.3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</row>
    <row r="1244" spans="2:97" x14ac:dyDescent="0.3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</row>
    <row r="1245" spans="2:97" x14ac:dyDescent="0.3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</row>
    <row r="1246" spans="2:97" x14ac:dyDescent="0.3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</row>
    <row r="1247" spans="2:97" x14ac:dyDescent="0.3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</row>
    <row r="1248" spans="2:97" x14ac:dyDescent="0.3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</row>
    <row r="1249" spans="2:97" x14ac:dyDescent="0.3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</row>
    <row r="1250" spans="2:97" x14ac:dyDescent="0.3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</row>
    <row r="1251" spans="2:97" x14ac:dyDescent="0.3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</row>
    <row r="1252" spans="2:97" x14ac:dyDescent="0.3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</row>
    <row r="1253" spans="2:97" x14ac:dyDescent="0.3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</row>
    <row r="1254" spans="2:97" x14ac:dyDescent="0.3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</row>
    <row r="1255" spans="2:97" x14ac:dyDescent="0.3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</row>
    <row r="1256" spans="2:97" x14ac:dyDescent="0.3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</row>
    <row r="1257" spans="2:97" x14ac:dyDescent="0.3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</row>
    <row r="1258" spans="2:97" x14ac:dyDescent="0.3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</row>
    <row r="1259" spans="2:97" x14ac:dyDescent="0.3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</row>
    <row r="1260" spans="2:97" x14ac:dyDescent="0.3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</row>
    <row r="1261" spans="2:97" x14ac:dyDescent="0.3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</row>
    <row r="1262" spans="2:97" x14ac:dyDescent="0.3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</row>
    <row r="1263" spans="2:97" x14ac:dyDescent="0.3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</row>
    <row r="1264" spans="2:97" x14ac:dyDescent="0.3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</row>
    <row r="1265" spans="2:97" x14ac:dyDescent="0.3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</row>
    <row r="1266" spans="2:97" x14ac:dyDescent="0.3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</row>
    <row r="1267" spans="2:97" x14ac:dyDescent="0.3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</row>
    <row r="1268" spans="2:97" x14ac:dyDescent="0.3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</row>
    <row r="1269" spans="2:97" x14ac:dyDescent="0.3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</row>
    <row r="1270" spans="2:97" x14ac:dyDescent="0.3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</row>
    <row r="1271" spans="2:97" x14ac:dyDescent="0.3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</row>
    <row r="1272" spans="2:97" x14ac:dyDescent="0.3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</row>
    <row r="1273" spans="2:97" x14ac:dyDescent="0.3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</row>
    <row r="1274" spans="2:97" x14ac:dyDescent="0.3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</row>
    <row r="1275" spans="2:97" x14ac:dyDescent="0.3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</row>
    <row r="1276" spans="2:97" x14ac:dyDescent="0.3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</row>
    <row r="1277" spans="2:97" x14ac:dyDescent="0.3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</row>
    <row r="1278" spans="2:97" x14ac:dyDescent="0.3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</row>
    <row r="1279" spans="2:97" x14ac:dyDescent="0.3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</row>
    <row r="1280" spans="2:97" x14ac:dyDescent="0.3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</row>
    <row r="1281" spans="2:97" x14ac:dyDescent="0.3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</row>
    <row r="1282" spans="2:97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</row>
    <row r="1283" spans="2:97" x14ac:dyDescent="0.3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</row>
    <row r="1284" spans="2:97" x14ac:dyDescent="0.3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</row>
    <row r="1285" spans="2:97" x14ac:dyDescent="0.3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</row>
    <row r="1286" spans="2:97" x14ac:dyDescent="0.3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</row>
    <row r="1287" spans="2:97" x14ac:dyDescent="0.3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</row>
    <row r="1288" spans="2:97" x14ac:dyDescent="0.3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</row>
    <row r="1289" spans="2:97" x14ac:dyDescent="0.3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</row>
    <row r="1290" spans="2:97" x14ac:dyDescent="0.3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</row>
    <row r="1291" spans="2:97" x14ac:dyDescent="0.3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</row>
    <row r="1292" spans="2:97" x14ac:dyDescent="0.3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</row>
    <row r="1293" spans="2:97" x14ac:dyDescent="0.3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</row>
    <row r="1294" spans="2:97" x14ac:dyDescent="0.3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</row>
    <row r="1295" spans="2:97" x14ac:dyDescent="0.3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</row>
    <row r="1296" spans="2:97" x14ac:dyDescent="0.3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</row>
    <row r="1297" spans="2:97" x14ac:dyDescent="0.3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</row>
    <row r="1298" spans="2:97" x14ac:dyDescent="0.3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</row>
    <row r="1299" spans="2:97" x14ac:dyDescent="0.3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</row>
    <row r="1300" spans="2:97" x14ac:dyDescent="0.3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</row>
    <row r="1301" spans="2:97" x14ac:dyDescent="0.3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</row>
    <row r="1302" spans="2:97" x14ac:dyDescent="0.3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</row>
    <row r="1303" spans="2:97" x14ac:dyDescent="0.3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</row>
    <row r="1304" spans="2:97" x14ac:dyDescent="0.3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</row>
    <row r="1305" spans="2:97" x14ac:dyDescent="0.3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</row>
    <row r="1306" spans="2:97" x14ac:dyDescent="0.3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</row>
    <row r="1307" spans="2:97" x14ac:dyDescent="0.3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</row>
    <row r="1308" spans="2:97" x14ac:dyDescent="0.3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</row>
    <row r="1309" spans="2:97" x14ac:dyDescent="0.3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</row>
    <row r="1310" spans="2:97" x14ac:dyDescent="0.3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</row>
    <row r="1311" spans="2:97" x14ac:dyDescent="0.3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</row>
    <row r="1312" spans="2:97" x14ac:dyDescent="0.3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</row>
    <row r="1313" spans="2:97" x14ac:dyDescent="0.3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</row>
    <row r="1314" spans="2:97" x14ac:dyDescent="0.3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</row>
    <row r="1315" spans="2:97" x14ac:dyDescent="0.3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</row>
    <row r="1316" spans="2:97" x14ac:dyDescent="0.3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</row>
    <row r="1317" spans="2:97" x14ac:dyDescent="0.3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</row>
    <row r="1318" spans="2:97" x14ac:dyDescent="0.3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</row>
    <row r="1319" spans="2:97" x14ac:dyDescent="0.3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</row>
    <row r="1320" spans="2:97" x14ac:dyDescent="0.3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</row>
    <row r="1321" spans="2:97" x14ac:dyDescent="0.3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</row>
    <row r="1322" spans="2:97" x14ac:dyDescent="0.3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</row>
    <row r="1323" spans="2:97" x14ac:dyDescent="0.3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</row>
    <row r="1324" spans="2:97" x14ac:dyDescent="0.3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</row>
    <row r="1325" spans="2:97" x14ac:dyDescent="0.3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</row>
    <row r="1326" spans="2:97" x14ac:dyDescent="0.3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</row>
    <row r="1327" spans="2:97" x14ac:dyDescent="0.3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</row>
    <row r="1328" spans="2:97" x14ac:dyDescent="0.3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</row>
    <row r="1329" spans="2:97" x14ac:dyDescent="0.3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</row>
    <row r="1330" spans="2:97" x14ac:dyDescent="0.3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</row>
    <row r="1331" spans="2:97" x14ac:dyDescent="0.3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</row>
    <row r="1332" spans="2:97" x14ac:dyDescent="0.3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</row>
    <row r="1333" spans="2:97" x14ac:dyDescent="0.3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</row>
    <row r="1334" spans="2:97" x14ac:dyDescent="0.3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</row>
    <row r="1335" spans="2:97" x14ac:dyDescent="0.3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</row>
    <row r="1336" spans="2:97" x14ac:dyDescent="0.3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</row>
    <row r="1337" spans="2:97" x14ac:dyDescent="0.3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</row>
    <row r="1338" spans="2:97" x14ac:dyDescent="0.3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</row>
    <row r="1339" spans="2:97" x14ac:dyDescent="0.3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</row>
    <row r="1340" spans="2:97" x14ac:dyDescent="0.3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</row>
    <row r="1341" spans="2:97" x14ac:dyDescent="0.3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</row>
    <row r="1342" spans="2:97" x14ac:dyDescent="0.3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</row>
    <row r="1343" spans="2:97" x14ac:dyDescent="0.3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</row>
    <row r="1344" spans="2:97" x14ac:dyDescent="0.3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</row>
    <row r="1345" spans="2:97" x14ac:dyDescent="0.3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</row>
    <row r="1346" spans="2:97" x14ac:dyDescent="0.3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</row>
    <row r="1347" spans="2:97" x14ac:dyDescent="0.3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</row>
    <row r="1348" spans="2:97" x14ac:dyDescent="0.3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</row>
    <row r="1349" spans="2:97" x14ac:dyDescent="0.3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</row>
    <row r="1350" spans="2:97" x14ac:dyDescent="0.3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</row>
    <row r="1351" spans="2:97" x14ac:dyDescent="0.3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</row>
    <row r="1352" spans="2:97" x14ac:dyDescent="0.3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</row>
    <row r="1353" spans="2:97" x14ac:dyDescent="0.3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</row>
    <row r="1354" spans="2:97" x14ac:dyDescent="0.3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</row>
    <row r="1355" spans="2:97" x14ac:dyDescent="0.3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</row>
    <row r="1356" spans="2:97" x14ac:dyDescent="0.3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</row>
    <row r="1357" spans="2:97" x14ac:dyDescent="0.3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</row>
    <row r="1358" spans="2:97" x14ac:dyDescent="0.3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</row>
    <row r="1359" spans="2:97" x14ac:dyDescent="0.3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</row>
    <row r="1360" spans="2:97" x14ac:dyDescent="0.3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</row>
    <row r="1361" spans="2:97" x14ac:dyDescent="0.3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</row>
    <row r="1362" spans="2:97" x14ac:dyDescent="0.3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</row>
    <row r="1363" spans="2:97" x14ac:dyDescent="0.3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</row>
    <row r="1364" spans="2:97" x14ac:dyDescent="0.3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</row>
    <row r="1365" spans="2:97" x14ac:dyDescent="0.3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</row>
    <row r="1366" spans="2:97" x14ac:dyDescent="0.3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</row>
    <row r="1367" spans="2:97" x14ac:dyDescent="0.3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</row>
    <row r="1368" spans="2:97" x14ac:dyDescent="0.3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</row>
    <row r="1369" spans="2:97" x14ac:dyDescent="0.3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</row>
    <row r="1370" spans="2:97" x14ac:dyDescent="0.3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</row>
    <row r="1371" spans="2:97" x14ac:dyDescent="0.3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</row>
    <row r="1372" spans="2:97" x14ac:dyDescent="0.3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</row>
    <row r="1373" spans="2:97" x14ac:dyDescent="0.3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</row>
    <row r="1374" spans="2:97" x14ac:dyDescent="0.3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</row>
    <row r="1375" spans="2:97" x14ac:dyDescent="0.3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</row>
    <row r="1376" spans="2:97" x14ac:dyDescent="0.3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</row>
    <row r="1377" spans="2:97" x14ac:dyDescent="0.3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</row>
    <row r="1378" spans="2:97" x14ac:dyDescent="0.3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</row>
    <row r="1379" spans="2:97" x14ac:dyDescent="0.3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</row>
    <row r="1380" spans="2:97" x14ac:dyDescent="0.3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</row>
    <row r="1381" spans="2:97" x14ac:dyDescent="0.3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</row>
    <row r="1382" spans="2:97" x14ac:dyDescent="0.3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</row>
    <row r="1383" spans="2:97" x14ac:dyDescent="0.3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</row>
    <row r="1384" spans="2:97" x14ac:dyDescent="0.3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</row>
    <row r="1385" spans="2:97" x14ac:dyDescent="0.3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</row>
    <row r="1386" spans="2:97" x14ac:dyDescent="0.3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</row>
    <row r="1387" spans="2:97" x14ac:dyDescent="0.3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</row>
    <row r="1388" spans="2:97" x14ac:dyDescent="0.3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</row>
    <row r="1389" spans="2:97" x14ac:dyDescent="0.3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</row>
    <row r="1390" spans="2:97" x14ac:dyDescent="0.3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</row>
    <row r="1391" spans="2:97" x14ac:dyDescent="0.3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</row>
    <row r="1392" spans="2:97" x14ac:dyDescent="0.3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</row>
    <row r="1393" spans="2:97" x14ac:dyDescent="0.3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</row>
    <row r="1394" spans="2:97" x14ac:dyDescent="0.3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</row>
    <row r="1395" spans="2:97" x14ac:dyDescent="0.3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</row>
    <row r="1396" spans="2:97" x14ac:dyDescent="0.3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</row>
    <row r="1397" spans="2:97" x14ac:dyDescent="0.3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</row>
    <row r="1398" spans="2:97" x14ac:dyDescent="0.3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</row>
    <row r="1399" spans="2:97" x14ac:dyDescent="0.3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</row>
    <row r="1400" spans="2:97" x14ac:dyDescent="0.3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</row>
    <row r="1401" spans="2:97" x14ac:dyDescent="0.3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</row>
    <row r="1402" spans="2:97" x14ac:dyDescent="0.3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</row>
    <row r="1403" spans="2:97" x14ac:dyDescent="0.3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</row>
    <row r="1404" spans="2:97" x14ac:dyDescent="0.3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</row>
    <row r="1405" spans="2:97" x14ac:dyDescent="0.3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</row>
    <row r="1406" spans="2:97" x14ac:dyDescent="0.3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</row>
    <row r="1407" spans="2:97" x14ac:dyDescent="0.3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</row>
    <row r="1408" spans="2:97" x14ac:dyDescent="0.3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</row>
    <row r="1409" spans="2:97" x14ac:dyDescent="0.3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</row>
    <row r="1410" spans="2:97" x14ac:dyDescent="0.3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</row>
    <row r="1411" spans="2:97" x14ac:dyDescent="0.3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</row>
    <row r="1412" spans="2:97" x14ac:dyDescent="0.3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</row>
    <row r="1413" spans="2:97" x14ac:dyDescent="0.3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</row>
    <row r="1414" spans="2:97" x14ac:dyDescent="0.3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</row>
    <row r="1415" spans="2:97" x14ac:dyDescent="0.3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</row>
    <row r="1416" spans="2:97" x14ac:dyDescent="0.3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</row>
    <row r="1417" spans="2:97" x14ac:dyDescent="0.3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</row>
    <row r="1418" spans="2:97" x14ac:dyDescent="0.3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</row>
    <row r="1419" spans="2:97" x14ac:dyDescent="0.3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</row>
    <row r="1420" spans="2:97" x14ac:dyDescent="0.3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</row>
    <row r="1421" spans="2:97" x14ac:dyDescent="0.3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</row>
    <row r="1422" spans="2:97" x14ac:dyDescent="0.3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</row>
    <row r="1423" spans="2:97" x14ac:dyDescent="0.3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</row>
    <row r="1424" spans="2:97" x14ac:dyDescent="0.3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</row>
    <row r="1425" spans="2:97" x14ac:dyDescent="0.3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</row>
    <row r="1426" spans="2:97" x14ac:dyDescent="0.3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</row>
    <row r="1427" spans="2:97" x14ac:dyDescent="0.3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</row>
    <row r="1428" spans="2:97" x14ac:dyDescent="0.3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</row>
    <row r="1429" spans="2:97" x14ac:dyDescent="0.3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</row>
    <row r="1430" spans="2:97" x14ac:dyDescent="0.3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</row>
    <row r="1431" spans="2:97" x14ac:dyDescent="0.3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</row>
    <row r="1432" spans="2:97" x14ac:dyDescent="0.3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</row>
    <row r="1433" spans="2:97" x14ac:dyDescent="0.3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</row>
    <row r="1434" spans="2:97" x14ac:dyDescent="0.3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</row>
    <row r="1435" spans="2:97" x14ac:dyDescent="0.3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</row>
    <row r="1436" spans="2:97" x14ac:dyDescent="0.3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</row>
    <row r="1437" spans="2:97" x14ac:dyDescent="0.3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</row>
    <row r="1438" spans="2:97" x14ac:dyDescent="0.3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</row>
    <row r="1439" spans="2:97" x14ac:dyDescent="0.3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</row>
    <row r="1440" spans="2:97" x14ac:dyDescent="0.3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</row>
    <row r="1441" spans="2:97" x14ac:dyDescent="0.3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</row>
    <row r="1442" spans="2:97" x14ac:dyDescent="0.3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</row>
    <row r="1443" spans="2:97" x14ac:dyDescent="0.3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</row>
    <row r="1444" spans="2:97" x14ac:dyDescent="0.3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</row>
    <row r="1445" spans="2:97" x14ac:dyDescent="0.3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</row>
    <row r="1446" spans="2:97" x14ac:dyDescent="0.3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</row>
    <row r="1447" spans="2:97" x14ac:dyDescent="0.3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</row>
    <row r="1448" spans="2:97" x14ac:dyDescent="0.3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</row>
    <row r="1449" spans="2:97" x14ac:dyDescent="0.3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</row>
    <row r="1450" spans="2:97" x14ac:dyDescent="0.3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</row>
    <row r="1451" spans="2:97" x14ac:dyDescent="0.3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</row>
    <row r="1452" spans="2:97" x14ac:dyDescent="0.3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</row>
    <row r="1453" spans="2:97" x14ac:dyDescent="0.3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</row>
    <row r="1454" spans="2:97" x14ac:dyDescent="0.3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</row>
    <row r="1455" spans="2:97" x14ac:dyDescent="0.3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</row>
    <row r="1456" spans="2:97" x14ac:dyDescent="0.3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</row>
    <row r="1457" spans="2:97" x14ac:dyDescent="0.3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</row>
    <row r="1458" spans="2:97" x14ac:dyDescent="0.3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</row>
    <row r="1459" spans="2:97" x14ac:dyDescent="0.3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</row>
    <row r="1460" spans="2:97" x14ac:dyDescent="0.3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</row>
    <row r="1461" spans="2:97" x14ac:dyDescent="0.3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</row>
    <row r="1462" spans="2:97" x14ac:dyDescent="0.3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</row>
    <row r="1463" spans="2:97" x14ac:dyDescent="0.3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</row>
    <row r="1464" spans="2:97" x14ac:dyDescent="0.3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</row>
    <row r="1465" spans="2:97" x14ac:dyDescent="0.3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</row>
    <row r="1466" spans="2:97" x14ac:dyDescent="0.3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</row>
    <row r="1467" spans="2:97" x14ac:dyDescent="0.3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</row>
    <row r="1468" spans="2:97" x14ac:dyDescent="0.3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</row>
    <row r="1469" spans="2:97" x14ac:dyDescent="0.3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</row>
    <row r="1470" spans="2:97" x14ac:dyDescent="0.3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</row>
    <row r="1471" spans="2:97" x14ac:dyDescent="0.3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</row>
    <row r="1472" spans="2:97" x14ac:dyDescent="0.3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</row>
    <row r="1473" spans="2:97" x14ac:dyDescent="0.3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</row>
    <row r="1474" spans="2:97" x14ac:dyDescent="0.3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</row>
    <row r="1475" spans="2:97" x14ac:dyDescent="0.3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</row>
    <row r="1476" spans="2:97" x14ac:dyDescent="0.3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</row>
    <row r="1477" spans="2:97" x14ac:dyDescent="0.3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</row>
    <row r="1478" spans="2:97" x14ac:dyDescent="0.3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</row>
    <row r="1479" spans="2:97" x14ac:dyDescent="0.3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</row>
    <row r="1480" spans="2:97" x14ac:dyDescent="0.3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</row>
    <row r="1481" spans="2:97" x14ac:dyDescent="0.3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</row>
    <row r="1482" spans="2:97" x14ac:dyDescent="0.3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</row>
    <row r="1483" spans="2:97" x14ac:dyDescent="0.3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</row>
    <row r="1484" spans="2:97" x14ac:dyDescent="0.3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</row>
    <row r="1485" spans="2:97" x14ac:dyDescent="0.3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</row>
    <row r="1486" spans="2:97" x14ac:dyDescent="0.3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</row>
    <row r="1487" spans="2:97" x14ac:dyDescent="0.3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</row>
    <row r="1488" spans="2:97" x14ac:dyDescent="0.3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</row>
    <row r="1489" spans="2:97" x14ac:dyDescent="0.3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</row>
    <row r="1490" spans="2:97" x14ac:dyDescent="0.3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</row>
    <row r="1491" spans="2:97" x14ac:dyDescent="0.3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</row>
    <row r="1492" spans="2:97" x14ac:dyDescent="0.3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</row>
    <row r="1493" spans="2:97" x14ac:dyDescent="0.3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</row>
    <row r="1494" spans="2:97" x14ac:dyDescent="0.3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</row>
    <row r="1495" spans="2:97" x14ac:dyDescent="0.3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</row>
    <row r="1496" spans="2:97" x14ac:dyDescent="0.3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</row>
    <row r="1497" spans="2:97" x14ac:dyDescent="0.3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</row>
    <row r="1498" spans="2:97" x14ac:dyDescent="0.3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</row>
    <row r="1499" spans="2:97" x14ac:dyDescent="0.3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</row>
    <row r="1500" spans="2:97" x14ac:dyDescent="0.3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</row>
    <row r="1501" spans="2:97" x14ac:dyDescent="0.3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</row>
    <row r="1502" spans="2:97" x14ac:dyDescent="0.3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</row>
    <row r="1503" spans="2:97" x14ac:dyDescent="0.3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</row>
    <row r="1504" spans="2:97" x14ac:dyDescent="0.3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</row>
    <row r="1505" spans="2:97" x14ac:dyDescent="0.3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</row>
    <row r="1506" spans="2:97" x14ac:dyDescent="0.3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</row>
    <row r="1507" spans="2:97" x14ac:dyDescent="0.3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</row>
    <row r="1508" spans="2:97" x14ac:dyDescent="0.3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</row>
    <row r="1509" spans="2:97" x14ac:dyDescent="0.3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</row>
    <row r="1510" spans="2:97" x14ac:dyDescent="0.3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</row>
    <row r="1511" spans="2:97" x14ac:dyDescent="0.3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</row>
    <row r="1512" spans="2:97" x14ac:dyDescent="0.3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</row>
    <row r="1513" spans="2:97" x14ac:dyDescent="0.3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</row>
    <row r="1514" spans="2:97" x14ac:dyDescent="0.3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</row>
    <row r="1515" spans="2:97" x14ac:dyDescent="0.3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</row>
    <row r="1516" spans="2:97" x14ac:dyDescent="0.3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</row>
    <row r="1517" spans="2:97" x14ac:dyDescent="0.3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</row>
    <row r="1518" spans="2:97" x14ac:dyDescent="0.3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</row>
    <row r="1519" spans="2:97" x14ac:dyDescent="0.3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</row>
    <row r="1520" spans="2:97" x14ac:dyDescent="0.3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</row>
    <row r="1521" spans="2:97" x14ac:dyDescent="0.3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</row>
    <row r="1522" spans="2:97" x14ac:dyDescent="0.3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</row>
    <row r="1523" spans="2:97" x14ac:dyDescent="0.3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</row>
    <row r="1524" spans="2:97" x14ac:dyDescent="0.3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</row>
    <row r="1525" spans="2:97" x14ac:dyDescent="0.3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</row>
    <row r="1526" spans="2:97" x14ac:dyDescent="0.3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</row>
    <row r="1527" spans="2:97" x14ac:dyDescent="0.3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</row>
    <row r="1528" spans="2:97" x14ac:dyDescent="0.3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</row>
    <row r="1529" spans="2:97" x14ac:dyDescent="0.3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</row>
    <row r="1530" spans="2:97" x14ac:dyDescent="0.3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</row>
    <row r="1531" spans="2:97" x14ac:dyDescent="0.3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</row>
    <row r="1532" spans="2:97" x14ac:dyDescent="0.3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</row>
    <row r="1533" spans="2:97" x14ac:dyDescent="0.3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</row>
    <row r="1534" spans="2:97" x14ac:dyDescent="0.3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</row>
    <row r="1535" spans="2:97" x14ac:dyDescent="0.3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</row>
    <row r="1536" spans="2:97" x14ac:dyDescent="0.3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</row>
    <row r="1537" spans="2:97" x14ac:dyDescent="0.3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</row>
    <row r="1538" spans="2:97" x14ac:dyDescent="0.3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</row>
    <row r="1539" spans="2:97" x14ac:dyDescent="0.3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</row>
    <row r="1540" spans="2:97" x14ac:dyDescent="0.3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</row>
    <row r="1541" spans="2:97" x14ac:dyDescent="0.3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</row>
    <row r="1542" spans="2:97" x14ac:dyDescent="0.3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</row>
    <row r="1543" spans="2:97" x14ac:dyDescent="0.3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</row>
    <row r="1544" spans="2:97" x14ac:dyDescent="0.3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</row>
    <row r="1545" spans="2:97" x14ac:dyDescent="0.3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</row>
    <row r="1546" spans="2:97" x14ac:dyDescent="0.3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</row>
    <row r="1547" spans="2:97" x14ac:dyDescent="0.3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</row>
    <row r="1548" spans="2:97" x14ac:dyDescent="0.3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</row>
    <row r="1549" spans="2:97" x14ac:dyDescent="0.3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</row>
    <row r="1550" spans="2:97" x14ac:dyDescent="0.3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</row>
    <row r="1551" spans="2:97" x14ac:dyDescent="0.3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</row>
    <row r="1552" spans="2:97" x14ac:dyDescent="0.3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</row>
    <row r="1553" spans="2:97" x14ac:dyDescent="0.3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</row>
    <row r="1554" spans="2:97" x14ac:dyDescent="0.3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</row>
    <row r="1555" spans="2:97" x14ac:dyDescent="0.3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</row>
    <row r="1556" spans="2:97" x14ac:dyDescent="0.3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</row>
    <row r="1557" spans="2:97" x14ac:dyDescent="0.3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</row>
    <row r="1558" spans="2:97" x14ac:dyDescent="0.3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</row>
    <row r="1559" spans="2:97" x14ac:dyDescent="0.3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</row>
    <row r="1560" spans="2:97" x14ac:dyDescent="0.3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</row>
    <row r="1561" spans="2:97" x14ac:dyDescent="0.3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</row>
    <row r="1562" spans="2:97" x14ac:dyDescent="0.3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</row>
    <row r="1563" spans="2:97" x14ac:dyDescent="0.3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</row>
    <row r="1564" spans="2:97" x14ac:dyDescent="0.3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</row>
    <row r="1565" spans="2:97" x14ac:dyDescent="0.3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</row>
    <row r="1566" spans="2:97" x14ac:dyDescent="0.3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</row>
    <row r="1567" spans="2:97" x14ac:dyDescent="0.3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</row>
    <row r="1568" spans="2:97" x14ac:dyDescent="0.3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</row>
    <row r="1569" spans="2:97" x14ac:dyDescent="0.3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</row>
    <row r="1570" spans="2:97" x14ac:dyDescent="0.3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</row>
    <row r="1571" spans="2:97" x14ac:dyDescent="0.3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</row>
    <row r="1572" spans="2:97" x14ac:dyDescent="0.3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</row>
    <row r="1573" spans="2:97" x14ac:dyDescent="0.3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</row>
    <row r="1574" spans="2:97" x14ac:dyDescent="0.3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</row>
    <row r="1575" spans="2:97" x14ac:dyDescent="0.3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</row>
    <row r="1576" spans="2:97" x14ac:dyDescent="0.3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</row>
    <row r="1577" spans="2:97" x14ac:dyDescent="0.3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</row>
    <row r="1578" spans="2:97" x14ac:dyDescent="0.3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</row>
    <row r="1579" spans="2:97" x14ac:dyDescent="0.3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</row>
    <row r="1580" spans="2:97" x14ac:dyDescent="0.3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</row>
    <row r="1581" spans="2:97" x14ac:dyDescent="0.3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</row>
    <row r="1582" spans="2:97" x14ac:dyDescent="0.3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</row>
    <row r="1583" spans="2:97" x14ac:dyDescent="0.3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</row>
    <row r="1584" spans="2:97" x14ac:dyDescent="0.3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</row>
    <row r="1585" spans="2:97" x14ac:dyDescent="0.3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</row>
    <row r="1586" spans="2:97" x14ac:dyDescent="0.3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</row>
    <row r="1587" spans="2:97" x14ac:dyDescent="0.3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</row>
    <row r="1588" spans="2:97" x14ac:dyDescent="0.3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</row>
    <row r="1589" spans="2:97" x14ac:dyDescent="0.3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</row>
    <row r="1590" spans="2:97" x14ac:dyDescent="0.3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</row>
    <row r="1591" spans="2:97" x14ac:dyDescent="0.3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</row>
    <row r="1592" spans="2:97" x14ac:dyDescent="0.3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</row>
    <row r="1593" spans="2:97" x14ac:dyDescent="0.3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</row>
    <row r="1594" spans="2:97" x14ac:dyDescent="0.3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</row>
    <row r="1595" spans="2:97" x14ac:dyDescent="0.3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</row>
    <row r="1596" spans="2:97" x14ac:dyDescent="0.3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</row>
    <row r="1597" spans="2:97" x14ac:dyDescent="0.3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</row>
    <row r="1598" spans="2:97" x14ac:dyDescent="0.3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</row>
    <row r="1599" spans="2:97" x14ac:dyDescent="0.3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</row>
    <row r="1600" spans="2:97" x14ac:dyDescent="0.3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</row>
    <row r="1601" spans="2:97" x14ac:dyDescent="0.3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</row>
    <row r="1602" spans="2:97" x14ac:dyDescent="0.3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</row>
    <row r="1603" spans="2:97" x14ac:dyDescent="0.3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</row>
    <row r="1604" spans="2:97" x14ac:dyDescent="0.3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</row>
    <row r="1605" spans="2:97" x14ac:dyDescent="0.3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</row>
    <row r="1606" spans="2:97" x14ac:dyDescent="0.3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</row>
    <row r="1607" spans="2:97" x14ac:dyDescent="0.3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</row>
    <row r="1608" spans="2:97" x14ac:dyDescent="0.3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</row>
    <row r="1609" spans="2:97" x14ac:dyDescent="0.3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</row>
    <row r="1610" spans="2:97" x14ac:dyDescent="0.3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</row>
    <row r="1611" spans="2:97" x14ac:dyDescent="0.3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</row>
    <row r="1612" spans="2:97" x14ac:dyDescent="0.3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</row>
    <row r="1613" spans="2:97" x14ac:dyDescent="0.3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</row>
    <row r="1614" spans="2:97" x14ac:dyDescent="0.3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</row>
    <row r="1615" spans="2:97" x14ac:dyDescent="0.3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</row>
    <row r="1616" spans="2:97" x14ac:dyDescent="0.3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</row>
    <row r="1617" spans="2:97" x14ac:dyDescent="0.3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</row>
    <row r="1618" spans="2:97" x14ac:dyDescent="0.3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</row>
    <row r="1619" spans="2:97" x14ac:dyDescent="0.3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</row>
    <row r="1620" spans="2:97" x14ac:dyDescent="0.3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</row>
    <row r="1621" spans="2:97" x14ac:dyDescent="0.3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</row>
    <row r="1622" spans="2:97" x14ac:dyDescent="0.3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</row>
    <row r="1623" spans="2:97" x14ac:dyDescent="0.3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</row>
    <row r="1624" spans="2:97" x14ac:dyDescent="0.3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</row>
    <row r="1625" spans="2:97" x14ac:dyDescent="0.3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</row>
    <row r="1626" spans="2:97" x14ac:dyDescent="0.3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</row>
    <row r="1627" spans="2:97" x14ac:dyDescent="0.3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</row>
    <row r="1628" spans="2:97" x14ac:dyDescent="0.3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</row>
    <row r="1629" spans="2:97" x14ac:dyDescent="0.3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</row>
    <row r="1630" spans="2:97" x14ac:dyDescent="0.3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</row>
    <row r="1631" spans="2:97" x14ac:dyDescent="0.3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</row>
    <row r="1632" spans="2:97" x14ac:dyDescent="0.3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</row>
    <row r="1633" spans="2:97" x14ac:dyDescent="0.3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</row>
    <row r="1634" spans="2:97" x14ac:dyDescent="0.3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</row>
    <row r="1635" spans="2:97" x14ac:dyDescent="0.3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</row>
    <row r="1636" spans="2:97" x14ac:dyDescent="0.3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</row>
    <row r="1637" spans="2:97" x14ac:dyDescent="0.3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</row>
    <row r="1638" spans="2:97" x14ac:dyDescent="0.3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</row>
    <row r="1639" spans="2:97" x14ac:dyDescent="0.3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</row>
    <row r="1640" spans="2:97" x14ac:dyDescent="0.3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</row>
    <row r="1641" spans="2:97" x14ac:dyDescent="0.3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</row>
    <row r="1642" spans="2:97" x14ac:dyDescent="0.3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</row>
    <row r="1643" spans="2:97" x14ac:dyDescent="0.3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</row>
    <row r="1644" spans="2:97" x14ac:dyDescent="0.3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</row>
    <row r="1645" spans="2:97" x14ac:dyDescent="0.3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</row>
    <row r="1646" spans="2:97" x14ac:dyDescent="0.3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</row>
    <row r="1647" spans="2:97" x14ac:dyDescent="0.3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</row>
    <row r="1648" spans="2:97" x14ac:dyDescent="0.3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</row>
    <row r="1649" spans="2:97" x14ac:dyDescent="0.3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</row>
    <row r="1650" spans="2:97" x14ac:dyDescent="0.3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</row>
    <row r="1651" spans="2:97" x14ac:dyDescent="0.3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</row>
    <row r="1652" spans="2:97" x14ac:dyDescent="0.3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</row>
    <row r="1653" spans="2:97" x14ac:dyDescent="0.3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</row>
    <row r="1654" spans="2:97" x14ac:dyDescent="0.3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</row>
    <row r="1655" spans="2:97" x14ac:dyDescent="0.3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</row>
    <row r="1656" spans="2:97" x14ac:dyDescent="0.3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</row>
    <row r="1657" spans="2:97" x14ac:dyDescent="0.3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</row>
    <row r="1658" spans="2:97" x14ac:dyDescent="0.3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</row>
    <row r="1659" spans="2:97" x14ac:dyDescent="0.3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</row>
    <row r="1660" spans="2:97" x14ac:dyDescent="0.3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</row>
    <row r="1661" spans="2:97" x14ac:dyDescent="0.3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</row>
    <row r="1662" spans="2:97" x14ac:dyDescent="0.3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</row>
    <row r="1663" spans="2:97" x14ac:dyDescent="0.3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</row>
    <row r="1664" spans="2:97" x14ac:dyDescent="0.3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</row>
    <row r="1665" spans="2:97" x14ac:dyDescent="0.3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</row>
    <row r="1666" spans="2:97" x14ac:dyDescent="0.3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</row>
    <row r="1667" spans="2:97" x14ac:dyDescent="0.3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</row>
    <row r="1668" spans="2:97" x14ac:dyDescent="0.3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</row>
    <row r="1669" spans="2:97" x14ac:dyDescent="0.3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</row>
    <row r="1670" spans="2:97" x14ac:dyDescent="0.3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</row>
    <row r="1671" spans="2:97" x14ac:dyDescent="0.3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</row>
    <row r="1672" spans="2:97" x14ac:dyDescent="0.3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</row>
    <row r="1673" spans="2:97" x14ac:dyDescent="0.3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</row>
    <row r="1674" spans="2:97" x14ac:dyDescent="0.3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</row>
    <row r="1675" spans="2:97" x14ac:dyDescent="0.3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</row>
    <row r="1676" spans="2:97" x14ac:dyDescent="0.3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</row>
    <row r="1677" spans="2:97" x14ac:dyDescent="0.3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</row>
    <row r="1678" spans="2:97" x14ac:dyDescent="0.3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</row>
    <row r="1679" spans="2:97" x14ac:dyDescent="0.3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</row>
    <row r="1680" spans="2:97" x14ac:dyDescent="0.3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</row>
    <row r="1681" spans="2:97" x14ac:dyDescent="0.3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</row>
    <row r="1682" spans="2:97" x14ac:dyDescent="0.3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</row>
    <row r="1683" spans="2:97" x14ac:dyDescent="0.3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</row>
    <row r="1684" spans="2:97" x14ac:dyDescent="0.3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</row>
    <row r="1685" spans="2:97" x14ac:dyDescent="0.3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</row>
    <row r="1686" spans="2:97" x14ac:dyDescent="0.3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</row>
    <row r="1687" spans="2:97" x14ac:dyDescent="0.3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</row>
    <row r="1688" spans="2:97" x14ac:dyDescent="0.3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</row>
    <row r="1689" spans="2:97" x14ac:dyDescent="0.3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</row>
    <row r="1690" spans="2:97" x14ac:dyDescent="0.3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</row>
    <row r="1691" spans="2:97" x14ac:dyDescent="0.3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</row>
    <row r="1692" spans="2:97" x14ac:dyDescent="0.3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</row>
    <row r="1693" spans="2:97" x14ac:dyDescent="0.3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</row>
    <row r="1694" spans="2:97" x14ac:dyDescent="0.3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</row>
    <row r="1695" spans="2:97" x14ac:dyDescent="0.3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</row>
    <row r="1696" spans="2:97" x14ac:dyDescent="0.3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</row>
    <row r="1697" spans="2:97" x14ac:dyDescent="0.3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</row>
    <row r="1698" spans="2:97" x14ac:dyDescent="0.3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</row>
    <row r="1699" spans="2:97" x14ac:dyDescent="0.3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</row>
    <row r="1700" spans="2:97" x14ac:dyDescent="0.3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</row>
    <row r="1701" spans="2:97" x14ac:dyDescent="0.3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</row>
    <row r="1702" spans="2:97" x14ac:dyDescent="0.3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</row>
    <row r="1703" spans="2:97" x14ac:dyDescent="0.3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</row>
    <row r="1704" spans="2:97" x14ac:dyDescent="0.3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</row>
    <row r="1705" spans="2:97" x14ac:dyDescent="0.3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</row>
    <row r="1706" spans="2:97" x14ac:dyDescent="0.3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</row>
    <row r="1707" spans="2:97" x14ac:dyDescent="0.3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</row>
    <row r="1708" spans="2:97" x14ac:dyDescent="0.3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</row>
    <row r="1709" spans="2:97" x14ac:dyDescent="0.3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</row>
    <row r="1710" spans="2:97" x14ac:dyDescent="0.3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</row>
    <row r="1711" spans="2:97" x14ac:dyDescent="0.3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</row>
    <row r="1712" spans="2:97" x14ac:dyDescent="0.3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</row>
    <row r="1713" spans="2:97" x14ac:dyDescent="0.3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</row>
    <row r="1714" spans="2:97" x14ac:dyDescent="0.3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</row>
    <row r="1715" spans="2:97" x14ac:dyDescent="0.3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</row>
    <row r="1716" spans="2:97" x14ac:dyDescent="0.3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</row>
    <row r="1717" spans="2:97" x14ac:dyDescent="0.3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</row>
    <row r="1718" spans="2:97" x14ac:dyDescent="0.3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</row>
    <row r="1719" spans="2:97" x14ac:dyDescent="0.3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</row>
    <row r="1720" spans="2:97" x14ac:dyDescent="0.3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</row>
    <row r="1721" spans="2:97" x14ac:dyDescent="0.3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</row>
    <row r="1722" spans="2:97" x14ac:dyDescent="0.3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</row>
    <row r="1723" spans="2:97" x14ac:dyDescent="0.3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</row>
    <row r="1724" spans="2:97" x14ac:dyDescent="0.3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</row>
    <row r="1725" spans="2:97" x14ac:dyDescent="0.3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</row>
    <row r="1726" spans="2:97" x14ac:dyDescent="0.3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</row>
    <row r="1727" spans="2:97" x14ac:dyDescent="0.3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</row>
    <row r="1728" spans="2:97" x14ac:dyDescent="0.3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</row>
    <row r="1729" spans="2:97" x14ac:dyDescent="0.3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</row>
    <row r="1730" spans="2:97" x14ac:dyDescent="0.3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</row>
    <row r="1731" spans="2:97" x14ac:dyDescent="0.3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</row>
    <row r="1732" spans="2:97" x14ac:dyDescent="0.3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</row>
    <row r="1733" spans="2:97" x14ac:dyDescent="0.3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</row>
    <row r="1734" spans="2:97" x14ac:dyDescent="0.3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</row>
    <row r="1735" spans="2:97" x14ac:dyDescent="0.3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</row>
    <row r="1736" spans="2:97" x14ac:dyDescent="0.3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</row>
    <row r="1737" spans="2:97" x14ac:dyDescent="0.3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</row>
    <row r="1738" spans="2:97" x14ac:dyDescent="0.3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</row>
    <row r="1739" spans="2:97" x14ac:dyDescent="0.3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</row>
    <row r="1740" spans="2:97" x14ac:dyDescent="0.3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</row>
    <row r="1741" spans="2:97" x14ac:dyDescent="0.3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</row>
    <row r="1742" spans="2:97" x14ac:dyDescent="0.3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</row>
    <row r="1743" spans="2:97" x14ac:dyDescent="0.3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</row>
    <row r="1744" spans="2:97" x14ac:dyDescent="0.3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</row>
    <row r="1745" spans="2:97" x14ac:dyDescent="0.3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</row>
    <row r="1746" spans="2:97" x14ac:dyDescent="0.3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</row>
    <row r="1747" spans="2:97" x14ac:dyDescent="0.3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</row>
    <row r="1748" spans="2:97" x14ac:dyDescent="0.3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</row>
    <row r="1749" spans="2:97" x14ac:dyDescent="0.3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</row>
    <row r="1750" spans="2:97" x14ac:dyDescent="0.3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</row>
    <row r="1751" spans="2:97" x14ac:dyDescent="0.3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</row>
    <row r="1752" spans="2:97" x14ac:dyDescent="0.3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</row>
    <row r="1753" spans="2:97" x14ac:dyDescent="0.3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</row>
    <row r="1754" spans="2:97" x14ac:dyDescent="0.3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</row>
    <row r="1755" spans="2:97" x14ac:dyDescent="0.3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</row>
    <row r="1756" spans="2:97" x14ac:dyDescent="0.3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</row>
    <row r="1757" spans="2:97" x14ac:dyDescent="0.3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</row>
    <row r="1758" spans="2:97" x14ac:dyDescent="0.3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</row>
    <row r="1759" spans="2:97" x14ac:dyDescent="0.3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</row>
    <row r="1760" spans="2:97" x14ac:dyDescent="0.3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</row>
    <row r="1761" spans="2:97" x14ac:dyDescent="0.3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</row>
    <row r="1762" spans="2:97" x14ac:dyDescent="0.3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</row>
    <row r="1763" spans="2:97" x14ac:dyDescent="0.3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</row>
    <row r="1764" spans="2:97" x14ac:dyDescent="0.3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</row>
    <row r="1765" spans="2:97" x14ac:dyDescent="0.3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</row>
    <row r="1766" spans="2:97" x14ac:dyDescent="0.3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</row>
    <row r="1767" spans="2:97" x14ac:dyDescent="0.3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</row>
    <row r="1768" spans="2:97" x14ac:dyDescent="0.3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</row>
    <row r="1769" spans="2:97" x14ac:dyDescent="0.3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</row>
    <row r="1770" spans="2:97" x14ac:dyDescent="0.3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</row>
    <row r="1771" spans="2:97" x14ac:dyDescent="0.3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</row>
    <row r="1772" spans="2:97" x14ac:dyDescent="0.3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</row>
    <row r="1773" spans="2:97" x14ac:dyDescent="0.3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</row>
    <row r="1774" spans="2:97" x14ac:dyDescent="0.3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</row>
    <row r="1775" spans="2:97" x14ac:dyDescent="0.3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</row>
    <row r="1776" spans="2:97" x14ac:dyDescent="0.3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</row>
    <row r="1777" spans="2:97" x14ac:dyDescent="0.3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</row>
    <row r="1778" spans="2:97" x14ac:dyDescent="0.3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</row>
    <row r="1779" spans="2:97" x14ac:dyDescent="0.3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</row>
    <row r="1780" spans="2:97" x14ac:dyDescent="0.3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</row>
    <row r="1781" spans="2:97" x14ac:dyDescent="0.3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</row>
    <row r="1782" spans="2:97" x14ac:dyDescent="0.3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</row>
    <row r="1783" spans="2:97" x14ac:dyDescent="0.3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</row>
    <row r="1784" spans="2:97" x14ac:dyDescent="0.3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</row>
    <row r="1785" spans="2:97" x14ac:dyDescent="0.3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</row>
    <row r="1786" spans="2:97" x14ac:dyDescent="0.3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</row>
    <row r="1787" spans="2:97" x14ac:dyDescent="0.3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</row>
    <row r="1788" spans="2:97" x14ac:dyDescent="0.3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</row>
    <row r="1789" spans="2:97" x14ac:dyDescent="0.3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</row>
    <row r="1790" spans="2:97" x14ac:dyDescent="0.3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</row>
    <row r="1791" spans="2:97" x14ac:dyDescent="0.3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</row>
    <row r="1792" spans="2:97" x14ac:dyDescent="0.3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</row>
    <row r="1793" spans="2:97" x14ac:dyDescent="0.3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</row>
    <row r="1794" spans="2:97" x14ac:dyDescent="0.3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</row>
    <row r="1795" spans="2:97" x14ac:dyDescent="0.3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</row>
    <row r="1796" spans="2:97" x14ac:dyDescent="0.3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</row>
    <row r="1797" spans="2:97" x14ac:dyDescent="0.3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</row>
    <row r="1798" spans="2:97" x14ac:dyDescent="0.3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</row>
    <row r="1799" spans="2:97" x14ac:dyDescent="0.3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</row>
    <row r="1800" spans="2:97" x14ac:dyDescent="0.3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</row>
    <row r="1801" spans="2:97" x14ac:dyDescent="0.3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</row>
    <row r="1802" spans="2:97" x14ac:dyDescent="0.3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</row>
    <row r="1803" spans="2:97" x14ac:dyDescent="0.3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</row>
    <row r="1804" spans="2:97" x14ac:dyDescent="0.3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</row>
    <row r="1805" spans="2:97" x14ac:dyDescent="0.3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</row>
    <row r="1806" spans="2:97" x14ac:dyDescent="0.3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</row>
    <row r="1807" spans="2:97" x14ac:dyDescent="0.3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</row>
    <row r="1808" spans="2:97" x14ac:dyDescent="0.3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</row>
    <row r="1809" spans="2:97" x14ac:dyDescent="0.3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</row>
    <row r="1810" spans="2:97" x14ac:dyDescent="0.3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</row>
    <row r="1811" spans="2:97" x14ac:dyDescent="0.3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</row>
    <row r="1812" spans="2:97" x14ac:dyDescent="0.3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</row>
    <row r="1813" spans="2:97" x14ac:dyDescent="0.3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</row>
    <row r="1814" spans="2:97" x14ac:dyDescent="0.3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</row>
    <row r="1815" spans="2:97" x14ac:dyDescent="0.3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</row>
    <row r="1816" spans="2:97" x14ac:dyDescent="0.3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</row>
    <row r="1817" spans="2:97" x14ac:dyDescent="0.3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</row>
    <row r="1818" spans="2:97" x14ac:dyDescent="0.3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</row>
    <row r="1819" spans="2:97" x14ac:dyDescent="0.3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</row>
    <row r="1820" spans="2:97" x14ac:dyDescent="0.3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</row>
    <row r="1821" spans="2:97" x14ac:dyDescent="0.3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</row>
    <row r="1822" spans="2:97" x14ac:dyDescent="0.3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</row>
    <row r="1823" spans="2:97" x14ac:dyDescent="0.3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</row>
    <row r="1824" spans="2:97" x14ac:dyDescent="0.3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</row>
    <row r="1825" spans="2:97" x14ac:dyDescent="0.3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</row>
    <row r="1826" spans="2:97" x14ac:dyDescent="0.3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</row>
    <row r="1827" spans="2:97" x14ac:dyDescent="0.3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</row>
    <row r="1828" spans="2:97" x14ac:dyDescent="0.3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</row>
    <row r="1829" spans="2:97" x14ac:dyDescent="0.3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</row>
    <row r="1830" spans="2:97" x14ac:dyDescent="0.3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</row>
    <row r="1831" spans="2:97" x14ac:dyDescent="0.3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</row>
    <row r="1832" spans="2:97" x14ac:dyDescent="0.3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</row>
    <row r="1833" spans="2:97" x14ac:dyDescent="0.3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</row>
    <row r="1834" spans="2:97" x14ac:dyDescent="0.3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</row>
    <row r="1835" spans="2:97" x14ac:dyDescent="0.3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</row>
    <row r="1836" spans="2:97" x14ac:dyDescent="0.3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</row>
    <row r="1837" spans="2:97" x14ac:dyDescent="0.3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</row>
    <row r="1838" spans="2:97" x14ac:dyDescent="0.3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</row>
    <row r="1839" spans="2:97" x14ac:dyDescent="0.3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</row>
    <row r="1840" spans="2:97" x14ac:dyDescent="0.3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</row>
    <row r="1841" spans="2:97" x14ac:dyDescent="0.3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</row>
    <row r="1842" spans="2:97" x14ac:dyDescent="0.3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</row>
    <row r="1843" spans="2:97" x14ac:dyDescent="0.3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</row>
    <row r="1844" spans="2:97" x14ac:dyDescent="0.3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</row>
    <row r="1845" spans="2:97" x14ac:dyDescent="0.3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</row>
    <row r="1846" spans="2:97" x14ac:dyDescent="0.3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</row>
    <row r="1847" spans="2:97" x14ac:dyDescent="0.3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</row>
    <row r="1848" spans="2:97" x14ac:dyDescent="0.3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</row>
    <row r="1849" spans="2:97" x14ac:dyDescent="0.3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</row>
    <row r="1850" spans="2:97" x14ac:dyDescent="0.3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</row>
    <row r="1851" spans="2:97" x14ac:dyDescent="0.3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</row>
    <row r="1852" spans="2:97" x14ac:dyDescent="0.3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</row>
    <row r="1853" spans="2:97" x14ac:dyDescent="0.3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</row>
    <row r="1854" spans="2:97" x14ac:dyDescent="0.3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</row>
    <row r="1855" spans="2:97" x14ac:dyDescent="0.3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</row>
    <row r="1856" spans="2:97" x14ac:dyDescent="0.3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</row>
    <row r="1857" spans="2:97" x14ac:dyDescent="0.3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</row>
    <row r="1858" spans="2:97" x14ac:dyDescent="0.3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</row>
    <row r="1859" spans="2:97" x14ac:dyDescent="0.3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</row>
    <row r="1860" spans="2:97" x14ac:dyDescent="0.3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</row>
    <row r="1861" spans="2:97" x14ac:dyDescent="0.3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</row>
    <row r="1862" spans="2:97" x14ac:dyDescent="0.3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</row>
    <row r="1863" spans="2:97" x14ac:dyDescent="0.3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</row>
    <row r="1864" spans="2:97" x14ac:dyDescent="0.3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</row>
    <row r="1865" spans="2:97" x14ac:dyDescent="0.3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</row>
    <row r="1866" spans="2:97" x14ac:dyDescent="0.3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</row>
    <row r="1867" spans="2:97" x14ac:dyDescent="0.3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</row>
    <row r="1868" spans="2:97" x14ac:dyDescent="0.3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</row>
    <row r="1869" spans="2:97" x14ac:dyDescent="0.3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</row>
    <row r="1870" spans="2:97" x14ac:dyDescent="0.3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</row>
    <row r="1871" spans="2:97" x14ac:dyDescent="0.3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</row>
    <row r="1872" spans="2:97" x14ac:dyDescent="0.3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</row>
    <row r="1873" spans="2:97" x14ac:dyDescent="0.3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</row>
    <row r="1874" spans="2:97" x14ac:dyDescent="0.3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</row>
    <row r="1875" spans="2:97" x14ac:dyDescent="0.3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</row>
    <row r="1876" spans="2:97" x14ac:dyDescent="0.3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</row>
    <row r="1877" spans="2:97" x14ac:dyDescent="0.3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</row>
    <row r="1878" spans="2:97" x14ac:dyDescent="0.3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</row>
    <row r="1879" spans="2:97" x14ac:dyDescent="0.3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</row>
    <row r="1880" spans="2:97" x14ac:dyDescent="0.3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</row>
    <row r="1881" spans="2:97" x14ac:dyDescent="0.3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</row>
    <row r="1882" spans="2:97" x14ac:dyDescent="0.3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</row>
    <row r="1883" spans="2:97" x14ac:dyDescent="0.3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</row>
    <row r="1884" spans="2:97" x14ac:dyDescent="0.3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</row>
    <row r="1885" spans="2:97" x14ac:dyDescent="0.3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</row>
    <row r="1886" spans="2:97" x14ac:dyDescent="0.3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</row>
    <row r="1887" spans="2:97" x14ac:dyDescent="0.3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</row>
    <row r="1888" spans="2:97" x14ac:dyDescent="0.3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</row>
    <row r="1889" spans="2:97" x14ac:dyDescent="0.3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</row>
    <row r="1890" spans="2:97" x14ac:dyDescent="0.3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</row>
    <row r="1891" spans="2:97" x14ac:dyDescent="0.3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</row>
    <row r="1892" spans="2:97" x14ac:dyDescent="0.3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</row>
    <row r="1893" spans="2:97" x14ac:dyDescent="0.3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</row>
    <row r="1894" spans="2:97" x14ac:dyDescent="0.3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</row>
    <row r="1895" spans="2:97" x14ac:dyDescent="0.3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</row>
    <row r="1896" spans="2:97" x14ac:dyDescent="0.3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</row>
    <row r="1897" spans="2:97" x14ac:dyDescent="0.3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</row>
    <row r="1898" spans="2:97" x14ac:dyDescent="0.3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</row>
    <row r="1899" spans="2:97" x14ac:dyDescent="0.3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</row>
    <row r="1900" spans="2:97" x14ac:dyDescent="0.3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</row>
    <row r="1901" spans="2:97" x14ac:dyDescent="0.3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</row>
    <row r="1902" spans="2:97" x14ac:dyDescent="0.3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</row>
    <row r="1903" spans="2:97" x14ac:dyDescent="0.3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</row>
    <row r="1904" spans="2:97" x14ac:dyDescent="0.3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</row>
    <row r="1905" spans="2:97" x14ac:dyDescent="0.3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</row>
    <row r="1906" spans="2:97" x14ac:dyDescent="0.3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</row>
    <row r="1907" spans="2:97" x14ac:dyDescent="0.3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</row>
    <row r="1908" spans="2:97" x14ac:dyDescent="0.3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</row>
    <row r="1909" spans="2:97" x14ac:dyDescent="0.3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</row>
    <row r="1910" spans="2:97" x14ac:dyDescent="0.3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</row>
    <row r="1911" spans="2:97" x14ac:dyDescent="0.3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</row>
    <row r="1912" spans="2:97" x14ac:dyDescent="0.3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</row>
    <row r="1913" spans="2:97" x14ac:dyDescent="0.3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</row>
    <row r="1914" spans="2:97" x14ac:dyDescent="0.3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</row>
    <row r="1915" spans="2:97" x14ac:dyDescent="0.3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</row>
    <row r="1916" spans="2:97" x14ac:dyDescent="0.3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</row>
    <row r="1917" spans="2:97" x14ac:dyDescent="0.3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</row>
    <row r="1918" spans="2:97" x14ac:dyDescent="0.3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</row>
    <row r="1919" spans="2:97" x14ac:dyDescent="0.3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</row>
    <row r="1920" spans="2:97" x14ac:dyDescent="0.3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</row>
    <row r="1921" spans="2:97" x14ac:dyDescent="0.3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</row>
    <row r="1922" spans="2:97" x14ac:dyDescent="0.3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</row>
    <row r="1923" spans="2:97" x14ac:dyDescent="0.3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</row>
    <row r="1924" spans="2:97" x14ac:dyDescent="0.3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</row>
    <row r="1925" spans="2:97" x14ac:dyDescent="0.3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</row>
    <row r="1926" spans="2:97" x14ac:dyDescent="0.3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</row>
    <row r="1927" spans="2:97" x14ac:dyDescent="0.3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</row>
    <row r="1928" spans="2:97" x14ac:dyDescent="0.3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</row>
    <row r="1929" spans="2:97" x14ac:dyDescent="0.3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</row>
    <row r="1930" spans="2:97" x14ac:dyDescent="0.3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</row>
    <row r="1931" spans="2:97" x14ac:dyDescent="0.3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</row>
    <row r="1932" spans="2:97" x14ac:dyDescent="0.3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</row>
    <row r="1933" spans="2:97" x14ac:dyDescent="0.3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</row>
    <row r="1934" spans="2:97" x14ac:dyDescent="0.3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</row>
    <row r="1935" spans="2:97" x14ac:dyDescent="0.3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</row>
    <row r="1936" spans="2:97" x14ac:dyDescent="0.3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</row>
    <row r="1937" spans="2:97" x14ac:dyDescent="0.3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</row>
    <row r="1938" spans="2:97" x14ac:dyDescent="0.3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</row>
    <row r="1939" spans="2:97" x14ac:dyDescent="0.3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</row>
    <row r="1940" spans="2:97" x14ac:dyDescent="0.3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</row>
    <row r="1941" spans="2:97" x14ac:dyDescent="0.3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</row>
    <row r="1942" spans="2:97" x14ac:dyDescent="0.3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</row>
    <row r="1943" spans="2:97" x14ac:dyDescent="0.3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</row>
    <row r="1944" spans="2:97" x14ac:dyDescent="0.3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</row>
    <row r="1945" spans="2:97" x14ac:dyDescent="0.3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</row>
    <row r="1946" spans="2:97" x14ac:dyDescent="0.3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</row>
    <row r="1947" spans="2:97" x14ac:dyDescent="0.3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</row>
    <row r="1948" spans="2:97" x14ac:dyDescent="0.3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</row>
    <row r="1949" spans="2:97" x14ac:dyDescent="0.3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</row>
    <row r="1950" spans="2:97" x14ac:dyDescent="0.3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</row>
    <row r="1951" spans="2:97" x14ac:dyDescent="0.3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</row>
    <row r="1952" spans="2:97" x14ac:dyDescent="0.3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</row>
    <row r="1953" spans="2:97" x14ac:dyDescent="0.3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</row>
    <row r="1954" spans="2:97" x14ac:dyDescent="0.3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</row>
    <row r="1955" spans="2:97" x14ac:dyDescent="0.3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</row>
    <row r="1956" spans="2:97" x14ac:dyDescent="0.3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</row>
    <row r="1957" spans="2:97" x14ac:dyDescent="0.3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</row>
    <row r="1958" spans="2:97" x14ac:dyDescent="0.3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</row>
    <row r="1959" spans="2:97" x14ac:dyDescent="0.3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</row>
    <row r="1960" spans="2:97" x14ac:dyDescent="0.3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</row>
    <row r="1961" spans="2:97" x14ac:dyDescent="0.3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</row>
    <row r="1962" spans="2:97" x14ac:dyDescent="0.3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</row>
    <row r="1963" spans="2:97" x14ac:dyDescent="0.3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</row>
    <row r="1964" spans="2:97" x14ac:dyDescent="0.3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</row>
    <row r="1965" spans="2:97" x14ac:dyDescent="0.3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</row>
    <row r="1966" spans="2:97" x14ac:dyDescent="0.3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</row>
    <row r="1967" spans="2:97" x14ac:dyDescent="0.3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</row>
    <row r="1968" spans="2:97" x14ac:dyDescent="0.3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</row>
    <row r="1969" spans="2:97" x14ac:dyDescent="0.3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</row>
    <row r="1970" spans="2:97" x14ac:dyDescent="0.3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</row>
    <row r="1971" spans="2:97" x14ac:dyDescent="0.3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</row>
    <row r="1972" spans="2:97" x14ac:dyDescent="0.3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</row>
    <row r="1973" spans="2:97" x14ac:dyDescent="0.3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</row>
    <row r="1974" spans="2:97" x14ac:dyDescent="0.3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</row>
    <row r="1975" spans="2:97" x14ac:dyDescent="0.3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</row>
    <row r="1976" spans="2:97" x14ac:dyDescent="0.3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</row>
    <row r="1977" spans="2:97" x14ac:dyDescent="0.3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</row>
    <row r="1978" spans="2:97" x14ac:dyDescent="0.3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</row>
    <row r="1979" spans="2:97" x14ac:dyDescent="0.3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</row>
    <row r="1980" spans="2:97" x14ac:dyDescent="0.3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</row>
    <row r="1981" spans="2:97" x14ac:dyDescent="0.3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</row>
    <row r="1982" spans="2:97" x14ac:dyDescent="0.3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</row>
    <row r="1983" spans="2:97" x14ac:dyDescent="0.3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</row>
    <row r="1984" spans="2:97" x14ac:dyDescent="0.3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</row>
    <row r="1985" spans="2:97" x14ac:dyDescent="0.3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</row>
    <row r="1986" spans="2:97" x14ac:dyDescent="0.3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</row>
    <row r="1987" spans="2:97" x14ac:dyDescent="0.3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</row>
    <row r="1988" spans="2:97" x14ac:dyDescent="0.3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</row>
    <row r="1989" spans="2:97" x14ac:dyDescent="0.3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</row>
    <row r="1990" spans="2:97" x14ac:dyDescent="0.3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</row>
    <row r="1991" spans="2:97" x14ac:dyDescent="0.3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</row>
    <row r="1992" spans="2:97" x14ac:dyDescent="0.3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</row>
    <row r="1993" spans="2:97" x14ac:dyDescent="0.3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</row>
    <row r="1994" spans="2:97" x14ac:dyDescent="0.3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</row>
    <row r="1995" spans="2:97" x14ac:dyDescent="0.3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</row>
    <row r="1996" spans="2:97" x14ac:dyDescent="0.3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</row>
    <row r="1997" spans="2:97" x14ac:dyDescent="0.3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</row>
    <row r="1998" spans="2:97" x14ac:dyDescent="0.3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</row>
    <row r="1999" spans="2:97" x14ac:dyDescent="0.3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</row>
    <row r="2000" spans="2:97" x14ac:dyDescent="0.3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</row>
    <row r="2001" spans="2:97" x14ac:dyDescent="0.3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  <c r="CO2001" s="1"/>
      <c r="CP2001" s="1"/>
      <c r="CQ2001" s="1"/>
      <c r="CR2001" s="1"/>
      <c r="CS2001" s="1"/>
    </row>
    <row r="2002" spans="2:97" x14ac:dyDescent="0.3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  <c r="CK2002" s="1"/>
      <c r="CL2002" s="1"/>
      <c r="CM2002" s="1"/>
      <c r="CN2002" s="1"/>
      <c r="CO2002" s="1"/>
      <c r="CP2002" s="1"/>
      <c r="CQ2002" s="1"/>
      <c r="CR2002" s="1"/>
      <c r="CS2002" s="1"/>
    </row>
    <row r="2003" spans="2:97" x14ac:dyDescent="0.3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  <c r="CO2003" s="1"/>
      <c r="CP2003" s="1"/>
      <c r="CQ2003" s="1"/>
      <c r="CR2003" s="1"/>
      <c r="CS2003" s="1"/>
    </row>
    <row r="2004" spans="2:97" x14ac:dyDescent="0.3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  <c r="CO2004" s="1"/>
      <c r="CP2004" s="1"/>
      <c r="CQ2004" s="1"/>
      <c r="CR2004" s="1"/>
      <c r="CS2004" s="1"/>
    </row>
    <row r="2005" spans="2:97" x14ac:dyDescent="0.3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  <c r="CO2005" s="1"/>
      <c r="CP2005" s="1"/>
      <c r="CQ2005" s="1"/>
      <c r="CR2005" s="1"/>
      <c r="CS2005" s="1"/>
    </row>
    <row r="2006" spans="2:97" x14ac:dyDescent="0.3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  <c r="CO2006" s="1"/>
      <c r="CP2006" s="1"/>
      <c r="CQ2006" s="1"/>
      <c r="CR2006" s="1"/>
      <c r="CS2006" s="1"/>
    </row>
    <row r="2007" spans="2:97" x14ac:dyDescent="0.3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  <c r="CO2007" s="1"/>
      <c r="CP2007" s="1"/>
      <c r="CQ2007" s="1"/>
      <c r="CR2007" s="1"/>
      <c r="CS2007" s="1"/>
    </row>
    <row r="2008" spans="2:97" x14ac:dyDescent="0.3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  <c r="CO2008" s="1"/>
      <c r="CP2008" s="1"/>
      <c r="CQ2008" s="1"/>
      <c r="CR2008" s="1"/>
      <c r="CS2008" s="1"/>
    </row>
    <row r="2009" spans="2:97" x14ac:dyDescent="0.3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  <c r="CO2009" s="1"/>
      <c r="CP2009" s="1"/>
      <c r="CQ2009" s="1"/>
      <c r="CR2009" s="1"/>
      <c r="CS2009" s="1"/>
    </row>
    <row r="2010" spans="2:97" x14ac:dyDescent="0.3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1"/>
      <c r="CP2010" s="1"/>
      <c r="CQ2010" s="1"/>
      <c r="CR2010" s="1"/>
      <c r="CS2010" s="1"/>
    </row>
    <row r="2011" spans="2:97" x14ac:dyDescent="0.3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1"/>
      <c r="CP2011" s="1"/>
      <c r="CQ2011" s="1"/>
      <c r="CR2011" s="1"/>
      <c r="CS2011" s="1"/>
    </row>
    <row r="2012" spans="2:97" x14ac:dyDescent="0.3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1"/>
      <c r="CP2012" s="1"/>
      <c r="CQ2012" s="1"/>
      <c r="CR2012" s="1"/>
      <c r="CS2012" s="1"/>
    </row>
    <row r="2013" spans="2:97" x14ac:dyDescent="0.3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</row>
    <row r="2014" spans="2:97" x14ac:dyDescent="0.3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1"/>
      <c r="CP2014" s="1"/>
      <c r="CQ2014" s="1"/>
      <c r="CR2014" s="1"/>
      <c r="CS2014" s="1"/>
    </row>
    <row r="2015" spans="2:97" x14ac:dyDescent="0.3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1"/>
      <c r="CP2015" s="1"/>
      <c r="CQ2015" s="1"/>
      <c r="CR2015" s="1"/>
      <c r="CS2015" s="1"/>
    </row>
    <row r="2016" spans="2:97" x14ac:dyDescent="0.3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1"/>
      <c r="CP2016" s="1"/>
      <c r="CQ2016" s="1"/>
      <c r="CR2016" s="1"/>
      <c r="CS2016" s="1"/>
    </row>
    <row r="2017" spans="2:97" x14ac:dyDescent="0.3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  <c r="CO2017" s="1"/>
      <c r="CP2017" s="1"/>
      <c r="CQ2017" s="1"/>
      <c r="CR2017" s="1"/>
      <c r="CS2017" s="1"/>
    </row>
    <row r="2018" spans="2:97" x14ac:dyDescent="0.3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  <c r="CO2018" s="1"/>
      <c r="CP2018" s="1"/>
      <c r="CQ2018" s="1"/>
      <c r="CR2018" s="1"/>
      <c r="CS2018" s="1"/>
    </row>
    <row r="2019" spans="2:97" x14ac:dyDescent="0.3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  <c r="CO2019" s="1"/>
      <c r="CP2019" s="1"/>
      <c r="CQ2019" s="1"/>
      <c r="CR2019" s="1"/>
      <c r="CS2019" s="1"/>
    </row>
    <row r="2020" spans="2:97" x14ac:dyDescent="0.3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1"/>
      <c r="CP2020" s="1"/>
      <c r="CQ2020" s="1"/>
      <c r="CR2020" s="1"/>
      <c r="CS2020" s="1"/>
    </row>
    <row r="2021" spans="2:97" x14ac:dyDescent="0.3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1"/>
      <c r="CP2021" s="1"/>
      <c r="CQ2021" s="1"/>
      <c r="CR2021" s="1"/>
      <c r="CS2021" s="1"/>
    </row>
    <row r="2022" spans="2:97" x14ac:dyDescent="0.3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1"/>
      <c r="CP2022" s="1"/>
      <c r="CQ2022" s="1"/>
      <c r="CR2022" s="1"/>
      <c r="CS2022" s="1"/>
    </row>
    <row r="2023" spans="2:97" x14ac:dyDescent="0.3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1"/>
      <c r="CP2023" s="1"/>
      <c r="CQ2023" s="1"/>
      <c r="CR2023" s="1"/>
      <c r="CS2023" s="1"/>
    </row>
    <row r="2024" spans="2:97" x14ac:dyDescent="0.3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  <c r="CO2024" s="1"/>
      <c r="CP2024" s="1"/>
      <c r="CQ2024" s="1"/>
      <c r="CR2024" s="1"/>
      <c r="CS2024" s="1"/>
    </row>
    <row r="2025" spans="2:97" x14ac:dyDescent="0.3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1"/>
      <c r="CP2025" s="1"/>
      <c r="CQ2025" s="1"/>
      <c r="CR2025" s="1"/>
      <c r="CS2025" s="1"/>
    </row>
    <row r="2026" spans="2:97" x14ac:dyDescent="0.3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  <c r="CO2026" s="1"/>
      <c r="CP2026" s="1"/>
      <c r="CQ2026" s="1"/>
      <c r="CR2026" s="1"/>
      <c r="CS2026" s="1"/>
    </row>
    <row r="2027" spans="2:97" x14ac:dyDescent="0.3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  <c r="CO2027" s="1"/>
      <c r="CP2027" s="1"/>
      <c r="CQ2027" s="1"/>
      <c r="CR2027" s="1"/>
      <c r="CS2027" s="1"/>
    </row>
    <row r="2028" spans="2:97" x14ac:dyDescent="0.3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  <c r="CO2028" s="1"/>
      <c r="CP2028" s="1"/>
      <c r="CQ2028" s="1"/>
      <c r="CR2028" s="1"/>
      <c r="CS2028" s="1"/>
    </row>
    <row r="2029" spans="2:97" x14ac:dyDescent="0.3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  <c r="CO2029" s="1"/>
      <c r="CP2029" s="1"/>
      <c r="CQ2029" s="1"/>
      <c r="CR2029" s="1"/>
      <c r="CS2029" s="1"/>
    </row>
    <row r="2030" spans="2:97" x14ac:dyDescent="0.3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  <c r="CO2030" s="1"/>
      <c r="CP2030" s="1"/>
      <c r="CQ2030" s="1"/>
      <c r="CR2030" s="1"/>
      <c r="CS2030" s="1"/>
    </row>
    <row r="2031" spans="2:97" x14ac:dyDescent="0.3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  <c r="CO2031" s="1"/>
      <c r="CP2031" s="1"/>
      <c r="CQ2031" s="1"/>
      <c r="CR2031" s="1"/>
      <c r="CS2031" s="1"/>
    </row>
    <row r="2032" spans="2:97" x14ac:dyDescent="0.3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  <c r="CO2032" s="1"/>
      <c r="CP2032" s="1"/>
      <c r="CQ2032" s="1"/>
      <c r="CR2032" s="1"/>
      <c r="CS2032" s="1"/>
    </row>
    <row r="2033" spans="2:97" x14ac:dyDescent="0.3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  <c r="CK2033" s="1"/>
      <c r="CL2033" s="1"/>
      <c r="CM2033" s="1"/>
      <c r="CN2033" s="1"/>
      <c r="CO2033" s="1"/>
      <c r="CP2033" s="1"/>
      <c r="CQ2033" s="1"/>
      <c r="CR2033" s="1"/>
      <c r="CS2033" s="1"/>
    </row>
    <row r="2034" spans="2:97" x14ac:dyDescent="0.3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  <c r="CO2034" s="1"/>
      <c r="CP2034" s="1"/>
      <c r="CQ2034" s="1"/>
      <c r="CR2034" s="1"/>
      <c r="CS2034" s="1"/>
    </row>
    <row r="2035" spans="2:97" x14ac:dyDescent="0.3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  <c r="CO2035" s="1"/>
      <c r="CP2035" s="1"/>
      <c r="CQ2035" s="1"/>
      <c r="CR2035" s="1"/>
      <c r="CS2035" s="1"/>
    </row>
    <row r="2036" spans="2:97" x14ac:dyDescent="0.3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  <c r="CO2036" s="1"/>
      <c r="CP2036" s="1"/>
      <c r="CQ2036" s="1"/>
      <c r="CR2036" s="1"/>
      <c r="CS2036" s="1"/>
    </row>
    <row r="2037" spans="2:97" x14ac:dyDescent="0.3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  <c r="CO2037" s="1"/>
      <c r="CP2037" s="1"/>
      <c r="CQ2037" s="1"/>
      <c r="CR2037" s="1"/>
      <c r="CS2037" s="1"/>
    </row>
    <row r="2038" spans="2:97" x14ac:dyDescent="0.3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  <c r="CO2038" s="1"/>
      <c r="CP2038" s="1"/>
      <c r="CQ2038" s="1"/>
      <c r="CR2038" s="1"/>
      <c r="CS2038" s="1"/>
    </row>
    <row r="2039" spans="2:97" x14ac:dyDescent="0.3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  <c r="CO2039" s="1"/>
      <c r="CP2039" s="1"/>
      <c r="CQ2039" s="1"/>
      <c r="CR2039" s="1"/>
      <c r="CS2039" s="1"/>
    </row>
    <row r="2040" spans="2:97" x14ac:dyDescent="0.3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  <c r="CO2040" s="1"/>
      <c r="CP2040" s="1"/>
      <c r="CQ2040" s="1"/>
      <c r="CR2040" s="1"/>
      <c r="CS2040" s="1"/>
    </row>
    <row r="2041" spans="2:97" x14ac:dyDescent="0.3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  <c r="CO2041" s="1"/>
      <c r="CP2041" s="1"/>
      <c r="CQ2041" s="1"/>
      <c r="CR2041" s="1"/>
      <c r="CS2041" s="1"/>
    </row>
    <row r="2042" spans="2:97" x14ac:dyDescent="0.3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1"/>
      <c r="CP2042" s="1"/>
      <c r="CQ2042" s="1"/>
      <c r="CR2042" s="1"/>
      <c r="CS2042" s="1"/>
    </row>
    <row r="2043" spans="2:97" x14ac:dyDescent="0.3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1"/>
      <c r="CP2043" s="1"/>
      <c r="CQ2043" s="1"/>
      <c r="CR2043" s="1"/>
      <c r="CS2043" s="1"/>
    </row>
    <row r="2044" spans="2:97" x14ac:dyDescent="0.3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1"/>
      <c r="CP2044" s="1"/>
      <c r="CQ2044" s="1"/>
      <c r="CR2044" s="1"/>
      <c r="CS2044" s="1"/>
    </row>
    <row r="2045" spans="2:97" x14ac:dyDescent="0.3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1"/>
      <c r="CP2045" s="1"/>
      <c r="CQ2045" s="1"/>
      <c r="CR2045" s="1"/>
      <c r="CS2045" s="1"/>
    </row>
    <row r="2046" spans="2:97" x14ac:dyDescent="0.3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  <c r="CO2046" s="1"/>
      <c r="CP2046" s="1"/>
      <c r="CQ2046" s="1"/>
      <c r="CR2046" s="1"/>
      <c r="CS2046" s="1"/>
    </row>
    <row r="2047" spans="2:97" x14ac:dyDescent="0.3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  <c r="CO2047" s="1"/>
      <c r="CP2047" s="1"/>
      <c r="CQ2047" s="1"/>
      <c r="CR2047" s="1"/>
      <c r="CS2047" s="1"/>
    </row>
    <row r="2048" spans="2:97" x14ac:dyDescent="0.3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1"/>
      <c r="CP2048" s="1"/>
      <c r="CQ2048" s="1"/>
      <c r="CR2048" s="1"/>
      <c r="CS2048" s="1"/>
    </row>
    <row r="2049" spans="2:97" x14ac:dyDescent="0.3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1"/>
      <c r="CP2049" s="1"/>
      <c r="CQ2049" s="1"/>
      <c r="CR2049" s="1"/>
      <c r="CS2049" s="1"/>
    </row>
    <row r="2050" spans="2:97" x14ac:dyDescent="0.3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</row>
    <row r="2051" spans="2:97" x14ac:dyDescent="0.3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1"/>
      <c r="CP2051" s="1"/>
      <c r="CQ2051" s="1"/>
      <c r="CR2051" s="1"/>
      <c r="CS2051" s="1"/>
    </row>
    <row r="2052" spans="2:97" x14ac:dyDescent="0.3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  <c r="CO2052" s="1"/>
      <c r="CP2052" s="1"/>
      <c r="CQ2052" s="1"/>
      <c r="CR2052" s="1"/>
      <c r="CS2052" s="1"/>
    </row>
    <row r="2053" spans="2:97" x14ac:dyDescent="0.3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  <c r="CO2053" s="1"/>
      <c r="CP2053" s="1"/>
      <c r="CQ2053" s="1"/>
      <c r="CR2053" s="1"/>
      <c r="CS2053" s="1"/>
    </row>
    <row r="2054" spans="2:97" x14ac:dyDescent="0.3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1"/>
      <c r="CP2054" s="1"/>
      <c r="CQ2054" s="1"/>
      <c r="CR2054" s="1"/>
      <c r="CS2054" s="1"/>
    </row>
    <row r="2055" spans="2:97" x14ac:dyDescent="0.3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1"/>
      <c r="CP2055" s="1"/>
      <c r="CQ2055" s="1"/>
      <c r="CR2055" s="1"/>
      <c r="CS2055" s="1"/>
    </row>
    <row r="2056" spans="2:97" x14ac:dyDescent="0.3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1"/>
      <c r="CP2056" s="1"/>
      <c r="CQ2056" s="1"/>
      <c r="CR2056" s="1"/>
      <c r="CS2056" s="1"/>
    </row>
    <row r="2057" spans="2:97" x14ac:dyDescent="0.3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  <c r="CO2057" s="1"/>
      <c r="CP2057" s="1"/>
      <c r="CQ2057" s="1"/>
      <c r="CR2057" s="1"/>
      <c r="CS2057" s="1"/>
    </row>
    <row r="2058" spans="2:97" x14ac:dyDescent="0.3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  <c r="CO2058" s="1"/>
      <c r="CP2058" s="1"/>
      <c r="CQ2058" s="1"/>
      <c r="CR2058" s="1"/>
      <c r="CS2058" s="1"/>
    </row>
    <row r="2059" spans="2:97" x14ac:dyDescent="0.3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  <c r="CO2059" s="1"/>
      <c r="CP2059" s="1"/>
      <c r="CQ2059" s="1"/>
      <c r="CR2059" s="1"/>
      <c r="CS2059" s="1"/>
    </row>
    <row r="2060" spans="2:97" x14ac:dyDescent="0.3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  <c r="CO2060" s="1"/>
      <c r="CP2060" s="1"/>
      <c r="CQ2060" s="1"/>
      <c r="CR2060" s="1"/>
      <c r="CS2060" s="1"/>
    </row>
    <row r="2061" spans="2:97" x14ac:dyDescent="0.3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  <c r="CO2061" s="1"/>
      <c r="CP2061" s="1"/>
      <c r="CQ2061" s="1"/>
      <c r="CR2061" s="1"/>
      <c r="CS2061" s="1"/>
    </row>
    <row r="2062" spans="2:97" x14ac:dyDescent="0.3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  <c r="CO2062" s="1"/>
      <c r="CP2062" s="1"/>
      <c r="CQ2062" s="1"/>
      <c r="CR2062" s="1"/>
      <c r="CS2062" s="1"/>
    </row>
    <row r="2063" spans="2:97" x14ac:dyDescent="0.3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1"/>
      <c r="CP2063" s="1"/>
      <c r="CQ2063" s="1"/>
      <c r="CR2063" s="1"/>
      <c r="CS2063" s="1"/>
    </row>
    <row r="2064" spans="2:97" x14ac:dyDescent="0.3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  <c r="CO2064" s="1"/>
      <c r="CP2064" s="1"/>
      <c r="CQ2064" s="1"/>
      <c r="CR2064" s="1"/>
      <c r="CS2064" s="1"/>
    </row>
    <row r="2065" spans="2:97" x14ac:dyDescent="0.3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  <c r="CO2065" s="1"/>
      <c r="CP2065" s="1"/>
      <c r="CQ2065" s="1"/>
      <c r="CR2065" s="1"/>
      <c r="CS2065" s="1"/>
    </row>
    <row r="2066" spans="2:97" x14ac:dyDescent="0.3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  <c r="CO2066" s="1"/>
      <c r="CP2066" s="1"/>
      <c r="CQ2066" s="1"/>
      <c r="CR2066" s="1"/>
      <c r="CS2066" s="1"/>
    </row>
    <row r="2067" spans="2:97" x14ac:dyDescent="0.3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  <c r="CO2067" s="1"/>
      <c r="CP2067" s="1"/>
      <c r="CQ2067" s="1"/>
      <c r="CR2067" s="1"/>
      <c r="CS2067" s="1"/>
    </row>
    <row r="2068" spans="2:97" x14ac:dyDescent="0.3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  <c r="CO2068" s="1"/>
      <c r="CP2068" s="1"/>
      <c r="CQ2068" s="1"/>
      <c r="CR2068" s="1"/>
      <c r="CS2068" s="1"/>
    </row>
    <row r="2069" spans="2:97" x14ac:dyDescent="0.3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  <c r="CO2069" s="1"/>
      <c r="CP2069" s="1"/>
      <c r="CQ2069" s="1"/>
      <c r="CR2069" s="1"/>
      <c r="CS2069" s="1"/>
    </row>
    <row r="2070" spans="2:97" x14ac:dyDescent="0.3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  <c r="CO2070" s="1"/>
      <c r="CP2070" s="1"/>
      <c r="CQ2070" s="1"/>
      <c r="CR2070" s="1"/>
      <c r="CS2070" s="1"/>
    </row>
    <row r="2071" spans="2:97" x14ac:dyDescent="0.3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  <c r="CO2071" s="1"/>
      <c r="CP2071" s="1"/>
      <c r="CQ2071" s="1"/>
      <c r="CR2071" s="1"/>
      <c r="CS2071" s="1"/>
    </row>
    <row r="2072" spans="2:97" x14ac:dyDescent="0.3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  <c r="CK2072" s="1"/>
      <c r="CL2072" s="1"/>
      <c r="CM2072" s="1"/>
      <c r="CN2072" s="1"/>
      <c r="CO2072" s="1"/>
      <c r="CP2072" s="1"/>
      <c r="CQ2072" s="1"/>
      <c r="CR2072" s="1"/>
      <c r="CS2072" s="1"/>
    </row>
    <row r="2073" spans="2:97" x14ac:dyDescent="0.3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  <c r="CO2073" s="1"/>
      <c r="CP2073" s="1"/>
      <c r="CQ2073" s="1"/>
      <c r="CR2073" s="1"/>
      <c r="CS2073" s="1"/>
    </row>
    <row r="2074" spans="2:97" x14ac:dyDescent="0.3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1"/>
      <c r="CP2074" s="1"/>
      <c r="CQ2074" s="1"/>
      <c r="CR2074" s="1"/>
      <c r="CS2074" s="1"/>
    </row>
    <row r="2075" spans="2:97" x14ac:dyDescent="0.3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1"/>
      <c r="CP2075" s="1"/>
      <c r="CQ2075" s="1"/>
      <c r="CR2075" s="1"/>
      <c r="CS2075" s="1"/>
    </row>
    <row r="2076" spans="2:97" x14ac:dyDescent="0.3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1"/>
      <c r="CP2076" s="1"/>
      <c r="CQ2076" s="1"/>
      <c r="CR2076" s="1"/>
      <c r="CS2076" s="1"/>
    </row>
    <row r="2077" spans="2:97" x14ac:dyDescent="0.3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1"/>
      <c r="CP2077" s="1"/>
      <c r="CQ2077" s="1"/>
      <c r="CR2077" s="1"/>
      <c r="CS2077" s="1"/>
    </row>
    <row r="2078" spans="2:97" x14ac:dyDescent="0.3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</row>
    <row r="2079" spans="2:97" x14ac:dyDescent="0.3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</row>
    <row r="2080" spans="2:97" x14ac:dyDescent="0.3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</row>
    <row r="2081" spans="2:97" x14ac:dyDescent="0.3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</row>
    <row r="2082" spans="2:97" x14ac:dyDescent="0.3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1"/>
      <c r="CP2082" s="1"/>
      <c r="CQ2082" s="1"/>
      <c r="CR2082" s="1"/>
      <c r="CS2082" s="1"/>
    </row>
    <row r="2083" spans="2:97" x14ac:dyDescent="0.3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1"/>
      <c r="CP2083" s="1"/>
      <c r="CQ2083" s="1"/>
      <c r="CR2083" s="1"/>
      <c r="CS2083" s="1"/>
    </row>
    <row r="2084" spans="2:97" x14ac:dyDescent="0.3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1"/>
      <c r="CP2084" s="1"/>
      <c r="CQ2084" s="1"/>
      <c r="CR2084" s="1"/>
      <c r="CS2084" s="1"/>
    </row>
    <row r="2085" spans="2:97" x14ac:dyDescent="0.3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1"/>
      <c r="CP2085" s="1"/>
      <c r="CQ2085" s="1"/>
      <c r="CR2085" s="1"/>
      <c r="CS2085" s="1"/>
    </row>
    <row r="2086" spans="2:97" x14ac:dyDescent="0.3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1"/>
      <c r="CP2086" s="1"/>
      <c r="CQ2086" s="1"/>
      <c r="CR2086" s="1"/>
      <c r="CS2086" s="1"/>
    </row>
    <row r="2087" spans="2:97" x14ac:dyDescent="0.3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</row>
    <row r="2088" spans="2:97" x14ac:dyDescent="0.3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1"/>
      <c r="CP2088" s="1"/>
      <c r="CQ2088" s="1"/>
      <c r="CR2088" s="1"/>
      <c r="CS2088" s="1"/>
    </row>
    <row r="2089" spans="2:97" x14ac:dyDescent="0.3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  <c r="CO2089" s="1"/>
      <c r="CP2089" s="1"/>
      <c r="CQ2089" s="1"/>
      <c r="CR2089" s="1"/>
      <c r="CS2089" s="1"/>
    </row>
    <row r="2090" spans="2:97" x14ac:dyDescent="0.3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  <c r="CK2090" s="1"/>
      <c r="CL2090" s="1"/>
      <c r="CM2090" s="1"/>
      <c r="CN2090" s="1"/>
      <c r="CO2090" s="1"/>
      <c r="CP2090" s="1"/>
      <c r="CQ2090" s="1"/>
      <c r="CR2090" s="1"/>
      <c r="CS2090" s="1"/>
    </row>
    <row r="2091" spans="2:97" x14ac:dyDescent="0.3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  <c r="CK2091" s="1"/>
      <c r="CL2091" s="1"/>
      <c r="CM2091" s="1"/>
      <c r="CN2091" s="1"/>
      <c r="CO2091" s="1"/>
      <c r="CP2091" s="1"/>
      <c r="CQ2091" s="1"/>
      <c r="CR2091" s="1"/>
      <c r="CS2091" s="1"/>
    </row>
    <row r="2092" spans="2:97" x14ac:dyDescent="0.3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  <c r="CK2092" s="1"/>
      <c r="CL2092" s="1"/>
      <c r="CM2092" s="1"/>
      <c r="CN2092" s="1"/>
      <c r="CO2092" s="1"/>
      <c r="CP2092" s="1"/>
      <c r="CQ2092" s="1"/>
      <c r="CR2092" s="1"/>
      <c r="CS2092" s="1"/>
    </row>
    <row r="2093" spans="2:97" x14ac:dyDescent="0.3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  <c r="CO2093" s="1"/>
      <c r="CP2093" s="1"/>
      <c r="CQ2093" s="1"/>
      <c r="CR2093" s="1"/>
      <c r="CS2093" s="1"/>
    </row>
    <row r="2094" spans="2:97" x14ac:dyDescent="0.3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  <c r="CO2094" s="1"/>
      <c r="CP2094" s="1"/>
      <c r="CQ2094" s="1"/>
      <c r="CR2094" s="1"/>
      <c r="CS2094" s="1"/>
    </row>
    <row r="2095" spans="2:97" x14ac:dyDescent="0.3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  <c r="CK2095" s="1"/>
      <c r="CL2095" s="1"/>
      <c r="CM2095" s="1"/>
      <c r="CN2095" s="1"/>
      <c r="CO2095" s="1"/>
      <c r="CP2095" s="1"/>
      <c r="CQ2095" s="1"/>
      <c r="CR2095" s="1"/>
      <c r="CS2095" s="1"/>
    </row>
    <row r="2096" spans="2:97" x14ac:dyDescent="0.3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  <c r="CO2096" s="1"/>
      <c r="CP2096" s="1"/>
      <c r="CQ2096" s="1"/>
      <c r="CR2096" s="1"/>
      <c r="CS2096" s="1"/>
    </row>
    <row r="2097" spans="2:97" x14ac:dyDescent="0.3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  <c r="CK2097" s="1"/>
      <c r="CL2097" s="1"/>
      <c r="CM2097" s="1"/>
      <c r="CN2097" s="1"/>
      <c r="CO2097" s="1"/>
      <c r="CP2097" s="1"/>
      <c r="CQ2097" s="1"/>
      <c r="CR2097" s="1"/>
      <c r="CS2097" s="1"/>
    </row>
    <row r="2098" spans="2:97" x14ac:dyDescent="0.3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  <c r="CJ2098" s="1"/>
      <c r="CK2098" s="1"/>
      <c r="CL2098" s="1"/>
      <c r="CM2098" s="1"/>
      <c r="CN2098" s="1"/>
      <c r="CO2098" s="1"/>
      <c r="CP2098" s="1"/>
      <c r="CQ2098" s="1"/>
      <c r="CR2098" s="1"/>
      <c r="CS2098" s="1"/>
    </row>
    <row r="2099" spans="2:97" x14ac:dyDescent="0.3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  <c r="CI2099" s="1"/>
      <c r="CJ2099" s="1"/>
      <c r="CK2099" s="1"/>
      <c r="CL2099" s="1"/>
      <c r="CM2099" s="1"/>
      <c r="CN2099" s="1"/>
      <c r="CO2099" s="1"/>
      <c r="CP2099" s="1"/>
      <c r="CQ2099" s="1"/>
      <c r="CR2099" s="1"/>
      <c r="CS2099" s="1"/>
    </row>
    <row r="2100" spans="2:97" x14ac:dyDescent="0.3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  <c r="CK2100" s="1"/>
      <c r="CL2100" s="1"/>
      <c r="CM2100" s="1"/>
      <c r="CN2100" s="1"/>
      <c r="CO2100" s="1"/>
      <c r="CP2100" s="1"/>
      <c r="CQ2100" s="1"/>
      <c r="CR2100" s="1"/>
      <c r="CS2100" s="1"/>
    </row>
    <row r="2101" spans="2:97" x14ac:dyDescent="0.3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  <c r="CJ2101" s="1"/>
      <c r="CK2101" s="1"/>
      <c r="CL2101" s="1"/>
      <c r="CM2101" s="1"/>
      <c r="CN2101" s="1"/>
      <c r="CO2101" s="1"/>
      <c r="CP2101" s="1"/>
      <c r="CQ2101" s="1"/>
      <c r="CR2101" s="1"/>
      <c r="CS2101" s="1"/>
    </row>
    <row r="2102" spans="2:97" x14ac:dyDescent="0.3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  <c r="CK2102" s="1"/>
      <c r="CL2102" s="1"/>
      <c r="CM2102" s="1"/>
      <c r="CN2102" s="1"/>
      <c r="CO2102" s="1"/>
      <c r="CP2102" s="1"/>
      <c r="CQ2102" s="1"/>
      <c r="CR2102" s="1"/>
      <c r="CS2102" s="1"/>
    </row>
    <row r="2103" spans="2:97" x14ac:dyDescent="0.3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  <c r="CO2103" s="1"/>
      <c r="CP2103" s="1"/>
      <c r="CQ2103" s="1"/>
      <c r="CR2103" s="1"/>
      <c r="CS2103" s="1"/>
    </row>
    <row r="2104" spans="2:97" x14ac:dyDescent="0.3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  <c r="CK2104" s="1"/>
      <c r="CL2104" s="1"/>
      <c r="CM2104" s="1"/>
      <c r="CN2104" s="1"/>
      <c r="CO2104" s="1"/>
      <c r="CP2104" s="1"/>
      <c r="CQ2104" s="1"/>
      <c r="CR2104" s="1"/>
      <c r="CS2104" s="1"/>
    </row>
    <row r="2105" spans="2:97" x14ac:dyDescent="0.3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  <c r="CO2105" s="1"/>
      <c r="CP2105" s="1"/>
      <c r="CQ2105" s="1"/>
      <c r="CR2105" s="1"/>
      <c r="CS2105" s="1"/>
    </row>
    <row r="2106" spans="2:97" x14ac:dyDescent="0.3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1"/>
      <c r="CP2106" s="1"/>
      <c r="CQ2106" s="1"/>
      <c r="CR2106" s="1"/>
      <c r="CS2106" s="1"/>
    </row>
    <row r="2107" spans="2:97" x14ac:dyDescent="0.3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1"/>
      <c r="CP2107" s="1"/>
      <c r="CQ2107" s="1"/>
      <c r="CR2107" s="1"/>
      <c r="CS2107" s="1"/>
    </row>
    <row r="2108" spans="2:97" x14ac:dyDescent="0.3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1"/>
      <c r="CP2108" s="1"/>
      <c r="CQ2108" s="1"/>
      <c r="CR2108" s="1"/>
      <c r="CS2108" s="1"/>
    </row>
    <row r="2109" spans="2:97" x14ac:dyDescent="0.3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1"/>
      <c r="CP2109" s="1"/>
      <c r="CQ2109" s="1"/>
      <c r="CR2109" s="1"/>
      <c r="CS2109" s="1"/>
    </row>
    <row r="2110" spans="2:97" x14ac:dyDescent="0.3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1"/>
      <c r="CP2110" s="1"/>
      <c r="CQ2110" s="1"/>
      <c r="CR2110" s="1"/>
      <c r="CS2110" s="1"/>
    </row>
    <row r="2111" spans="2:97" x14ac:dyDescent="0.3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  <c r="CO2111" s="1"/>
      <c r="CP2111" s="1"/>
      <c r="CQ2111" s="1"/>
      <c r="CR2111" s="1"/>
      <c r="CS2111" s="1"/>
    </row>
    <row r="2112" spans="2:97" x14ac:dyDescent="0.3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1"/>
      <c r="CP2112" s="1"/>
      <c r="CQ2112" s="1"/>
      <c r="CR2112" s="1"/>
      <c r="CS2112" s="1"/>
    </row>
    <row r="2113" spans="2:97" x14ac:dyDescent="0.3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1"/>
      <c r="CP2113" s="1"/>
      <c r="CQ2113" s="1"/>
      <c r="CR2113" s="1"/>
      <c r="CS2113" s="1"/>
    </row>
    <row r="2114" spans="2:97" x14ac:dyDescent="0.3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  <c r="CO2114" s="1"/>
      <c r="CP2114" s="1"/>
      <c r="CQ2114" s="1"/>
      <c r="CR2114" s="1"/>
      <c r="CS2114" s="1"/>
    </row>
    <row r="2115" spans="2:97" x14ac:dyDescent="0.3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1"/>
      <c r="CP2115" s="1"/>
      <c r="CQ2115" s="1"/>
      <c r="CR2115" s="1"/>
      <c r="CS2115" s="1"/>
    </row>
    <row r="2116" spans="2:97" x14ac:dyDescent="0.3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1"/>
      <c r="CP2116" s="1"/>
      <c r="CQ2116" s="1"/>
      <c r="CR2116" s="1"/>
      <c r="CS2116" s="1"/>
    </row>
    <row r="2117" spans="2:97" x14ac:dyDescent="0.3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1"/>
      <c r="CP2117" s="1"/>
      <c r="CQ2117" s="1"/>
      <c r="CR2117" s="1"/>
      <c r="CS2117" s="1"/>
    </row>
    <row r="2118" spans="2:97" x14ac:dyDescent="0.3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1"/>
      <c r="CP2118" s="1"/>
      <c r="CQ2118" s="1"/>
      <c r="CR2118" s="1"/>
      <c r="CS2118" s="1"/>
    </row>
    <row r="2119" spans="2:97" x14ac:dyDescent="0.3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1"/>
      <c r="CP2119" s="1"/>
      <c r="CQ2119" s="1"/>
      <c r="CR2119" s="1"/>
      <c r="CS2119" s="1"/>
    </row>
    <row r="2120" spans="2:97" x14ac:dyDescent="0.3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</row>
    <row r="2121" spans="2:97" x14ac:dyDescent="0.3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1"/>
      <c r="CP2121" s="1"/>
      <c r="CQ2121" s="1"/>
      <c r="CR2121" s="1"/>
      <c r="CS2121" s="1"/>
    </row>
    <row r="2122" spans="2:97" x14ac:dyDescent="0.3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1"/>
      <c r="CP2122" s="1"/>
      <c r="CQ2122" s="1"/>
      <c r="CR2122" s="1"/>
      <c r="CS2122" s="1"/>
    </row>
    <row r="2123" spans="2:97" x14ac:dyDescent="0.3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  <c r="CO2123" s="1"/>
      <c r="CP2123" s="1"/>
      <c r="CQ2123" s="1"/>
      <c r="CR2123" s="1"/>
      <c r="CS2123" s="1"/>
    </row>
    <row r="2124" spans="2:97" x14ac:dyDescent="0.3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1"/>
      <c r="CP2124" s="1"/>
      <c r="CQ2124" s="1"/>
      <c r="CR2124" s="1"/>
      <c r="CS2124" s="1"/>
    </row>
    <row r="2125" spans="2:97" x14ac:dyDescent="0.3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  <c r="CO2125" s="1"/>
      <c r="CP2125" s="1"/>
      <c r="CQ2125" s="1"/>
      <c r="CR2125" s="1"/>
      <c r="CS2125" s="1"/>
    </row>
    <row r="2126" spans="2:97" x14ac:dyDescent="0.3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  <c r="CO2126" s="1"/>
      <c r="CP2126" s="1"/>
      <c r="CQ2126" s="1"/>
      <c r="CR2126" s="1"/>
      <c r="CS2126" s="1"/>
    </row>
    <row r="2127" spans="2:97" x14ac:dyDescent="0.3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  <c r="CO2127" s="1"/>
      <c r="CP2127" s="1"/>
      <c r="CQ2127" s="1"/>
      <c r="CR2127" s="1"/>
      <c r="CS2127" s="1"/>
    </row>
    <row r="2128" spans="2:97" x14ac:dyDescent="0.3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  <c r="CO2128" s="1"/>
      <c r="CP2128" s="1"/>
      <c r="CQ2128" s="1"/>
      <c r="CR2128" s="1"/>
      <c r="CS2128" s="1"/>
    </row>
    <row r="2129" spans="2:97" x14ac:dyDescent="0.3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  <c r="CO2129" s="1"/>
      <c r="CP2129" s="1"/>
      <c r="CQ2129" s="1"/>
      <c r="CR2129" s="1"/>
      <c r="CS2129" s="1"/>
    </row>
    <row r="2130" spans="2:97" x14ac:dyDescent="0.3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  <c r="CO2130" s="1"/>
      <c r="CP2130" s="1"/>
      <c r="CQ2130" s="1"/>
      <c r="CR2130" s="1"/>
      <c r="CS2130" s="1"/>
    </row>
    <row r="2131" spans="2:97" x14ac:dyDescent="0.3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1"/>
      <c r="CP2131" s="1"/>
      <c r="CQ2131" s="1"/>
      <c r="CR2131" s="1"/>
      <c r="CS2131" s="1"/>
    </row>
    <row r="2132" spans="2:97" x14ac:dyDescent="0.3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1"/>
      <c r="CP2132" s="1"/>
      <c r="CQ2132" s="1"/>
      <c r="CR2132" s="1"/>
      <c r="CS2132" s="1"/>
    </row>
    <row r="2133" spans="2:97" x14ac:dyDescent="0.3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1"/>
      <c r="CP2133" s="1"/>
      <c r="CQ2133" s="1"/>
      <c r="CR2133" s="1"/>
      <c r="CS2133" s="1"/>
    </row>
    <row r="2134" spans="2:97" x14ac:dyDescent="0.3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1"/>
      <c r="CP2134" s="1"/>
      <c r="CQ2134" s="1"/>
      <c r="CR2134" s="1"/>
      <c r="CS2134" s="1"/>
    </row>
    <row r="2135" spans="2:97" x14ac:dyDescent="0.3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1"/>
      <c r="CP2135" s="1"/>
      <c r="CQ2135" s="1"/>
      <c r="CR2135" s="1"/>
      <c r="CS2135" s="1"/>
    </row>
    <row r="2136" spans="2:97" x14ac:dyDescent="0.3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1"/>
      <c r="CP2136" s="1"/>
      <c r="CQ2136" s="1"/>
      <c r="CR2136" s="1"/>
      <c r="CS2136" s="1"/>
    </row>
    <row r="2137" spans="2:97" x14ac:dyDescent="0.3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1"/>
      <c r="CP2137" s="1"/>
      <c r="CQ2137" s="1"/>
      <c r="CR2137" s="1"/>
      <c r="CS2137" s="1"/>
    </row>
    <row r="2138" spans="2:97" x14ac:dyDescent="0.3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  <c r="CO2138" s="1"/>
      <c r="CP2138" s="1"/>
      <c r="CQ2138" s="1"/>
      <c r="CR2138" s="1"/>
      <c r="CS2138" s="1"/>
    </row>
    <row r="2139" spans="2:97" x14ac:dyDescent="0.3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1"/>
      <c r="CP2139" s="1"/>
      <c r="CQ2139" s="1"/>
      <c r="CR2139" s="1"/>
      <c r="CS2139" s="1"/>
    </row>
    <row r="2140" spans="2:97" x14ac:dyDescent="0.3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1"/>
      <c r="CP2140" s="1"/>
      <c r="CQ2140" s="1"/>
      <c r="CR2140" s="1"/>
      <c r="CS2140" s="1"/>
    </row>
    <row r="2141" spans="2:97" x14ac:dyDescent="0.3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1"/>
      <c r="CP2141" s="1"/>
      <c r="CQ2141" s="1"/>
      <c r="CR2141" s="1"/>
      <c r="CS2141" s="1"/>
    </row>
    <row r="2142" spans="2:97" x14ac:dyDescent="0.3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1"/>
      <c r="CP2142" s="1"/>
      <c r="CQ2142" s="1"/>
      <c r="CR2142" s="1"/>
      <c r="CS2142" s="1"/>
    </row>
    <row r="2143" spans="2:97" x14ac:dyDescent="0.3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1"/>
      <c r="CP2143" s="1"/>
      <c r="CQ2143" s="1"/>
      <c r="CR2143" s="1"/>
      <c r="CS2143" s="1"/>
    </row>
    <row r="2144" spans="2:97" x14ac:dyDescent="0.3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  <c r="CO2144" s="1"/>
      <c r="CP2144" s="1"/>
      <c r="CQ2144" s="1"/>
      <c r="CR2144" s="1"/>
      <c r="CS2144" s="1"/>
    </row>
    <row r="2145" spans="2:97" x14ac:dyDescent="0.3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1"/>
      <c r="CP2145" s="1"/>
      <c r="CQ2145" s="1"/>
      <c r="CR2145" s="1"/>
      <c r="CS2145" s="1"/>
    </row>
    <row r="2146" spans="2:97" x14ac:dyDescent="0.3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1"/>
      <c r="CP2146" s="1"/>
      <c r="CQ2146" s="1"/>
      <c r="CR2146" s="1"/>
      <c r="CS2146" s="1"/>
    </row>
    <row r="2147" spans="2:97" x14ac:dyDescent="0.3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1"/>
      <c r="CP2147" s="1"/>
      <c r="CQ2147" s="1"/>
      <c r="CR2147" s="1"/>
      <c r="CS2147" s="1"/>
    </row>
    <row r="2148" spans="2:97" x14ac:dyDescent="0.3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1"/>
      <c r="CP2148" s="1"/>
      <c r="CQ2148" s="1"/>
      <c r="CR2148" s="1"/>
      <c r="CS2148" s="1"/>
    </row>
    <row r="2149" spans="2:97" x14ac:dyDescent="0.3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1"/>
      <c r="CP2149" s="1"/>
      <c r="CQ2149" s="1"/>
      <c r="CR2149" s="1"/>
      <c r="CS2149" s="1"/>
    </row>
    <row r="2150" spans="2:97" x14ac:dyDescent="0.3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1"/>
      <c r="CP2150" s="1"/>
      <c r="CQ2150" s="1"/>
      <c r="CR2150" s="1"/>
      <c r="CS2150" s="1"/>
    </row>
    <row r="2151" spans="2:97" x14ac:dyDescent="0.3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1"/>
      <c r="CP2151" s="1"/>
      <c r="CQ2151" s="1"/>
      <c r="CR2151" s="1"/>
      <c r="CS2151" s="1"/>
    </row>
    <row r="2152" spans="2:97" x14ac:dyDescent="0.3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1"/>
      <c r="CP2152" s="1"/>
      <c r="CQ2152" s="1"/>
      <c r="CR2152" s="1"/>
      <c r="CS2152" s="1"/>
    </row>
    <row r="2153" spans="2:97" x14ac:dyDescent="0.3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1"/>
      <c r="CP2153" s="1"/>
      <c r="CQ2153" s="1"/>
      <c r="CR2153" s="1"/>
      <c r="CS2153" s="1"/>
    </row>
    <row r="2154" spans="2:97" x14ac:dyDescent="0.3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  <c r="CN2154" s="1"/>
      <c r="CO2154" s="1"/>
      <c r="CP2154" s="1"/>
      <c r="CQ2154" s="1"/>
      <c r="CR2154" s="1"/>
      <c r="CS2154" s="1"/>
    </row>
    <row r="2155" spans="2:97" x14ac:dyDescent="0.3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1"/>
      <c r="CP2155" s="1"/>
      <c r="CQ2155" s="1"/>
      <c r="CR2155" s="1"/>
      <c r="CS2155" s="1"/>
    </row>
    <row r="2156" spans="2:97" x14ac:dyDescent="0.3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  <c r="CO2156" s="1"/>
      <c r="CP2156" s="1"/>
      <c r="CQ2156" s="1"/>
      <c r="CR2156" s="1"/>
      <c r="CS2156" s="1"/>
    </row>
    <row r="2157" spans="2:97" x14ac:dyDescent="0.3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  <c r="CO2157" s="1"/>
      <c r="CP2157" s="1"/>
      <c r="CQ2157" s="1"/>
      <c r="CR2157" s="1"/>
      <c r="CS2157" s="1"/>
    </row>
    <row r="2158" spans="2:97" x14ac:dyDescent="0.3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  <c r="CO2158" s="1"/>
      <c r="CP2158" s="1"/>
      <c r="CQ2158" s="1"/>
      <c r="CR2158" s="1"/>
      <c r="CS2158" s="1"/>
    </row>
    <row r="2159" spans="2:97" x14ac:dyDescent="0.3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  <c r="CO2159" s="1"/>
      <c r="CP2159" s="1"/>
      <c r="CQ2159" s="1"/>
      <c r="CR2159" s="1"/>
      <c r="CS2159" s="1"/>
    </row>
    <row r="2160" spans="2:97" x14ac:dyDescent="0.3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  <c r="CO2160" s="1"/>
      <c r="CP2160" s="1"/>
      <c r="CQ2160" s="1"/>
      <c r="CR2160" s="1"/>
      <c r="CS2160" s="1"/>
    </row>
    <row r="2161" spans="2:97" x14ac:dyDescent="0.3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1"/>
      <c r="CP2161" s="1"/>
      <c r="CQ2161" s="1"/>
      <c r="CR2161" s="1"/>
      <c r="CS2161" s="1"/>
    </row>
    <row r="2162" spans="2:97" x14ac:dyDescent="0.3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  <c r="CO2162" s="1"/>
      <c r="CP2162" s="1"/>
      <c r="CQ2162" s="1"/>
      <c r="CR2162" s="1"/>
      <c r="CS2162" s="1"/>
    </row>
    <row r="2163" spans="2:97" x14ac:dyDescent="0.3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  <c r="CO2163" s="1"/>
      <c r="CP2163" s="1"/>
      <c r="CQ2163" s="1"/>
      <c r="CR2163" s="1"/>
      <c r="CS2163" s="1"/>
    </row>
    <row r="2164" spans="2:97" x14ac:dyDescent="0.3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  <c r="CN2164" s="1"/>
      <c r="CO2164" s="1"/>
      <c r="CP2164" s="1"/>
      <c r="CQ2164" s="1"/>
      <c r="CR2164" s="1"/>
      <c r="CS2164" s="1"/>
    </row>
    <row r="2165" spans="2:97" x14ac:dyDescent="0.3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  <c r="CN2165" s="1"/>
      <c r="CO2165" s="1"/>
      <c r="CP2165" s="1"/>
      <c r="CQ2165" s="1"/>
      <c r="CR2165" s="1"/>
      <c r="CS2165" s="1"/>
    </row>
    <row r="2166" spans="2:97" x14ac:dyDescent="0.3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  <c r="CN2166" s="1"/>
      <c r="CO2166" s="1"/>
      <c r="CP2166" s="1"/>
      <c r="CQ2166" s="1"/>
      <c r="CR2166" s="1"/>
      <c r="CS2166" s="1"/>
    </row>
    <row r="2167" spans="2:97" x14ac:dyDescent="0.3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  <c r="CO2167" s="1"/>
      <c r="CP2167" s="1"/>
      <c r="CQ2167" s="1"/>
      <c r="CR2167" s="1"/>
      <c r="CS2167" s="1"/>
    </row>
    <row r="2168" spans="2:97" x14ac:dyDescent="0.3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  <c r="CN2168" s="1"/>
      <c r="CO2168" s="1"/>
      <c r="CP2168" s="1"/>
      <c r="CQ2168" s="1"/>
      <c r="CR2168" s="1"/>
      <c r="CS2168" s="1"/>
    </row>
    <row r="2169" spans="2:97" x14ac:dyDescent="0.3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  <c r="CN2169" s="1"/>
      <c r="CO2169" s="1"/>
      <c r="CP2169" s="1"/>
      <c r="CQ2169" s="1"/>
      <c r="CR2169" s="1"/>
      <c r="CS2169" s="1"/>
    </row>
    <row r="2170" spans="2:97" x14ac:dyDescent="0.3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  <c r="CK2170" s="1"/>
      <c r="CL2170" s="1"/>
      <c r="CM2170" s="1"/>
      <c r="CN2170" s="1"/>
      <c r="CO2170" s="1"/>
      <c r="CP2170" s="1"/>
      <c r="CQ2170" s="1"/>
      <c r="CR2170" s="1"/>
      <c r="CS2170" s="1"/>
    </row>
    <row r="2171" spans="2:97" x14ac:dyDescent="0.3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  <c r="CN2171" s="1"/>
      <c r="CO2171" s="1"/>
      <c r="CP2171" s="1"/>
      <c r="CQ2171" s="1"/>
      <c r="CR2171" s="1"/>
      <c r="CS2171" s="1"/>
    </row>
    <row r="2172" spans="2:97" x14ac:dyDescent="0.3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  <c r="CK2172" s="1"/>
      <c r="CL2172" s="1"/>
      <c r="CM2172" s="1"/>
      <c r="CN2172" s="1"/>
      <c r="CO2172" s="1"/>
      <c r="CP2172" s="1"/>
      <c r="CQ2172" s="1"/>
      <c r="CR2172" s="1"/>
      <c r="CS2172" s="1"/>
    </row>
    <row r="2173" spans="2:97" x14ac:dyDescent="0.3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  <c r="CJ2173" s="1"/>
      <c r="CK2173" s="1"/>
      <c r="CL2173" s="1"/>
      <c r="CM2173" s="1"/>
      <c r="CN2173" s="1"/>
      <c r="CO2173" s="1"/>
      <c r="CP2173" s="1"/>
      <c r="CQ2173" s="1"/>
      <c r="CR2173" s="1"/>
      <c r="CS2173" s="1"/>
    </row>
    <row r="2174" spans="2:97" x14ac:dyDescent="0.3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  <c r="CK2174" s="1"/>
      <c r="CL2174" s="1"/>
      <c r="CM2174" s="1"/>
      <c r="CN2174" s="1"/>
      <c r="CO2174" s="1"/>
      <c r="CP2174" s="1"/>
      <c r="CQ2174" s="1"/>
      <c r="CR2174" s="1"/>
      <c r="CS2174" s="1"/>
    </row>
    <row r="2175" spans="2:97" x14ac:dyDescent="0.3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  <c r="CO2175" s="1"/>
      <c r="CP2175" s="1"/>
      <c r="CQ2175" s="1"/>
      <c r="CR2175" s="1"/>
      <c r="CS2175" s="1"/>
    </row>
    <row r="2176" spans="2:97" x14ac:dyDescent="0.3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  <c r="CK2176" s="1"/>
      <c r="CL2176" s="1"/>
      <c r="CM2176" s="1"/>
      <c r="CN2176" s="1"/>
      <c r="CO2176" s="1"/>
      <c r="CP2176" s="1"/>
      <c r="CQ2176" s="1"/>
      <c r="CR2176" s="1"/>
      <c r="CS2176" s="1"/>
    </row>
    <row r="2177" spans="2:97" x14ac:dyDescent="0.3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  <c r="CO2177" s="1"/>
      <c r="CP2177" s="1"/>
      <c r="CQ2177" s="1"/>
      <c r="CR2177" s="1"/>
      <c r="CS2177" s="1"/>
    </row>
    <row r="2178" spans="2:97" x14ac:dyDescent="0.3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  <c r="CJ2178" s="1"/>
      <c r="CK2178" s="1"/>
      <c r="CL2178" s="1"/>
      <c r="CM2178" s="1"/>
      <c r="CN2178" s="1"/>
      <c r="CO2178" s="1"/>
      <c r="CP2178" s="1"/>
      <c r="CQ2178" s="1"/>
      <c r="CR2178" s="1"/>
      <c r="CS2178" s="1"/>
    </row>
    <row r="2179" spans="2:97" x14ac:dyDescent="0.3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  <c r="CO2179" s="1"/>
      <c r="CP2179" s="1"/>
      <c r="CQ2179" s="1"/>
      <c r="CR2179" s="1"/>
      <c r="CS2179" s="1"/>
    </row>
    <row r="2180" spans="2:97" x14ac:dyDescent="0.3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  <c r="CO2180" s="1"/>
      <c r="CP2180" s="1"/>
      <c r="CQ2180" s="1"/>
      <c r="CR2180" s="1"/>
      <c r="CS2180" s="1"/>
    </row>
    <row r="2181" spans="2:97" x14ac:dyDescent="0.3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  <c r="CO2181" s="1"/>
      <c r="CP2181" s="1"/>
      <c r="CQ2181" s="1"/>
      <c r="CR2181" s="1"/>
      <c r="CS2181" s="1"/>
    </row>
    <row r="2182" spans="2:97" x14ac:dyDescent="0.3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  <c r="CO2182" s="1"/>
      <c r="CP2182" s="1"/>
      <c r="CQ2182" s="1"/>
      <c r="CR2182" s="1"/>
      <c r="CS2182" s="1"/>
    </row>
    <row r="2183" spans="2:97" x14ac:dyDescent="0.3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  <c r="CO2183" s="1"/>
      <c r="CP2183" s="1"/>
      <c r="CQ2183" s="1"/>
      <c r="CR2183" s="1"/>
      <c r="CS2183" s="1"/>
    </row>
    <row r="2184" spans="2:97" x14ac:dyDescent="0.3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  <c r="CO2184" s="1"/>
      <c r="CP2184" s="1"/>
      <c r="CQ2184" s="1"/>
      <c r="CR2184" s="1"/>
      <c r="CS2184" s="1"/>
    </row>
    <row r="2185" spans="2:97" x14ac:dyDescent="0.3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  <c r="CO2185" s="1"/>
      <c r="CP2185" s="1"/>
      <c r="CQ2185" s="1"/>
      <c r="CR2185" s="1"/>
      <c r="CS2185" s="1"/>
    </row>
    <row r="2186" spans="2:97" x14ac:dyDescent="0.3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  <c r="CO2186" s="1"/>
      <c r="CP2186" s="1"/>
      <c r="CQ2186" s="1"/>
      <c r="CR2186" s="1"/>
      <c r="CS2186" s="1"/>
    </row>
    <row r="2187" spans="2:97" x14ac:dyDescent="0.3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  <c r="CO2187" s="1"/>
      <c r="CP2187" s="1"/>
      <c r="CQ2187" s="1"/>
      <c r="CR2187" s="1"/>
      <c r="CS2187" s="1"/>
    </row>
    <row r="2188" spans="2:97" x14ac:dyDescent="0.3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  <c r="CK2188" s="1"/>
      <c r="CL2188" s="1"/>
      <c r="CM2188" s="1"/>
      <c r="CN2188" s="1"/>
      <c r="CO2188" s="1"/>
      <c r="CP2188" s="1"/>
      <c r="CQ2188" s="1"/>
      <c r="CR2188" s="1"/>
      <c r="CS2188" s="1"/>
    </row>
    <row r="2189" spans="2:97" x14ac:dyDescent="0.3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  <c r="CO2189" s="1"/>
      <c r="CP2189" s="1"/>
      <c r="CQ2189" s="1"/>
      <c r="CR2189" s="1"/>
      <c r="CS2189" s="1"/>
    </row>
    <row r="2190" spans="2:97" x14ac:dyDescent="0.3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  <c r="CK2190" s="1"/>
      <c r="CL2190" s="1"/>
      <c r="CM2190" s="1"/>
      <c r="CN2190" s="1"/>
      <c r="CO2190" s="1"/>
      <c r="CP2190" s="1"/>
      <c r="CQ2190" s="1"/>
      <c r="CR2190" s="1"/>
      <c r="CS2190" s="1"/>
    </row>
    <row r="2191" spans="2:97" x14ac:dyDescent="0.3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  <c r="CK2191" s="1"/>
      <c r="CL2191" s="1"/>
      <c r="CM2191" s="1"/>
      <c r="CN2191" s="1"/>
      <c r="CO2191" s="1"/>
      <c r="CP2191" s="1"/>
      <c r="CQ2191" s="1"/>
      <c r="CR2191" s="1"/>
      <c r="CS2191" s="1"/>
    </row>
    <row r="2192" spans="2:97" x14ac:dyDescent="0.3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  <c r="CJ2192" s="1"/>
      <c r="CK2192" s="1"/>
      <c r="CL2192" s="1"/>
      <c r="CM2192" s="1"/>
      <c r="CN2192" s="1"/>
      <c r="CO2192" s="1"/>
      <c r="CP2192" s="1"/>
      <c r="CQ2192" s="1"/>
      <c r="CR2192" s="1"/>
      <c r="CS2192" s="1"/>
    </row>
    <row r="2193" spans="2:97" x14ac:dyDescent="0.3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  <c r="CJ2193" s="1"/>
      <c r="CK2193" s="1"/>
      <c r="CL2193" s="1"/>
      <c r="CM2193" s="1"/>
      <c r="CN2193" s="1"/>
      <c r="CO2193" s="1"/>
      <c r="CP2193" s="1"/>
      <c r="CQ2193" s="1"/>
      <c r="CR2193" s="1"/>
      <c r="CS2193" s="1"/>
    </row>
    <row r="2194" spans="2:97" x14ac:dyDescent="0.3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  <c r="CO2194" s="1"/>
      <c r="CP2194" s="1"/>
      <c r="CQ2194" s="1"/>
      <c r="CR2194" s="1"/>
      <c r="CS2194" s="1"/>
    </row>
    <row r="2195" spans="2:97" x14ac:dyDescent="0.3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  <c r="CO2195" s="1"/>
      <c r="CP2195" s="1"/>
      <c r="CQ2195" s="1"/>
      <c r="CR2195" s="1"/>
      <c r="CS2195" s="1"/>
    </row>
    <row r="2196" spans="2:97" x14ac:dyDescent="0.3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  <c r="CO2196" s="1"/>
      <c r="CP2196" s="1"/>
      <c r="CQ2196" s="1"/>
      <c r="CR2196" s="1"/>
      <c r="CS2196" s="1"/>
    </row>
    <row r="2197" spans="2:97" x14ac:dyDescent="0.3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  <c r="CO2197" s="1"/>
      <c r="CP2197" s="1"/>
      <c r="CQ2197" s="1"/>
      <c r="CR2197" s="1"/>
      <c r="CS2197" s="1"/>
    </row>
    <row r="2198" spans="2:97" x14ac:dyDescent="0.3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  <c r="CO2198" s="1"/>
      <c r="CP2198" s="1"/>
      <c r="CQ2198" s="1"/>
      <c r="CR2198" s="1"/>
      <c r="CS2198" s="1"/>
    </row>
    <row r="2199" spans="2:97" x14ac:dyDescent="0.3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  <c r="CO2199" s="1"/>
      <c r="CP2199" s="1"/>
      <c r="CQ2199" s="1"/>
      <c r="CR2199" s="1"/>
      <c r="CS2199" s="1"/>
    </row>
    <row r="2200" spans="2:97" x14ac:dyDescent="0.3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  <c r="CK2200" s="1"/>
      <c r="CL2200" s="1"/>
      <c r="CM2200" s="1"/>
      <c r="CN2200" s="1"/>
      <c r="CO2200" s="1"/>
      <c r="CP2200" s="1"/>
      <c r="CQ2200" s="1"/>
      <c r="CR2200" s="1"/>
      <c r="CS2200" s="1"/>
    </row>
    <row r="2201" spans="2:97" x14ac:dyDescent="0.3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  <c r="CK2201" s="1"/>
      <c r="CL2201" s="1"/>
      <c r="CM2201" s="1"/>
      <c r="CN2201" s="1"/>
      <c r="CO2201" s="1"/>
      <c r="CP2201" s="1"/>
      <c r="CQ2201" s="1"/>
      <c r="CR2201" s="1"/>
      <c r="CS2201" s="1"/>
    </row>
    <row r="2202" spans="2:97" x14ac:dyDescent="0.3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  <c r="CK2202" s="1"/>
      <c r="CL2202" s="1"/>
      <c r="CM2202" s="1"/>
      <c r="CN2202" s="1"/>
      <c r="CO2202" s="1"/>
      <c r="CP2202" s="1"/>
      <c r="CQ2202" s="1"/>
      <c r="CR2202" s="1"/>
      <c r="CS2202" s="1"/>
    </row>
    <row r="2203" spans="2:97" x14ac:dyDescent="0.3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  <c r="CK2203" s="1"/>
      <c r="CL2203" s="1"/>
      <c r="CM2203" s="1"/>
      <c r="CN2203" s="1"/>
      <c r="CO2203" s="1"/>
      <c r="CP2203" s="1"/>
      <c r="CQ2203" s="1"/>
      <c r="CR2203" s="1"/>
      <c r="CS2203" s="1"/>
    </row>
    <row r="2204" spans="2:97" x14ac:dyDescent="0.3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  <c r="CK2204" s="1"/>
      <c r="CL2204" s="1"/>
      <c r="CM2204" s="1"/>
      <c r="CN2204" s="1"/>
      <c r="CO2204" s="1"/>
      <c r="CP2204" s="1"/>
      <c r="CQ2204" s="1"/>
      <c r="CR2204" s="1"/>
      <c r="CS2204" s="1"/>
    </row>
    <row r="2205" spans="2:97" x14ac:dyDescent="0.3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  <c r="CK2205" s="1"/>
      <c r="CL2205" s="1"/>
      <c r="CM2205" s="1"/>
      <c r="CN2205" s="1"/>
      <c r="CO2205" s="1"/>
      <c r="CP2205" s="1"/>
      <c r="CQ2205" s="1"/>
      <c r="CR2205" s="1"/>
      <c r="CS2205" s="1"/>
    </row>
    <row r="2206" spans="2:97" x14ac:dyDescent="0.3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  <c r="CK2206" s="1"/>
      <c r="CL2206" s="1"/>
      <c r="CM2206" s="1"/>
      <c r="CN2206" s="1"/>
      <c r="CO2206" s="1"/>
      <c r="CP2206" s="1"/>
      <c r="CQ2206" s="1"/>
      <c r="CR2206" s="1"/>
      <c r="CS2206" s="1"/>
    </row>
    <row r="2207" spans="2:97" x14ac:dyDescent="0.3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  <c r="CJ2207" s="1"/>
      <c r="CK2207" s="1"/>
      <c r="CL2207" s="1"/>
      <c r="CM2207" s="1"/>
      <c r="CN2207" s="1"/>
      <c r="CO2207" s="1"/>
      <c r="CP2207" s="1"/>
      <c r="CQ2207" s="1"/>
      <c r="CR2207" s="1"/>
      <c r="CS2207" s="1"/>
    </row>
    <row r="2208" spans="2:97" x14ac:dyDescent="0.3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  <c r="CK2208" s="1"/>
      <c r="CL2208" s="1"/>
      <c r="CM2208" s="1"/>
      <c r="CN2208" s="1"/>
      <c r="CO2208" s="1"/>
      <c r="CP2208" s="1"/>
      <c r="CQ2208" s="1"/>
      <c r="CR2208" s="1"/>
      <c r="CS2208" s="1"/>
    </row>
    <row r="2209" spans="2:97" x14ac:dyDescent="0.3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  <c r="CK2209" s="1"/>
      <c r="CL2209" s="1"/>
      <c r="CM2209" s="1"/>
      <c r="CN2209" s="1"/>
      <c r="CO2209" s="1"/>
      <c r="CP2209" s="1"/>
      <c r="CQ2209" s="1"/>
      <c r="CR2209" s="1"/>
      <c r="CS2209" s="1"/>
    </row>
    <row r="2210" spans="2:97" x14ac:dyDescent="0.3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  <c r="CK2210" s="1"/>
      <c r="CL2210" s="1"/>
      <c r="CM2210" s="1"/>
      <c r="CN2210" s="1"/>
      <c r="CO2210" s="1"/>
      <c r="CP2210" s="1"/>
      <c r="CQ2210" s="1"/>
      <c r="CR2210" s="1"/>
      <c r="CS2210" s="1"/>
    </row>
    <row r="2211" spans="2:97" x14ac:dyDescent="0.3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  <c r="CK2211" s="1"/>
      <c r="CL2211" s="1"/>
      <c r="CM2211" s="1"/>
      <c r="CN2211" s="1"/>
      <c r="CO2211" s="1"/>
      <c r="CP2211" s="1"/>
      <c r="CQ2211" s="1"/>
      <c r="CR2211" s="1"/>
      <c r="CS2211" s="1"/>
    </row>
    <row r="2212" spans="2:97" x14ac:dyDescent="0.3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  <c r="CK2212" s="1"/>
      <c r="CL2212" s="1"/>
      <c r="CM2212" s="1"/>
      <c r="CN2212" s="1"/>
      <c r="CO2212" s="1"/>
      <c r="CP2212" s="1"/>
      <c r="CQ2212" s="1"/>
      <c r="CR2212" s="1"/>
      <c r="CS2212" s="1"/>
    </row>
    <row r="2213" spans="2:97" x14ac:dyDescent="0.3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  <c r="CJ2213" s="1"/>
      <c r="CK2213" s="1"/>
      <c r="CL2213" s="1"/>
      <c r="CM2213" s="1"/>
      <c r="CN2213" s="1"/>
      <c r="CO2213" s="1"/>
      <c r="CP2213" s="1"/>
      <c r="CQ2213" s="1"/>
      <c r="CR2213" s="1"/>
      <c r="CS2213" s="1"/>
    </row>
    <row r="2214" spans="2:97" x14ac:dyDescent="0.3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  <c r="CK2214" s="1"/>
      <c r="CL2214" s="1"/>
      <c r="CM2214" s="1"/>
      <c r="CN2214" s="1"/>
      <c r="CO2214" s="1"/>
      <c r="CP2214" s="1"/>
      <c r="CQ2214" s="1"/>
      <c r="CR2214" s="1"/>
      <c r="CS2214" s="1"/>
    </row>
    <row r="2215" spans="2:97" x14ac:dyDescent="0.3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  <c r="CJ2215" s="1"/>
      <c r="CK2215" s="1"/>
      <c r="CL2215" s="1"/>
      <c r="CM2215" s="1"/>
      <c r="CN2215" s="1"/>
      <c r="CO2215" s="1"/>
      <c r="CP2215" s="1"/>
      <c r="CQ2215" s="1"/>
      <c r="CR2215" s="1"/>
      <c r="CS2215" s="1"/>
    </row>
    <row r="2216" spans="2:97" x14ac:dyDescent="0.3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  <c r="CK2216" s="1"/>
      <c r="CL2216" s="1"/>
      <c r="CM2216" s="1"/>
      <c r="CN2216" s="1"/>
      <c r="CO2216" s="1"/>
      <c r="CP2216" s="1"/>
      <c r="CQ2216" s="1"/>
      <c r="CR2216" s="1"/>
      <c r="CS2216" s="1"/>
    </row>
    <row r="2217" spans="2:97" x14ac:dyDescent="0.3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  <c r="CK2217" s="1"/>
      <c r="CL2217" s="1"/>
      <c r="CM2217" s="1"/>
      <c r="CN2217" s="1"/>
      <c r="CO2217" s="1"/>
      <c r="CP2217" s="1"/>
      <c r="CQ2217" s="1"/>
      <c r="CR2217" s="1"/>
      <c r="CS2217" s="1"/>
    </row>
    <row r="2218" spans="2:97" x14ac:dyDescent="0.3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  <c r="CO2218" s="1"/>
      <c r="CP2218" s="1"/>
      <c r="CQ2218" s="1"/>
      <c r="CR2218" s="1"/>
      <c r="CS2218" s="1"/>
    </row>
    <row r="2219" spans="2:97" x14ac:dyDescent="0.3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  <c r="CO2219" s="1"/>
      <c r="CP2219" s="1"/>
      <c r="CQ2219" s="1"/>
      <c r="CR2219" s="1"/>
      <c r="CS2219" s="1"/>
    </row>
    <row r="2220" spans="2:97" x14ac:dyDescent="0.3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  <c r="CO2220" s="1"/>
      <c r="CP2220" s="1"/>
      <c r="CQ2220" s="1"/>
      <c r="CR2220" s="1"/>
      <c r="CS2220" s="1"/>
    </row>
    <row r="2221" spans="2:97" x14ac:dyDescent="0.3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  <c r="CO2221" s="1"/>
      <c r="CP2221" s="1"/>
      <c r="CQ2221" s="1"/>
      <c r="CR2221" s="1"/>
      <c r="CS2221" s="1"/>
    </row>
    <row r="2222" spans="2:97" x14ac:dyDescent="0.3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  <c r="CK2222" s="1"/>
      <c r="CL2222" s="1"/>
      <c r="CM2222" s="1"/>
      <c r="CN2222" s="1"/>
      <c r="CO2222" s="1"/>
      <c r="CP2222" s="1"/>
      <c r="CQ2222" s="1"/>
      <c r="CR2222" s="1"/>
      <c r="CS2222" s="1"/>
    </row>
    <row r="2223" spans="2:97" x14ac:dyDescent="0.3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  <c r="CK2223" s="1"/>
      <c r="CL2223" s="1"/>
      <c r="CM2223" s="1"/>
      <c r="CN2223" s="1"/>
      <c r="CO2223" s="1"/>
      <c r="CP2223" s="1"/>
      <c r="CQ2223" s="1"/>
      <c r="CR2223" s="1"/>
      <c r="CS2223" s="1"/>
    </row>
    <row r="2224" spans="2:97" x14ac:dyDescent="0.3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  <c r="CJ2224" s="1"/>
      <c r="CK2224" s="1"/>
      <c r="CL2224" s="1"/>
      <c r="CM2224" s="1"/>
      <c r="CN2224" s="1"/>
      <c r="CO2224" s="1"/>
      <c r="CP2224" s="1"/>
      <c r="CQ2224" s="1"/>
      <c r="CR2224" s="1"/>
      <c r="CS2224" s="1"/>
    </row>
    <row r="2225" spans="2:97" x14ac:dyDescent="0.3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  <c r="CO2225" s="1"/>
      <c r="CP2225" s="1"/>
      <c r="CQ2225" s="1"/>
      <c r="CR2225" s="1"/>
      <c r="CS2225" s="1"/>
    </row>
    <row r="2226" spans="2:97" x14ac:dyDescent="0.3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  <c r="CK2226" s="1"/>
      <c r="CL2226" s="1"/>
      <c r="CM2226" s="1"/>
      <c r="CN2226" s="1"/>
      <c r="CO2226" s="1"/>
      <c r="CP2226" s="1"/>
      <c r="CQ2226" s="1"/>
      <c r="CR2226" s="1"/>
      <c r="CS2226" s="1"/>
    </row>
    <row r="2227" spans="2:97" x14ac:dyDescent="0.3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  <c r="CK2227" s="1"/>
      <c r="CL2227" s="1"/>
      <c r="CM2227" s="1"/>
      <c r="CN2227" s="1"/>
      <c r="CO2227" s="1"/>
      <c r="CP2227" s="1"/>
      <c r="CQ2227" s="1"/>
      <c r="CR2227" s="1"/>
      <c r="CS2227" s="1"/>
    </row>
    <row r="2228" spans="2:97" x14ac:dyDescent="0.3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  <c r="CK2228" s="1"/>
      <c r="CL2228" s="1"/>
      <c r="CM2228" s="1"/>
      <c r="CN2228" s="1"/>
      <c r="CO2228" s="1"/>
      <c r="CP2228" s="1"/>
      <c r="CQ2228" s="1"/>
      <c r="CR2228" s="1"/>
      <c r="CS2228" s="1"/>
    </row>
    <row r="2229" spans="2:97" x14ac:dyDescent="0.3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  <c r="CI2229" s="1"/>
      <c r="CJ2229" s="1"/>
      <c r="CK2229" s="1"/>
      <c r="CL2229" s="1"/>
      <c r="CM2229" s="1"/>
      <c r="CN2229" s="1"/>
      <c r="CO2229" s="1"/>
      <c r="CP2229" s="1"/>
      <c r="CQ2229" s="1"/>
      <c r="CR2229" s="1"/>
      <c r="CS2229" s="1"/>
    </row>
    <row r="2230" spans="2:97" x14ac:dyDescent="0.3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  <c r="CJ2230" s="1"/>
      <c r="CK2230" s="1"/>
      <c r="CL2230" s="1"/>
      <c r="CM2230" s="1"/>
      <c r="CN2230" s="1"/>
      <c r="CO2230" s="1"/>
      <c r="CP2230" s="1"/>
      <c r="CQ2230" s="1"/>
      <c r="CR2230" s="1"/>
      <c r="CS2230" s="1"/>
    </row>
    <row r="2231" spans="2:97" x14ac:dyDescent="0.3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  <c r="CK2231" s="1"/>
      <c r="CL2231" s="1"/>
      <c r="CM2231" s="1"/>
      <c r="CN2231" s="1"/>
      <c r="CO2231" s="1"/>
      <c r="CP2231" s="1"/>
      <c r="CQ2231" s="1"/>
      <c r="CR2231" s="1"/>
      <c r="CS2231" s="1"/>
    </row>
    <row r="2232" spans="2:97" x14ac:dyDescent="0.3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  <c r="CK2232" s="1"/>
      <c r="CL2232" s="1"/>
      <c r="CM2232" s="1"/>
      <c r="CN2232" s="1"/>
      <c r="CO2232" s="1"/>
      <c r="CP2232" s="1"/>
      <c r="CQ2232" s="1"/>
      <c r="CR2232" s="1"/>
      <c r="CS2232" s="1"/>
    </row>
    <row r="2233" spans="2:97" x14ac:dyDescent="0.3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  <c r="CK2233" s="1"/>
      <c r="CL2233" s="1"/>
      <c r="CM2233" s="1"/>
      <c r="CN2233" s="1"/>
      <c r="CO2233" s="1"/>
      <c r="CP2233" s="1"/>
      <c r="CQ2233" s="1"/>
      <c r="CR2233" s="1"/>
      <c r="CS2233" s="1"/>
    </row>
    <row r="2234" spans="2:97" x14ac:dyDescent="0.3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  <c r="CI2234" s="1"/>
      <c r="CJ2234" s="1"/>
      <c r="CK2234" s="1"/>
      <c r="CL2234" s="1"/>
      <c r="CM2234" s="1"/>
      <c r="CN2234" s="1"/>
      <c r="CO2234" s="1"/>
      <c r="CP2234" s="1"/>
      <c r="CQ2234" s="1"/>
      <c r="CR2234" s="1"/>
      <c r="CS2234" s="1"/>
    </row>
    <row r="2235" spans="2:97" x14ac:dyDescent="0.3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  <c r="CO2235" s="1"/>
      <c r="CP2235" s="1"/>
      <c r="CQ2235" s="1"/>
      <c r="CR2235" s="1"/>
      <c r="CS2235" s="1"/>
    </row>
    <row r="2236" spans="2:97" x14ac:dyDescent="0.3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  <c r="CK2236" s="1"/>
      <c r="CL2236" s="1"/>
      <c r="CM2236" s="1"/>
      <c r="CN2236" s="1"/>
      <c r="CO2236" s="1"/>
      <c r="CP2236" s="1"/>
      <c r="CQ2236" s="1"/>
      <c r="CR2236" s="1"/>
      <c r="CS2236" s="1"/>
    </row>
    <row r="2237" spans="2:97" x14ac:dyDescent="0.3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  <c r="CK2237" s="1"/>
      <c r="CL2237" s="1"/>
      <c r="CM2237" s="1"/>
      <c r="CN2237" s="1"/>
      <c r="CO2237" s="1"/>
      <c r="CP2237" s="1"/>
      <c r="CQ2237" s="1"/>
      <c r="CR2237" s="1"/>
      <c r="CS2237" s="1"/>
    </row>
    <row r="2238" spans="2:97" x14ac:dyDescent="0.3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  <c r="CK2238" s="1"/>
      <c r="CL2238" s="1"/>
      <c r="CM2238" s="1"/>
      <c r="CN2238" s="1"/>
      <c r="CO2238" s="1"/>
      <c r="CP2238" s="1"/>
      <c r="CQ2238" s="1"/>
      <c r="CR2238" s="1"/>
      <c r="CS2238" s="1"/>
    </row>
    <row r="2239" spans="2:97" x14ac:dyDescent="0.3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  <c r="CK2239" s="1"/>
      <c r="CL2239" s="1"/>
      <c r="CM2239" s="1"/>
      <c r="CN2239" s="1"/>
      <c r="CO2239" s="1"/>
      <c r="CP2239" s="1"/>
      <c r="CQ2239" s="1"/>
      <c r="CR2239" s="1"/>
      <c r="CS2239" s="1"/>
    </row>
    <row r="2240" spans="2:97" x14ac:dyDescent="0.3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  <c r="CO2240" s="1"/>
      <c r="CP2240" s="1"/>
      <c r="CQ2240" s="1"/>
      <c r="CR2240" s="1"/>
      <c r="CS2240" s="1"/>
    </row>
    <row r="2241" spans="2:97" x14ac:dyDescent="0.3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  <c r="CK2241" s="1"/>
      <c r="CL2241" s="1"/>
      <c r="CM2241" s="1"/>
      <c r="CN2241" s="1"/>
      <c r="CO2241" s="1"/>
      <c r="CP2241" s="1"/>
      <c r="CQ2241" s="1"/>
      <c r="CR2241" s="1"/>
      <c r="CS2241" s="1"/>
    </row>
    <row r="2242" spans="2:97" x14ac:dyDescent="0.3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  <c r="CK2242" s="1"/>
      <c r="CL2242" s="1"/>
      <c r="CM2242" s="1"/>
      <c r="CN2242" s="1"/>
      <c r="CO2242" s="1"/>
      <c r="CP2242" s="1"/>
      <c r="CQ2242" s="1"/>
      <c r="CR2242" s="1"/>
      <c r="CS2242" s="1"/>
    </row>
    <row r="2243" spans="2:97" x14ac:dyDescent="0.3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1"/>
      <c r="CP2243" s="1"/>
      <c r="CQ2243" s="1"/>
      <c r="CR2243" s="1"/>
      <c r="CS2243" s="1"/>
    </row>
    <row r="2244" spans="2:97" x14ac:dyDescent="0.3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  <c r="CO2244" s="1"/>
      <c r="CP2244" s="1"/>
      <c r="CQ2244" s="1"/>
      <c r="CR2244" s="1"/>
      <c r="CS2244" s="1"/>
    </row>
    <row r="2245" spans="2:97" x14ac:dyDescent="0.3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1"/>
      <c r="CP2245" s="1"/>
      <c r="CQ2245" s="1"/>
      <c r="CR2245" s="1"/>
      <c r="CS2245" s="1"/>
    </row>
    <row r="2246" spans="2:97" x14ac:dyDescent="0.3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1"/>
      <c r="CP2246" s="1"/>
      <c r="CQ2246" s="1"/>
      <c r="CR2246" s="1"/>
      <c r="CS2246" s="1"/>
    </row>
    <row r="2247" spans="2:97" x14ac:dyDescent="0.3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  <c r="CO2247" s="1"/>
      <c r="CP2247" s="1"/>
      <c r="CQ2247" s="1"/>
      <c r="CR2247" s="1"/>
      <c r="CS2247" s="1"/>
    </row>
    <row r="2248" spans="2:97" x14ac:dyDescent="0.3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  <c r="CO2248" s="1"/>
      <c r="CP2248" s="1"/>
      <c r="CQ2248" s="1"/>
      <c r="CR2248" s="1"/>
      <c r="CS2248" s="1"/>
    </row>
    <row r="2249" spans="2:97" x14ac:dyDescent="0.3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  <c r="CJ2249" s="1"/>
      <c r="CK2249" s="1"/>
      <c r="CL2249" s="1"/>
      <c r="CM2249" s="1"/>
      <c r="CN2249" s="1"/>
      <c r="CO2249" s="1"/>
      <c r="CP2249" s="1"/>
      <c r="CQ2249" s="1"/>
      <c r="CR2249" s="1"/>
      <c r="CS2249" s="1"/>
    </row>
    <row r="2250" spans="2:97" x14ac:dyDescent="0.3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  <c r="CO2250" s="1"/>
      <c r="CP2250" s="1"/>
      <c r="CQ2250" s="1"/>
      <c r="CR2250" s="1"/>
      <c r="CS2250" s="1"/>
    </row>
    <row r="2251" spans="2:97" x14ac:dyDescent="0.3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  <c r="CO2251" s="1"/>
      <c r="CP2251" s="1"/>
      <c r="CQ2251" s="1"/>
      <c r="CR2251" s="1"/>
      <c r="CS2251" s="1"/>
    </row>
    <row r="2252" spans="2:97" x14ac:dyDescent="0.3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  <c r="CO2252" s="1"/>
      <c r="CP2252" s="1"/>
      <c r="CQ2252" s="1"/>
      <c r="CR2252" s="1"/>
      <c r="CS2252" s="1"/>
    </row>
    <row r="2253" spans="2:97" x14ac:dyDescent="0.3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  <c r="CO2253" s="1"/>
      <c r="CP2253" s="1"/>
      <c r="CQ2253" s="1"/>
      <c r="CR2253" s="1"/>
      <c r="CS2253" s="1"/>
    </row>
    <row r="2254" spans="2:97" x14ac:dyDescent="0.3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  <c r="CO2254" s="1"/>
      <c r="CP2254" s="1"/>
      <c r="CQ2254" s="1"/>
      <c r="CR2254" s="1"/>
      <c r="CS2254" s="1"/>
    </row>
    <row r="2255" spans="2:97" x14ac:dyDescent="0.3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  <c r="CO2255" s="1"/>
      <c r="CP2255" s="1"/>
      <c r="CQ2255" s="1"/>
      <c r="CR2255" s="1"/>
      <c r="CS2255" s="1"/>
    </row>
    <row r="2256" spans="2:97" x14ac:dyDescent="0.3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  <c r="CK2256" s="1"/>
      <c r="CL2256" s="1"/>
      <c r="CM2256" s="1"/>
      <c r="CN2256" s="1"/>
      <c r="CO2256" s="1"/>
      <c r="CP2256" s="1"/>
      <c r="CQ2256" s="1"/>
      <c r="CR2256" s="1"/>
      <c r="CS2256" s="1"/>
    </row>
    <row r="2257" spans="2:97" x14ac:dyDescent="0.3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  <c r="CK2257" s="1"/>
      <c r="CL2257" s="1"/>
      <c r="CM2257" s="1"/>
      <c r="CN2257" s="1"/>
      <c r="CO2257" s="1"/>
      <c r="CP2257" s="1"/>
      <c r="CQ2257" s="1"/>
      <c r="CR2257" s="1"/>
      <c r="CS2257" s="1"/>
    </row>
    <row r="2258" spans="2:97" x14ac:dyDescent="0.3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  <c r="CJ2258" s="1"/>
      <c r="CK2258" s="1"/>
      <c r="CL2258" s="1"/>
      <c r="CM2258" s="1"/>
      <c r="CN2258" s="1"/>
      <c r="CO2258" s="1"/>
      <c r="CP2258" s="1"/>
      <c r="CQ2258" s="1"/>
      <c r="CR2258" s="1"/>
      <c r="CS2258" s="1"/>
    </row>
    <row r="2259" spans="2:97" x14ac:dyDescent="0.3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  <c r="CK2259" s="1"/>
      <c r="CL2259" s="1"/>
      <c r="CM2259" s="1"/>
      <c r="CN2259" s="1"/>
      <c r="CO2259" s="1"/>
      <c r="CP2259" s="1"/>
      <c r="CQ2259" s="1"/>
      <c r="CR2259" s="1"/>
      <c r="CS2259" s="1"/>
    </row>
    <row r="2260" spans="2:97" x14ac:dyDescent="0.3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  <c r="CK2260" s="1"/>
      <c r="CL2260" s="1"/>
      <c r="CM2260" s="1"/>
      <c r="CN2260" s="1"/>
      <c r="CO2260" s="1"/>
      <c r="CP2260" s="1"/>
      <c r="CQ2260" s="1"/>
      <c r="CR2260" s="1"/>
      <c r="CS2260" s="1"/>
    </row>
    <row r="2261" spans="2:97" x14ac:dyDescent="0.3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  <c r="CJ2261" s="1"/>
      <c r="CK2261" s="1"/>
      <c r="CL2261" s="1"/>
      <c r="CM2261" s="1"/>
      <c r="CN2261" s="1"/>
      <c r="CO2261" s="1"/>
      <c r="CP2261" s="1"/>
      <c r="CQ2261" s="1"/>
      <c r="CR2261" s="1"/>
      <c r="CS2261" s="1"/>
    </row>
    <row r="2262" spans="2:97" x14ac:dyDescent="0.3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  <c r="CK2262" s="1"/>
      <c r="CL2262" s="1"/>
      <c r="CM2262" s="1"/>
      <c r="CN2262" s="1"/>
      <c r="CO2262" s="1"/>
      <c r="CP2262" s="1"/>
      <c r="CQ2262" s="1"/>
      <c r="CR2262" s="1"/>
      <c r="CS2262" s="1"/>
    </row>
    <row r="2263" spans="2:97" x14ac:dyDescent="0.3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  <c r="CK2263" s="1"/>
      <c r="CL2263" s="1"/>
      <c r="CM2263" s="1"/>
      <c r="CN2263" s="1"/>
      <c r="CO2263" s="1"/>
      <c r="CP2263" s="1"/>
      <c r="CQ2263" s="1"/>
      <c r="CR2263" s="1"/>
      <c r="CS2263" s="1"/>
    </row>
    <row r="2264" spans="2:97" x14ac:dyDescent="0.3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  <c r="CK2264" s="1"/>
      <c r="CL2264" s="1"/>
      <c r="CM2264" s="1"/>
      <c r="CN2264" s="1"/>
      <c r="CO2264" s="1"/>
      <c r="CP2264" s="1"/>
      <c r="CQ2264" s="1"/>
      <c r="CR2264" s="1"/>
      <c r="CS2264" s="1"/>
    </row>
    <row r="2265" spans="2:97" x14ac:dyDescent="0.3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  <c r="CO2265" s="1"/>
      <c r="CP2265" s="1"/>
      <c r="CQ2265" s="1"/>
      <c r="CR2265" s="1"/>
      <c r="CS2265" s="1"/>
    </row>
    <row r="2266" spans="2:97" x14ac:dyDescent="0.3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  <c r="CJ2266" s="1"/>
      <c r="CK2266" s="1"/>
      <c r="CL2266" s="1"/>
      <c r="CM2266" s="1"/>
      <c r="CN2266" s="1"/>
      <c r="CO2266" s="1"/>
      <c r="CP2266" s="1"/>
      <c r="CQ2266" s="1"/>
      <c r="CR2266" s="1"/>
      <c r="CS2266" s="1"/>
    </row>
    <row r="2267" spans="2:97" x14ac:dyDescent="0.3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  <c r="CK2267" s="1"/>
      <c r="CL2267" s="1"/>
      <c r="CM2267" s="1"/>
      <c r="CN2267" s="1"/>
      <c r="CO2267" s="1"/>
      <c r="CP2267" s="1"/>
      <c r="CQ2267" s="1"/>
      <c r="CR2267" s="1"/>
      <c r="CS2267" s="1"/>
    </row>
    <row r="2268" spans="2:97" x14ac:dyDescent="0.3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  <c r="CO2268" s="1"/>
      <c r="CP2268" s="1"/>
      <c r="CQ2268" s="1"/>
      <c r="CR2268" s="1"/>
      <c r="CS2268" s="1"/>
    </row>
    <row r="2269" spans="2:97" x14ac:dyDescent="0.3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  <c r="CK2269" s="1"/>
      <c r="CL2269" s="1"/>
      <c r="CM2269" s="1"/>
      <c r="CN2269" s="1"/>
      <c r="CO2269" s="1"/>
      <c r="CP2269" s="1"/>
      <c r="CQ2269" s="1"/>
      <c r="CR2269" s="1"/>
      <c r="CS2269" s="1"/>
    </row>
    <row r="2270" spans="2:97" x14ac:dyDescent="0.3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  <c r="CJ2270" s="1"/>
      <c r="CK2270" s="1"/>
      <c r="CL2270" s="1"/>
      <c r="CM2270" s="1"/>
      <c r="CN2270" s="1"/>
      <c r="CO2270" s="1"/>
      <c r="CP2270" s="1"/>
      <c r="CQ2270" s="1"/>
      <c r="CR2270" s="1"/>
      <c r="CS2270" s="1"/>
    </row>
    <row r="2271" spans="2:97" x14ac:dyDescent="0.3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  <c r="CK2271" s="1"/>
      <c r="CL2271" s="1"/>
      <c r="CM2271" s="1"/>
      <c r="CN2271" s="1"/>
      <c r="CO2271" s="1"/>
      <c r="CP2271" s="1"/>
      <c r="CQ2271" s="1"/>
      <c r="CR2271" s="1"/>
      <c r="CS2271" s="1"/>
    </row>
    <row r="2272" spans="2:97" x14ac:dyDescent="0.3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  <c r="CK2272" s="1"/>
      <c r="CL2272" s="1"/>
      <c r="CM2272" s="1"/>
      <c r="CN2272" s="1"/>
      <c r="CO2272" s="1"/>
      <c r="CP2272" s="1"/>
      <c r="CQ2272" s="1"/>
      <c r="CR2272" s="1"/>
      <c r="CS2272" s="1"/>
    </row>
    <row r="2273" spans="2:97" x14ac:dyDescent="0.3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  <c r="CJ2273" s="1"/>
      <c r="CK2273" s="1"/>
      <c r="CL2273" s="1"/>
      <c r="CM2273" s="1"/>
      <c r="CN2273" s="1"/>
      <c r="CO2273" s="1"/>
      <c r="CP2273" s="1"/>
      <c r="CQ2273" s="1"/>
      <c r="CR2273" s="1"/>
      <c r="CS2273" s="1"/>
    </row>
    <row r="2274" spans="2:97" x14ac:dyDescent="0.3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  <c r="CJ2274" s="1"/>
      <c r="CK2274" s="1"/>
      <c r="CL2274" s="1"/>
      <c r="CM2274" s="1"/>
      <c r="CN2274" s="1"/>
      <c r="CO2274" s="1"/>
      <c r="CP2274" s="1"/>
      <c r="CQ2274" s="1"/>
      <c r="CR2274" s="1"/>
      <c r="CS2274" s="1"/>
    </row>
    <row r="2275" spans="2:97" x14ac:dyDescent="0.3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  <c r="CO2275" s="1"/>
      <c r="CP2275" s="1"/>
      <c r="CQ2275" s="1"/>
      <c r="CR2275" s="1"/>
      <c r="CS2275" s="1"/>
    </row>
    <row r="2276" spans="2:97" x14ac:dyDescent="0.3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  <c r="CO2276" s="1"/>
      <c r="CP2276" s="1"/>
      <c r="CQ2276" s="1"/>
      <c r="CR2276" s="1"/>
      <c r="CS2276" s="1"/>
    </row>
    <row r="2277" spans="2:97" x14ac:dyDescent="0.3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  <c r="CO2277" s="1"/>
      <c r="CP2277" s="1"/>
      <c r="CQ2277" s="1"/>
      <c r="CR2277" s="1"/>
      <c r="CS2277" s="1"/>
    </row>
    <row r="2278" spans="2:97" x14ac:dyDescent="0.3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  <c r="CK2278" s="1"/>
      <c r="CL2278" s="1"/>
      <c r="CM2278" s="1"/>
      <c r="CN2278" s="1"/>
      <c r="CO2278" s="1"/>
      <c r="CP2278" s="1"/>
      <c r="CQ2278" s="1"/>
      <c r="CR2278" s="1"/>
      <c r="CS2278" s="1"/>
    </row>
    <row r="2279" spans="2:97" x14ac:dyDescent="0.3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  <c r="CK2279" s="1"/>
      <c r="CL2279" s="1"/>
      <c r="CM2279" s="1"/>
      <c r="CN2279" s="1"/>
      <c r="CO2279" s="1"/>
      <c r="CP2279" s="1"/>
      <c r="CQ2279" s="1"/>
      <c r="CR2279" s="1"/>
      <c r="CS2279" s="1"/>
    </row>
    <row r="2280" spans="2:97" x14ac:dyDescent="0.3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  <c r="CK2280" s="1"/>
      <c r="CL2280" s="1"/>
      <c r="CM2280" s="1"/>
      <c r="CN2280" s="1"/>
      <c r="CO2280" s="1"/>
      <c r="CP2280" s="1"/>
      <c r="CQ2280" s="1"/>
      <c r="CR2280" s="1"/>
      <c r="CS2280" s="1"/>
    </row>
    <row r="2281" spans="2:97" x14ac:dyDescent="0.3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  <c r="CK2281" s="1"/>
      <c r="CL2281" s="1"/>
      <c r="CM2281" s="1"/>
      <c r="CN2281" s="1"/>
      <c r="CO2281" s="1"/>
      <c r="CP2281" s="1"/>
      <c r="CQ2281" s="1"/>
      <c r="CR2281" s="1"/>
      <c r="CS2281" s="1"/>
    </row>
    <row r="2282" spans="2:97" x14ac:dyDescent="0.3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  <c r="CK2282" s="1"/>
      <c r="CL2282" s="1"/>
      <c r="CM2282" s="1"/>
      <c r="CN2282" s="1"/>
      <c r="CO2282" s="1"/>
      <c r="CP2282" s="1"/>
      <c r="CQ2282" s="1"/>
      <c r="CR2282" s="1"/>
      <c r="CS2282" s="1"/>
    </row>
    <row r="2283" spans="2:97" x14ac:dyDescent="0.3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  <c r="CO2283" s="1"/>
      <c r="CP2283" s="1"/>
      <c r="CQ2283" s="1"/>
      <c r="CR2283" s="1"/>
      <c r="CS2283" s="1"/>
    </row>
    <row r="2284" spans="2:97" x14ac:dyDescent="0.3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  <c r="CO2284" s="1"/>
      <c r="CP2284" s="1"/>
      <c r="CQ2284" s="1"/>
      <c r="CR2284" s="1"/>
      <c r="CS2284" s="1"/>
    </row>
    <row r="2285" spans="2:97" x14ac:dyDescent="0.3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  <c r="CK2285" s="1"/>
      <c r="CL2285" s="1"/>
      <c r="CM2285" s="1"/>
      <c r="CN2285" s="1"/>
      <c r="CO2285" s="1"/>
      <c r="CP2285" s="1"/>
      <c r="CQ2285" s="1"/>
      <c r="CR2285" s="1"/>
      <c r="CS2285" s="1"/>
    </row>
    <row r="2286" spans="2:97" x14ac:dyDescent="0.3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  <c r="CJ2286" s="1"/>
      <c r="CK2286" s="1"/>
      <c r="CL2286" s="1"/>
      <c r="CM2286" s="1"/>
      <c r="CN2286" s="1"/>
      <c r="CO2286" s="1"/>
      <c r="CP2286" s="1"/>
      <c r="CQ2286" s="1"/>
      <c r="CR2286" s="1"/>
      <c r="CS2286" s="1"/>
    </row>
    <row r="2287" spans="2:97" x14ac:dyDescent="0.3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  <c r="CK2287" s="1"/>
      <c r="CL2287" s="1"/>
      <c r="CM2287" s="1"/>
      <c r="CN2287" s="1"/>
      <c r="CO2287" s="1"/>
      <c r="CP2287" s="1"/>
      <c r="CQ2287" s="1"/>
      <c r="CR2287" s="1"/>
      <c r="CS2287" s="1"/>
    </row>
    <row r="2288" spans="2:97" x14ac:dyDescent="0.3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  <c r="CK2288" s="1"/>
      <c r="CL2288" s="1"/>
      <c r="CM2288" s="1"/>
      <c r="CN2288" s="1"/>
      <c r="CO2288" s="1"/>
      <c r="CP2288" s="1"/>
      <c r="CQ2288" s="1"/>
      <c r="CR2288" s="1"/>
      <c r="CS2288" s="1"/>
    </row>
    <row r="2289" spans="2:97" x14ac:dyDescent="0.3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  <c r="CK2289" s="1"/>
      <c r="CL2289" s="1"/>
      <c r="CM2289" s="1"/>
      <c r="CN2289" s="1"/>
      <c r="CO2289" s="1"/>
      <c r="CP2289" s="1"/>
      <c r="CQ2289" s="1"/>
      <c r="CR2289" s="1"/>
      <c r="CS2289" s="1"/>
    </row>
    <row r="2290" spans="2:97" x14ac:dyDescent="0.3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  <c r="CK2290" s="1"/>
      <c r="CL2290" s="1"/>
      <c r="CM2290" s="1"/>
      <c r="CN2290" s="1"/>
      <c r="CO2290" s="1"/>
      <c r="CP2290" s="1"/>
      <c r="CQ2290" s="1"/>
      <c r="CR2290" s="1"/>
      <c r="CS2290" s="1"/>
    </row>
    <row r="2291" spans="2:97" x14ac:dyDescent="0.3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  <c r="CK2291" s="1"/>
      <c r="CL2291" s="1"/>
      <c r="CM2291" s="1"/>
      <c r="CN2291" s="1"/>
      <c r="CO2291" s="1"/>
      <c r="CP2291" s="1"/>
      <c r="CQ2291" s="1"/>
      <c r="CR2291" s="1"/>
      <c r="CS2291" s="1"/>
    </row>
    <row r="2292" spans="2:97" x14ac:dyDescent="0.3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  <c r="CK2292" s="1"/>
      <c r="CL2292" s="1"/>
      <c r="CM2292" s="1"/>
      <c r="CN2292" s="1"/>
      <c r="CO2292" s="1"/>
      <c r="CP2292" s="1"/>
      <c r="CQ2292" s="1"/>
      <c r="CR2292" s="1"/>
      <c r="CS2292" s="1"/>
    </row>
    <row r="2293" spans="2:97" x14ac:dyDescent="0.3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  <c r="CJ2293" s="1"/>
      <c r="CK2293" s="1"/>
      <c r="CL2293" s="1"/>
      <c r="CM2293" s="1"/>
      <c r="CN2293" s="1"/>
      <c r="CO2293" s="1"/>
      <c r="CP2293" s="1"/>
      <c r="CQ2293" s="1"/>
      <c r="CR2293" s="1"/>
      <c r="CS2293" s="1"/>
    </row>
    <row r="2294" spans="2:97" x14ac:dyDescent="0.3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  <c r="CK2294" s="1"/>
      <c r="CL2294" s="1"/>
      <c r="CM2294" s="1"/>
      <c r="CN2294" s="1"/>
      <c r="CO2294" s="1"/>
      <c r="CP2294" s="1"/>
      <c r="CQ2294" s="1"/>
      <c r="CR2294" s="1"/>
      <c r="CS2294" s="1"/>
    </row>
    <row r="2295" spans="2:97" x14ac:dyDescent="0.3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  <c r="CK2295" s="1"/>
      <c r="CL2295" s="1"/>
      <c r="CM2295" s="1"/>
      <c r="CN2295" s="1"/>
      <c r="CO2295" s="1"/>
      <c r="CP2295" s="1"/>
      <c r="CQ2295" s="1"/>
      <c r="CR2295" s="1"/>
      <c r="CS2295" s="1"/>
    </row>
    <row r="2296" spans="2:97" x14ac:dyDescent="0.3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  <c r="CK2296" s="1"/>
      <c r="CL2296" s="1"/>
      <c r="CM2296" s="1"/>
      <c r="CN2296" s="1"/>
      <c r="CO2296" s="1"/>
      <c r="CP2296" s="1"/>
      <c r="CQ2296" s="1"/>
      <c r="CR2296" s="1"/>
      <c r="CS2296" s="1"/>
    </row>
    <row r="2297" spans="2:97" x14ac:dyDescent="0.3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1"/>
      <c r="CI2297" s="1"/>
      <c r="CJ2297" s="1"/>
      <c r="CK2297" s="1"/>
      <c r="CL2297" s="1"/>
      <c r="CM2297" s="1"/>
      <c r="CN2297" s="1"/>
      <c r="CO2297" s="1"/>
      <c r="CP2297" s="1"/>
      <c r="CQ2297" s="1"/>
      <c r="CR2297" s="1"/>
      <c r="CS2297" s="1"/>
    </row>
    <row r="2298" spans="2:97" x14ac:dyDescent="0.3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  <c r="CI2298" s="1"/>
      <c r="CJ2298" s="1"/>
      <c r="CK2298" s="1"/>
      <c r="CL2298" s="1"/>
      <c r="CM2298" s="1"/>
      <c r="CN2298" s="1"/>
      <c r="CO2298" s="1"/>
      <c r="CP2298" s="1"/>
      <c r="CQ2298" s="1"/>
      <c r="CR2298" s="1"/>
      <c r="CS2298" s="1"/>
    </row>
    <row r="2299" spans="2:97" x14ac:dyDescent="0.3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  <c r="CK2299" s="1"/>
      <c r="CL2299" s="1"/>
      <c r="CM2299" s="1"/>
      <c r="CN2299" s="1"/>
      <c r="CO2299" s="1"/>
      <c r="CP2299" s="1"/>
      <c r="CQ2299" s="1"/>
      <c r="CR2299" s="1"/>
      <c r="CS2299" s="1"/>
    </row>
    <row r="2300" spans="2:97" x14ac:dyDescent="0.3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1"/>
      <c r="CI2300" s="1"/>
      <c r="CJ2300" s="1"/>
      <c r="CK2300" s="1"/>
      <c r="CL2300" s="1"/>
      <c r="CM2300" s="1"/>
      <c r="CN2300" s="1"/>
      <c r="CO2300" s="1"/>
      <c r="CP2300" s="1"/>
      <c r="CQ2300" s="1"/>
      <c r="CR2300" s="1"/>
      <c r="CS2300" s="1"/>
    </row>
    <row r="2301" spans="2:97" x14ac:dyDescent="0.3"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  <c r="CK2301" s="1"/>
      <c r="CL2301" s="1"/>
      <c r="CM2301" s="1"/>
      <c r="CN2301" s="1"/>
      <c r="CO2301" s="1"/>
      <c r="CP2301" s="1"/>
      <c r="CQ2301" s="1"/>
      <c r="CR2301" s="1"/>
      <c r="CS2301" s="1"/>
    </row>
    <row r="2302" spans="2:97" x14ac:dyDescent="0.3"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  <c r="CK2302" s="1"/>
      <c r="CL2302" s="1"/>
      <c r="CM2302" s="1"/>
      <c r="CN2302" s="1"/>
      <c r="CO2302" s="1"/>
      <c r="CP2302" s="1"/>
      <c r="CQ2302" s="1"/>
      <c r="CR2302" s="1"/>
      <c r="CS2302" s="1"/>
    </row>
    <row r="2303" spans="2:97" x14ac:dyDescent="0.3"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  <c r="CK2303" s="1"/>
      <c r="CL2303" s="1"/>
      <c r="CM2303" s="1"/>
      <c r="CN2303" s="1"/>
      <c r="CO2303" s="1"/>
      <c r="CP2303" s="1"/>
      <c r="CQ2303" s="1"/>
      <c r="CR2303" s="1"/>
      <c r="CS2303" s="1"/>
    </row>
    <row r="2304" spans="2:97" x14ac:dyDescent="0.3"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1"/>
      <c r="CI2304" s="1"/>
      <c r="CJ2304" s="1"/>
      <c r="CK2304" s="1"/>
      <c r="CL2304" s="1"/>
      <c r="CM2304" s="1"/>
      <c r="CN2304" s="1"/>
      <c r="CO2304" s="1"/>
      <c r="CP2304" s="1"/>
      <c r="CQ2304" s="1"/>
      <c r="CR2304" s="1"/>
      <c r="CS2304" s="1"/>
    </row>
    <row r="2305" spans="2:97" x14ac:dyDescent="0.3"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  <c r="CK2305" s="1"/>
      <c r="CL2305" s="1"/>
      <c r="CM2305" s="1"/>
      <c r="CN2305" s="1"/>
      <c r="CO2305" s="1"/>
      <c r="CP2305" s="1"/>
      <c r="CQ2305" s="1"/>
      <c r="CR2305" s="1"/>
      <c r="CS2305" s="1"/>
    </row>
    <row r="2306" spans="2:97" x14ac:dyDescent="0.3"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  <c r="CK2306" s="1"/>
      <c r="CL2306" s="1"/>
      <c r="CM2306" s="1"/>
      <c r="CN2306" s="1"/>
      <c r="CO2306" s="1"/>
      <c r="CP2306" s="1"/>
      <c r="CQ2306" s="1"/>
      <c r="CR2306" s="1"/>
      <c r="CS2306" s="1"/>
    </row>
    <row r="2307" spans="2:97" x14ac:dyDescent="0.3"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  <c r="CI2307" s="1"/>
      <c r="CJ2307" s="1"/>
      <c r="CK2307" s="1"/>
      <c r="CL2307" s="1"/>
      <c r="CM2307" s="1"/>
      <c r="CN2307" s="1"/>
      <c r="CO2307" s="1"/>
      <c r="CP2307" s="1"/>
      <c r="CQ2307" s="1"/>
      <c r="CR2307" s="1"/>
      <c r="CS2307" s="1"/>
    </row>
    <row r="2308" spans="2:97" x14ac:dyDescent="0.3"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  <c r="CO2308" s="1"/>
      <c r="CP2308" s="1"/>
      <c r="CQ2308" s="1"/>
      <c r="CR2308" s="1"/>
      <c r="CS2308" s="1"/>
    </row>
    <row r="2309" spans="2:97" x14ac:dyDescent="0.3"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  <c r="CO2309" s="1"/>
      <c r="CP2309" s="1"/>
      <c r="CQ2309" s="1"/>
      <c r="CR2309" s="1"/>
      <c r="CS2309" s="1"/>
    </row>
    <row r="2310" spans="2:97" x14ac:dyDescent="0.3"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  <c r="CK2310" s="1"/>
      <c r="CL2310" s="1"/>
      <c r="CM2310" s="1"/>
      <c r="CN2310" s="1"/>
      <c r="CO2310" s="1"/>
      <c r="CP2310" s="1"/>
      <c r="CQ2310" s="1"/>
      <c r="CR2310" s="1"/>
      <c r="CS2310" s="1"/>
    </row>
    <row r="2311" spans="2:97" x14ac:dyDescent="0.3"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  <c r="CK2311" s="1"/>
      <c r="CL2311" s="1"/>
      <c r="CM2311" s="1"/>
      <c r="CN2311" s="1"/>
      <c r="CO2311" s="1"/>
      <c r="CP2311" s="1"/>
      <c r="CQ2311" s="1"/>
      <c r="CR2311" s="1"/>
      <c r="CS2311" s="1"/>
    </row>
    <row r="2312" spans="2:97" x14ac:dyDescent="0.3"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1"/>
      <c r="CI2312" s="1"/>
      <c r="CJ2312" s="1"/>
      <c r="CK2312" s="1"/>
      <c r="CL2312" s="1"/>
      <c r="CM2312" s="1"/>
      <c r="CN2312" s="1"/>
      <c r="CO2312" s="1"/>
      <c r="CP2312" s="1"/>
      <c r="CQ2312" s="1"/>
      <c r="CR2312" s="1"/>
      <c r="CS2312" s="1"/>
    </row>
    <row r="2313" spans="2:97" x14ac:dyDescent="0.3"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1"/>
      <c r="CI2313" s="1"/>
      <c r="CJ2313" s="1"/>
      <c r="CK2313" s="1"/>
      <c r="CL2313" s="1"/>
      <c r="CM2313" s="1"/>
      <c r="CN2313" s="1"/>
      <c r="CO2313" s="1"/>
      <c r="CP2313" s="1"/>
      <c r="CQ2313" s="1"/>
      <c r="CR2313" s="1"/>
      <c r="CS2313" s="1"/>
    </row>
    <row r="2314" spans="2:97" x14ac:dyDescent="0.3"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1"/>
      <c r="CI2314" s="1"/>
      <c r="CJ2314" s="1"/>
      <c r="CK2314" s="1"/>
      <c r="CL2314" s="1"/>
      <c r="CM2314" s="1"/>
      <c r="CN2314" s="1"/>
      <c r="CO2314" s="1"/>
      <c r="CP2314" s="1"/>
      <c r="CQ2314" s="1"/>
      <c r="CR2314" s="1"/>
      <c r="CS2314" s="1"/>
    </row>
    <row r="2315" spans="2:97" x14ac:dyDescent="0.3"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1"/>
      <c r="CI2315" s="1"/>
      <c r="CJ2315" s="1"/>
      <c r="CK2315" s="1"/>
      <c r="CL2315" s="1"/>
      <c r="CM2315" s="1"/>
      <c r="CN2315" s="1"/>
      <c r="CO2315" s="1"/>
      <c r="CP2315" s="1"/>
      <c r="CQ2315" s="1"/>
      <c r="CR2315" s="1"/>
      <c r="CS2315" s="1"/>
    </row>
    <row r="2316" spans="2:97" x14ac:dyDescent="0.3"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1"/>
      <c r="CI2316" s="1"/>
      <c r="CJ2316" s="1"/>
      <c r="CK2316" s="1"/>
      <c r="CL2316" s="1"/>
      <c r="CM2316" s="1"/>
      <c r="CN2316" s="1"/>
      <c r="CO2316" s="1"/>
      <c r="CP2316" s="1"/>
      <c r="CQ2316" s="1"/>
      <c r="CR2316" s="1"/>
      <c r="CS2316" s="1"/>
    </row>
    <row r="2317" spans="2:97" x14ac:dyDescent="0.3"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1"/>
      <c r="CI2317" s="1"/>
      <c r="CJ2317" s="1"/>
      <c r="CK2317" s="1"/>
      <c r="CL2317" s="1"/>
      <c r="CM2317" s="1"/>
      <c r="CN2317" s="1"/>
      <c r="CO2317" s="1"/>
      <c r="CP2317" s="1"/>
      <c r="CQ2317" s="1"/>
      <c r="CR2317" s="1"/>
      <c r="CS2317" s="1"/>
    </row>
    <row r="2318" spans="2:97" x14ac:dyDescent="0.3"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  <c r="CK2318" s="1"/>
      <c r="CL2318" s="1"/>
      <c r="CM2318" s="1"/>
      <c r="CN2318" s="1"/>
      <c r="CO2318" s="1"/>
      <c r="CP2318" s="1"/>
      <c r="CQ2318" s="1"/>
      <c r="CR2318" s="1"/>
      <c r="CS2318" s="1"/>
    </row>
    <row r="2319" spans="2:97" x14ac:dyDescent="0.3"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  <c r="CK2319" s="1"/>
      <c r="CL2319" s="1"/>
      <c r="CM2319" s="1"/>
      <c r="CN2319" s="1"/>
      <c r="CO2319" s="1"/>
      <c r="CP2319" s="1"/>
      <c r="CQ2319" s="1"/>
      <c r="CR2319" s="1"/>
      <c r="CS2319" s="1"/>
    </row>
    <row r="2320" spans="2:97" x14ac:dyDescent="0.3"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1"/>
      <c r="CI2320" s="1"/>
      <c r="CJ2320" s="1"/>
      <c r="CK2320" s="1"/>
      <c r="CL2320" s="1"/>
      <c r="CM2320" s="1"/>
      <c r="CN2320" s="1"/>
      <c r="CO2320" s="1"/>
      <c r="CP2320" s="1"/>
      <c r="CQ2320" s="1"/>
      <c r="CR2320" s="1"/>
      <c r="CS2320" s="1"/>
    </row>
    <row r="2321" spans="2:97" x14ac:dyDescent="0.3"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1"/>
      <c r="CI2321" s="1"/>
      <c r="CJ2321" s="1"/>
      <c r="CK2321" s="1"/>
      <c r="CL2321" s="1"/>
      <c r="CM2321" s="1"/>
      <c r="CN2321" s="1"/>
      <c r="CO2321" s="1"/>
      <c r="CP2321" s="1"/>
      <c r="CQ2321" s="1"/>
      <c r="CR2321" s="1"/>
      <c r="CS2321" s="1"/>
    </row>
    <row r="2322" spans="2:97" x14ac:dyDescent="0.3"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  <c r="CK2322" s="1"/>
      <c r="CL2322" s="1"/>
      <c r="CM2322" s="1"/>
      <c r="CN2322" s="1"/>
      <c r="CO2322" s="1"/>
      <c r="CP2322" s="1"/>
      <c r="CQ2322" s="1"/>
      <c r="CR2322" s="1"/>
      <c r="CS2322" s="1"/>
    </row>
    <row r="2323" spans="2:97" x14ac:dyDescent="0.3"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1"/>
      <c r="CI2323" s="1"/>
      <c r="CJ2323" s="1"/>
      <c r="CK2323" s="1"/>
      <c r="CL2323" s="1"/>
      <c r="CM2323" s="1"/>
      <c r="CN2323" s="1"/>
      <c r="CO2323" s="1"/>
      <c r="CP2323" s="1"/>
      <c r="CQ2323" s="1"/>
      <c r="CR2323" s="1"/>
      <c r="CS2323" s="1"/>
    </row>
    <row r="2324" spans="2:97" x14ac:dyDescent="0.3"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1"/>
      <c r="CI2324" s="1"/>
      <c r="CJ2324" s="1"/>
      <c r="CK2324" s="1"/>
      <c r="CL2324" s="1"/>
      <c r="CM2324" s="1"/>
      <c r="CN2324" s="1"/>
      <c r="CO2324" s="1"/>
      <c r="CP2324" s="1"/>
      <c r="CQ2324" s="1"/>
      <c r="CR2324" s="1"/>
      <c r="CS2324" s="1"/>
    </row>
    <row r="2325" spans="2:97" x14ac:dyDescent="0.3"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  <c r="CK2325" s="1"/>
      <c r="CL2325" s="1"/>
      <c r="CM2325" s="1"/>
      <c r="CN2325" s="1"/>
      <c r="CO2325" s="1"/>
      <c r="CP2325" s="1"/>
      <c r="CQ2325" s="1"/>
      <c r="CR2325" s="1"/>
      <c r="CS2325" s="1"/>
    </row>
    <row r="2326" spans="2:97" x14ac:dyDescent="0.3"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  <c r="CK2326" s="1"/>
      <c r="CL2326" s="1"/>
      <c r="CM2326" s="1"/>
      <c r="CN2326" s="1"/>
      <c r="CO2326" s="1"/>
      <c r="CP2326" s="1"/>
      <c r="CQ2326" s="1"/>
      <c r="CR2326" s="1"/>
      <c r="CS2326" s="1"/>
    </row>
    <row r="2327" spans="2:97" x14ac:dyDescent="0.3"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  <c r="CK2327" s="1"/>
      <c r="CL2327" s="1"/>
      <c r="CM2327" s="1"/>
      <c r="CN2327" s="1"/>
      <c r="CO2327" s="1"/>
      <c r="CP2327" s="1"/>
      <c r="CQ2327" s="1"/>
      <c r="CR2327" s="1"/>
      <c r="CS2327" s="1"/>
    </row>
    <row r="2328" spans="2:97" x14ac:dyDescent="0.3"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  <c r="CK2328" s="1"/>
      <c r="CL2328" s="1"/>
      <c r="CM2328" s="1"/>
      <c r="CN2328" s="1"/>
      <c r="CO2328" s="1"/>
      <c r="CP2328" s="1"/>
      <c r="CQ2328" s="1"/>
      <c r="CR2328" s="1"/>
      <c r="CS2328" s="1"/>
    </row>
    <row r="2329" spans="2:97" x14ac:dyDescent="0.3"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1"/>
      <c r="CI2329" s="1"/>
      <c r="CJ2329" s="1"/>
      <c r="CK2329" s="1"/>
      <c r="CL2329" s="1"/>
      <c r="CM2329" s="1"/>
      <c r="CN2329" s="1"/>
      <c r="CO2329" s="1"/>
      <c r="CP2329" s="1"/>
      <c r="CQ2329" s="1"/>
      <c r="CR2329" s="1"/>
      <c r="CS2329" s="1"/>
    </row>
    <row r="2330" spans="2:97" x14ac:dyDescent="0.3"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  <c r="CH2330" s="1"/>
      <c r="CI2330" s="1"/>
      <c r="CJ2330" s="1"/>
      <c r="CK2330" s="1"/>
      <c r="CL2330" s="1"/>
      <c r="CM2330" s="1"/>
      <c r="CN2330" s="1"/>
      <c r="CO2330" s="1"/>
      <c r="CP2330" s="1"/>
      <c r="CQ2330" s="1"/>
      <c r="CR2330" s="1"/>
      <c r="CS2330" s="1"/>
    </row>
    <row r="2331" spans="2:97" x14ac:dyDescent="0.3"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1"/>
      <c r="CI2331" s="1"/>
      <c r="CJ2331" s="1"/>
      <c r="CK2331" s="1"/>
      <c r="CL2331" s="1"/>
      <c r="CM2331" s="1"/>
      <c r="CN2331" s="1"/>
      <c r="CO2331" s="1"/>
      <c r="CP2331" s="1"/>
      <c r="CQ2331" s="1"/>
      <c r="CR2331" s="1"/>
      <c r="CS2331" s="1"/>
    </row>
    <row r="2332" spans="2:97" x14ac:dyDescent="0.3"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1"/>
      <c r="CI2332" s="1"/>
      <c r="CJ2332" s="1"/>
      <c r="CK2332" s="1"/>
      <c r="CL2332" s="1"/>
      <c r="CM2332" s="1"/>
      <c r="CN2332" s="1"/>
      <c r="CO2332" s="1"/>
      <c r="CP2332" s="1"/>
      <c r="CQ2332" s="1"/>
      <c r="CR2332" s="1"/>
      <c r="CS2332" s="1"/>
    </row>
    <row r="2333" spans="2:97" x14ac:dyDescent="0.3"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  <c r="CK2333" s="1"/>
      <c r="CL2333" s="1"/>
      <c r="CM2333" s="1"/>
      <c r="CN2333" s="1"/>
      <c r="CO2333" s="1"/>
      <c r="CP2333" s="1"/>
      <c r="CQ2333" s="1"/>
      <c r="CR2333" s="1"/>
      <c r="CS2333" s="1"/>
    </row>
    <row r="2334" spans="2:97" x14ac:dyDescent="0.3"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  <c r="CH2334" s="1"/>
      <c r="CI2334" s="1"/>
      <c r="CJ2334" s="1"/>
      <c r="CK2334" s="1"/>
      <c r="CL2334" s="1"/>
      <c r="CM2334" s="1"/>
      <c r="CN2334" s="1"/>
      <c r="CO2334" s="1"/>
      <c r="CP2334" s="1"/>
      <c r="CQ2334" s="1"/>
      <c r="CR2334" s="1"/>
      <c r="CS2334" s="1"/>
    </row>
    <row r="2335" spans="2:97" x14ac:dyDescent="0.3"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  <c r="CH2335" s="1"/>
      <c r="CI2335" s="1"/>
      <c r="CJ2335" s="1"/>
      <c r="CK2335" s="1"/>
      <c r="CL2335" s="1"/>
      <c r="CM2335" s="1"/>
      <c r="CN2335" s="1"/>
      <c r="CO2335" s="1"/>
      <c r="CP2335" s="1"/>
      <c r="CQ2335" s="1"/>
      <c r="CR2335" s="1"/>
      <c r="CS2335" s="1"/>
    </row>
    <row r="2336" spans="2:97" x14ac:dyDescent="0.3"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1"/>
      <c r="CI2336" s="1"/>
      <c r="CJ2336" s="1"/>
      <c r="CK2336" s="1"/>
      <c r="CL2336" s="1"/>
      <c r="CM2336" s="1"/>
      <c r="CN2336" s="1"/>
      <c r="CO2336" s="1"/>
      <c r="CP2336" s="1"/>
      <c r="CQ2336" s="1"/>
      <c r="CR2336" s="1"/>
      <c r="CS2336" s="1"/>
    </row>
    <row r="2337" spans="2:97" x14ac:dyDescent="0.3"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1"/>
      <c r="CI2337" s="1"/>
      <c r="CJ2337" s="1"/>
      <c r="CK2337" s="1"/>
      <c r="CL2337" s="1"/>
      <c r="CM2337" s="1"/>
      <c r="CN2337" s="1"/>
      <c r="CO2337" s="1"/>
      <c r="CP2337" s="1"/>
      <c r="CQ2337" s="1"/>
      <c r="CR2337" s="1"/>
      <c r="CS2337" s="1"/>
    </row>
    <row r="2338" spans="2:97" x14ac:dyDescent="0.3"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1"/>
      <c r="CI2338" s="1"/>
      <c r="CJ2338" s="1"/>
      <c r="CK2338" s="1"/>
      <c r="CL2338" s="1"/>
      <c r="CM2338" s="1"/>
      <c r="CN2338" s="1"/>
      <c r="CO2338" s="1"/>
      <c r="CP2338" s="1"/>
      <c r="CQ2338" s="1"/>
      <c r="CR2338" s="1"/>
      <c r="CS2338" s="1"/>
    </row>
    <row r="2339" spans="2:97" x14ac:dyDescent="0.3"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  <c r="CI2339" s="1"/>
      <c r="CJ2339" s="1"/>
      <c r="CK2339" s="1"/>
      <c r="CL2339" s="1"/>
      <c r="CM2339" s="1"/>
      <c r="CN2339" s="1"/>
      <c r="CO2339" s="1"/>
      <c r="CP2339" s="1"/>
      <c r="CQ2339" s="1"/>
      <c r="CR2339" s="1"/>
      <c r="CS2339" s="1"/>
    </row>
    <row r="2340" spans="2:97" x14ac:dyDescent="0.3"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  <c r="CH2340" s="1"/>
      <c r="CI2340" s="1"/>
      <c r="CJ2340" s="1"/>
      <c r="CK2340" s="1"/>
      <c r="CL2340" s="1"/>
      <c r="CM2340" s="1"/>
      <c r="CN2340" s="1"/>
      <c r="CO2340" s="1"/>
      <c r="CP2340" s="1"/>
      <c r="CQ2340" s="1"/>
      <c r="CR2340" s="1"/>
      <c r="CS2340" s="1"/>
    </row>
    <row r="2341" spans="2:97" x14ac:dyDescent="0.3"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1"/>
      <c r="CI2341" s="1"/>
      <c r="CJ2341" s="1"/>
      <c r="CK2341" s="1"/>
      <c r="CL2341" s="1"/>
      <c r="CM2341" s="1"/>
      <c r="CN2341" s="1"/>
      <c r="CO2341" s="1"/>
      <c r="CP2341" s="1"/>
      <c r="CQ2341" s="1"/>
      <c r="CR2341" s="1"/>
      <c r="CS2341" s="1"/>
    </row>
    <row r="2342" spans="2:97" x14ac:dyDescent="0.3"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1"/>
      <c r="CI2342" s="1"/>
      <c r="CJ2342" s="1"/>
      <c r="CK2342" s="1"/>
      <c r="CL2342" s="1"/>
      <c r="CM2342" s="1"/>
      <c r="CN2342" s="1"/>
      <c r="CO2342" s="1"/>
      <c r="CP2342" s="1"/>
      <c r="CQ2342" s="1"/>
      <c r="CR2342" s="1"/>
      <c r="CS2342" s="1"/>
    </row>
    <row r="2343" spans="2:97" x14ac:dyDescent="0.3"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  <c r="CH2343" s="1"/>
      <c r="CI2343" s="1"/>
      <c r="CJ2343" s="1"/>
      <c r="CK2343" s="1"/>
      <c r="CL2343" s="1"/>
      <c r="CM2343" s="1"/>
      <c r="CN2343" s="1"/>
      <c r="CO2343" s="1"/>
      <c r="CP2343" s="1"/>
      <c r="CQ2343" s="1"/>
      <c r="CR2343" s="1"/>
      <c r="CS2343" s="1"/>
    </row>
    <row r="2344" spans="2:97" x14ac:dyDescent="0.3"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1"/>
      <c r="CI2344" s="1"/>
      <c r="CJ2344" s="1"/>
      <c r="CK2344" s="1"/>
      <c r="CL2344" s="1"/>
      <c r="CM2344" s="1"/>
      <c r="CN2344" s="1"/>
      <c r="CO2344" s="1"/>
      <c r="CP2344" s="1"/>
      <c r="CQ2344" s="1"/>
      <c r="CR2344" s="1"/>
      <c r="CS2344" s="1"/>
    </row>
    <row r="2345" spans="2:97" x14ac:dyDescent="0.3"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  <c r="CH2345" s="1"/>
      <c r="CI2345" s="1"/>
      <c r="CJ2345" s="1"/>
      <c r="CK2345" s="1"/>
      <c r="CL2345" s="1"/>
      <c r="CM2345" s="1"/>
      <c r="CN2345" s="1"/>
      <c r="CO2345" s="1"/>
      <c r="CP2345" s="1"/>
      <c r="CQ2345" s="1"/>
      <c r="CR2345" s="1"/>
      <c r="CS2345" s="1"/>
    </row>
    <row r="2346" spans="2:97" x14ac:dyDescent="0.3"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  <c r="CK2346" s="1"/>
      <c r="CL2346" s="1"/>
      <c r="CM2346" s="1"/>
      <c r="CN2346" s="1"/>
      <c r="CO2346" s="1"/>
      <c r="CP2346" s="1"/>
      <c r="CQ2346" s="1"/>
      <c r="CR2346" s="1"/>
      <c r="CS2346" s="1"/>
    </row>
    <row r="2347" spans="2:97" x14ac:dyDescent="0.3"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1"/>
      <c r="CI2347" s="1"/>
      <c r="CJ2347" s="1"/>
      <c r="CK2347" s="1"/>
      <c r="CL2347" s="1"/>
      <c r="CM2347" s="1"/>
      <c r="CN2347" s="1"/>
      <c r="CO2347" s="1"/>
      <c r="CP2347" s="1"/>
      <c r="CQ2347" s="1"/>
      <c r="CR2347" s="1"/>
      <c r="CS2347" s="1"/>
    </row>
    <row r="2348" spans="2:97" x14ac:dyDescent="0.3"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  <c r="CK2348" s="1"/>
      <c r="CL2348" s="1"/>
      <c r="CM2348" s="1"/>
      <c r="CN2348" s="1"/>
      <c r="CO2348" s="1"/>
      <c r="CP2348" s="1"/>
      <c r="CQ2348" s="1"/>
      <c r="CR2348" s="1"/>
      <c r="CS2348" s="1"/>
    </row>
    <row r="2349" spans="2:97" x14ac:dyDescent="0.3"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1"/>
      <c r="CI2349" s="1"/>
      <c r="CJ2349" s="1"/>
      <c r="CK2349" s="1"/>
      <c r="CL2349" s="1"/>
      <c r="CM2349" s="1"/>
      <c r="CN2349" s="1"/>
      <c r="CO2349" s="1"/>
      <c r="CP2349" s="1"/>
      <c r="CQ2349" s="1"/>
      <c r="CR2349" s="1"/>
      <c r="CS2349" s="1"/>
    </row>
    <row r="2350" spans="2:97" x14ac:dyDescent="0.3"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1"/>
      <c r="CI2350" s="1"/>
      <c r="CJ2350" s="1"/>
      <c r="CK2350" s="1"/>
      <c r="CL2350" s="1"/>
      <c r="CM2350" s="1"/>
      <c r="CN2350" s="1"/>
      <c r="CO2350" s="1"/>
      <c r="CP2350" s="1"/>
      <c r="CQ2350" s="1"/>
      <c r="CR2350" s="1"/>
      <c r="CS2350" s="1"/>
    </row>
    <row r="2351" spans="2:97" x14ac:dyDescent="0.3"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  <c r="CI2351" s="1"/>
      <c r="CJ2351" s="1"/>
      <c r="CK2351" s="1"/>
      <c r="CL2351" s="1"/>
      <c r="CM2351" s="1"/>
      <c r="CN2351" s="1"/>
      <c r="CO2351" s="1"/>
      <c r="CP2351" s="1"/>
      <c r="CQ2351" s="1"/>
      <c r="CR2351" s="1"/>
      <c r="CS2351" s="1"/>
    </row>
    <row r="2352" spans="2:97" x14ac:dyDescent="0.3"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1"/>
      <c r="CI2352" s="1"/>
      <c r="CJ2352" s="1"/>
      <c r="CK2352" s="1"/>
      <c r="CL2352" s="1"/>
      <c r="CM2352" s="1"/>
      <c r="CN2352" s="1"/>
      <c r="CO2352" s="1"/>
      <c r="CP2352" s="1"/>
      <c r="CQ2352" s="1"/>
      <c r="CR2352" s="1"/>
      <c r="CS2352" s="1"/>
    </row>
    <row r="2353" spans="2:97" x14ac:dyDescent="0.3"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  <c r="CI2353" s="1"/>
      <c r="CJ2353" s="1"/>
      <c r="CK2353" s="1"/>
      <c r="CL2353" s="1"/>
      <c r="CM2353" s="1"/>
      <c r="CN2353" s="1"/>
      <c r="CO2353" s="1"/>
      <c r="CP2353" s="1"/>
      <c r="CQ2353" s="1"/>
      <c r="CR2353" s="1"/>
      <c r="CS2353" s="1"/>
    </row>
    <row r="2354" spans="2:97" x14ac:dyDescent="0.3"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  <c r="CI2354" s="1"/>
      <c r="CJ2354" s="1"/>
      <c r="CK2354" s="1"/>
      <c r="CL2354" s="1"/>
      <c r="CM2354" s="1"/>
      <c r="CN2354" s="1"/>
      <c r="CO2354" s="1"/>
      <c r="CP2354" s="1"/>
      <c r="CQ2354" s="1"/>
      <c r="CR2354" s="1"/>
      <c r="CS2354" s="1"/>
    </row>
    <row r="2355" spans="2:97" x14ac:dyDescent="0.3"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1"/>
      <c r="CI2355" s="1"/>
      <c r="CJ2355" s="1"/>
      <c r="CK2355" s="1"/>
      <c r="CL2355" s="1"/>
      <c r="CM2355" s="1"/>
      <c r="CN2355" s="1"/>
      <c r="CO2355" s="1"/>
      <c r="CP2355" s="1"/>
      <c r="CQ2355" s="1"/>
      <c r="CR2355" s="1"/>
      <c r="CS2355" s="1"/>
    </row>
    <row r="2356" spans="2:97" x14ac:dyDescent="0.3"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  <c r="CK2356" s="1"/>
      <c r="CL2356" s="1"/>
      <c r="CM2356" s="1"/>
      <c r="CN2356" s="1"/>
      <c r="CO2356" s="1"/>
      <c r="CP2356" s="1"/>
      <c r="CQ2356" s="1"/>
      <c r="CR2356" s="1"/>
      <c r="CS2356" s="1"/>
    </row>
    <row r="2357" spans="2:97" x14ac:dyDescent="0.3"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  <c r="CK2357" s="1"/>
      <c r="CL2357" s="1"/>
      <c r="CM2357" s="1"/>
      <c r="CN2357" s="1"/>
      <c r="CO2357" s="1"/>
      <c r="CP2357" s="1"/>
      <c r="CQ2357" s="1"/>
      <c r="CR2357" s="1"/>
      <c r="CS2357" s="1"/>
    </row>
    <row r="2358" spans="2:97" x14ac:dyDescent="0.3"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  <c r="CK2358" s="1"/>
      <c r="CL2358" s="1"/>
      <c r="CM2358" s="1"/>
      <c r="CN2358" s="1"/>
      <c r="CO2358" s="1"/>
      <c r="CP2358" s="1"/>
      <c r="CQ2358" s="1"/>
      <c r="CR2358" s="1"/>
      <c r="CS2358" s="1"/>
    </row>
    <row r="2359" spans="2:97" x14ac:dyDescent="0.3"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  <c r="CK2359" s="1"/>
      <c r="CL2359" s="1"/>
      <c r="CM2359" s="1"/>
      <c r="CN2359" s="1"/>
      <c r="CO2359" s="1"/>
      <c r="CP2359" s="1"/>
      <c r="CQ2359" s="1"/>
      <c r="CR2359" s="1"/>
      <c r="CS2359" s="1"/>
    </row>
    <row r="2360" spans="2:97" x14ac:dyDescent="0.3"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  <c r="CK2360" s="1"/>
      <c r="CL2360" s="1"/>
      <c r="CM2360" s="1"/>
      <c r="CN2360" s="1"/>
      <c r="CO2360" s="1"/>
      <c r="CP2360" s="1"/>
      <c r="CQ2360" s="1"/>
      <c r="CR2360" s="1"/>
      <c r="CS2360" s="1"/>
    </row>
    <row r="2361" spans="2:97" x14ac:dyDescent="0.3"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1"/>
      <c r="CI2361" s="1"/>
      <c r="CJ2361" s="1"/>
      <c r="CK2361" s="1"/>
      <c r="CL2361" s="1"/>
      <c r="CM2361" s="1"/>
      <c r="CN2361" s="1"/>
      <c r="CO2361" s="1"/>
      <c r="CP2361" s="1"/>
      <c r="CQ2361" s="1"/>
      <c r="CR2361" s="1"/>
      <c r="CS2361" s="1"/>
    </row>
    <row r="2362" spans="2:97" x14ac:dyDescent="0.3"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1"/>
      <c r="CI2362" s="1"/>
      <c r="CJ2362" s="1"/>
      <c r="CK2362" s="1"/>
      <c r="CL2362" s="1"/>
      <c r="CM2362" s="1"/>
      <c r="CN2362" s="1"/>
      <c r="CO2362" s="1"/>
      <c r="CP2362" s="1"/>
      <c r="CQ2362" s="1"/>
      <c r="CR2362" s="1"/>
      <c r="CS2362" s="1"/>
    </row>
    <row r="2363" spans="2:97" x14ac:dyDescent="0.3"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1"/>
      <c r="CI2363" s="1"/>
      <c r="CJ2363" s="1"/>
      <c r="CK2363" s="1"/>
      <c r="CL2363" s="1"/>
      <c r="CM2363" s="1"/>
      <c r="CN2363" s="1"/>
      <c r="CO2363" s="1"/>
      <c r="CP2363" s="1"/>
      <c r="CQ2363" s="1"/>
      <c r="CR2363" s="1"/>
      <c r="CS2363" s="1"/>
    </row>
    <row r="2364" spans="2:97" x14ac:dyDescent="0.3"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1"/>
      <c r="CI2364" s="1"/>
      <c r="CJ2364" s="1"/>
      <c r="CK2364" s="1"/>
      <c r="CL2364" s="1"/>
      <c r="CM2364" s="1"/>
      <c r="CN2364" s="1"/>
      <c r="CO2364" s="1"/>
      <c r="CP2364" s="1"/>
      <c r="CQ2364" s="1"/>
      <c r="CR2364" s="1"/>
      <c r="CS2364" s="1"/>
    </row>
    <row r="2365" spans="2:97" x14ac:dyDescent="0.3"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1"/>
      <c r="CI2365" s="1"/>
      <c r="CJ2365" s="1"/>
      <c r="CK2365" s="1"/>
      <c r="CL2365" s="1"/>
      <c r="CM2365" s="1"/>
      <c r="CN2365" s="1"/>
      <c r="CO2365" s="1"/>
      <c r="CP2365" s="1"/>
      <c r="CQ2365" s="1"/>
      <c r="CR2365" s="1"/>
      <c r="CS2365" s="1"/>
    </row>
    <row r="2366" spans="2:97" x14ac:dyDescent="0.3"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  <c r="CH2366" s="1"/>
      <c r="CI2366" s="1"/>
      <c r="CJ2366" s="1"/>
      <c r="CK2366" s="1"/>
      <c r="CL2366" s="1"/>
      <c r="CM2366" s="1"/>
      <c r="CN2366" s="1"/>
      <c r="CO2366" s="1"/>
      <c r="CP2366" s="1"/>
      <c r="CQ2366" s="1"/>
      <c r="CR2366" s="1"/>
      <c r="CS2366" s="1"/>
    </row>
    <row r="2367" spans="2:97" x14ac:dyDescent="0.3"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  <c r="CK2367" s="1"/>
      <c r="CL2367" s="1"/>
      <c r="CM2367" s="1"/>
      <c r="CN2367" s="1"/>
      <c r="CO2367" s="1"/>
      <c r="CP2367" s="1"/>
      <c r="CQ2367" s="1"/>
      <c r="CR2367" s="1"/>
      <c r="CS2367" s="1"/>
    </row>
    <row r="2368" spans="2:97" x14ac:dyDescent="0.3"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  <c r="CH2368" s="1"/>
      <c r="CI2368" s="1"/>
      <c r="CJ2368" s="1"/>
      <c r="CK2368" s="1"/>
      <c r="CL2368" s="1"/>
      <c r="CM2368" s="1"/>
      <c r="CN2368" s="1"/>
      <c r="CO2368" s="1"/>
      <c r="CP2368" s="1"/>
      <c r="CQ2368" s="1"/>
      <c r="CR2368" s="1"/>
      <c r="CS2368" s="1"/>
    </row>
    <row r="2369" spans="2:97" x14ac:dyDescent="0.3"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1"/>
      <c r="CI2369" s="1"/>
      <c r="CJ2369" s="1"/>
      <c r="CK2369" s="1"/>
      <c r="CL2369" s="1"/>
      <c r="CM2369" s="1"/>
      <c r="CN2369" s="1"/>
      <c r="CO2369" s="1"/>
      <c r="CP2369" s="1"/>
      <c r="CQ2369" s="1"/>
      <c r="CR2369" s="1"/>
      <c r="CS2369" s="1"/>
    </row>
    <row r="2370" spans="2:97" x14ac:dyDescent="0.3"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1"/>
      <c r="CI2370" s="1"/>
      <c r="CJ2370" s="1"/>
      <c r="CK2370" s="1"/>
      <c r="CL2370" s="1"/>
      <c r="CM2370" s="1"/>
      <c r="CN2370" s="1"/>
      <c r="CO2370" s="1"/>
      <c r="CP2370" s="1"/>
      <c r="CQ2370" s="1"/>
      <c r="CR2370" s="1"/>
      <c r="CS2370" s="1"/>
    </row>
    <row r="2371" spans="2:97" x14ac:dyDescent="0.3"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1"/>
      <c r="CI2371" s="1"/>
      <c r="CJ2371" s="1"/>
      <c r="CK2371" s="1"/>
      <c r="CL2371" s="1"/>
      <c r="CM2371" s="1"/>
      <c r="CN2371" s="1"/>
      <c r="CO2371" s="1"/>
      <c r="CP2371" s="1"/>
      <c r="CQ2371" s="1"/>
      <c r="CR2371" s="1"/>
      <c r="CS2371" s="1"/>
    </row>
    <row r="2372" spans="2:97" x14ac:dyDescent="0.3"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1"/>
      <c r="CI2372" s="1"/>
      <c r="CJ2372" s="1"/>
      <c r="CK2372" s="1"/>
      <c r="CL2372" s="1"/>
      <c r="CM2372" s="1"/>
      <c r="CN2372" s="1"/>
      <c r="CO2372" s="1"/>
      <c r="CP2372" s="1"/>
      <c r="CQ2372" s="1"/>
      <c r="CR2372" s="1"/>
      <c r="CS2372" s="1"/>
    </row>
    <row r="2373" spans="2:97" x14ac:dyDescent="0.3"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1"/>
      <c r="CI2373" s="1"/>
      <c r="CJ2373" s="1"/>
      <c r="CK2373" s="1"/>
      <c r="CL2373" s="1"/>
      <c r="CM2373" s="1"/>
      <c r="CN2373" s="1"/>
      <c r="CO2373" s="1"/>
      <c r="CP2373" s="1"/>
      <c r="CQ2373" s="1"/>
      <c r="CR2373" s="1"/>
      <c r="CS2373" s="1"/>
    </row>
    <row r="2374" spans="2:97" x14ac:dyDescent="0.3"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1"/>
      <c r="CI2374" s="1"/>
      <c r="CJ2374" s="1"/>
      <c r="CK2374" s="1"/>
      <c r="CL2374" s="1"/>
      <c r="CM2374" s="1"/>
      <c r="CN2374" s="1"/>
      <c r="CO2374" s="1"/>
      <c r="CP2374" s="1"/>
      <c r="CQ2374" s="1"/>
      <c r="CR2374" s="1"/>
      <c r="CS2374" s="1"/>
    </row>
    <row r="2375" spans="2:97" x14ac:dyDescent="0.3"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1"/>
      <c r="CI2375" s="1"/>
      <c r="CJ2375" s="1"/>
      <c r="CK2375" s="1"/>
      <c r="CL2375" s="1"/>
      <c r="CM2375" s="1"/>
      <c r="CN2375" s="1"/>
      <c r="CO2375" s="1"/>
      <c r="CP2375" s="1"/>
      <c r="CQ2375" s="1"/>
      <c r="CR2375" s="1"/>
      <c r="CS2375" s="1"/>
    </row>
    <row r="2376" spans="2:97" x14ac:dyDescent="0.3"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1"/>
      <c r="CI2376" s="1"/>
      <c r="CJ2376" s="1"/>
      <c r="CK2376" s="1"/>
      <c r="CL2376" s="1"/>
      <c r="CM2376" s="1"/>
      <c r="CN2376" s="1"/>
      <c r="CO2376" s="1"/>
      <c r="CP2376" s="1"/>
      <c r="CQ2376" s="1"/>
      <c r="CR2376" s="1"/>
      <c r="CS2376" s="1"/>
    </row>
    <row r="2377" spans="2:97" x14ac:dyDescent="0.3"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  <c r="CI2377" s="1"/>
      <c r="CJ2377" s="1"/>
      <c r="CK2377" s="1"/>
      <c r="CL2377" s="1"/>
      <c r="CM2377" s="1"/>
      <c r="CN2377" s="1"/>
      <c r="CO2377" s="1"/>
      <c r="CP2377" s="1"/>
      <c r="CQ2377" s="1"/>
      <c r="CR2377" s="1"/>
      <c r="CS2377" s="1"/>
    </row>
    <row r="2378" spans="2:97" x14ac:dyDescent="0.3"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  <c r="CO2378" s="1"/>
      <c r="CP2378" s="1"/>
      <c r="CQ2378" s="1"/>
      <c r="CR2378" s="1"/>
      <c r="CS2378" s="1"/>
    </row>
    <row r="2379" spans="2:97" x14ac:dyDescent="0.3"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  <c r="CK2379" s="1"/>
      <c r="CL2379" s="1"/>
      <c r="CM2379" s="1"/>
      <c r="CN2379" s="1"/>
      <c r="CO2379" s="1"/>
      <c r="CP2379" s="1"/>
      <c r="CQ2379" s="1"/>
      <c r="CR2379" s="1"/>
      <c r="CS2379" s="1"/>
    </row>
    <row r="2380" spans="2:97" x14ac:dyDescent="0.3"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  <c r="CO2380" s="1"/>
      <c r="CP2380" s="1"/>
      <c r="CQ2380" s="1"/>
      <c r="CR2380" s="1"/>
      <c r="CS2380" s="1"/>
    </row>
    <row r="2381" spans="2:97" x14ac:dyDescent="0.3"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  <c r="CK2381" s="1"/>
      <c r="CL2381" s="1"/>
      <c r="CM2381" s="1"/>
      <c r="CN2381" s="1"/>
      <c r="CO2381" s="1"/>
      <c r="CP2381" s="1"/>
      <c r="CQ2381" s="1"/>
      <c r="CR2381" s="1"/>
      <c r="CS2381" s="1"/>
    </row>
    <row r="2382" spans="2:97" x14ac:dyDescent="0.3"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  <c r="CK2382" s="1"/>
      <c r="CL2382" s="1"/>
      <c r="CM2382" s="1"/>
      <c r="CN2382" s="1"/>
      <c r="CO2382" s="1"/>
      <c r="CP2382" s="1"/>
      <c r="CQ2382" s="1"/>
      <c r="CR2382" s="1"/>
      <c r="CS2382" s="1"/>
    </row>
    <row r="2383" spans="2:97" x14ac:dyDescent="0.3"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  <c r="CO2383" s="1"/>
      <c r="CP2383" s="1"/>
      <c r="CQ2383" s="1"/>
      <c r="CR2383" s="1"/>
      <c r="CS2383" s="1"/>
    </row>
    <row r="2384" spans="2:97" x14ac:dyDescent="0.3"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  <c r="CK2384" s="1"/>
      <c r="CL2384" s="1"/>
      <c r="CM2384" s="1"/>
      <c r="CN2384" s="1"/>
      <c r="CO2384" s="1"/>
      <c r="CP2384" s="1"/>
      <c r="CQ2384" s="1"/>
      <c r="CR2384" s="1"/>
      <c r="CS2384" s="1"/>
    </row>
    <row r="2385" spans="2:97" x14ac:dyDescent="0.3"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  <c r="CK2385" s="1"/>
      <c r="CL2385" s="1"/>
      <c r="CM2385" s="1"/>
      <c r="CN2385" s="1"/>
      <c r="CO2385" s="1"/>
      <c r="CP2385" s="1"/>
      <c r="CQ2385" s="1"/>
      <c r="CR2385" s="1"/>
      <c r="CS2385" s="1"/>
    </row>
    <row r="2386" spans="2:97" x14ac:dyDescent="0.3"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  <c r="CK2386" s="1"/>
      <c r="CL2386" s="1"/>
      <c r="CM2386" s="1"/>
      <c r="CN2386" s="1"/>
      <c r="CO2386" s="1"/>
      <c r="CP2386" s="1"/>
      <c r="CQ2386" s="1"/>
      <c r="CR2386" s="1"/>
      <c r="CS2386" s="1"/>
    </row>
    <row r="2387" spans="2:97" x14ac:dyDescent="0.3"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  <c r="CK2387" s="1"/>
      <c r="CL2387" s="1"/>
      <c r="CM2387" s="1"/>
      <c r="CN2387" s="1"/>
      <c r="CO2387" s="1"/>
      <c r="CP2387" s="1"/>
      <c r="CQ2387" s="1"/>
      <c r="CR2387" s="1"/>
      <c r="CS2387" s="1"/>
    </row>
    <row r="2388" spans="2:97" x14ac:dyDescent="0.3"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  <c r="CK2388" s="1"/>
      <c r="CL2388" s="1"/>
      <c r="CM2388" s="1"/>
      <c r="CN2388" s="1"/>
      <c r="CO2388" s="1"/>
      <c r="CP2388" s="1"/>
      <c r="CQ2388" s="1"/>
      <c r="CR2388" s="1"/>
      <c r="CS2388" s="1"/>
    </row>
    <row r="2389" spans="2:97" x14ac:dyDescent="0.3"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  <c r="CK2389" s="1"/>
      <c r="CL2389" s="1"/>
      <c r="CM2389" s="1"/>
      <c r="CN2389" s="1"/>
      <c r="CO2389" s="1"/>
      <c r="CP2389" s="1"/>
      <c r="CQ2389" s="1"/>
      <c r="CR2389" s="1"/>
      <c r="CS2389" s="1"/>
    </row>
    <row r="2390" spans="2:97" x14ac:dyDescent="0.3"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  <c r="CI2390" s="1"/>
      <c r="CJ2390" s="1"/>
      <c r="CK2390" s="1"/>
      <c r="CL2390" s="1"/>
      <c r="CM2390" s="1"/>
      <c r="CN2390" s="1"/>
      <c r="CO2390" s="1"/>
      <c r="CP2390" s="1"/>
      <c r="CQ2390" s="1"/>
      <c r="CR2390" s="1"/>
      <c r="CS2390" s="1"/>
    </row>
    <row r="2391" spans="2:97" x14ac:dyDescent="0.3"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  <c r="CI2391" s="1"/>
      <c r="CJ2391" s="1"/>
      <c r="CK2391" s="1"/>
      <c r="CL2391" s="1"/>
      <c r="CM2391" s="1"/>
      <c r="CN2391" s="1"/>
      <c r="CO2391" s="1"/>
      <c r="CP2391" s="1"/>
      <c r="CQ2391" s="1"/>
      <c r="CR2391" s="1"/>
      <c r="CS2391" s="1"/>
    </row>
    <row r="2392" spans="2:97" x14ac:dyDescent="0.3"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  <c r="CK2392" s="1"/>
      <c r="CL2392" s="1"/>
      <c r="CM2392" s="1"/>
      <c r="CN2392" s="1"/>
      <c r="CO2392" s="1"/>
      <c r="CP2392" s="1"/>
      <c r="CQ2392" s="1"/>
      <c r="CR2392" s="1"/>
      <c r="CS2392" s="1"/>
    </row>
    <row r="2393" spans="2:97" x14ac:dyDescent="0.3"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1"/>
      <c r="CI2393" s="1"/>
      <c r="CJ2393" s="1"/>
      <c r="CK2393" s="1"/>
      <c r="CL2393" s="1"/>
      <c r="CM2393" s="1"/>
      <c r="CN2393" s="1"/>
      <c r="CO2393" s="1"/>
      <c r="CP2393" s="1"/>
      <c r="CQ2393" s="1"/>
      <c r="CR2393" s="1"/>
      <c r="CS2393" s="1"/>
    </row>
    <row r="2394" spans="2:97" x14ac:dyDescent="0.3"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  <c r="CK2394" s="1"/>
      <c r="CL2394" s="1"/>
      <c r="CM2394" s="1"/>
      <c r="CN2394" s="1"/>
      <c r="CO2394" s="1"/>
      <c r="CP2394" s="1"/>
      <c r="CQ2394" s="1"/>
      <c r="CR2394" s="1"/>
      <c r="CS2394" s="1"/>
    </row>
    <row r="2395" spans="2:97" x14ac:dyDescent="0.3"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  <c r="CK2395" s="1"/>
      <c r="CL2395" s="1"/>
      <c r="CM2395" s="1"/>
      <c r="CN2395" s="1"/>
      <c r="CO2395" s="1"/>
      <c r="CP2395" s="1"/>
      <c r="CQ2395" s="1"/>
      <c r="CR2395" s="1"/>
      <c r="CS2395" s="1"/>
    </row>
    <row r="2396" spans="2:97" x14ac:dyDescent="0.3"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  <c r="CK2396" s="1"/>
      <c r="CL2396" s="1"/>
      <c r="CM2396" s="1"/>
      <c r="CN2396" s="1"/>
      <c r="CO2396" s="1"/>
      <c r="CP2396" s="1"/>
      <c r="CQ2396" s="1"/>
      <c r="CR2396" s="1"/>
      <c r="CS2396" s="1"/>
    </row>
    <row r="2397" spans="2:97" x14ac:dyDescent="0.3"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1"/>
      <c r="CI2397" s="1"/>
      <c r="CJ2397" s="1"/>
      <c r="CK2397" s="1"/>
      <c r="CL2397" s="1"/>
      <c r="CM2397" s="1"/>
      <c r="CN2397" s="1"/>
      <c r="CO2397" s="1"/>
      <c r="CP2397" s="1"/>
      <c r="CQ2397" s="1"/>
      <c r="CR2397" s="1"/>
      <c r="CS2397" s="1"/>
    </row>
    <row r="2398" spans="2:97" x14ac:dyDescent="0.3"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1"/>
      <c r="CI2398" s="1"/>
      <c r="CJ2398" s="1"/>
      <c r="CK2398" s="1"/>
      <c r="CL2398" s="1"/>
      <c r="CM2398" s="1"/>
      <c r="CN2398" s="1"/>
      <c r="CO2398" s="1"/>
      <c r="CP2398" s="1"/>
      <c r="CQ2398" s="1"/>
      <c r="CR2398" s="1"/>
      <c r="CS2398" s="1"/>
    </row>
    <row r="2399" spans="2:97" x14ac:dyDescent="0.3"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1"/>
      <c r="CI2399" s="1"/>
      <c r="CJ2399" s="1"/>
      <c r="CK2399" s="1"/>
      <c r="CL2399" s="1"/>
      <c r="CM2399" s="1"/>
      <c r="CN2399" s="1"/>
      <c r="CO2399" s="1"/>
      <c r="CP2399" s="1"/>
      <c r="CQ2399" s="1"/>
      <c r="CR2399" s="1"/>
      <c r="CS2399" s="1"/>
    </row>
    <row r="2400" spans="2:97" x14ac:dyDescent="0.3"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1"/>
      <c r="CI2400" s="1"/>
      <c r="CJ2400" s="1"/>
      <c r="CK2400" s="1"/>
      <c r="CL2400" s="1"/>
      <c r="CM2400" s="1"/>
      <c r="CN2400" s="1"/>
      <c r="CO2400" s="1"/>
      <c r="CP2400" s="1"/>
      <c r="CQ2400" s="1"/>
      <c r="CR2400" s="1"/>
      <c r="CS2400" s="1"/>
    </row>
    <row r="2401" spans="2:97" x14ac:dyDescent="0.3"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  <c r="CH2401" s="1"/>
      <c r="CI2401" s="1"/>
      <c r="CJ2401" s="1"/>
      <c r="CK2401" s="1"/>
      <c r="CL2401" s="1"/>
      <c r="CM2401" s="1"/>
      <c r="CN2401" s="1"/>
      <c r="CO2401" s="1"/>
      <c r="CP2401" s="1"/>
      <c r="CQ2401" s="1"/>
      <c r="CR2401" s="1"/>
      <c r="CS2401" s="1"/>
    </row>
    <row r="2402" spans="2:97" x14ac:dyDescent="0.3"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  <c r="CH2402" s="1"/>
      <c r="CI2402" s="1"/>
      <c r="CJ2402" s="1"/>
      <c r="CK2402" s="1"/>
      <c r="CL2402" s="1"/>
      <c r="CM2402" s="1"/>
      <c r="CN2402" s="1"/>
      <c r="CO2402" s="1"/>
      <c r="CP2402" s="1"/>
      <c r="CQ2402" s="1"/>
      <c r="CR2402" s="1"/>
      <c r="CS2402" s="1"/>
    </row>
    <row r="2403" spans="2:97" x14ac:dyDescent="0.3"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  <c r="CH2403" s="1"/>
      <c r="CI2403" s="1"/>
      <c r="CJ2403" s="1"/>
      <c r="CK2403" s="1"/>
      <c r="CL2403" s="1"/>
      <c r="CM2403" s="1"/>
      <c r="CN2403" s="1"/>
      <c r="CO2403" s="1"/>
      <c r="CP2403" s="1"/>
      <c r="CQ2403" s="1"/>
      <c r="CR2403" s="1"/>
      <c r="CS2403" s="1"/>
    </row>
    <row r="2404" spans="2:97" x14ac:dyDescent="0.3"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  <c r="CH2404" s="1"/>
      <c r="CI2404" s="1"/>
      <c r="CJ2404" s="1"/>
      <c r="CK2404" s="1"/>
      <c r="CL2404" s="1"/>
      <c r="CM2404" s="1"/>
      <c r="CN2404" s="1"/>
      <c r="CO2404" s="1"/>
      <c r="CP2404" s="1"/>
      <c r="CQ2404" s="1"/>
      <c r="CR2404" s="1"/>
      <c r="CS2404" s="1"/>
    </row>
    <row r="2405" spans="2:97" x14ac:dyDescent="0.3"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  <c r="CH2405" s="1"/>
      <c r="CI2405" s="1"/>
      <c r="CJ2405" s="1"/>
      <c r="CK2405" s="1"/>
      <c r="CL2405" s="1"/>
      <c r="CM2405" s="1"/>
      <c r="CN2405" s="1"/>
      <c r="CO2405" s="1"/>
      <c r="CP2405" s="1"/>
      <c r="CQ2405" s="1"/>
      <c r="CR2405" s="1"/>
      <c r="CS2405" s="1"/>
    </row>
    <row r="2406" spans="2:97" x14ac:dyDescent="0.3"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  <c r="CH2406" s="1"/>
      <c r="CI2406" s="1"/>
      <c r="CJ2406" s="1"/>
      <c r="CK2406" s="1"/>
      <c r="CL2406" s="1"/>
      <c r="CM2406" s="1"/>
      <c r="CN2406" s="1"/>
      <c r="CO2406" s="1"/>
      <c r="CP2406" s="1"/>
      <c r="CQ2406" s="1"/>
      <c r="CR2406" s="1"/>
      <c r="CS2406" s="1"/>
    </row>
    <row r="2407" spans="2:97" x14ac:dyDescent="0.3"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  <c r="CH2407" s="1"/>
      <c r="CI2407" s="1"/>
      <c r="CJ2407" s="1"/>
      <c r="CK2407" s="1"/>
      <c r="CL2407" s="1"/>
      <c r="CM2407" s="1"/>
      <c r="CN2407" s="1"/>
      <c r="CO2407" s="1"/>
      <c r="CP2407" s="1"/>
      <c r="CQ2407" s="1"/>
      <c r="CR2407" s="1"/>
      <c r="CS2407" s="1"/>
    </row>
    <row r="2408" spans="2:97" x14ac:dyDescent="0.3"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  <c r="CH2408" s="1"/>
      <c r="CI2408" s="1"/>
      <c r="CJ2408" s="1"/>
      <c r="CK2408" s="1"/>
      <c r="CL2408" s="1"/>
      <c r="CM2408" s="1"/>
      <c r="CN2408" s="1"/>
      <c r="CO2408" s="1"/>
      <c r="CP2408" s="1"/>
      <c r="CQ2408" s="1"/>
      <c r="CR2408" s="1"/>
      <c r="CS2408" s="1"/>
    </row>
    <row r="2409" spans="2:97" x14ac:dyDescent="0.3"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  <c r="CH2409" s="1"/>
      <c r="CI2409" s="1"/>
      <c r="CJ2409" s="1"/>
      <c r="CK2409" s="1"/>
      <c r="CL2409" s="1"/>
      <c r="CM2409" s="1"/>
      <c r="CN2409" s="1"/>
      <c r="CO2409" s="1"/>
      <c r="CP2409" s="1"/>
      <c r="CQ2409" s="1"/>
      <c r="CR2409" s="1"/>
      <c r="CS2409" s="1"/>
    </row>
    <row r="2410" spans="2:97" x14ac:dyDescent="0.3"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  <c r="CH2410" s="1"/>
      <c r="CI2410" s="1"/>
      <c r="CJ2410" s="1"/>
      <c r="CK2410" s="1"/>
      <c r="CL2410" s="1"/>
      <c r="CM2410" s="1"/>
      <c r="CN2410" s="1"/>
      <c r="CO2410" s="1"/>
      <c r="CP2410" s="1"/>
      <c r="CQ2410" s="1"/>
      <c r="CR2410" s="1"/>
      <c r="CS2410" s="1"/>
    </row>
    <row r="2411" spans="2:97" x14ac:dyDescent="0.3"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  <c r="CH2411" s="1"/>
      <c r="CI2411" s="1"/>
      <c r="CJ2411" s="1"/>
      <c r="CK2411" s="1"/>
      <c r="CL2411" s="1"/>
      <c r="CM2411" s="1"/>
      <c r="CN2411" s="1"/>
      <c r="CO2411" s="1"/>
      <c r="CP2411" s="1"/>
      <c r="CQ2411" s="1"/>
      <c r="CR2411" s="1"/>
      <c r="CS2411" s="1"/>
    </row>
    <row r="2412" spans="2:97" x14ac:dyDescent="0.3"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  <c r="CH2412" s="1"/>
      <c r="CI2412" s="1"/>
      <c r="CJ2412" s="1"/>
      <c r="CK2412" s="1"/>
      <c r="CL2412" s="1"/>
      <c r="CM2412" s="1"/>
      <c r="CN2412" s="1"/>
      <c r="CO2412" s="1"/>
      <c r="CP2412" s="1"/>
      <c r="CQ2412" s="1"/>
      <c r="CR2412" s="1"/>
      <c r="CS2412" s="1"/>
    </row>
    <row r="2413" spans="2:97" x14ac:dyDescent="0.3"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  <c r="CH2413" s="1"/>
      <c r="CI2413" s="1"/>
      <c r="CJ2413" s="1"/>
      <c r="CK2413" s="1"/>
      <c r="CL2413" s="1"/>
      <c r="CM2413" s="1"/>
      <c r="CN2413" s="1"/>
      <c r="CO2413" s="1"/>
      <c r="CP2413" s="1"/>
      <c r="CQ2413" s="1"/>
      <c r="CR2413" s="1"/>
      <c r="CS2413" s="1"/>
    </row>
    <row r="2414" spans="2:97" x14ac:dyDescent="0.3"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  <c r="CH2414" s="1"/>
      <c r="CI2414" s="1"/>
      <c r="CJ2414" s="1"/>
      <c r="CK2414" s="1"/>
      <c r="CL2414" s="1"/>
      <c r="CM2414" s="1"/>
      <c r="CN2414" s="1"/>
      <c r="CO2414" s="1"/>
      <c r="CP2414" s="1"/>
      <c r="CQ2414" s="1"/>
      <c r="CR2414" s="1"/>
      <c r="CS2414" s="1"/>
    </row>
    <row r="2415" spans="2:97" x14ac:dyDescent="0.3"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  <c r="CH2415" s="1"/>
      <c r="CI2415" s="1"/>
      <c r="CJ2415" s="1"/>
      <c r="CK2415" s="1"/>
      <c r="CL2415" s="1"/>
      <c r="CM2415" s="1"/>
      <c r="CN2415" s="1"/>
      <c r="CO2415" s="1"/>
      <c r="CP2415" s="1"/>
      <c r="CQ2415" s="1"/>
      <c r="CR2415" s="1"/>
      <c r="CS2415" s="1"/>
    </row>
    <row r="2416" spans="2:97" x14ac:dyDescent="0.3"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  <c r="CH2416" s="1"/>
      <c r="CI2416" s="1"/>
      <c r="CJ2416" s="1"/>
      <c r="CK2416" s="1"/>
      <c r="CL2416" s="1"/>
      <c r="CM2416" s="1"/>
      <c r="CN2416" s="1"/>
      <c r="CO2416" s="1"/>
      <c r="CP2416" s="1"/>
      <c r="CQ2416" s="1"/>
      <c r="CR2416" s="1"/>
      <c r="CS2416" s="1"/>
    </row>
    <row r="2417" spans="2:97" x14ac:dyDescent="0.3"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  <c r="CH2417" s="1"/>
      <c r="CI2417" s="1"/>
      <c r="CJ2417" s="1"/>
      <c r="CK2417" s="1"/>
      <c r="CL2417" s="1"/>
      <c r="CM2417" s="1"/>
      <c r="CN2417" s="1"/>
      <c r="CO2417" s="1"/>
      <c r="CP2417" s="1"/>
      <c r="CQ2417" s="1"/>
      <c r="CR2417" s="1"/>
      <c r="CS2417" s="1"/>
    </row>
    <row r="2418" spans="2:97" x14ac:dyDescent="0.3"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1"/>
      <c r="CI2418" s="1"/>
      <c r="CJ2418" s="1"/>
      <c r="CK2418" s="1"/>
      <c r="CL2418" s="1"/>
      <c r="CM2418" s="1"/>
      <c r="CN2418" s="1"/>
      <c r="CO2418" s="1"/>
      <c r="CP2418" s="1"/>
      <c r="CQ2418" s="1"/>
      <c r="CR2418" s="1"/>
      <c r="CS2418" s="1"/>
    </row>
    <row r="2419" spans="2:97" x14ac:dyDescent="0.3"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  <c r="CH2419" s="1"/>
      <c r="CI2419" s="1"/>
      <c r="CJ2419" s="1"/>
      <c r="CK2419" s="1"/>
      <c r="CL2419" s="1"/>
      <c r="CM2419" s="1"/>
      <c r="CN2419" s="1"/>
      <c r="CO2419" s="1"/>
      <c r="CP2419" s="1"/>
      <c r="CQ2419" s="1"/>
      <c r="CR2419" s="1"/>
      <c r="CS2419" s="1"/>
    </row>
    <row r="2420" spans="2:97" x14ac:dyDescent="0.3"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1"/>
      <c r="CI2420" s="1"/>
      <c r="CJ2420" s="1"/>
      <c r="CK2420" s="1"/>
      <c r="CL2420" s="1"/>
      <c r="CM2420" s="1"/>
      <c r="CN2420" s="1"/>
      <c r="CO2420" s="1"/>
      <c r="CP2420" s="1"/>
      <c r="CQ2420" s="1"/>
      <c r="CR2420" s="1"/>
      <c r="CS2420" s="1"/>
    </row>
    <row r="2421" spans="2:97" x14ac:dyDescent="0.3"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  <c r="CH2421" s="1"/>
      <c r="CI2421" s="1"/>
      <c r="CJ2421" s="1"/>
      <c r="CK2421" s="1"/>
      <c r="CL2421" s="1"/>
      <c r="CM2421" s="1"/>
      <c r="CN2421" s="1"/>
      <c r="CO2421" s="1"/>
      <c r="CP2421" s="1"/>
      <c r="CQ2421" s="1"/>
      <c r="CR2421" s="1"/>
      <c r="CS2421" s="1"/>
    </row>
    <row r="2422" spans="2:97" x14ac:dyDescent="0.3"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  <c r="CH2422" s="1"/>
      <c r="CI2422" s="1"/>
      <c r="CJ2422" s="1"/>
      <c r="CK2422" s="1"/>
      <c r="CL2422" s="1"/>
      <c r="CM2422" s="1"/>
      <c r="CN2422" s="1"/>
      <c r="CO2422" s="1"/>
      <c r="CP2422" s="1"/>
      <c r="CQ2422" s="1"/>
      <c r="CR2422" s="1"/>
      <c r="CS2422" s="1"/>
    </row>
    <row r="2423" spans="2:97" x14ac:dyDescent="0.3"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  <c r="CH2423" s="1"/>
      <c r="CI2423" s="1"/>
      <c r="CJ2423" s="1"/>
      <c r="CK2423" s="1"/>
      <c r="CL2423" s="1"/>
      <c r="CM2423" s="1"/>
      <c r="CN2423" s="1"/>
      <c r="CO2423" s="1"/>
      <c r="CP2423" s="1"/>
      <c r="CQ2423" s="1"/>
      <c r="CR2423" s="1"/>
      <c r="CS2423" s="1"/>
    </row>
    <row r="2424" spans="2:97" x14ac:dyDescent="0.3"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  <c r="CH2424" s="1"/>
      <c r="CI2424" s="1"/>
      <c r="CJ2424" s="1"/>
      <c r="CK2424" s="1"/>
      <c r="CL2424" s="1"/>
      <c r="CM2424" s="1"/>
      <c r="CN2424" s="1"/>
      <c r="CO2424" s="1"/>
      <c r="CP2424" s="1"/>
      <c r="CQ2424" s="1"/>
      <c r="CR2424" s="1"/>
      <c r="CS2424" s="1"/>
    </row>
    <row r="2425" spans="2:97" x14ac:dyDescent="0.3"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  <c r="CH2425" s="1"/>
      <c r="CI2425" s="1"/>
      <c r="CJ2425" s="1"/>
      <c r="CK2425" s="1"/>
      <c r="CL2425" s="1"/>
      <c r="CM2425" s="1"/>
      <c r="CN2425" s="1"/>
      <c r="CO2425" s="1"/>
      <c r="CP2425" s="1"/>
      <c r="CQ2425" s="1"/>
      <c r="CR2425" s="1"/>
      <c r="CS2425" s="1"/>
    </row>
    <row r="2426" spans="2:97" x14ac:dyDescent="0.3"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  <c r="CH2426" s="1"/>
      <c r="CI2426" s="1"/>
      <c r="CJ2426" s="1"/>
      <c r="CK2426" s="1"/>
      <c r="CL2426" s="1"/>
      <c r="CM2426" s="1"/>
      <c r="CN2426" s="1"/>
      <c r="CO2426" s="1"/>
      <c r="CP2426" s="1"/>
      <c r="CQ2426" s="1"/>
      <c r="CR2426" s="1"/>
      <c r="CS2426" s="1"/>
    </row>
    <row r="2427" spans="2:97" x14ac:dyDescent="0.3"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  <c r="CH2427" s="1"/>
      <c r="CI2427" s="1"/>
      <c r="CJ2427" s="1"/>
      <c r="CK2427" s="1"/>
      <c r="CL2427" s="1"/>
      <c r="CM2427" s="1"/>
      <c r="CN2427" s="1"/>
      <c r="CO2427" s="1"/>
      <c r="CP2427" s="1"/>
      <c r="CQ2427" s="1"/>
      <c r="CR2427" s="1"/>
      <c r="CS2427" s="1"/>
    </row>
    <row r="2428" spans="2:97" x14ac:dyDescent="0.3"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  <c r="CH2428" s="1"/>
      <c r="CI2428" s="1"/>
      <c r="CJ2428" s="1"/>
      <c r="CK2428" s="1"/>
      <c r="CL2428" s="1"/>
      <c r="CM2428" s="1"/>
      <c r="CN2428" s="1"/>
      <c r="CO2428" s="1"/>
      <c r="CP2428" s="1"/>
      <c r="CQ2428" s="1"/>
      <c r="CR2428" s="1"/>
      <c r="CS2428" s="1"/>
    </row>
    <row r="2429" spans="2:97" x14ac:dyDescent="0.3"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  <c r="CH2429" s="1"/>
      <c r="CI2429" s="1"/>
      <c r="CJ2429" s="1"/>
      <c r="CK2429" s="1"/>
      <c r="CL2429" s="1"/>
      <c r="CM2429" s="1"/>
      <c r="CN2429" s="1"/>
      <c r="CO2429" s="1"/>
      <c r="CP2429" s="1"/>
      <c r="CQ2429" s="1"/>
      <c r="CR2429" s="1"/>
      <c r="CS2429" s="1"/>
    </row>
    <row r="2430" spans="2:97" x14ac:dyDescent="0.3"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  <c r="CH2430" s="1"/>
      <c r="CI2430" s="1"/>
      <c r="CJ2430" s="1"/>
      <c r="CK2430" s="1"/>
      <c r="CL2430" s="1"/>
      <c r="CM2430" s="1"/>
      <c r="CN2430" s="1"/>
      <c r="CO2430" s="1"/>
      <c r="CP2430" s="1"/>
      <c r="CQ2430" s="1"/>
      <c r="CR2430" s="1"/>
      <c r="CS2430" s="1"/>
    </row>
    <row r="2431" spans="2:97" x14ac:dyDescent="0.3"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  <c r="CH2431" s="1"/>
      <c r="CI2431" s="1"/>
      <c r="CJ2431" s="1"/>
      <c r="CK2431" s="1"/>
      <c r="CL2431" s="1"/>
      <c r="CM2431" s="1"/>
      <c r="CN2431" s="1"/>
      <c r="CO2431" s="1"/>
      <c r="CP2431" s="1"/>
      <c r="CQ2431" s="1"/>
      <c r="CR2431" s="1"/>
      <c r="CS2431" s="1"/>
    </row>
    <row r="2432" spans="2:97" x14ac:dyDescent="0.3"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  <c r="CH2432" s="1"/>
      <c r="CI2432" s="1"/>
      <c r="CJ2432" s="1"/>
      <c r="CK2432" s="1"/>
      <c r="CL2432" s="1"/>
      <c r="CM2432" s="1"/>
      <c r="CN2432" s="1"/>
      <c r="CO2432" s="1"/>
      <c r="CP2432" s="1"/>
      <c r="CQ2432" s="1"/>
      <c r="CR2432" s="1"/>
      <c r="CS2432" s="1"/>
    </row>
    <row r="2433" spans="2:97" x14ac:dyDescent="0.3"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  <c r="CH2433" s="1"/>
      <c r="CI2433" s="1"/>
      <c r="CJ2433" s="1"/>
      <c r="CK2433" s="1"/>
      <c r="CL2433" s="1"/>
      <c r="CM2433" s="1"/>
      <c r="CN2433" s="1"/>
      <c r="CO2433" s="1"/>
      <c r="CP2433" s="1"/>
      <c r="CQ2433" s="1"/>
      <c r="CR2433" s="1"/>
      <c r="CS2433" s="1"/>
    </row>
    <row r="2434" spans="2:97" x14ac:dyDescent="0.3"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  <c r="CH2434" s="1"/>
      <c r="CI2434" s="1"/>
      <c r="CJ2434" s="1"/>
      <c r="CK2434" s="1"/>
      <c r="CL2434" s="1"/>
      <c r="CM2434" s="1"/>
      <c r="CN2434" s="1"/>
      <c r="CO2434" s="1"/>
      <c r="CP2434" s="1"/>
      <c r="CQ2434" s="1"/>
      <c r="CR2434" s="1"/>
      <c r="CS2434" s="1"/>
    </row>
    <row r="2435" spans="2:97" x14ac:dyDescent="0.3"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  <c r="CH2435" s="1"/>
      <c r="CI2435" s="1"/>
      <c r="CJ2435" s="1"/>
      <c r="CK2435" s="1"/>
      <c r="CL2435" s="1"/>
      <c r="CM2435" s="1"/>
      <c r="CN2435" s="1"/>
      <c r="CO2435" s="1"/>
      <c r="CP2435" s="1"/>
      <c r="CQ2435" s="1"/>
      <c r="CR2435" s="1"/>
      <c r="CS2435" s="1"/>
    </row>
    <row r="2436" spans="2:97" x14ac:dyDescent="0.3"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  <c r="CH2436" s="1"/>
      <c r="CI2436" s="1"/>
      <c r="CJ2436" s="1"/>
      <c r="CK2436" s="1"/>
      <c r="CL2436" s="1"/>
      <c r="CM2436" s="1"/>
      <c r="CN2436" s="1"/>
      <c r="CO2436" s="1"/>
      <c r="CP2436" s="1"/>
      <c r="CQ2436" s="1"/>
      <c r="CR2436" s="1"/>
      <c r="CS2436" s="1"/>
    </row>
    <row r="2437" spans="2:97" x14ac:dyDescent="0.3"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  <c r="CH2437" s="1"/>
      <c r="CI2437" s="1"/>
      <c r="CJ2437" s="1"/>
      <c r="CK2437" s="1"/>
      <c r="CL2437" s="1"/>
      <c r="CM2437" s="1"/>
      <c r="CN2437" s="1"/>
      <c r="CO2437" s="1"/>
      <c r="CP2437" s="1"/>
      <c r="CQ2437" s="1"/>
      <c r="CR2437" s="1"/>
      <c r="CS2437" s="1"/>
    </row>
    <row r="2438" spans="2:97" x14ac:dyDescent="0.3"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  <c r="CH2438" s="1"/>
      <c r="CI2438" s="1"/>
      <c r="CJ2438" s="1"/>
      <c r="CK2438" s="1"/>
      <c r="CL2438" s="1"/>
      <c r="CM2438" s="1"/>
      <c r="CN2438" s="1"/>
      <c r="CO2438" s="1"/>
      <c r="CP2438" s="1"/>
      <c r="CQ2438" s="1"/>
      <c r="CR2438" s="1"/>
      <c r="CS2438" s="1"/>
    </row>
    <row r="2439" spans="2:97" x14ac:dyDescent="0.3"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  <c r="CH2439" s="1"/>
      <c r="CI2439" s="1"/>
      <c r="CJ2439" s="1"/>
      <c r="CK2439" s="1"/>
      <c r="CL2439" s="1"/>
      <c r="CM2439" s="1"/>
      <c r="CN2439" s="1"/>
      <c r="CO2439" s="1"/>
      <c r="CP2439" s="1"/>
      <c r="CQ2439" s="1"/>
      <c r="CR2439" s="1"/>
      <c r="CS2439" s="1"/>
    </row>
    <row r="2440" spans="2:97" x14ac:dyDescent="0.3"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  <c r="CH2440" s="1"/>
      <c r="CI2440" s="1"/>
      <c r="CJ2440" s="1"/>
      <c r="CK2440" s="1"/>
      <c r="CL2440" s="1"/>
      <c r="CM2440" s="1"/>
      <c r="CN2440" s="1"/>
      <c r="CO2440" s="1"/>
      <c r="CP2440" s="1"/>
      <c r="CQ2440" s="1"/>
      <c r="CR2440" s="1"/>
      <c r="CS2440" s="1"/>
    </row>
    <row r="2441" spans="2:97" x14ac:dyDescent="0.3"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  <c r="CH2441" s="1"/>
      <c r="CI2441" s="1"/>
      <c r="CJ2441" s="1"/>
      <c r="CK2441" s="1"/>
      <c r="CL2441" s="1"/>
      <c r="CM2441" s="1"/>
      <c r="CN2441" s="1"/>
      <c r="CO2441" s="1"/>
      <c r="CP2441" s="1"/>
      <c r="CQ2441" s="1"/>
      <c r="CR2441" s="1"/>
      <c r="CS2441" s="1"/>
    </row>
    <row r="2442" spans="2:97" x14ac:dyDescent="0.3"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  <c r="CH2442" s="1"/>
      <c r="CI2442" s="1"/>
      <c r="CJ2442" s="1"/>
      <c r="CK2442" s="1"/>
      <c r="CL2442" s="1"/>
      <c r="CM2442" s="1"/>
      <c r="CN2442" s="1"/>
      <c r="CO2442" s="1"/>
      <c r="CP2442" s="1"/>
      <c r="CQ2442" s="1"/>
      <c r="CR2442" s="1"/>
      <c r="CS2442" s="1"/>
    </row>
    <row r="2443" spans="2:97" x14ac:dyDescent="0.3"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  <c r="CD2443" s="1"/>
      <c r="CE2443" s="1"/>
      <c r="CF2443" s="1"/>
      <c r="CG2443" s="1"/>
      <c r="CH2443" s="1"/>
      <c r="CI2443" s="1"/>
      <c r="CJ2443" s="1"/>
      <c r="CK2443" s="1"/>
      <c r="CL2443" s="1"/>
      <c r="CM2443" s="1"/>
      <c r="CN2443" s="1"/>
      <c r="CO2443" s="1"/>
      <c r="CP2443" s="1"/>
      <c r="CQ2443" s="1"/>
      <c r="CR2443" s="1"/>
      <c r="CS2443" s="1"/>
    </row>
    <row r="2444" spans="2:97" x14ac:dyDescent="0.3"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  <c r="CD2444" s="1"/>
      <c r="CE2444" s="1"/>
      <c r="CF2444" s="1"/>
      <c r="CG2444" s="1"/>
      <c r="CH2444" s="1"/>
      <c r="CI2444" s="1"/>
      <c r="CJ2444" s="1"/>
      <c r="CK2444" s="1"/>
      <c r="CL2444" s="1"/>
      <c r="CM2444" s="1"/>
      <c r="CN2444" s="1"/>
      <c r="CO2444" s="1"/>
      <c r="CP2444" s="1"/>
      <c r="CQ2444" s="1"/>
      <c r="CR2444" s="1"/>
      <c r="CS2444" s="1"/>
    </row>
    <row r="2445" spans="2:97" x14ac:dyDescent="0.3"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  <c r="CD2445" s="1"/>
      <c r="CE2445" s="1"/>
      <c r="CF2445" s="1"/>
      <c r="CG2445" s="1"/>
      <c r="CH2445" s="1"/>
      <c r="CI2445" s="1"/>
      <c r="CJ2445" s="1"/>
      <c r="CK2445" s="1"/>
      <c r="CL2445" s="1"/>
      <c r="CM2445" s="1"/>
      <c r="CN2445" s="1"/>
      <c r="CO2445" s="1"/>
      <c r="CP2445" s="1"/>
      <c r="CQ2445" s="1"/>
      <c r="CR2445" s="1"/>
      <c r="CS2445" s="1"/>
    </row>
    <row r="2446" spans="2:97" x14ac:dyDescent="0.3"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  <c r="CD2446" s="1"/>
      <c r="CE2446" s="1"/>
      <c r="CF2446" s="1"/>
      <c r="CG2446" s="1"/>
      <c r="CH2446" s="1"/>
      <c r="CI2446" s="1"/>
      <c r="CJ2446" s="1"/>
      <c r="CK2446" s="1"/>
      <c r="CL2446" s="1"/>
      <c r="CM2446" s="1"/>
      <c r="CN2446" s="1"/>
      <c r="CO2446" s="1"/>
      <c r="CP2446" s="1"/>
      <c r="CQ2446" s="1"/>
      <c r="CR2446" s="1"/>
      <c r="CS2446" s="1"/>
    </row>
    <row r="2447" spans="2:97" x14ac:dyDescent="0.3"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  <c r="CD2447" s="1"/>
      <c r="CE2447" s="1"/>
      <c r="CF2447" s="1"/>
      <c r="CG2447" s="1"/>
      <c r="CH2447" s="1"/>
      <c r="CI2447" s="1"/>
      <c r="CJ2447" s="1"/>
      <c r="CK2447" s="1"/>
      <c r="CL2447" s="1"/>
      <c r="CM2447" s="1"/>
      <c r="CN2447" s="1"/>
      <c r="CO2447" s="1"/>
      <c r="CP2447" s="1"/>
      <c r="CQ2447" s="1"/>
      <c r="CR2447" s="1"/>
      <c r="CS2447" s="1"/>
    </row>
    <row r="2448" spans="2:97" x14ac:dyDescent="0.3"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  <c r="CD2448" s="1"/>
      <c r="CE2448" s="1"/>
      <c r="CF2448" s="1"/>
      <c r="CG2448" s="1"/>
      <c r="CH2448" s="1"/>
      <c r="CI2448" s="1"/>
      <c r="CJ2448" s="1"/>
      <c r="CK2448" s="1"/>
      <c r="CL2448" s="1"/>
      <c r="CM2448" s="1"/>
      <c r="CN2448" s="1"/>
      <c r="CO2448" s="1"/>
      <c r="CP2448" s="1"/>
      <c r="CQ2448" s="1"/>
      <c r="CR2448" s="1"/>
      <c r="CS2448" s="1"/>
    </row>
    <row r="2449" spans="2:97" x14ac:dyDescent="0.3"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  <c r="CD2449" s="1"/>
      <c r="CE2449" s="1"/>
      <c r="CF2449" s="1"/>
      <c r="CG2449" s="1"/>
      <c r="CH2449" s="1"/>
      <c r="CI2449" s="1"/>
      <c r="CJ2449" s="1"/>
      <c r="CK2449" s="1"/>
      <c r="CL2449" s="1"/>
      <c r="CM2449" s="1"/>
      <c r="CN2449" s="1"/>
      <c r="CO2449" s="1"/>
      <c r="CP2449" s="1"/>
      <c r="CQ2449" s="1"/>
      <c r="CR2449" s="1"/>
      <c r="CS2449" s="1"/>
    </row>
    <row r="2450" spans="2:97" x14ac:dyDescent="0.3"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  <c r="CD2450" s="1"/>
      <c r="CE2450" s="1"/>
      <c r="CF2450" s="1"/>
      <c r="CG2450" s="1"/>
      <c r="CH2450" s="1"/>
      <c r="CI2450" s="1"/>
      <c r="CJ2450" s="1"/>
      <c r="CK2450" s="1"/>
      <c r="CL2450" s="1"/>
      <c r="CM2450" s="1"/>
      <c r="CN2450" s="1"/>
      <c r="CO2450" s="1"/>
      <c r="CP2450" s="1"/>
      <c r="CQ2450" s="1"/>
      <c r="CR2450" s="1"/>
      <c r="CS2450" s="1"/>
    </row>
    <row r="2451" spans="2:97" x14ac:dyDescent="0.3"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  <c r="CD2451" s="1"/>
      <c r="CE2451" s="1"/>
      <c r="CF2451" s="1"/>
      <c r="CG2451" s="1"/>
      <c r="CH2451" s="1"/>
      <c r="CI2451" s="1"/>
      <c r="CJ2451" s="1"/>
      <c r="CK2451" s="1"/>
      <c r="CL2451" s="1"/>
      <c r="CM2451" s="1"/>
      <c r="CN2451" s="1"/>
      <c r="CO2451" s="1"/>
      <c r="CP2451" s="1"/>
      <c r="CQ2451" s="1"/>
      <c r="CR2451" s="1"/>
      <c r="CS2451" s="1"/>
    </row>
    <row r="2452" spans="2:97" x14ac:dyDescent="0.3"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  <c r="CG2452" s="1"/>
      <c r="CH2452" s="1"/>
      <c r="CI2452" s="1"/>
      <c r="CJ2452" s="1"/>
      <c r="CK2452" s="1"/>
      <c r="CL2452" s="1"/>
      <c r="CM2452" s="1"/>
      <c r="CN2452" s="1"/>
      <c r="CO2452" s="1"/>
      <c r="CP2452" s="1"/>
      <c r="CQ2452" s="1"/>
      <c r="CR2452" s="1"/>
      <c r="CS2452" s="1"/>
    </row>
    <row r="2453" spans="2:97" x14ac:dyDescent="0.3"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  <c r="CG2453" s="1"/>
      <c r="CH2453" s="1"/>
      <c r="CI2453" s="1"/>
      <c r="CJ2453" s="1"/>
      <c r="CK2453" s="1"/>
      <c r="CL2453" s="1"/>
      <c r="CM2453" s="1"/>
      <c r="CN2453" s="1"/>
      <c r="CO2453" s="1"/>
      <c r="CP2453" s="1"/>
      <c r="CQ2453" s="1"/>
      <c r="CR2453" s="1"/>
      <c r="CS2453" s="1"/>
    </row>
    <row r="2454" spans="2:97" x14ac:dyDescent="0.3"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  <c r="CH2454" s="1"/>
      <c r="CI2454" s="1"/>
      <c r="CJ2454" s="1"/>
      <c r="CK2454" s="1"/>
      <c r="CL2454" s="1"/>
      <c r="CM2454" s="1"/>
      <c r="CN2454" s="1"/>
      <c r="CO2454" s="1"/>
      <c r="CP2454" s="1"/>
      <c r="CQ2454" s="1"/>
      <c r="CR2454" s="1"/>
      <c r="CS2454" s="1"/>
    </row>
    <row r="2455" spans="2:97" x14ac:dyDescent="0.3"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  <c r="CH2455" s="1"/>
      <c r="CI2455" s="1"/>
      <c r="CJ2455" s="1"/>
      <c r="CK2455" s="1"/>
      <c r="CL2455" s="1"/>
      <c r="CM2455" s="1"/>
      <c r="CN2455" s="1"/>
      <c r="CO2455" s="1"/>
      <c r="CP2455" s="1"/>
      <c r="CQ2455" s="1"/>
      <c r="CR2455" s="1"/>
      <c r="CS2455" s="1"/>
    </row>
    <row r="2456" spans="2:97" x14ac:dyDescent="0.3"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  <c r="CH2456" s="1"/>
      <c r="CI2456" s="1"/>
      <c r="CJ2456" s="1"/>
      <c r="CK2456" s="1"/>
      <c r="CL2456" s="1"/>
      <c r="CM2456" s="1"/>
      <c r="CN2456" s="1"/>
      <c r="CO2456" s="1"/>
      <c r="CP2456" s="1"/>
      <c r="CQ2456" s="1"/>
      <c r="CR2456" s="1"/>
      <c r="CS2456" s="1"/>
    </row>
    <row r="2457" spans="2:97" x14ac:dyDescent="0.3"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1"/>
      <c r="CI2457" s="1"/>
      <c r="CJ2457" s="1"/>
      <c r="CK2457" s="1"/>
      <c r="CL2457" s="1"/>
      <c r="CM2457" s="1"/>
      <c r="CN2457" s="1"/>
      <c r="CO2457" s="1"/>
      <c r="CP2457" s="1"/>
      <c r="CQ2457" s="1"/>
      <c r="CR2457" s="1"/>
      <c r="CS2457" s="1"/>
    </row>
    <row r="2458" spans="2:97" x14ac:dyDescent="0.3"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  <c r="CH2458" s="1"/>
      <c r="CI2458" s="1"/>
      <c r="CJ2458" s="1"/>
      <c r="CK2458" s="1"/>
      <c r="CL2458" s="1"/>
      <c r="CM2458" s="1"/>
      <c r="CN2458" s="1"/>
      <c r="CO2458" s="1"/>
      <c r="CP2458" s="1"/>
      <c r="CQ2458" s="1"/>
      <c r="CR2458" s="1"/>
      <c r="CS2458" s="1"/>
    </row>
    <row r="2459" spans="2:97" x14ac:dyDescent="0.3"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  <c r="CH2459" s="1"/>
      <c r="CI2459" s="1"/>
      <c r="CJ2459" s="1"/>
      <c r="CK2459" s="1"/>
      <c r="CL2459" s="1"/>
      <c r="CM2459" s="1"/>
      <c r="CN2459" s="1"/>
      <c r="CO2459" s="1"/>
      <c r="CP2459" s="1"/>
      <c r="CQ2459" s="1"/>
      <c r="CR2459" s="1"/>
      <c r="CS2459" s="1"/>
    </row>
    <row r="2460" spans="2:97" x14ac:dyDescent="0.3"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  <c r="CH2460" s="1"/>
      <c r="CI2460" s="1"/>
      <c r="CJ2460" s="1"/>
      <c r="CK2460" s="1"/>
      <c r="CL2460" s="1"/>
      <c r="CM2460" s="1"/>
      <c r="CN2460" s="1"/>
      <c r="CO2460" s="1"/>
      <c r="CP2460" s="1"/>
      <c r="CQ2460" s="1"/>
      <c r="CR2460" s="1"/>
      <c r="CS2460" s="1"/>
    </row>
    <row r="2461" spans="2:97" x14ac:dyDescent="0.3"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  <c r="CH2461" s="1"/>
      <c r="CI2461" s="1"/>
      <c r="CJ2461" s="1"/>
      <c r="CK2461" s="1"/>
      <c r="CL2461" s="1"/>
      <c r="CM2461" s="1"/>
      <c r="CN2461" s="1"/>
      <c r="CO2461" s="1"/>
      <c r="CP2461" s="1"/>
      <c r="CQ2461" s="1"/>
      <c r="CR2461" s="1"/>
      <c r="CS2461" s="1"/>
    </row>
    <row r="2462" spans="2:97" x14ac:dyDescent="0.3"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  <c r="CH2462" s="1"/>
      <c r="CI2462" s="1"/>
      <c r="CJ2462" s="1"/>
      <c r="CK2462" s="1"/>
      <c r="CL2462" s="1"/>
      <c r="CM2462" s="1"/>
      <c r="CN2462" s="1"/>
      <c r="CO2462" s="1"/>
      <c r="CP2462" s="1"/>
      <c r="CQ2462" s="1"/>
      <c r="CR2462" s="1"/>
      <c r="CS2462" s="1"/>
    </row>
    <row r="2463" spans="2:97" x14ac:dyDescent="0.3"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  <c r="CH2463" s="1"/>
      <c r="CI2463" s="1"/>
      <c r="CJ2463" s="1"/>
      <c r="CK2463" s="1"/>
      <c r="CL2463" s="1"/>
      <c r="CM2463" s="1"/>
      <c r="CN2463" s="1"/>
      <c r="CO2463" s="1"/>
      <c r="CP2463" s="1"/>
      <c r="CQ2463" s="1"/>
      <c r="CR2463" s="1"/>
      <c r="CS2463" s="1"/>
    </row>
    <row r="2464" spans="2:97" x14ac:dyDescent="0.3"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  <c r="CH2464" s="1"/>
      <c r="CI2464" s="1"/>
      <c r="CJ2464" s="1"/>
      <c r="CK2464" s="1"/>
      <c r="CL2464" s="1"/>
      <c r="CM2464" s="1"/>
      <c r="CN2464" s="1"/>
      <c r="CO2464" s="1"/>
      <c r="CP2464" s="1"/>
      <c r="CQ2464" s="1"/>
      <c r="CR2464" s="1"/>
      <c r="CS2464" s="1"/>
    </row>
    <row r="2465" spans="2:97" x14ac:dyDescent="0.3"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  <c r="CH2465" s="1"/>
      <c r="CI2465" s="1"/>
      <c r="CJ2465" s="1"/>
      <c r="CK2465" s="1"/>
      <c r="CL2465" s="1"/>
      <c r="CM2465" s="1"/>
      <c r="CN2465" s="1"/>
      <c r="CO2465" s="1"/>
      <c r="CP2465" s="1"/>
      <c r="CQ2465" s="1"/>
      <c r="CR2465" s="1"/>
      <c r="CS2465" s="1"/>
    </row>
    <row r="2466" spans="2:97" x14ac:dyDescent="0.3"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  <c r="CH2466" s="1"/>
      <c r="CI2466" s="1"/>
      <c r="CJ2466" s="1"/>
      <c r="CK2466" s="1"/>
      <c r="CL2466" s="1"/>
      <c r="CM2466" s="1"/>
      <c r="CN2466" s="1"/>
      <c r="CO2466" s="1"/>
      <c r="CP2466" s="1"/>
      <c r="CQ2466" s="1"/>
      <c r="CR2466" s="1"/>
      <c r="CS2466" s="1"/>
    </row>
    <row r="2467" spans="2:97" x14ac:dyDescent="0.3"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  <c r="CH2467" s="1"/>
      <c r="CI2467" s="1"/>
      <c r="CJ2467" s="1"/>
      <c r="CK2467" s="1"/>
      <c r="CL2467" s="1"/>
      <c r="CM2467" s="1"/>
      <c r="CN2467" s="1"/>
      <c r="CO2467" s="1"/>
      <c r="CP2467" s="1"/>
      <c r="CQ2467" s="1"/>
      <c r="CR2467" s="1"/>
      <c r="CS2467" s="1"/>
    </row>
    <row r="2468" spans="2:97" x14ac:dyDescent="0.3"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  <c r="CH2468" s="1"/>
      <c r="CI2468" s="1"/>
      <c r="CJ2468" s="1"/>
      <c r="CK2468" s="1"/>
      <c r="CL2468" s="1"/>
      <c r="CM2468" s="1"/>
      <c r="CN2468" s="1"/>
      <c r="CO2468" s="1"/>
      <c r="CP2468" s="1"/>
      <c r="CQ2468" s="1"/>
      <c r="CR2468" s="1"/>
      <c r="CS2468" s="1"/>
    </row>
    <row r="2469" spans="2:97" x14ac:dyDescent="0.3"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  <c r="CH2469" s="1"/>
      <c r="CI2469" s="1"/>
      <c r="CJ2469" s="1"/>
      <c r="CK2469" s="1"/>
      <c r="CL2469" s="1"/>
      <c r="CM2469" s="1"/>
      <c r="CN2469" s="1"/>
      <c r="CO2469" s="1"/>
      <c r="CP2469" s="1"/>
      <c r="CQ2469" s="1"/>
      <c r="CR2469" s="1"/>
      <c r="CS2469" s="1"/>
    </row>
    <row r="2470" spans="2:97" x14ac:dyDescent="0.3"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  <c r="CH2470" s="1"/>
      <c r="CI2470" s="1"/>
      <c r="CJ2470" s="1"/>
      <c r="CK2470" s="1"/>
      <c r="CL2470" s="1"/>
      <c r="CM2470" s="1"/>
      <c r="CN2470" s="1"/>
      <c r="CO2470" s="1"/>
      <c r="CP2470" s="1"/>
      <c r="CQ2470" s="1"/>
      <c r="CR2470" s="1"/>
      <c r="CS2470" s="1"/>
    </row>
    <row r="2471" spans="2:97" x14ac:dyDescent="0.3"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  <c r="CH2471" s="1"/>
      <c r="CI2471" s="1"/>
      <c r="CJ2471" s="1"/>
      <c r="CK2471" s="1"/>
      <c r="CL2471" s="1"/>
      <c r="CM2471" s="1"/>
      <c r="CN2471" s="1"/>
      <c r="CO2471" s="1"/>
      <c r="CP2471" s="1"/>
      <c r="CQ2471" s="1"/>
      <c r="CR2471" s="1"/>
      <c r="CS2471" s="1"/>
    </row>
    <row r="2472" spans="2:97" x14ac:dyDescent="0.3"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  <c r="CH2472" s="1"/>
      <c r="CI2472" s="1"/>
      <c r="CJ2472" s="1"/>
      <c r="CK2472" s="1"/>
      <c r="CL2472" s="1"/>
      <c r="CM2472" s="1"/>
      <c r="CN2472" s="1"/>
      <c r="CO2472" s="1"/>
      <c r="CP2472" s="1"/>
      <c r="CQ2472" s="1"/>
      <c r="CR2472" s="1"/>
      <c r="CS2472" s="1"/>
    </row>
    <row r="2473" spans="2:97" x14ac:dyDescent="0.3"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  <c r="CH2473" s="1"/>
      <c r="CI2473" s="1"/>
      <c r="CJ2473" s="1"/>
      <c r="CK2473" s="1"/>
      <c r="CL2473" s="1"/>
      <c r="CM2473" s="1"/>
      <c r="CN2473" s="1"/>
      <c r="CO2473" s="1"/>
      <c r="CP2473" s="1"/>
      <c r="CQ2473" s="1"/>
      <c r="CR2473" s="1"/>
      <c r="CS2473" s="1"/>
    </row>
    <row r="2474" spans="2:97" x14ac:dyDescent="0.3"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  <c r="CH2474" s="1"/>
      <c r="CI2474" s="1"/>
      <c r="CJ2474" s="1"/>
      <c r="CK2474" s="1"/>
      <c r="CL2474" s="1"/>
      <c r="CM2474" s="1"/>
      <c r="CN2474" s="1"/>
      <c r="CO2474" s="1"/>
      <c r="CP2474" s="1"/>
      <c r="CQ2474" s="1"/>
      <c r="CR2474" s="1"/>
      <c r="CS2474" s="1"/>
    </row>
    <row r="2475" spans="2:97" x14ac:dyDescent="0.3"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  <c r="CG2475" s="1"/>
      <c r="CH2475" s="1"/>
      <c r="CI2475" s="1"/>
      <c r="CJ2475" s="1"/>
      <c r="CK2475" s="1"/>
      <c r="CL2475" s="1"/>
      <c r="CM2475" s="1"/>
      <c r="CN2475" s="1"/>
      <c r="CO2475" s="1"/>
      <c r="CP2475" s="1"/>
      <c r="CQ2475" s="1"/>
      <c r="CR2475" s="1"/>
      <c r="CS2475" s="1"/>
    </row>
    <row r="2476" spans="2:97" x14ac:dyDescent="0.3"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  <c r="CG2476" s="1"/>
      <c r="CH2476" s="1"/>
      <c r="CI2476" s="1"/>
      <c r="CJ2476" s="1"/>
      <c r="CK2476" s="1"/>
      <c r="CL2476" s="1"/>
      <c r="CM2476" s="1"/>
      <c r="CN2476" s="1"/>
      <c r="CO2476" s="1"/>
      <c r="CP2476" s="1"/>
      <c r="CQ2476" s="1"/>
      <c r="CR2476" s="1"/>
      <c r="CS2476" s="1"/>
    </row>
    <row r="2477" spans="2:97" x14ac:dyDescent="0.3"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  <c r="CG2477" s="1"/>
      <c r="CH2477" s="1"/>
      <c r="CI2477" s="1"/>
      <c r="CJ2477" s="1"/>
      <c r="CK2477" s="1"/>
      <c r="CL2477" s="1"/>
      <c r="CM2477" s="1"/>
      <c r="CN2477" s="1"/>
      <c r="CO2477" s="1"/>
      <c r="CP2477" s="1"/>
      <c r="CQ2477" s="1"/>
      <c r="CR2477" s="1"/>
      <c r="CS2477" s="1"/>
    </row>
    <row r="2478" spans="2:97" x14ac:dyDescent="0.3"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  <c r="CG2478" s="1"/>
      <c r="CH2478" s="1"/>
      <c r="CI2478" s="1"/>
      <c r="CJ2478" s="1"/>
      <c r="CK2478" s="1"/>
      <c r="CL2478" s="1"/>
      <c r="CM2478" s="1"/>
      <c r="CN2478" s="1"/>
      <c r="CO2478" s="1"/>
      <c r="CP2478" s="1"/>
      <c r="CQ2478" s="1"/>
      <c r="CR2478" s="1"/>
      <c r="CS2478" s="1"/>
    </row>
    <row r="2479" spans="2:97" x14ac:dyDescent="0.3"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  <c r="CG2479" s="1"/>
      <c r="CH2479" s="1"/>
      <c r="CI2479" s="1"/>
      <c r="CJ2479" s="1"/>
      <c r="CK2479" s="1"/>
      <c r="CL2479" s="1"/>
      <c r="CM2479" s="1"/>
      <c r="CN2479" s="1"/>
      <c r="CO2479" s="1"/>
      <c r="CP2479" s="1"/>
      <c r="CQ2479" s="1"/>
      <c r="CR2479" s="1"/>
      <c r="CS2479" s="1"/>
    </row>
    <row r="2480" spans="2:97" x14ac:dyDescent="0.3"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  <c r="CG2480" s="1"/>
      <c r="CH2480" s="1"/>
      <c r="CI2480" s="1"/>
      <c r="CJ2480" s="1"/>
      <c r="CK2480" s="1"/>
      <c r="CL2480" s="1"/>
      <c r="CM2480" s="1"/>
      <c r="CN2480" s="1"/>
      <c r="CO2480" s="1"/>
      <c r="CP2480" s="1"/>
      <c r="CQ2480" s="1"/>
      <c r="CR2480" s="1"/>
      <c r="CS2480" s="1"/>
    </row>
    <row r="2481" spans="2:97" x14ac:dyDescent="0.3"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  <c r="CH2481" s="1"/>
      <c r="CI2481" s="1"/>
      <c r="CJ2481" s="1"/>
      <c r="CK2481" s="1"/>
      <c r="CL2481" s="1"/>
      <c r="CM2481" s="1"/>
      <c r="CN2481" s="1"/>
      <c r="CO2481" s="1"/>
      <c r="CP2481" s="1"/>
      <c r="CQ2481" s="1"/>
      <c r="CR2481" s="1"/>
      <c r="CS2481" s="1"/>
    </row>
    <row r="2482" spans="2:97" x14ac:dyDescent="0.3"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  <c r="CG2482" s="1"/>
      <c r="CH2482" s="1"/>
      <c r="CI2482" s="1"/>
      <c r="CJ2482" s="1"/>
      <c r="CK2482" s="1"/>
      <c r="CL2482" s="1"/>
      <c r="CM2482" s="1"/>
      <c r="CN2482" s="1"/>
      <c r="CO2482" s="1"/>
      <c r="CP2482" s="1"/>
      <c r="CQ2482" s="1"/>
      <c r="CR2482" s="1"/>
      <c r="CS2482" s="1"/>
    </row>
    <row r="2483" spans="2:97" x14ac:dyDescent="0.3"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  <c r="CG2483" s="1"/>
      <c r="CH2483" s="1"/>
      <c r="CI2483" s="1"/>
      <c r="CJ2483" s="1"/>
      <c r="CK2483" s="1"/>
      <c r="CL2483" s="1"/>
      <c r="CM2483" s="1"/>
      <c r="CN2483" s="1"/>
      <c r="CO2483" s="1"/>
      <c r="CP2483" s="1"/>
      <c r="CQ2483" s="1"/>
      <c r="CR2483" s="1"/>
      <c r="CS2483" s="1"/>
    </row>
    <row r="2484" spans="2:97" x14ac:dyDescent="0.3"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  <c r="CG2484" s="1"/>
      <c r="CH2484" s="1"/>
      <c r="CI2484" s="1"/>
      <c r="CJ2484" s="1"/>
      <c r="CK2484" s="1"/>
      <c r="CL2484" s="1"/>
      <c r="CM2484" s="1"/>
      <c r="CN2484" s="1"/>
      <c r="CO2484" s="1"/>
      <c r="CP2484" s="1"/>
      <c r="CQ2484" s="1"/>
      <c r="CR2484" s="1"/>
      <c r="CS2484" s="1"/>
    </row>
    <row r="2485" spans="2:97" x14ac:dyDescent="0.3"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  <c r="CG2485" s="1"/>
      <c r="CH2485" s="1"/>
      <c r="CI2485" s="1"/>
      <c r="CJ2485" s="1"/>
      <c r="CK2485" s="1"/>
      <c r="CL2485" s="1"/>
      <c r="CM2485" s="1"/>
      <c r="CN2485" s="1"/>
      <c r="CO2485" s="1"/>
      <c r="CP2485" s="1"/>
      <c r="CQ2485" s="1"/>
      <c r="CR2485" s="1"/>
      <c r="CS2485" s="1"/>
    </row>
    <row r="2486" spans="2:97" x14ac:dyDescent="0.3"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  <c r="CG2486" s="1"/>
      <c r="CH2486" s="1"/>
      <c r="CI2486" s="1"/>
      <c r="CJ2486" s="1"/>
      <c r="CK2486" s="1"/>
      <c r="CL2486" s="1"/>
      <c r="CM2486" s="1"/>
      <c r="CN2486" s="1"/>
      <c r="CO2486" s="1"/>
      <c r="CP2486" s="1"/>
      <c r="CQ2486" s="1"/>
      <c r="CR2486" s="1"/>
      <c r="CS2486" s="1"/>
    </row>
    <row r="2487" spans="2:97" x14ac:dyDescent="0.3"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  <c r="CG2487" s="1"/>
      <c r="CH2487" s="1"/>
      <c r="CI2487" s="1"/>
      <c r="CJ2487" s="1"/>
      <c r="CK2487" s="1"/>
      <c r="CL2487" s="1"/>
      <c r="CM2487" s="1"/>
      <c r="CN2487" s="1"/>
      <c r="CO2487" s="1"/>
      <c r="CP2487" s="1"/>
      <c r="CQ2487" s="1"/>
      <c r="CR2487" s="1"/>
      <c r="CS2487" s="1"/>
    </row>
    <row r="2488" spans="2:97" x14ac:dyDescent="0.3"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  <c r="CH2488" s="1"/>
      <c r="CI2488" s="1"/>
      <c r="CJ2488" s="1"/>
      <c r="CK2488" s="1"/>
      <c r="CL2488" s="1"/>
      <c r="CM2488" s="1"/>
      <c r="CN2488" s="1"/>
      <c r="CO2488" s="1"/>
      <c r="CP2488" s="1"/>
      <c r="CQ2488" s="1"/>
      <c r="CR2488" s="1"/>
      <c r="CS2488" s="1"/>
    </row>
    <row r="2489" spans="2:97" x14ac:dyDescent="0.3"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  <c r="CH2489" s="1"/>
      <c r="CI2489" s="1"/>
      <c r="CJ2489" s="1"/>
      <c r="CK2489" s="1"/>
      <c r="CL2489" s="1"/>
      <c r="CM2489" s="1"/>
      <c r="CN2489" s="1"/>
      <c r="CO2489" s="1"/>
      <c r="CP2489" s="1"/>
      <c r="CQ2489" s="1"/>
      <c r="CR2489" s="1"/>
      <c r="CS2489" s="1"/>
    </row>
    <row r="2490" spans="2:97" x14ac:dyDescent="0.3"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  <c r="CH2490" s="1"/>
      <c r="CI2490" s="1"/>
      <c r="CJ2490" s="1"/>
      <c r="CK2490" s="1"/>
      <c r="CL2490" s="1"/>
      <c r="CM2490" s="1"/>
      <c r="CN2490" s="1"/>
      <c r="CO2490" s="1"/>
      <c r="CP2490" s="1"/>
      <c r="CQ2490" s="1"/>
      <c r="CR2490" s="1"/>
      <c r="CS2490" s="1"/>
    </row>
    <row r="2491" spans="2:97" x14ac:dyDescent="0.3"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1"/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  <c r="CG2491" s="1"/>
      <c r="CH2491" s="1"/>
      <c r="CI2491" s="1"/>
      <c r="CJ2491" s="1"/>
      <c r="CK2491" s="1"/>
      <c r="CL2491" s="1"/>
      <c r="CM2491" s="1"/>
      <c r="CN2491" s="1"/>
      <c r="CO2491" s="1"/>
      <c r="CP2491" s="1"/>
      <c r="CQ2491" s="1"/>
      <c r="CR2491" s="1"/>
      <c r="CS2491" s="1"/>
    </row>
    <row r="2492" spans="2:97" x14ac:dyDescent="0.3"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1"/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  <c r="CG2492" s="1"/>
      <c r="CH2492" s="1"/>
      <c r="CI2492" s="1"/>
      <c r="CJ2492" s="1"/>
      <c r="CK2492" s="1"/>
      <c r="CL2492" s="1"/>
      <c r="CM2492" s="1"/>
      <c r="CN2492" s="1"/>
      <c r="CO2492" s="1"/>
      <c r="CP2492" s="1"/>
      <c r="CQ2492" s="1"/>
      <c r="CR2492" s="1"/>
      <c r="CS2492" s="1"/>
    </row>
    <row r="2493" spans="2:97" x14ac:dyDescent="0.3"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  <c r="CH2493" s="1"/>
      <c r="CI2493" s="1"/>
      <c r="CJ2493" s="1"/>
      <c r="CK2493" s="1"/>
      <c r="CL2493" s="1"/>
      <c r="CM2493" s="1"/>
      <c r="CN2493" s="1"/>
      <c r="CO2493" s="1"/>
      <c r="CP2493" s="1"/>
      <c r="CQ2493" s="1"/>
      <c r="CR2493" s="1"/>
      <c r="CS2493" s="1"/>
    </row>
    <row r="2494" spans="2:97" x14ac:dyDescent="0.3"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  <c r="CH2494" s="1"/>
      <c r="CI2494" s="1"/>
      <c r="CJ2494" s="1"/>
      <c r="CK2494" s="1"/>
      <c r="CL2494" s="1"/>
      <c r="CM2494" s="1"/>
      <c r="CN2494" s="1"/>
      <c r="CO2494" s="1"/>
      <c r="CP2494" s="1"/>
      <c r="CQ2494" s="1"/>
      <c r="CR2494" s="1"/>
      <c r="CS2494" s="1"/>
    </row>
    <row r="2495" spans="2:97" x14ac:dyDescent="0.3"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1"/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  <c r="CG2495" s="1"/>
      <c r="CH2495" s="1"/>
      <c r="CI2495" s="1"/>
      <c r="CJ2495" s="1"/>
      <c r="CK2495" s="1"/>
      <c r="CL2495" s="1"/>
      <c r="CM2495" s="1"/>
      <c r="CN2495" s="1"/>
      <c r="CO2495" s="1"/>
      <c r="CP2495" s="1"/>
      <c r="CQ2495" s="1"/>
      <c r="CR2495" s="1"/>
      <c r="CS2495" s="1"/>
    </row>
    <row r="2496" spans="2:97" x14ac:dyDescent="0.3"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  <c r="CH2496" s="1"/>
      <c r="CI2496" s="1"/>
      <c r="CJ2496" s="1"/>
      <c r="CK2496" s="1"/>
      <c r="CL2496" s="1"/>
      <c r="CM2496" s="1"/>
      <c r="CN2496" s="1"/>
      <c r="CO2496" s="1"/>
      <c r="CP2496" s="1"/>
      <c r="CQ2496" s="1"/>
      <c r="CR2496" s="1"/>
      <c r="CS2496" s="1"/>
    </row>
    <row r="2497" spans="2:97" x14ac:dyDescent="0.3"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  <c r="CH2497" s="1"/>
      <c r="CI2497" s="1"/>
      <c r="CJ2497" s="1"/>
      <c r="CK2497" s="1"/>
      <c r="CL2497" s="1"/>
      <c r="CM2497" s="1"/>
      <c r="CN2497" s="1"/>
      <c r="CO2497" s="1"/>
      <c r="CP2497" s="1"/>
      <c r="CQ2497" s="1"/>
      <c r="CR2497" s="1"/>
      <c r="CS2497" s="1"/>
    </row>
    <row r="2498" spans="2:97" x14ac:dyDescent="0.3"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  <c r="CH2498" s="1"/>
      <c r="CI2498" s="1"/>
      <c r="CJ2498" s="1"/>
      <c r="CK2498" s="1"/>
      <c r="CL2498" s="1"/>
      <c r="CM2498" s="1"/>
      <c r="CN2498" s="1"/>
      <c r="CO2498" s="1"/>
      <c r="CP2498" s="1"/>
      <c r="CQ2498" s="1"/>
      <c r="CR2498" s="1"/>
      <c r="CS2498" s="1"/>
    </row>
    <row r="2499" spans="2:97" x14ac:dyDescent="0.3"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  <c r="CH2499" s="1"/>
      <c r="CI2499" s="1"/>
      <c r="CJ2499" s="1"/>
      <c r="CK2499" s="1"/>
      <c r="CL2499" s="1"/>
      <c r="CM2499" s="1"/>
      <c r="CN2499" s="1"/>
      <c r="CO2499" s="1"/>
      <c r="CP2499" s="1"/>
      <c r="CQ2499" s="1"/>
      <c r="CR2499" s="1"/>
      <c r="CS2499" s="1"/>
    </row>
    <row r="2500" spans="2:97" x14ac:dyDescent="0.3"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  <c r="CH2500" s="1"/>
      <c r="CI2500" s="1"/>
      <c r="CJ2500" s="1"/>
      <c r="CK2500" s="1"/>
      <c r="CL2500" s="1"/>
      <c r="CM2500" s="1"/>
      <c r="CN2500" s="1"/>
      <c r="CO2500" s="1"/>
      <c r="CP2500" s="1"/>
      <c r="CQ2500" s="1"/>
      <c r="CR2500" s="1"/>
      <c r="CS2500" s="1"/>
    </row>
    <row r="2501" spans="2:97" x14ac:dyDescent="0.3"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  <c r="CH2501" s="1"/>
      <c r="CI2501" s="1"/>
      <c r="CJ2501" s="1"/>
      <c r="CK2501" s="1"/>
      <c r="CL2501" s="1"/>
      <c r="CM2501" s="1"/>
      <c r="CN2501" s="1"/>
      <c r="CO2501" s="1"/>
      <c r="CP2501" s="1"/>
      <c r="CQ2501" s="1"/>
      <c r="CR2501" s="1"/>
      <c r="CS2501" s="1"/>
    </row>
    <row r="2502" spans="2:97" x14ac:dyDescent="0.3"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  <c r="CG2502" s="1"/>
      <c r="CH2502" s="1"/>
      <c r="CI2502" s="1"/>
      <c r="CJ2502" s="1"/>
      <c r="CK2502" s="1"/>
      <c r="CL2502" s="1"/>
      <c r="CM2502" s="1"/>
      <c r="CN2502" s="1"/>
      <c r="CO2502" s="1"/>
      <c r="CP2502" s="1"/>
      <c r="CQ2502" s="1"/>
      <c r="CR2502" s="1"/>
      <c r="CS2502" s="1"/>
    </row>
    <row r="2503" spans="2:97" x14ac:dyDescent="0.3"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  <c r="CG2503" s="1"/>
      <c r="CH2503" s="1"/>
      <c r="CI2503" s="1"/>
      <c r="CJ2503" s="1"/>
      <c r="CK2503" s="1"/>
      <c r="CL2503" s="1"/>
      <c r="CM2503" s="1"/>
      <c r="CN2503" s="1"/>
      <c r="CO2503" s="1"/>
      <c r="CP2503" s="1"/>
      <c r="CQ2503" s="1"/>
      <c r="CR2503" s="1"/>
      <c r="CS2503" s="1"/>
    </row>
    <row r="2504" spans="2:97" x14ac:dyDescent="0.3"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  <c r="CG2504" s="1"/>
      <c r="CH2504" s="1"/>
      <c r="CI2504" s="1"/>
      <c r="CJ2504" s="1"/>
      <c r="CK2504" s="1"/>
      <c r="CL2504" s="1"/>
      <c r="CM2504" s="1"/>
      <c r="CN2504" s="1"/>
      <c r="CO2504" s="1"/>
      <c r="CP2504" s="1"/>
      <c r="CQ2504" s="1"/>
      <c r="CR2504" s="1"/>
      <c r="CS2504" s="1"/>
    </row>
    <row r="2505" spans="2:97" x14ac:dyDescent="0.3"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  <c r="CD2505" s="1"/>
      <c r="CE2505" s="1"/>
      <c r="CF2505" s="1"/>
      <c r="CG2505" s="1"/>
      <c r="CH2505" s="1"/>
      <c r="CI2505" s="1"/>
      <c r="CJ2505" s="1"/>
      <c r="CK2505" s="1"/>
      <c r="CL2505" s="1"/>
      <c r="CM2505" s="1"/>
      <c r="CN2505" s="1"/>
      <c r="CO2505" s="1"/>
      <c r="CP2505" s="1"/>
      <c r="CQ2505" s="1"/>
      <c r="CR2505" s="1"/>
      <c r="CS2505" s="1"/>
    </row>
    <row r="2506" spans="2:97" x14ac:dyDescent="0.3"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  <c r="CH2506" s="1"/>
      <c r="CI2506" s="1"/>
      <c r="CJ2506" s="1"/>
      <c r="CK2506" s="1"/>
      <c r="CL2506" s="1"/>
      <c r="CM2506" s="1"/>
      <c r="CN2506" s="1"/>
      <c r="CO2506" s="1"/>
      <c r="CP2506" s="1"/>
      <c r="CQ2506" s="1"/>
      <c r="CR2506" s="1"/>
      <c r="CS2506" s="1"/>
    </row>
    <row r="2507" spans="2:97" x14ac:dyDescent="0.3"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  <c r="CG2507" s="1"/>
      <c r="CH2507" s="1"/>
      <c r="CI2507" s="1"/>
      <c r="CJ2507" s="1"/>
      <c r="CK2507" s="1"/>
      <c r="CL2507" s="1"/>
      <c r="CM2507" s="1"/>
      <c r="CN2507" s="1"/>
      <c r="CO2507" s="1"/>
      <c r="CP2507" s="1"/>
      <c r="CQ2507" s="1"/>
      <c r="CR2507" s="1"/>
      <c r="CS2507" s="1"/>
    </row>
    <row r="2508" spans="2:97" x14ac:dyDescent="0.3"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  <c r="CG2508" s="1"/>
      <c r="CH2508" s="1"/>
      <c r="CI2508" s="1"/>
      <c r="CJ2508" s="1"/>
      <c r="CK2508" s="1"/>
      <c r="CL2508" s="1"/>
      <c r="CM2508" s="1"/>
      <c r="CN2508" s="1"/>
      <c r="CO2508" s="1"/>
      <c r="CP2508" s="1"/>
      <c r="CQ2508" s="1"/>
      <c r="CR2508" s="1"/>
      <c r="CS2508" s="1"/>
    </row>
    <row r="2509" spans="2:97" x14ac:dyDescent="0.3"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  <c r="CH2509" s="1"/>
      <c r="CI2509" s="1"/>
      <c r="CJ2509" s="1"/>
      <c r="CK2509" s="1"/>
      <c r="CL2509" s="1"/>
      <c r="CM2509" s="1"/>
      <c r="CN2509" s="1"/>
      <c r="CO2509" s="1"/>
      <c r="CP2509" s="1"/>
      <c r="CQ2509" s="1"/>
      <c r="CR2509" s="1"/>
      <c r="CS2509" s="1"/>
    </row>
    <row r="2510" spans="2:97" x14ac:dyDescent="0.3"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  <c r="CH2510" s="1"/>
      <c r="CI2510" s="1"/>
      <c r="CJ2510" s="1"/>
      <c r="CK2510" s="1"/>
      <c r="CL2510" s="1"/>
      <c r="CM2510" s="1"/>
      <c r="CN2510" s="1"/>
      <c r="CO2510" s="1"/>
      <c r="CP2510" s="1"/>
      <c r="CQ2510" s="1"/>
      <c r="CR2510" s="1"/>
      <c r="CS2510" s="1"/>
    </row>
    <row r="2511" spans="2:97" x14ac:dyDescent="0.3"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  <c r="CG2511" s="1"/>
      <c r="CH2511" s="1"/>
      <c r="CI2511" s="1"/>
      <c r="CJ2511" s="1"/>
      <c r="CK2511" s="1"/>
      <c r="CL2511" s="1"/>
      <c r="CM2511" s="1"/>
      <c r="CN2511" s="1"/>
      <c r="CO2511" s="1"/>
      <c r="CP2511" s="1"/>
      <c r="CQ2511" s="1"/>
      <c r="CR2511" s="1"/>
      <c r="CS2511" s="1"/>
    </row>
    <row r="2512" spans="2:97" x14ac:dyDescent="0.3"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  <c r="CG2512" s="1"/>
      <c r="CH2512" s="1"/>
      <c r="CI2512" s="1"/>
      <c r="CJ2512" s="1"/>
      <c r="CK2512" s="1"/>
      <c r="CL2512" s="1"/>
      <c r="CM2512" s="1"/>
      <c r="CN2512" s="1"/>
      <c r="CO2512" s="1"/>
      <c r="CP2512" s="1"/>
      <c r="CQ2512" s="1"/>
      <c r="CR2512" s="1"/>
      <c r="CS2512" s="1"/>
    </row>
    <row r="2513" spans="2:97" x14ac:dyDescent="0.3"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  <c r="CG2513" s="1"/>
      <c r="CH2513" s="1"/>
      <c r="CI2513" s="1"/>
      <c r="CJ2513" s="1"/>
      <c r="CK2513" s="1"/>
      <c r="CL2513" s="1"/>
      <c r="CM2513" s="1"/>
      <c r="CN2513" s="1"/>
      <c r="CO2513" s="1"/>
      <c r="CP2513" s="1"/>
      <c r="CQ2513" s="1"/>
      <c r="CR2513" s="1"/>
      <c r="CS2513" s="1"/>
    </row>
    <row r="2514" spans="2:97" x14ac:dyDescent="0.3"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  <c r="CH2514" s="1"/>
      <c r="CI2514" s="1"/>
      <c r="CJ2514" s="1"/>
      <c r="CK2514" s="1"/>
      <c r="CL2514" s="1"/>
      <c r="CM2514" s="1"/>
      <c r="CN2514" s="1"/>
      <c r="CO2514" s="1"/>
      <c r="CP2514" s="1"/>
      <c r="CQ2514" s="1"/>
      <c r="CR2514" s="1"/>
      <c r="CS2514" s="1"/>
    </row>
    <row r="2515" spans="2:97" x14ac:dyDescent="0.3"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  <c r="CH2515" s="1"/>
      <c r="CI2515" s="1"/>
      <c r="CJ2515" s="1"/>
      <c r="CK2515" s="1"/>
      <c r="CL2515" s="1"/>
      <c r="CM2515" s="1"/>
      <c r="CN2515" s="1"/>
      <c r="CO2515" s="1"/>
      <c r="CP2515" s="1"/>
      <c r="CQ2515" s="1"/>
      <c r="CR2515" s="1"/>
      <c r="CS2515" s="1"/>
    </row>
    <row r="2516" spans="2:97" x14ac:dyDescent="0.3"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  <c r="CH2516" s="1"/>
      <c r="CI2516" s="1"/>
      <c r="CJ2516" s="1"/>
      <c r="CK2516" s="1"/>
      <c r="CL2516" s="1"/>
      <c r="CM2516" s="1"/>
      <c r="CN2516" s="1"/>
      <c r="CO2516" s="1"/>
      <c r="CP2516" s="1"/>
      <c r="CQ2516" s="1"/>
      <c r="CR2516" s="1"/>
      <c r="CS2516" s="1"/>
    </row>
    <row r="2517" spans="2:97" x14ac:dyDescent="0.3"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  <c r="CH2517" s="1"/>
      <c r="CI2517" s="1"/>
      <c r="CJ2517" s="1"/>
      <c r="CK2517" s="1"/>
      <c r="CL2517" s="1"/>
      <c r="CM2517" s="1"/>
      <c r="CN2517" s="1"/>
      <c r="CO2517" s="1"/>
      <c r="CP2517" s="1"/>
      <c r="CQ2517" s="1"/>
      <c r="CR2517" s="1"/>
      <c r="CS2517" s="1"/>
    </row>
    <row r="2518" spans="2:97" x14ac:dyDescent="0.3"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  <c r="CH2518" s="1"/>
      <c r="CI2518" s="1"/>
      <c r="CJ2518" s="1"/>
      <c r="CK2518" s="1"/>
      <c r="CL2518" s="1"/>
      <c r="CM2518" s="1"/>
      <c r="CN2518" s="1"/>
      <c r="CO2518" s="1"/>
      <c r="CP2518" s="1"/>
      <c r="CQ2518" s="1"/>
      <c r="CR2518" s="1"/>
      <c r="CS2518" s="1"/>
    </row>
    <row r="2519" spans="2:97" x14ac:dyDescent="0.3"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  <c r="CH2519" s="1"/>
      <c r="CI2519" s="1"/>
      <c r="CJ2519" s="1"/>
      <c r="CK2519" s="1"/>
      <c r="CL2519" s="1"/>
      <c r="CM2519" s="1"/>
      <c r="CN2519" s="1"/>
      <c r="CO2519" s="1"/>
      <c r="CP2519" s="1"/>
      <c r="CQ2519" s="1"/>
      <c r="CR2519" s="1"/>
      <c r="CS2519" s="1"/>
    </row>
    <row r="2520" spans="2:97" x14ac:dyDescent="0.3"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  <c r="CH2520" s="1"/>
      <c r="CI2520" s="1"/>
      <c r="CJ2520" s="1"/>
      <c r="CK2520" s="1"/>
      <c r="CL2520" s="1"/>
      <c r="CM2520" s="1"/>
      <c r="CN2520" s="1"/>
      <c r="CO2520" s="1"/>
      <c r="CP2520" s="1"/>
      <c r="CQ2520" s="1"/>
      <c r="CR2520" s="1"/>
      <c r="CS2520" s="1"/>
    </row>
    <row r="2521" spans="2:97" x14ac:dyDescent="0.3"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  <c r="CD2521" s="1"/>
      <c r="CE2521" s="1"/>
      <c r="CF2521" s="1"/>
      <c r="CG2521" s="1"/>
      <c r="CH2521" s="1"/>
      <c r="CI2521" s="1"/>
      <c r="CJ2521" s="1"/>
      <c r="CK2521" s="1"/>
      <c r="CL2521" s="1"/>
      <c r="CM2521" s="1"/>
      <c r="CN2521" s="1"/>
      <c r="CO2521" s="1"/>
      <c r="CP2521" s="1"/>
      <c r="CQ2521" s="1"/>
      <c r="CR2521" s="1"/>
      <c r="CS2521" s="1"/>
    </row>
    <row r="2522" spans="2:97" x14ac:dyDescent="0.3"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1"/>
      <c r="BT2522" s="1"/>
      <c r="BU2522" s="1"/>
      <c r="BV2522" s="1"/>
      <c r="BW2522" s="1"/>
      <c r="BX2522" s="1"/>
      <c r="BY2522" s="1"/>
      <c r="BZ2522" s="1"/>
      <c r="CA2522" s="1"/>
      <c r="CB2522" s="1"/>
      <c r="CC2522" s="1"/>
      <c r="CD2522" s="1"/>
      <c r="CE2522" s="1"/>
      <c r="CF2522" s="1"/>
      <c r="CG2522" s="1"/>
      <c r="CH2522" s="1"/>
      <c r="CI2522" s="1"/>
      <c r="CJ2522" s="1"/>
      <c r="CK2522" s="1"/>
      <c r="CL2522" s="1"/>
      <c r="CM2522" s="1"/>
      <c r="CN2522" s="1"/>
      <c r="CO2522" s="1"/>
      <c r="CP2522" s="1"/>
      <c r="CQ2522" s="1"/>
      <c r="CR2522" s="1"/>
      <c r="CS2522" s="1"/>
    </row>
    <row r="2523" spans="2:97" x14ac:dyDescent="0.3"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1"/>
      <c r="BT2523" s="1"/>
      <c r="BU2523" s="1"/>
      <c r="BV2523" s="1"/>
      <c r="BW2523" s="1"/>
      <c r="BX2523" s="1"/>
      <c r="BY2523" s="1"/>
      <c r="BZ2523" s="1"/>
      <c r="CA2523" s="1"/>
      <c r="CB2523" s="1"/>
      <c r="CC2523" s="1"/>
      <c r="CD2523" s="1"/>
      <c r="CE2523" s="1"/>
      <c r="CF2523" s="1"/>
      <c r="CG2523" s="1"/>
      <c r="CH2523" s="1"/>
      <c r="CI2523" s="1"/>
      <c r="CJ2523" s="1"/>
      <c r="CK2523" s="1"/>
      <c r="CL2523" s="1"/>
      <c r="CM2523" s="1"/>
      <c r="CN2523" s="1"/>
      <c r="CO2523" s="1"/>
      <c r="CP2523" s="1"/>
      <c r="CQ2523" s="1"/>
      <c r="CR2523" s="1"/>
      <c r="CS2523" s="1"/>
    </row>
    <row r="2524" spans="2:97" x14ac:dyDescent="0.3"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1"/>
      <c r="BT2524" s="1"/>
      <c r="BU2524" s="1"/>
      <c r="BV2524" s="1"/>
      <c r="BW2524" s="1"/>
      <c r="BX2524" s="1"/>
      <c r="BY2524" s="1"/>
      <c r="BZ2524" s="1"/>
      <c r="CA2524" s="1"/>
      <c r="CB2524" s="1"/>
      <c r="CC2524" s="1"/>
      <c r="CD2524" s="1"/>
      <c r="CE2524" s="1"/>
      <c r="CF2524" s="1"/>
      <c r="CG2524" s="1"/>
      <c r="CH2524" s="1"/>
      <c r="CI2524" s="1"/>
      <c r="CJ2524" s="1"/>
      <c r="CK2524" s="1"/>
      <c r="CL2524" s="1"/>
      <c r="CM2524" s="1"/>
      <c r="CN2524" s="1"/>
      <c r="CO2524" s="1"/>
      <c r="CP2524" s="1"/>
      <c r="CQ2524" s="1"/>
      <c r="CR2524" s="1"/>
      <c r="CS2524" s="1"/>
    </row>
    <row r="2525" spans="2:97" x14ac:dyDescent="0.3"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1"/>
      <c r="BT2525" s="1"/>
      <c r="BU2525" s="1"/>
      <c r="BV2525" s="1"/>
      <c r="BW2525" s="1"/>
      <c r="BX2525" s="1"/>
      <c r="BY2525" s="1"/>
      <c r="BZ2525" s="1"/>
      <c r="CA2525" s="1"/>
      <c r="CB2525" s="1"/>
      <c r="CC2525" s="1"/>
      <c r="CD2525" s="1"/>
      <c r="CE2525" s="1"/>
      <c r="CF2525" s="1"/>
      <c r="CG2525" s="1"/>
      <c r="CH2525" s="1"/>
      <c r="CI2525" s="1"/>
      <c r="CJ2525" s="1"/>
      <c r="CK2525" s="1"/>
      <c r="CL2525" s="1"/>
      <c r="CM2525" s="1"/>
      <c r="CN2525" s="1"/>
      <c r="CO2525" s="1"/>
      <c r="CP2525" s="1"/>
      <c r="CQ2525" s="1"/>
      <c r="CR2525" s="1"/>
      <c r="CS2525" s="1"/>
    </row>
    <row r="2526" spans="2:97" x14ac:dyDescent="0.3"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1"/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  <c r="CD2526" s="1"/>
      <c r="CE2526" s="1"/>
      <c r="CF2526" s="1"/>
      <c r="CG2526" s="1"/>
      <c r="CH2526" s="1"/>
      <c r="CI2526" s="1"/>
      <c r="CJ2526" s="1"/>
      <c r="CK2526" s="1"/>
      <c r="CL2526" s="1"/>
      <c r="CM2526" s="1"/>
      <c r="CN2526" s="1"/>
      <c r="CO2526" s="1"/>
      <c r="CP2526" s="1"/>
      <c r="CQ2526" s="1"/>
      <c r="CR2526" s="1"/>
      <c r="CS2526" s="1"/>
    </row>
    <row r="2527" spans="2:97" x14ac:dyDescent="0.3"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1"/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  <c r="CD2527" s="1"/>
      <c r="CE2527" s="1"/>
      <c r="CF2527" s="1"/>
      <c r="CG2527" s="1"/>
      <c r="CH2527" s="1"/>
      <c r="CI2527" s="1"/>
      <c r="CJ2527" s="1"/>
      <c r="CK2527" s="1"/>
      <c r="CL2527" s="1"/>
      <c r="CM2527" s="1"/>
      <c r="CN2527" s="1"/>
      <c r="CO2527" s="1"/>
      <c r="CP2527" s="1"/>
      <c r="CQ2527" s="1"/>
      <c r="CR2527" s="1"/>
      <c r="CS2527" s="1"/>
    </row>
    <row r="2528" spans="2:97" x14ac:dyDescent="0.3"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  <c r="CD2528" s="1"/>
      <c r="CE2528" s="1"/>
      <c r="CF2528" s="1"/>
      <c r="CG2528" s="1"/>
      <c r="CH2528" s="1"/>
      <c r="CI2528" s="1"/>
      <c r="CJ2528" s="1"/>
      <c r="CK2528" s="1"/>
      <c r="CL2528" s="1"/>
      <c r="CM2528" s="1"/>
      <c r="CN2528" s="1"/>
      <c r="CO2528" s="1"/>
      <c r="CP2528" s="1"/>
      <c r="CQ2528" s="1"/>
      <c r="CR2528" s="1"/>
      <c r="CS2528" s="1"/>
    </row>
    <row r="2529" spans="2:97" x14ac:dyDescent="0.3"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  <c r="CG2529" s="1"/>
      <c r="CH2529" s="1"/>
      <c r="CI2529" s="1"/>
      <c r="CJ2529" s="1"/>
      <c r="CK2529" s="1"/>
      <c r="CL2529" s="1"/>
      <c r="CM2529" s="1"/>
      <c r="CN2529" s="1"/>
      <c r="CO2529" s="1"/>
      <c r="CP2529" s="1"/>
      <c r="CQ2529" s="1"/>
      <c r="CR2529" s="1"/>
      <c r="CS2529" s="1"/>
    </row>
    <row r="2530" spans="2:97" x14ac:dyDescent="0.3"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  <c r="CG2530" s="1"/>
      <c r="CH2530" s="1"/>
      <c r="CI2530" s="1"/>
      <c r="CJ2530" s="1"/>
      <c r="CK2530" s="1"/>
      <c r="CL2530" s="1"/>
      <c r="CM2530" s="1"/>
      <c r="CN2530" s="1"/>
      <c r="CO2530" s="1"/>
      <c r="CP2530" s="1"/>
      <c r="CQ2530" s="1"/>
      <c r="CR2530" s="1"/>
      <c r="CS2530" s="1"/>
    </row>
    <row r="2531" spans="2:97" x14ac:dyDescent="0.3"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  <c r="CG2531" s="1"/>
      <c r="CH2531" s="1"/>
      <c r="CI2531" s="1"/>
      <c r="CJ2531" s="1"/>
      <c r="CK2531" s="1"/>
      <c r="CL2531" s="1"/>
      <c r="CM2531" s="1"/>
      <c r="CN2531" s="1"/>
      <c r="CO2531" s="1"/>
      <c r="CP2531" s="1"/>
      <c r="CQ2531" s="1"/>
      <c r="CR2531" s="1"/>
      <c r="CS2531" s="1"/>
    </row>
    <row r="2532" spans="2:97" x14ac:dyDescent="0.3"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  <c r="CD2532" s="1"/>
      <c r="CE2532" s="1"/>
      <c r="CF2532" s="1"/>
      <c r="CG2532" s="1"/>
      <c r="CH2532" s="1"/>
      <c r="CI2532" s="1"/>
      <c r="CJ2532" s="1"/>
      <c r="CK2532" s="1"/>
      <c r="CL2532" s="1"/>
      <c r="CM2532" s="1"/>
      <c r="CN2532" s="1"/>
      <c r="CO2532" s="1"/>
      <c r="CP2532" s="1"/>
      <c r="CQ2532" s="1"/>
      <c r="CR2532" s="1"/>
      <c r="CS2532" s="1"/>
    </row>
    <row r="2533" spans="2:97" x14ac:dyDescent="0.3"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1"/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  <c r="CD2533" s="1"/>
      <c r="CE2533" s="1"/>
      <c r="CF2533" s="1"/>
      <c r="CG2533" s="1"/>
      <c r="CH2533" s="1"/>
      <c r="CI2533" s="1"/>
      <c r="CJ2533" s="1"/>
      <c r="CK2533" s="1"/>
      <c r="CL2533" s="1"/>
      <c r="CM2533" s="1"/>
      <c r="CN2533" s="1"/>
      <c r="CO2533" s="1"/>
      <c r="CP2533" s="1"/>
      <c r="CQ2533" s="1"/>
      <c r="CR2533" s="1"/>
      <c r="CS2533" s="1"/>
    </row>
    <row r="2534" spans="2:97" x14ac:dyDescent="0.3"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  <c r="CD2534" s="1"/>
      <c r="CE2534" s="1"/>
      <c r="CF2534" s="1"/>
      <c r="CG2534" s="1"/>
      <c r="CH2534" s="1"/>
      <c r="CI2534" s="1"/>
      <c r="CJ2534" s="1"/>
      <c r="CK2534" s="1"/>
      <c r="CL2534" s="1"/>
      <c r="CM2534" s="1"/>
      <c r="CN2534" s="1"/>
      <c r="CO2534" s="1"/>
      <c r="CP2534" s="1"/>
      <c r="CQ2534" s="1"/>
      <c r="CR2534" s="1"/>
      <c r="CS2534" s="1"/>
    </row>
    <row r="2535" spans="2:97" x14ac:dyDescent="0.3"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1"/>
      <c r="BT2535" s="1"/>
      <c r="BU2535" s="1"/>
      <c r="BV2535" s="1"/>
      <c r="BW2535" s="1"/>
      <c r="BX2535" s="1"/>
      <c r="BY2535" s="1"/>
      <c r="BZ2535" s="1"/>
      <c r="CA2535" s="1"/>
      <c r="CB2535" s="1"/>
      <c r="CC2535" s="1"/>
      <c r="CD2535" s="1"/>
      <c r="CE2535" s="1"/>
      <c r="CF2535" s="1"/>
      <c r="CG2535" s="1"/>
      <c r="CH2535" s="1"/>
      <c r="CI2535" s="1"/>
      <c r="CJ2535" s="1"/>
      <c r="CK2535" s="1"/>
      <c r="CL2535" s="1"/>
      <c r="CM2535" s="1"/>
      <c r="CN2535" s="1"/>
      <c r="CO2535" s="1"/>
      <c r="CP2535" s="1"/>
      <c r="CQ2535" s="1"/>
      <c r="CR2535" s="1"/>
      <c r="CS2535" s="1"/>
    </row>
    <row r="2536" spans="2:97" x14ac:dyDescent="0.3"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1"/>
      <c r="BT2536" s="1"/>
      <c r="BU2536" s="1"/>
      <c r="BV2536" s="1"/>
      <c r="BW2536" s="1"/>
      <c r="BX2536" s="1"/>
      <c r="BY2536" s="1"/>
      <c r="BZ2536" s="1"/>
      <c r="CA2536" s="1"/>
      <c r="CB2536" s="1"/>
      <c r="CC2536" s="1"/>
      <c r="CD2536" s="1"/>
      <c r="CE2536" s="1"/>
      <c r="CF2536" s="1"/>
      <c r="CG2536" s="1"/>
      <c r="CH2536" s="1"/>
      <c r="CI2536" s="1"/>
      <c r="CJ2536" s="1"/>
      <c r="CK2536" s="1"/>
      <c r="CL2536" s="1"/>
      <c r="CM2536" s="1"/>
      <c r="CN2536" s="1"/>
      <c r="CO2536" s="1"/>
      <c r="CP2536" s="1"/>
      <c r="CQ2536" s="1"/>
      <c r="CR2536" s="1"/>
      <c r="CS2536" s="1"/>
    </row>
    <row r="2537" spans="2:97" x14ac:dyDescent="0.3"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1"/>
      <c r="BT2537" s="1"/>
      <c r="BU2537" s="1"/>
      <c r="BV2537" s="1"/>
      <c r="BW2537" s="1"/>
      <c r="BX2537" s="1"/>
      <c r="BY2537" s="1"/>
      <c r="BZ2537" s="1"/>
      <c r="CA2537" s="1"/>
      <c r="CB2537" s="1"/>
      <c r="CC2537" s="1"/>
      <c r="CD2537" s="1"/>
      <c r="CE2537" s="1"/>
      <c r="CF2537" s="1"/>
      <c r="CG2537" s="1"/>
      <c r="CH2537" s="1"/>
      <c r="CI2537" s="1"/>
      <c r="CJ2537" s="1"/>
      <c r="CK2537" s="1"/>
      <c r="CL2537" s="1"/>
      <c r="CM2537" s="1"/>
      <c r="CN2537" s="1"/>
      <c r="CO2537" s="1"/>
      <c r="CP2537" s="1"/>
      <c r="CQ2537" s="1"/>
      <c r="CR2537" s="1"/>
      <c r="CS2537" s="1"/>
    </row>
    <row r="2538" spans="2:97" x14ac:dyDescent="0.3"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1"/>
      <c r="BT2538" s="1"/>
      <c r="BU2538" s="1"/>
      <c r="BV2538" s="1"/>
      <c r="BW2538" s="1"/>
      <c r="BX2538" s="1"/>
      <c r="BY2538" s="1"/>
      <c r="BZ2538" s="1"/>
      <c r="CA2538" s="1"/>
      <c r="CB2538" s="1"/>
      <c r="CC2538" s="1"/>
      <c r="CD2538" s="1"/>
      <c r="CE2538" s="1"/>
      <c r="CF2538" s="1"/>
      <c r="CG2538" s="1"/>
      <c r="CH2538" s="1"/>
      <c r="CI2538" s="1"/>
      <c r="CJ2538" s="1"/>
      <c r="CK2538" s="1"/>
      <c r="CL2538" s="1"/>
      <c r="CM2538" s="1"/>
      <c r="CN2538" s="1"/>
      <c r="CO2538" s="1"/>
      <c r="CP2538" s="1"/>
      <c r="CQ2538" s="1"/>
      <c r="CR2538" s="1"/>
      <c r="CS2538" s="1"/>
    </row>
    <row r="2539" spans="2:97" x14ac:dyDescent="0.3"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1"/>
      <c r="BT2539" s="1"/>
      <c r="BU2539" s="1"/>
      <c r="BV2539" s="1"/>
      <c r="BW2539" s="1"/>
      <c r="BX2539" s="1"/>
      <c r="BY2539" s="1"/>
      <c r="BZ2539" s="1"/>
      <c r="CA2539" s="1"/>
      <c r="CB2539" s="1"/>
      <c r="CC2539" s="1"/>
      <c r="CD2539" s="1"/>
      <c r="CE2539" s="1"/>
      <c r="CF2539" s="1"/>
      <c r="CG2539" s="1"/>
      <c r="CH2539" s="1"/>
      <c r="CI2539" s="1"/>
      <c r="CJ2539" s="1"/>
      <c r="CK2539" s="1"/>
      <c r="CL2539" s="1"/>
      <c r="CM2539" s="1"/>
      <c r="CN2539" s="1"/>
      <c r="CO2539" s="1"/>
      <c r="CP2539" s="1"/>
      <c r="CQ2539" s="1"/>
      <c r="CR2539" s="1"/>
      <c r="CS2539" s="1"/>
    </row>
    <row r="2540" spans="2:97" x14ac:dyDescent="0.3"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1"/>
      <c r="BT2540" s="1"/>
      <c r="BU2540" s="1"/>
      <c r="BV2540" s="1"/>
      <c r="BW2540" s="1"/>
      <c r="BX2540" s="1"/>
      <c r="BY2540" s="1"/>
      <c r="BZ2540" s="1"/>
      <c r="CA2540" s="1"/>
      <c r="CB2540" s="1"/>
      <c r="CC2540" s="1"/>
      <c r="CD2540" s="1"/>
      <c r="CE2540" s="1"/>
      <c r="CF2540" s="1"/>
      <c r="CG2540" s="1"/>
      <c r="CH2540" s="1"/>
      <c r="CI2540" s="1"/>
      <c r="CJ2540" s="1"/>
      <c r="CK2540" s="1"/>
      <c r="CL2540" s="1"/>
      <c r="CM2540" s="1"/>
      <c r="CN2540" s="1"/>
      <c r="CO2540" s="1"/>
      <c r="CP2540" s="1"/>
      <c r="CQ2540" s="1"/>
      <c r="CR2540" s="1"/>
      <c r="CS2540" s="1"/>
    </row>
    <row r="2541" spans="2:97" x14ac:dyDescent="0.3"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1"/>
      <c r="BT2541" s="1"/>
      <c r="BU2541" s="1"/>
      <c r="BV2541" s="1"/>
      <c r="BW2541" s="1"/>
      <c r="BX2541" s="1"/>
      <c r="BY2541" s="1"/>
      <c r="BZ2541" s="1"/>
      <c r="CA2541" s="1"/>
      <c r="CB2541" s="1"/>
      <c r="CC2541" s="1"/>
      <c r="CD2541" s="1"/>
      <c r="CE2541" s="1"/>
      <c r="CF2541" s="1"/>
      <c r="CG2541" s="1"/>
      <c r="CH2541" s="1"/>
      <c r="CI2541" s="1"/>
      <c r="CJ2541" s="1"/>
      <c r="CK2541" s="1"/>
      <c r="CL2541" s="1"/>
      <c r="CM2541" s="1"/>
      <c r="CN2541" s="1"/>
      <c r="CO2541" s="1"/>
      <c r="CP2541" s="1"/>
      <c r="CQ2541" s="1"/>
      <c r="CR2541" s="1"/>
      <c r="CS2541" s="1"/>
    </row>
    <row r="2542" spans="2:97" x14ac:dyDescent="0.3"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1"/>
      <c r="BT2542" s="1"/>
      <c r="BU2542" s="1"/>
      <c r="BV2542" s="1"/>
      <c r="BW2542" s="1"/>
      <c r="BX2542" s="1"/>
      <c r="BY2542" s="1"/>
      <c r="BZ2542" s="1"/>
      <c r="CA2542" s="1"/>
      <c r="CB2542" s="1"/>
      <c r="CC2542" s="1"/>
      <c r="CD2542" s="1"/>
      <c r="CE2542" s="1"/>
      <c r="CF2542" s="1"/>
      <c r="CG2542" s="1"/>
      <c r="CH2542" s="1"/>
      <c r="CI2542" s="1"/>
      <c r="CJ2542" s="1"/>
      <c r="CK2542" s="1"/>
      <c r="CL2542" s="1"/>
      <c r="CM2542" s="1"/>
      <c r="CN2542" s="1"/>
      <c r="CO2542" s="1"/>
      <c r="CP2542" s="1"/>
      <c r="CQ2542" s="1"/>
      <c r="CR2542" s="1"/>
      <c r="CS2542" s="1"/>
    </row>
    <row r="2543" spans="2:97" x14ac:dyDescent="0.3"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1"/>
      <c r="BT2543" s="1"/>
      <c r="BU2543" s="1"/>
      <c r="BV2543" s="1"/>
      <c r="BW2543" s="1"/>
      <c r="BX2543" s="1"/>
      <c r="BY2543" s="1"/>
      <c r="BZ2543" s="1"/>
      <c r="CA2543" s="1"/>
      <c r="CB2543" s="1"/>
      <c r="CC2543" s="1"/>
      <c r="CD2543" s="1"/>
      <c r="CE2543" s="1"/>
      <c r="CF2543" s="1"/>
      <c r="CG2543" s="1"/>
      <c r="CH2543" s="1"/>
      <c r="CI2543" s="1"/>
      <c r="CJ2543" s="1"/>
      <c r="CK2543" s="1"/>
      <c r="CL2543" s="1"/>
      <c r="CM2543" s="1"/>
      <c r="CN2543" s="1"/>
      <c r="CO2543" s="1"/>
      <c r="CP2543" s="1"/>
      <c r="CQ2543" s="1"/>
      <c r="CR2543" s="1"/>
      <c r="CS2543" s="1"/>
    </row>
    <row r="2544" spans="2:97" x14ac:dyDescent="0.3"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1"/>
      <c r="BT2544" s="1"/>
      <c r="BU2544" s="1"/>
      <c r="BV2544" s="1"/>
      <c r="BW2544" s="1"/>
      <c r="BX2544" s="1"/>
      <c r="BY2544" s="1"/>
      <c r="BZ2544" s="1"/>
      <c r="CA2544" s="1"/>
      <c r="CB2544" s="1"/>
      <c r="CC2544" s="1"/>
      <c r="CD2544" s="1"/>
      <c r="CE2544" s="1"/>
      <c r="CF2544" s="1"/>
      <c r="CG2544" s="1"/>
      <c r="CH2544" s="1"/>
      <c r="CI2544" s="1"/>
      <c r="CJ2544" s="1"/>
      <c r="CK2544" s="1"/>
      <c r="CL2544" s="1"/>
      <c r="CM2544" s="1"/>
      <c r="CN2544" s="1"/>
      <c r="CO2544" s="1"/>
      <c r="CP2544" s="1"/>
      <c r="CQ2544" s="1"/>
      <c r="CR2544" s="1"/>
      <c r="CS2544" s="1"/>
    </row>
    <row r="2545" spans="2:97" x14ac:dyDescent="0.3"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1"/>
      <c r="BT2545" s="1"/>
      <c r="BU2545" s="1"/>
      <c r="BV2545" s="1"/>
      <c r="BW2545" s="1"/>
      <c r="BX2545" s="1"/>
      <c r="BY2545" s="1"/>
      <c r="BZ2545" s="1"/>
      <c r="CA2545" s="1"/>
      <c r="CB2545" s="1"/>
      <c r="CC2545" s="1"/>
      <c r="CD2545" s="1"/>
      <c r="CE2545" s="1"/>
      <c r="CF2545" s="1"/>
      <c r="CG2545" s="1"/>
      <c r="CH2545" s="1"/>
      <c r="CI2545" s="1"/>
      <c r="CJ2545" s="1"/>
      <c r="CK2545" s="1"/>
      <c r="CL2545" s="1"/>
      <c r="CM2545" s="1"/>
      <c r="CN2545" s="1"/>
      <c r="CO2545" s="1"/>
      <c r="CP2545" s="1"/>
      <c r="CQ2545" s="1"/>
      <c r="CR2545" s="1"/>
      <c r="CS2545" s="1"/>
    </row>
    <row r="2546" spans="2:97" x14ac:dyDescent="0.3"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1"/>
      <c r="BT2546" s="1"/>
      <c r="BU2546" s="1"/>
      <c r="BV2546" s="1"/>
      <c r="BW2546" s="1"/>
      <c r="BX2546" s="1"/>
      <c r="BY2546" s="1"/>
      <c r="BZ2546" s="1"/>
      <c r="CA2546" s="1"/>
      <c r="CB2546" s="1"/>
      <c r="CC2546" s="1"/>
      <c r="CD2546" s="1"/>
      <c r="CE2546" s="1"/>
      <c r="CF2546" s="1"/>
      <c r="CG2546" s="1"/>
      <c r="CH2546" s="1"/>
      <c r="CI2546" s="1"/>
      <c r="CJ2546" s="1"/>
      <c r="CK2546" s="1"/>
      <c r="CL2546" s="1"/>
      <c r="CM2546" s="1"/>
      <c r="CN2546" s="1"/>
      <c r="CO2546" s="1"/>
      <c r="CP2546" s="1"/>
      <c r="CQ2546" s="1"/>
      <c r="CR2546" s="1"/>
      <c r="CS2546" s="1"/>
    </row>
    <row r="2547" spans="2:97" x14ac:dyDescent="0.3"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1"/>
      <c r="BT2547" s="1"/>
      <c r="BU2547" s="1"/>
      <c r="BV2547" s="1"/>
      <c r="BW2547" s="1"/>
      <c r="BX2547" s="1"/>
      <c r="BY2547" s="1"/>
      <c r="BZ2547" s="1"/>
      <c r="CA2547" s="1"/>
      <c r="CB2547" s="1"/>
      <c r="CC2547" s="1"/>
      <c r="CD2547" s="1"/>
      <c r="CE2547" s="1"/>
      <c r="CF2547" s="1"/>
      <c r="CG2547" s="1"/>
      <c r="CH2547" s="1"/>
      <c r="CI2547" s="1"/>
      <c r="CJ2547" s="1"/>
      <c r="CK2547" s="1"/>
      <c r="CL2547" s="1"/>
      <c r="CM2547" s="1"/>
      <c r="CN2547" s="1"/>
      <c r="CO2547" s="1"/>
      <c r="CP2547" s="1"/>
      <c r="CQ2547" s="1"/>
      <c r="CR2547" s="1"/>
      <c r="CS2547" s="1"/>
    </row>
    <row r="2548" spans="2:97" x14ac:dyDescent="0.3"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1"/>
      <c r="BT2548" s="1"/>
      <c r="BU2548" s="1"/>
      <c r="BV2548" s="1"/>
      <c r="BW2548" s="1"/>
      <c r="BX2548" s="1"/>
      <c r="BY2548" s="1"/>
      <c r="BZ2548" s="1"/>
      <c r="CA2548" s="1"/>
      <c r="CB2548" s="1"/>
      <c r="CC2548" s="1"/>
      <c r="CD2548" s="1"/>
      <c r="CE2548" s="1"/>
      <c r="CF2548" s="1"/>
      <c r="CG2548" s="1"/>
      <c r="CH2548" s="1"/>
      <c r="CI2548" s="1"/>
      <c r="CJ2548" s="1"/>
      <c r="CK2548" s="1"/>
      <c r="CL2548" s="1"/>
      <c r="CM2548" s="1"/>
      <c r="CN2548" s="1"/>
      <c r="CO2548" s="1"/>
      <c r="CP2548" s="1"/>
      <c r="CQ2548" s="1"/>
      <c r="CR2548" s="1"/>
      <c r="CS2548" s="1"/>
    </row>
    <row r="2549" spans="2:97" x14ac:dyDescent="0.3"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1"/>
      <c r="BT2549" s="1"/>
      <c r="BU2549" s="1"/>
      <c r="BV2549" s="1"/>
      <c r="BW2549" s="1"/>
      <c r="BX2549" s="1"/>
      <c r="BY2549" s="1"/>
      <c r="BZ2549" s="1"/>
      <c r="CA2549" s="1"/>
      <c r="CB2549" s="1"/>
      <c r="CC2549" s="1"/>
      <c r="CD2549" s="1"/>
      <c r="CE2549" s="1"/>
      <c r="CF2549" s="1"/>
      <c r="CG2549" s="1"/>
      <c r="CH2549" s="1"/>
      <c r="CI2549" s="1"/>
      <c r="CJ2549" s="1"/>
      <c r="CK2549" s="1"/>
      <c r="CL2549" s="1"/>
      <c r="CM2549" s="1"/>
      <c r="CN2549" s="1"/>
      <c r="CO2549" s="1"/>
      <c r="CP2549" s="1"/>
      <c r="CQ2549" s="1"/>
      <c r="CR2549" s="1"/>
      <c r="CS2549" s="1"/>
    </row>
    <row r="2550" spans="2:97" x14ac:dyDescent="0.3"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1"/>
      <c r="BT2550" s="1"/>
      <c r="BU2550" s="1"/>
      <c r="BV2550" s="1"/>
      <c r="BW2550" s="1"/>
      <c r="BX2550" s="1"/>
      <c r="BY2550" s="1"/>
      <c r="BZ2550" s="1"/>
      <c r="CA2550" s="1"/>
      <c r="CB2550" s="1"/>
      <c r="CC2550" s="1"/>
      <c r="CD2550" s="1"/>
      <c r="CE2550" s="1"/>
      <c r="CF2550" s="1"/>
      <c r="CG2550" s="1"/>
      <c r="CH2550" s="1"/>
      <c r="CI2550" s="1"/>
      <c r="CJ2550" s="1"/>
      <c r="CK2550" s="1"/>
      <c r="CL2550" s="1"/>
      <c r="CM2550" s="1"/>
      <c r="CN2550" s="1"/>
      <c r="CO2550" s="1"/>
      <c r="CP2550" s="1"/>
      <c r="CQ2550" s="1"/>
      <c r="CR2550" s="1"/>
      <c r="CS2550" s="1"/>
    </row>
    <row r="2551" spans="2:97" x14ac:dyDescent="0.3"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1"/>
      <c r="BT2551" s="1"/>
      <c r="BU2551" s="1"/>
      <c r="BV2551" s="1"/>
      <c r="BW2551" s="1"/>
      <c r="BX2551" s="1"/>
      <c r="BY2551" s="1"/>
      <c r="BZ2551" s="1"/>
      <c r="CA2551" s="1"/>
      <c r="CB2551" s="1"/>
      <c r="CC2551" s="1"/>
      <c r="CD2551" s="1"/>
      <c r="CE2551" s="1"/>
      <c r="CF2551" s="1"/>
      <c r="CG2551" s="1"/>
      <c r="CH2551" s="1"/>
      <c r="CI2551" s="1"/>
      <c r="CJ2551" s="1"/>
      <c r="CK2551" s="1"/>
      <c r="CL2551" s="1"/>
      <c r="CM2551" s="1"/>
      <c r="CN2551" s="1"/>
      <c r="CO2551" s="1"/>
      <c r="CP2551" s="1"/>
      <c r="CQ2551" s="1"/>
      <c r="CR2551" s="1"/>
      <c r="CS2551" s="1"/>
    </row>
    <row r="2552" spans="2:97" x14ac:dyDescent="0.3"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1"/>
      <c r="BT2552" s="1"/>
      <c r="BU2552" s="1"/>
      <c r="BV2552" s="1"/>
      <c r="BW2552" s="1"/>
      <c r="BX2552" s="1"/>
      <c r="BY2552" s="1"/>
      <c r="BZ2552" s="1"/>
      <c r="CA2552" s="1"/>
      <c r="CB2552" s="1"/>
      <c r="CC2552" s="1"/>
      <c r="CD2552" s="1"/>
      <c r="CE2552" s="1"/>
      <c r="CF2552" s="1"/>
      <c r="CG2552" s="1"/>
      <c r="CH2552" s="1"/>
      <c r="CI2552" s="1"/>
      <c r="CJ2552" s="1"/>
      <c r="CK2552" s="1"/>
      <c r="CL2552" s="1"/>
      <c r="CM2552" s="1"/>
      <c r="CN2552" s="1"/>
      <c r="CO2552" s="1"/>
      <c r="CP2552" s="1"/>
      <c r="CQ2552" s="1"/>
      <c r="CR2552" s="1"/>
      <c r="CS2552" s="1"/>
    </row>
    <row r="2553" spans="2:97" x14ac:dyDescent="0.3"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  <c r="BV2553" s="1"/>
      <c r="BW2553" s="1"/>
      <c r="BX2553" s="1"/>
      <c r="BY2553" s="1"/>
      <c r="BZ2553" s="1"/>
      <c r="CA2553" s="1"/>
      <c r="CB2553" s="1"/>
      <c r="CC2553" s="1"/>
      <c r="CD2553" s="1"/>
      <c r="CE2553" s="1"/>
      <c r="CF2553" s="1"/>
      <c r="CG2553" s="1"/>
      <c r="CH2553" s="1"/>
      <c r="CI2553" s="1"/>
      <c r="CJ2553" s="1"/>
      <c r="CK2553" s="1"/>
      <c r="CL2553" s="1"/>
      <c r="CM2553" s="1"/>
      <c r="CN2553" s="1"/>
      <c r="CO2553" s="1"/>
      <c r="CP2553" s="1"/>
      <c r="CQ2553" s="1"/>
      <c r="CR2553" s="1"/>
      <c r="CS2553" s="1"/>
    </row>
    <row r="2554" spans="2:97" x14ac:dyDescent="0.3"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  <c r="BV2554" s="1"/>
      <c r="BW2554" s="1"/>
      <c r="BX2554" s="1"/>
      <c r="BY2554" s="1"/>
      <c r="BZ2554" s="1"/>
      <c r="CA2554" s="1"/>
      <c r="CB2554" s="1"/>
      <c r="CC2554" s="1"/>
      <c r="CD2554" s="1"/>
      <c r="CE2554" s="1"/>
      <c r="CF2554" s="1"/>
      <c r="CG2554" s="1"/>
      <c r="CH2554" s="1"/>
      <c r="CI2554" s="1"/>
      <c r="CJ2554" s="1"/>
      <c r="CK2554" s="1"/>
      <c r="CL2554" s="1"/>
      <c r="CM2554" s="1"/>
      <c r="CN2554" s="1"/>
      <c r="CO2554" s="1"/>
      <c r="CP2554" s="1"/>
      <c r="CQ2554" s="1"/>
      <c r="CR2554" s="1"/>
      <c r="CS2554" s="1"/>
    </row>
    <row r="2555" spans="2:97" x14ac:dyDescent="0.3"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  <c r="BV2555" s="1"/>
      <c r="BW2555" s="1"/>
      <c r="BX2555" s="1"/>
      <c r="BY2555" s="1"/>
      <c r="BZ2555" s="1"/>
      <c r="CA2555" s="1"/>
      <c r="CB2555" s="1"/>
      <c r="CC2555" s="1"/>
      <c r="CD2555" s="1"/>
      <c r="CE2555" s="1"/>
      <c r="CF2555" s="1"/>
      <c r="CG2555" s="1"/>
      <c r="CH2555" s="1"/>
      <c r="CI2555" s="1"/>
      <c r="CJ2555" s="1"/>
      <c r="CK2555" s="1"/>
      <c r="CL2555" s="1"/>
      <c r="CM2555" s="1"/>
      <c r="CN2555" s="1"/>
      <c r="CO2555" s="1"/>
      <c r="CP2555" s="1"/>
      <c r="CQ2555" s="1"/>
      <c r="CR2555" s="1"/>
      <c r="CS2555" s="1"/>
    </row>
    <row r="2556" spans="2:97" x14ac:dyDescent="0.3"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1"/>
      <c r="BT2556" s="1"/>
      <c r="BU2556" s="1"/>
      <c r="BV2556" s="1"/>
      <c r="BW2556" s="1"/>
      <c r="BX2556" s="1"/>
      <c r="BY2556" s="1"/>
      <c r="BZ2556" s="1"/>
      <c r="CA2556" s="1"/>
      <c r="CB2556" s="1"/>
      <c r="CC2556" s="1"/>
      <c r="CD2556" s="1"/>
      <c r="CE2556" s="1"/>
      <c r="CF2556" s="1"/>
      <c r="CG2556" s="1"/>
      <c r="CH2556" s="1"/>
      <c r="CI2556" s="1"/>
      <c r="CJ2556" s="1"/>
      <c r="CK2556" s="1"/>
      <c r="CL2556" s="1"/>
      <c r="CM2556" s="1"/>
      <c r="CN2556" s="1"/>
      <c r="CO2556" s="1"/>
      <c r="CP2556" s="1"/>
      <c r="CQ2556" s="1"/>
      <c r="CR2556" s="1"/>
      <c r="CS2556" s="1"/>
    </row>
    <row r="2557" spans="2:97" x14ac:dyDescent="0.3"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1"/>
      <c r="BT2557" s="1"/>
      <c r="BU2557" s="1"/>
      <c r="BV2557" s="1"/>
      <c r="BW2557" s="1"/>
      <c r="BX2557" s="1"/>
      <c r="BY2557" s="1"/>
      <c r="BZ2557" s="1"/>
      <c r="CA2557" s="1"/>
      <c r="CB2557" s="1"/>
      <c r="CC2557" s="1"/>
      <c r="CD2557" s="1"/>
      <c r="CE2557" s="1"/>
      <c r="CF2557" s="1"/>
      <c r="CG2557" s="1"/>
      <c r="CH2557" s="1"/>
      <c r="CI2557" s="1"/>
      <c r="CJ2557" s="1"/>
      <c r="CK2557" s="1"/>
      <c r="CL2557" s="1"/>
      <c r="CM2557" s="1"/>
      <c r="CN2557" s="1"/>
      <c r="CO2557" s="1"/>
      <c r="CP2557" s="1"/>
      <c r="CQ2557" s="1"/>
      <c r="CR2557" s="1"/>
      <c r="CS2557" s="1"/>
    </row>
    <row r="2558" spans="2:97" x14ac:dyDescent="0.3"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1"/>
      <c r="BT2558" s="1"/>
      <c r="BU2558" s="1"/>
      <c r="BV2558" s="1"/>
      <c r="BW2558" s="1"/>
      <c r="BX2558" s="1"/>
      <c r="BY2558" s="1"/>
      <c r="BZ2558" s="1"/>
      <c r="CA2558" s="1"/>
      <c r="CB2558" s="1"/>
      <c r="CC2558" s="1"/>
      <c r="CD2558" s="1"/>
      <c r="CE2558" s="1"/>
      <c r="CF2558" s="1"/>
      <c r="CG2558" s="1"/>
      <c r="CH2558" s="1"/>
      <c r="CI2558" s="1"/>
      <c r="CJ2558" s="1"/>
      <c r="CK2558" s="1"/>
      <c r="CL2558" s="1"/>
      <c r="CM2558" s="1"/>
      <c r="CN2558" s="1"/>
      <c r="CO2558" s="1"/>
      <c r="CP2558" s="1"/>
      <c r="CQ2558" s="1"/>
      <c r="CR2558" s="1"/>
      <c r="CS2558" s="1"/>
    </row>
    <row r="2559" spans="2:97" x14ac:dyDescent="0.3"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1"/>
      <c r="BT2559" s="1"/>
      <c r="BU2559" s="1"/>
      <c r="BV2559" s="1"/>
      <c r="BW2559" s="1"/>
      <c r="BX2559" s="1"/>
      <c r="BY2559" s="1"/>
      <c r="BZ2559" s="1"/>
      <c r="CA2559" s="1"/>
      <c r="CB2559" s="1"/>
      <c r="CC2559" s="1"/>
      <c r="CD2559" s="1"/>
      <c r="CE2559" s="1"/>
      <c r="CF2559" s="1"/>
      <c r="CG2559" s="1"/>
      <c r="CH2559" s="1"/>
      <c r="CI2559" s="1"/>
      <c r="CJ2559" s="1"/>
      <c r="CK2559" s="1"/>
      <c r="CL2559" s="1"/>
      <c r="CM2559" s="1"/>
      <c r="CN2559" s="1"/>
      <c r="CO2559" s="1"/>
      <c r="CP2559" s="1"/>
      <c r="CQ2559" s="1"/>
      <c r="CR2559" s="1"/>
      <c r="CS2559" s="1"/>
    </row>
    <row r="2560" spans="2:97" x14ac:dyDescent="0.3"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1"/>
      <c r="BT2560" s="1"/>
      <c r="BU2560" s="1"/>
      <c r="BV2560" s="1"/>
      <c r="BW2560" s="1"/>
      <c r="BX2560" s="1"/>
      <c r="BY2560" s="1"/>
      <c r="BZ2560" s="1"/>
      <c r="CA2560" s="1"/>
      <c r="CB2560" s="1"/>
      <c r="CC2560" s="1"/>
      <c r="CD2560" s="1"/>
      <c r="CE2560" s="1"/>
      <c r="CF2560" s="1"/>
      <c r="CG2560" s="1"/>
      <c r="CH2560" s="1"/>
      <c r="CI2560" s="1"/>
      <c r="CJ2560" s="1"/>
      <c r="CK2560" s="1"/>
      <c r="CL2560" s="1"/>
      <c r="CM2560" s="1"/>
      <c r="CN2560" s="1"/>
      <c r="CO2560" s="1"/>
      <c r="CP2560" s="1"/>
      <c r="CQ2560" s="1"/>
      <c r="CR2560" s="1"/>
      <c r="CS2560" s="1"/>
    </row>
    <row r="2561" spans="2:97" x14ac:dyDescent="0.3"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1"/>
      <c r="BT2561" s="1"/>
      <c r="BU2561" s="1"/>
      <c r="BV2561" s="1"/>
      <c r="BW2561" s="1"/>
      <c r="BX2561" s="1"/>
      <c r="BY2561" s="1"/>
      <c r="BZ2561" s="1"/>
      <c r="CA2561" s="1"/>
      <c r="CB2561" s="1"/>
      <c r="CC2561" s="1"/>
      <c r="CD2561" s="1"/>
      <c r="CE2561" s="1"/>
      <c r="CF2561" s="1"/>
      <c r="CG2561" s="1"/>
      <c r="CH2561" s="1"/>
      <c r="CI2561" s="1"/>
      <c r="CJ2561" s="1"/>
      <c r="CK2561" s="1"/>
      <c r="CL2561" s="1"/>
      <c r="CM2561" s="1"/>
      <c r="CN2561" s="1"/>
      <c r="CO2561" s="1"/>
      <c r="CP2561" s="1"/>
      <c r="CQ2561" s="1"/>
      <c r="CR2561" s="1"/>
      <c r="CS2561" s="1"/>
    </row>
    <row r="2562" spans="2:97" x14ac:dyDescent="0.3"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1"/>
      <c r="BT2562" s="1"/>
      <c r="BU2562" s="1"/>
      <c r="BV2562" s="1"/>
      <c r="BW2562" s="1"/>
      <c r="BX2562" s="1"/>
      <c r="BY2562" s="1"/>
      <c r="BZ2562" s="1"/>
      <c r="CA2562" s="1"/>
      <c r="CB2562" s="1"/>
      <c r="CC2562" s="1"/>
      <c r="CD2562" s="1"/>
      <c r="CE2562" s="1"/>
      <c r="CF2562" s="1"/>
      <c r="CG2562" s="1"/>
      <c r="CH2562" s="1"/>
      <c r="CI2562" s="1"/>
      <c r="CJ2562" s="1"/>
      <c r="CK2562" s="1"/>
      <c r="CL2562" s="1"/>
      <c r="CM2562" s="1"/>
      <c r="CN2562" s="1"/>
      <c r="CO2562" s="1"/>
      <c r="CP2562" s="1"/>
      <c r="CQ2562" s="1"/>
      <c r="CR2562" s="1"/>
      <c r="CS2562" s="1"/>
    </row>
    <row r="2563" spans="2:97" x14ac:dyDescent="0.3"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1"/>
      <c r="BT2563" s="1"/>
      <c r="BU2563" s="1"/>
      <c r="BV2563" s="1"/>
      <c r="BW2563" s="1"/>
      <c r="BX2563" s="1"/>
      <c r="BY2563" s="1"/>
      <c r="BZ2563" s="1"/>
      <c r="CA2563" s="1"/>
      <c r="CB2563" s="1"/>
      <c r="CC2563" s="1"/>
      <c r="CD2563" s="1"/>
      <c r="CE2563" s="1"/>
      <c r="CF2563" s="1"/>
      <c r="CG2563" s="1"/>
      <c r="CH2563" s="1"/>
      <c r="CI2563" s="1"/>
      <c r="CJ2563" s="1"/>
      <c r="CK2563" s="1"/>
      <c r="CL2563" s="1"/>
      <c r="CM2563" s="1"/>
      <c r="CN2563" s="1"/>
      <c r="CO2563" s="1"/>
      <c r="CP2563" s="1"/>
      <c r="CQ2563" s="1"/>
      <c r="CR2563" s="1"/>
      <c r="CS2563" s="1"/>
    </row>
    <row r="2564" spans="2:97" x14ac:dyDescent="0.3"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1"/>
      <c r="BT2564" s="1"/>
      <c r="BU2564" s="1"/>
      <c r="BV2564" s="1"/>
      <c r="BW2564" s="1"/>
      <c r="BX2564" s="1"/>
      <c r="BY2564" s="1"/>
      <c r="BZ2564" s="1"/>
      <c r="CA2564" s="1"/>
      <c r="CB2564" s="1"/>
      <c r="CC2564" s="1"/>
      <c r="CD2564" s="1"/>
      <c r="CE2564" s="1"/>
      <c r="CF2564" s="1"/>
      <c r="CG2564" s="1"/>
      <c r="CH2564" s="1"/>
      <c r="CI2564" s="1"/>
      <c r="CJ2564" s="1"/>
      <c r="CK2564" s="1"/>
      <c r="CL2564" s="1"/>
      <c r="CM2564" s="1"/>
      <c r="CN2564" s="1"/>
      <c r="CO2564" s="1"/>
      <c r="CP2564" s="1"/>
      <c r="CQ2564" s="1"/>
      <c r="CR2564" s="1"/>
      <c r="CS2564" s="1"/>
    </row>
    <row r="2565" spans="2:97" x14ac:dyDescent="0.3"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  <c r="CE2565" s="1"/>
      <c r="CF2565" s="1"/>
      <c r="CG2565" s="1"/>
      <c r="CH2565" s="1"/>
      <c r="CI2565" s="1"/>
      <c r="CJ2565" s="1"/>
      <c r="CK2565" s="1"/>
      <c r="CL2565" s="1"/>
      <c r="CM2565" s="1"/>
      <c r="CN2565" s="1"/>
      <c r="CO2565" s="1"/>
      <c r="CP2565" s="1"/>
      <c r="CQ2565" s="1"/>
      <c r="CR2565" s="1"/>
      <c r="CS2565" s="1"/>
    </row>
    <row r="2566" spans="2:97" x14ac:dyDescent="0.3"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1"/>
      <c r="BT2566" s="1"/>
      <c r="BU2566" s="1"/>
      <c r="BV2566" s="1"/>
      <c r="BW2566" s="1"/>
      <c r="BX2566" s="1"/>
      <c r="BY2566" s="1"/>
      <c r="BZ2566" s="1"/>
      <c r="CA2566" s="1"/>
      <c r="CB2566" s="1"/>
      <c r="CC2566" s="1"/>
      <c r="CD2566" s="1"/>
      <c r="CE2566" s="1"/>
      <c r="CF2566" s="1"/>
      <c r="CG2566" s="1"/>
      <c r="CH2566" s="1"/>
      <c r="CI2566" s="1"/>
      <c r="CJ2566" s="1"/>
      <c r="CK2566" s="1"/>
      <c r="CL2566" s="1"/>
      <c r="CM2566" s="1"/>
      <c r="CN2566" s="1"/>
      <c r="CO2566" s="1"/>
      <c r="CP2566" s="1"/>
      <c r="CQ2566" s="1"/>
      <c r="CR2566" s="1"/>
      <c r="CS2566" s="1"/>
    </row>
    <row r="2567" spans="2:97" x14ac:dyDescent="0.3"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1"/>
      <c r="BT2567" s="1"/>
      <c r="BU2567" s="1"/>
      <c r="BV2567" s="1"/>
      <c r="BW2567" s="1"/>
      <c r="BX2567" s="1"/>
      <c r="BY2567" s="1"/>
      <c r="BZ2567" s="1"/>
      <c r="CA2567" s="1"/>
      <c r="CB2567" s="1"/>
      <c r="CC2567" s="1"/>
      <c r="CD2567" s="1"/>
      <c r="CE2567" s="1"/>
      <c r="CF2567" s="1"/>
      <c r="CG2567" s="1"/>
      <c r="CH2567" s="1"/>
      <c r="CI2567" s="1"/>
      <c r="CJ2567" s="1"/>
      <c r="CK2567" s="1"/>
      <c r="CL2567" s="1"/>
      <c r="CM2567" s="1"/>
      <c r="CN2567" s="1"/>
      <c r="CO2567" s="1"/>
      <c r="CP2567" s="1"/>
      <c r="CQ2567" s="1"/>
      <c r="CR2567" s="1"/>
      <c r="CS2567" s="1"/>
    </row>
    <row r="2568" spans="2:97" x14ac:dyDescent="0.3"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  <c r="CD2568" s="1"/>
      <c r="CE2568" s="1"/>
      <c r="CF2568" s="1"/>
      <c r="CG2568" s="1"/>
      <c r="CH2568" s="1"/>
      <c r="CI2568" s="1"/>
      <c r="CJ2568" s="1"/>
      <c r="CK2568" s="1"/>
      <c r="CL2568" s="1"/>
      <c r="CM2568" s="1"/>
      <c r="CN2568" s="1"/>
      <c r="CO2568" s="1"/>
      <c r="CP2568" s="1"/>
      <c r="CQ2568" s="1"/>
      <c r="CR2568" s="1"/>
      <c r="CS2568" s="1"/>
    </row>
    <row r="2569" spans="2:97" x14ac:dyDescent="0.3"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  <c r="CD2569" s="1"/>
      <c r="CE2569" s="1"/>
      <c r="CF2569" s="1"/>
      <c r="CG2569" s="1"/>
      <c r="CH2569" s="1"/>
      <c r="CI2569" s="1"/>
      <c r="CJ2569" s="1"/>
      <c r="CK2569" s="1"/>
      <c r="CL2569" s="1"/>
      <c r="CM2569" s="1"/>
      <c r="CN2569" s="1"/>
      <c r="CO2569" s="1"/>
      <c r="CP2569" s="1"/>
      <c r="CQ2569" s="1"/>
      <c r="CR2569" s="1"/>
      <c r="CS2569" s="1"/>
    </row>
    <row r="2570" spans="2:97" x14ac:dyDescent="0.3"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1"/>
      <c r="BT2570" s="1"/>
      <c r="BU2570" s="1"/>
      <c r="BV2570" s="1"/>
      <c r="BW2570" s="1"/>
      <c r="BX2570" s="1"/>
      <c r="BY2570" s="1"/>
      <c r="BZ2570" s="1"/>
      <c r="CA2570" s="1"/>
      <c r="CB2570" s="1"/>
      <c r="CC2570" s="1"/>
      <c r="CD2570" s="1"/>
      <c r="CE2570" s="1"/>
      <c r="CF2570" s="1"/>
      <c r="CG2570" s="1"/>
      <c r="CH2570" s="1"/>
      <c r="CI2570" s="1"/>
      <c r="CJ2570" s="1"/>
      <c r="CK2570" s="1"/>
      <c r="CL2570" s="1"/>
      <c r="CM2570" s="1"/>
      <c r="CN2570" s="1"/>
      <c r="CO2570" s="1"/>
      <c r="CP2570" s="1"/>
      <c r="CQ2570" s="1"/>
      <c r="CR2570" s="1"/>
      <c r="CS2570" s="1"/>
    </row>
    <row r="2571" spans="2:97" x14ac:dyDescent="0.3"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  <c r="BV2571" s="1"/>
      <c r="BW2571" s="1"/>
      <c r="BX2571" s="1"/>
      <c r="BY2571" s="1"/>
      <c r="BZ2571" s="1"/>
      <c r="CA2571" s="1"/>
      <c r="CB2571" s="1"/>
      <c r="CC2571" s="1"/>
      <c r="CD2571" s="1"/>
      <c r="CE2571" s="1"/>
      <c r="CF2571" s="1"/>
      <c r="CG2571" s="1"/>
      <c r="CH2571" s="1"/>
      <c r="CI2571" s="1"/>
      <c r="CJ2571" s="1"/>
      <c r="CK2571" s="1"/>
      <c r="CL2571" s="1"/>
      <c r="CM2571" s="1"/>
      <c r="CN2571" s="1"/>
      <c r="CO2571" s="1"/>
      <c r="CP2571" s="1"/>
      <c r="CQ2571" s="1"/>
      <c r="CR2571" s="1"/>
      <c r="CS2571" s="1"/>
    </row>
    <row r="2572" spans="2:97" x14ac:dyDescent="0.3"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1"/>
      <c r="BT2572" s="1"/>
      <c r="BU2572" s="1"/>
      <c r="BV2572" s="1"/>
      <c r="BW2572" s="1"/>
      <c r="BX2572" s="1"/>
      <c r="BY2572" s="1"/>
      <c r="BZ2572" s="1"/>
      <c r="CA2572" s="1"/>
      <c r="CB2572" s="1"/>
      <c r="CC2572" s="1"/>
      <c r="CD2572" s="1"/>
      <c r="CE2572" s="1"/>
      <c r="CF2572" s="1"/>
      <c r="CG2572" s="1"/>
      <c r="CH2572" s="1"/>
      <c r="CI2572" s="1"/>
      <c r="CJ2572" s="1"/>
      <c r="CK2572" s="1"/>
      <c r="CL2572" s="1"/>
      <c r="CM2572" s="1"/>
      <c r="CN2572" s="1"/>
      <c r="CO2572" s="1"/>
      <c r="CP2572" s="1"/>
      <c r="CQ2572" s="1"/>
      <c r="CR2572" s="1"/>
      <c r="CS2572" s="1"/>
    </row>
    <row r="2573" spans="2:97" x14ac:dyDescent="0.3"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  <c r="BV2573" s="1"/>
      <c r="BW2573" s="1"/>
      <c r="BX2573" s="1"/>
      <c r="BY2573" s="1"/>
      <c r="BZ2573" s="1"/>
      <c r="CA2573" s="1"/>
      <c r="CB2573" s="1"/>
      <c r="CC2573" s="1"/>
      <c r="CD2573" s="1"/>
      <c r="CE2573" s="1"/>
      <c r="CF2573" s="1"/>
      <c r="CG2573" s="1"/>
      <c r="CH2573" s="1"/>
      <c r="CI2573" s="1"/>
      <c r="CJ2573" s="1"/>
      <c r="CK2573" s="1"/>
      <c r="CL2573" s="1"/>
      <c r="CM2573" s="1"/>
      <c r="CN2573" s="1"/>
      <c r="CO2573" s="1"/>
      <c r="CP2573" s="1"/>
      <c r="CQ2573" s="1"/>
      <c r="CR2573" s="1"/>
      <c r="CS2573" s="1"/>
    </row>
    <row r="2574" spans="2:97" x14ac:dyDescent="0.3"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  <c r="BV2574" s="1"/>
      <c r="BW2574" s="1"/>
      <c r="BX2574" s="1"/>
      <c r="BY2574" s="1"/>
      <c r="BZ2574" s="1"/>
      <c r="CA2574" s="1"/>
      <c r="CB2574" s="1"/>
      <c r="CC2574" s="1"/>
      <c r="CD2574" s="1"/>
      <c r="CE2574" s="1"/>
      <c r="CF2574" s="1"/>
      <c r="CG2574" s="1"/>
      <c r="CH2574" s="1"/>
      <c r="CI2574" s="1"/>
      <c r="CJ2574" s="1"/>
      <c r="CK2574" s="1"/>
      <c r="CL2574" s="1"/>
      <c r="CM2574" s="1"/>
      <c r="CN2574" s="1"/>
      <c r="CO2574" s="1"/>
      <c r="CP2574" s="1"/>
      <c r="CQ2574" s="1"/>
      <c r="CR2574" s="1"/>
      <c r="CS2574" s="1"/>
    </row>
    <row r="2575" spans="2:97" x14ac:dyDescent="0.3"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  <c r="BV2575" s="1"/>
      <c r="BW2575" s="1"/>
      <c r="BX2575" s="1"/>
      <c r="BY2575" s="1"/>
      <c r="BZ2575" s="1"/>
      <c r="CA2575" s="1"/>
      <c r="CB2575" s="1"/>
      <c r="CC2575" s="1"/>
      <c r="CD2575" s="1"/>
      <c r="CE2575" s="1"/>
      <c r="CF2575" s="1"/>
      <c r="CG2575" s="1"/>
      <c r="CH2575" s="1"/>
      <c r="CI2575" s="1"/>
      <c r="CJ2575" s="1"/>
      <c r="CK2575" s="1"/>
      <c r="CL2575" s="1"/>
      <c r="CM2575" s="1"/>
      <c r="CN2575" s="1"/>
      <c r="CO2575" s="1"/>
      <c r="CP2575" s="1"/>
      <c r="CQ2575" s="1"/>
      <c r="CR2575" s="1"/>
      <c r="CS2575" s="1"/>
    </row>
    <row r="2576" spans="2:97" x14ac:dyDescent="0.3"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  <c r="BV2576" s="1"/>
      <c r="BW2576" s="1"/>
      <c r="BX2576" s="1"/>
      <c r="BY2576" s="1"/>
      <c r="BZ2576" s="1"/>
      <c r="CA2576" s="1"/>
      <c r="CB2576" s="1"/>
      <c r="CC2576" s="1"/>
      <c r="CD2576" s="1"/>
      <c r="CE2576" s="1"/>
      <c r="CF2576" s="1"/>
      <c r="CG2576" s="1"/>
      <c r="CH2576" s="1"/>
      <c r="CI2576" s="1"/>
      <c r="CJ2576" s="1"/>
      <c r="CK2576" s="1"/>
      <c r="CL2576" s="1"/>
      <c r="CM2576" s="1"/>
      <c r="CN2576" s="1"/>
      <c r="CO2576" s="1"/>
      <c r="CP2576" s="1"/>
      <c r="CQ2576" s="1"/>
      <c r="CR2576" s="1"/>
      <c r="CS2576" s="1"/>
    </row>
    <row r="2577" spans="2:97" x14ac:dyDescent="0.3"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  <c r="BW2577" s="1"/>
      <c r="BX2577" s="1"/>
      <c r="BY2577" s="1"/>
      <c r="BZ2577" s="1"/>
      <c r="CA2577" s="1"/>
      <c r="CB2577" s="1"/>
      <c r="CC2577" s="1"/>
      <c r="CD2577" s="1"/>
      <c r="CE2577" s="1"/>
      <c r="CF2577" s="1"/>
      <c r="CG2577" s="1"/>
      <c r="CH2577" s="1"/>
      <c r="CI2577" s="1"/>
      <c r="CJ2577" s="1"/>
      <c r="CK2577" s="1"/>
      <c r="CL2577" s="1"/>
      <c r="CM2577" s="1"/>
      <c r="CN2577" s="1"/>
      <c r="CO2577" s="1"/>
      <c r="CP2577" s="1"/>
      <c r="CQ2577" s="1"/>
      <c r="CR2577" s="1"/>
      <c r="CS2577" s="1"/>
    </row>
    <row r="2578" spans="2:97" x14ac:dyDescent="0.3"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  <c r="BX2578" s="1"/>
      <c r="BY2578" s="1"/>
      <c r="BZ2578" s="1"/>
      <c r="CA2578" s="1"/>
      <c r="CB2578" s="1"/>
      <c r="CC2578" s="1"/>
      <c r="CD2578" s="1"/>
      <c r="CE2578" s="1"/>
      <c r="CF2578" s="1"/>
      <c r="CG2578" s="1"/>
      <c r="CH2578" s="1"/>
      <c r="CI2578" s="1"/>
      <c r="CJ2578" s="1"/>
      <c r="CK2578" s="1"/>
      <c r="CL2578" s="1"/>
      <c r="CM2578" s="1"/>
      <c r="CN2578" s="1"/>
      <c r="CO2578" s="1"/>
      <c r="CP2578" s="1"/>
      <c r="CQ2578" s="1"/>
      <c r="CR2578" s="1"/>
      <c r="CS2578" s="1"/>
    </row>
    <row r="2579" spans="2:97" x14ac:dyDescent="0.3"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  <c r="BW2579" s="1"/>
      <c r="BX2579" s="1"/>
      <c r="BY2579" s="1"/>
      <c r="BZ2579" s="1"/>
      <c r="CA2579" s="1"/>
      <c r="CB2579" s="1"/>
      <c r="CC2579" s="1"/>
      <c r="CD2579" s="1"/>
      <c r="CE2579" s="1"/>
      <c r="CF2579" s="1"/>
      <c r="CG2579" s="1"/>
      <c r="CH2579" s="1"/>
      <c r="CI2579" s="1"/>
      <c r="CJ2579" s="1"/>
      <c r="CK2579" s="1"/>
      <c r="CL2579" s="1"/>
      <c r="CM2579" s="1"/>
      <c r="CN2579" s="1"/>
      <c r="CO2579" s="1"/>
      <c r="CP2579" s="1"/>
      <c r="CQ2579" s="1"/>
      <c r="CR2579" s="1"/>
      <c r="CS2579" s="1"/>
    </row>
    <row r="2580" spans="2:97" x14ac:dyDescent="0.3"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  <c r="BW2580" s="1"/>
      <c r="BX2580" s="1"/>
      <c r="BY2580" s="1"/>
      <c r="BZ2580" s="1"/>
      <c r="CA2580" s="1"/>
      <c r="CB2580" s="1"/>
      <c r="CC2580" s="1"/>
      <c r="CD2580" s="1"/>
      <c r="CE2580" s="1"/>
      <c r="CF2580" s="1"/>
      <c r="CG2580" s="1"/>
      <c r="CH2580" s="1"/>
      <c r="CI2580" s="1"/>
      <c r="CJ2580" s="1"/>
      <c r="CK2580" s="1"/>
      <c r="CL2580" s="1"/>
      <c r="CM2580" s="1"/>
      <c r="CN2580" s="1"/>
      <c r="CO2580" s="1"/>
      <c r="CP2580" s="1"/>
      <c r="CQ2580" s="1"/>
      <c r="CR2580" s="1"/>
      <c r="CS2580" s="1"/>
    </row>
    <row r="2581" spans="2:97" x14ac:dyDescent="0.3"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  <c r="BU2581" s="1"/>
      <c r="BV2581" s="1"/>
      <c r="BW2581" s="1"/>
      <c r="BX2581" s="1"/>
      <c r="BY2581" s="1"/>
      <c r="BZ2581" s="1"/>
      <c r="CA2581" s="1"/>
      <c r="CB2581" s="1"/>
      <c r="CC2581" s="1"/>
      <c r="CD2581" s="1"/>
      <c r="CE2581" s="1"/>
      <c r="CF2581" s="1"/>
      <c r="CG2581" s="1"/>
      <c r="CH2581" s="1"/>
      <c r="CI2581" s="1"/>
      <c r="CJ2581" s="1"/>
      <c r="CK2581" s="1"/>
      <c r="CL2581" s="1"/>
      <c r="CM2581" s="1"/>
      <c r="CN2581" s="1"/>
      <c r="CO2581" s="1"/>
      <c r="CP2581" s="1"/>
      <c r="CQ2581" s="1"/>
      <c r="CR2581" s="1"/>
      <c r="CS2581" s="1"/>
    </row>
    <row r="2582" spans="2:97" x14ac:dyDescent="0.3"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  <c r="BV2582" s="1"/>
      <c r="BW2582" s="1"/>
      <c r="BX2582" s="1"/>
      <c r="BY2582" s="1"/>
      <c r="BZ2582" s="1"/>
      <c r="CA2582" s="1"/>
      <c r="CB2582" s="1"/>
      <c r="CC2582" s="1"/>
      <c r="CD2582" s="1"/>
      <c r="CE2582" s="1"/>
      <c r="CF2582" s="1"/>
      <c r="CG2582" s="1"/>
      <c r="CH2582" s="1"/>
      <c r="CI2582" s="1"/>
      <c r="CJ2582" s="1"/>
      <c r="CK2582" s="1"/>
      <c r="CL2582" s="1"/>
      <c r="CM2582" s="1"/>
      <c r="CN2582" s="1"/>
      <c r="CO2582" s="1"/>
      <c r="CP2582" s="1"/>
      <c r="CQ2582" s="1"/>
      <c r="CR2582" s="1"/>
      <c r="CS2582" s="1"/>
    </row>
    <row r="2583" spans="2:97" x14ac:dyDescent="0.3"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1"/>
      <c r="BT2583" s="1"/>
      <c r="BU2583" s="1"/>
      <c r="BV2583" s="1"/>
      <c r="BW2583" s="1"/>
      <c r="BX2583" s="1"/>
      <c r="BY2583" s="1"/>
      <c r="BZ2583" s="1"/>
      <c r="CA2583" s="1"/>
      <c r="CB2583" s="1"/>
      <c r="CC2583" s="1"/>
      <c r="CD2583" s="1"/>
      <c r="CE2583" s="1"/>
      <c r="CF2583" s="1"/>
      <c r="CG2583" s="1"/>
      <c r="CH2583" s="1"/>
      <c r="CI2583" s="1"/>
      <c r="CJ2583" s="1"/>
      <c r="CK2583" s="1"/>
      <c r="CL2583" s="1"/>
      <c r="CM2583" s="1"/>
      <c r="CN2583" s="1"/>
      <c r="CO2583" s="1"/>
      <c r="CP2583" s="1"/>
      <c r="CQ2583" s="1"/>
      <c r="CR2583" s="1"/>
      <c r="CS2583" s="1"/>
    </row>
    <row r="2584" spans="2:97" x14ac:dyDescent="0.3"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1"/>
      <c r="BV2584" s="1"/>
      <c r="BW2584" s="1"/>
      <c r="BX2584" s="1"/>
      <c r="BY2584" s="1"/>
      <c r="BZ2584" s="1"/>
      <c r="CA2584" s="1"/>
      <c r="CB2584" s="1"/>
      <c r="CC2584" s="1"/>
      <c r="CD2584" s="1"/>
      <c r="CE2584" s="1"/>
      <c r="CF2584" s="1"/>
      <c r="CG2584" s="1"/>
      <c r="CH2584" s="1"/>
      <c r="CI2584" s="1"/>
      <c r="CJ2584" s="1"/>
      <c r="CK2584" s="1"/>
      <c r="CL2584" s="1"/>
      <c r="CM2584" s="1"/>
      <c r="CN2584" s="1"/>
      <c r="CO2584" s="1"/>
      <c r="CP2584" s="1"/>
      <c r="CQ2584" s="1"/>
      <c r="CR2584" s="1"/>
      <c r="CS2584" s="1"/>
    </row>
    <row r="2585" spans="2:97" x14ac:dyDescent="0.3"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1"/>
      <c r="BV2585" s="1"/>
      <c r="BW2585" s="1"/>
      <c r="BX2585" s="1"/>
      <c r="BY2585" s="1"/>
      <c r="BZ2585" s="1"/>
      <c r="CA2585" s="1"/>
      <c r="CB2585" s="1"/>
      <c r="CC2585" s="1"/>
      <c r="CD2585" s="1"/>
      <c r="CE2585" s="1"/>
      <c r="CF2585" s="1"/>
      <c r="CG2585" s="1"/>
      <c r="CH2585" s="1"/>
      <c r="CI2585" s="1"/>
      <c r="CJ2585" s="1"/>
      <c r="CK2585" s="1"/>
      <c r="CL2585" s="1"/>
      <c r="CM2585" s="1"/>
      <c r="CN2585" s="1"/>
      <c r="CO2585" s="1"/>
      <c r="CP2585" s="1"/>
      <c r="CQ2585" s="1"/>
      <c r="CR2585" s="1"/>
      <c r="CS2585" s="1"/>
    </row>
    <row r="2586" spans="2:97" x14ac:dyDescent="0.3"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  <c r="BV2586" s="1"/>
      <c r="BW2586" s="1"/>
      <c r="BX2586" s="1"/>
      <c r="BY2586" s="1"/>
      <c r="BZ2586" s="1"/>
      <c r="CA2586" s="1"/>
      <c r="CB2586" s="1"/>
      <c r="CC2586" s="1"/>
      <c r="CD2586" s="1"/>
      <c r="CE2586" s="1"/>
      <c r="CF2586" s="1"/>
      <c r="CG2586" s="1"/>
      <c r="CH2586" s="1"/>
      <c r="CI2586" s="1"/>
      <c r="CJ2586" s="1"/>
      <c r="CK2586" s="1"/>
      <c r="CL2586" s="1"/>
      <c r="CM2586" s="1"/>
      <c r="CN2586" s="1"/>
      <c r="CO2586" s="1"/>
      <c r="CP2586" s="1"/>
      <c r="CQ2586" s="1"/>
      <c r="CR2586" s="1"/>
      <c r="CS2586" s="1"/>
    </row>
    <row r="2587" spans="2:97" x14ac:dyDescent="0.3"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  <c r="BV2587" s="1"/>
      <c r="BW2587" s="1"/>
      <c r="BX2587" s="1"/>
      <c r="BY2587" s="1"/>
      <c r="BZ2587" s="1"/>
      <c r="CA2587" s="1"/>
      <c r="CB2587" s="1"/>
      <c r="CC2587" s="1"/>
      <c r="CD2587" s="1"/>
      <c r="CE2587" s="1"/>
      <c r="CF2587" s="1"/>
      <c r="CG2587" s="1"/>
      <c r="CH2587" s="1"/>
      <c r="CI2587" s="1"/>
      <c r="CJ2587" s="1"/>
      <c r="CK2587" s="1"/>
      <c r="CL2587" s="1"/>
      <c r="CM2587" s="1"/>
      <c r="CN2587" s="1"/>
      <c r="CO2587" s="1"/>
      <c r="CP2587" s="1"/>
      <c r="CQ2587" s="1"/>
      <c r="CR2587" s="1"/>
      <c r="CS2587" s="1"/>
    </row>
    <row r="2588" spans="2:97" x14ac:dyDescent="0.3"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  <c r="BW2588" s="1"/>
      <c r="BX2588" s="1"/>
      <c r="BY2588" s="1"/>
      <c r="BZ2588" s="1"/>
      <c r="CA2588" s="1"/>
      <c r="CB2588" s="1"/>
      <c r="CC2588" s="1"/>
      <c r="CD2588" s="1"/>
      <c r="CE2588" s="1"/>
      <c r="CF2588" s="1"/>
      <c r="CG2588" s="1"/>
      <c r="CH2588" s="1"/>
      <c r="CI2588" s="1"/>
      <c r="CJ2588" s="1"/>
      <c r="CK2588" s="1"/>
      <c r="CL2588" s="1"/>
      <c r="CM2588" s="1"/>
      <c r="CN2588" s="1"/>
      <c r="CO2588" s="1"/>
      <c r="CP2588" s="1"/>
      <c r="CQ2588" s="1"/>
      <c r="CR2588" s="1"/>
      <c r="CS2588" s="1"/>
    </row>
    <row r="2589" spans="2:97" x14ac:dyDescent="0.3"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  <c r="BV2589" s="1"/>
      <c r="BW2589" s="1"/>
      <c r="BX2589" s="1"/>
      <c r="BY2589" s="1"/>
      <c r="BZ2589" s="1"/>
      <c r="CA2589" s="1"/>
      <c r="CB2589" s="1"/>
      <c r="CC2589" s="1"/>
      <c r="CD2589" s="1"/>
      <c r="CE2589" s="1"/>
      <c r="CF2589" s="1"/>
      <c r="CG2589" s="1"/>
      <c r="CH2589" s="1"/>
      <c r="CI2589" s="1"/>
      <c r="CJ2589" s="1"/>
      <c r="CK2589" s="1"/>
      <c r="CL2589" s="1"/>
      <c r="CM2589" s="1"/>
      <c r="CN2589" s="1"/>
      <c r="CO2589" s="1"/>
      <c r="CP2589" s="1"/>
      <c r="CQ2589" s="1"/>
      <c r="CR2589" s="1"/>
      <c r="CS2589" s="1"/>
    </row>
    <row r="2590" spans="2:97" x14ac:dyDescent="0.3"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  <c r="BV2590" s="1"/>
      <c r="BW2590" s="1"/>
      <c r="BX2590" s="1"/>
      <c r="BY2590" s="1"/>
      <c r="BZ2590" s="1"/>
      <c r="CA2590" s="1"/>
      <c r="CB2590" s="1"/>
      <c r="CC2590" s="1"/>
      <c r="CD2590" s="1"/>
      <c r="CE2590" s="1"/>
      <c r="CF2590" s="1"/>
      <c r="CG2590" s="1"/>
      <c r="CH2590" s="1"/>
      <c r="CI2590" s="1"/>
      <c r="CJ2590" s="1"/>
      <c r="CK2590" s="1"/>
      <c r="CL2590" s="1"/>
      <c r="CM2590" s="1"/>
      <c r="CN2590" s="1"/>
      <c r="CO2590" s="1"/>
      <c r="CP2590" s="1"/>
      <c r="CQ2590" s="1"/>
      <c r="CR2590" s="1"/>
      <c r="CS2590" s="1"/>
    </row>
    <row r="2591" spans="2:97" x14ac:dyDescent="0.3"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  <c r="BW2591" s="1"/>
      <c r="BX2591" s="1"/>
      <c r="BY2591" s="1"/>
      <c r="BZ2591" s="1"/>
      <c r="CA2591" s="1"/>
      <c r="CB2591" s="1"/>
      <c r="CC2591" s="1"/>
      <c r="CD2591" s="1"/>
      <c r="CE2591" s="1"/>
      <c r="CF2591" s="1"/>
      <c r="CG2591" s="1"/>
      <c r="CH2591" s="1"/>
      <c r="CI2591" s="1"/>
      <c r="CJ2591" s="1"/>
      <c r="CK2591" s="1"/>
      <c r="CL2591" s="1"/>
      <c r="CM2591" s="1"/>
      <c r="CN2591" s="1"/>
      <c r="CO2591" s="1"/>
      <c r="CP2591" s="1"/>
      <c r="CQ2591" s="1"/>
      <c r="CR2591" s="1"/>
      <c r="CS2591" s="1"/>
    </row>
    <row r="2592" spans="2:97" x14ac:dyDescent="0.3"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  <c r="BW2592" s="1"/>
      <c r="BX2592" s="1"/>
      <c r="BY2592" s="1"/>
      <c r="BZ2592" s="1"/>
      <c r="CA2592" s="1"/>
      <c r="CB2592" s="1"/>
      <c r="CC2592" s="1"/>
      <c r="CD2592" s="1"/>
      <c r="CE2592" s="1"/>
      <c r="CF2592" s="1"/>
      <c r="CG2592" s="1"/>
      <c r="CH2592" s="1"/>
      <c r="CI2592" s="1"/>
      <c r="CJ2592" s="1"/>
      <c r="CK2592" s="1"/>
      <c r="CL2592" s="1"/>
      <c r="CM2592" s="1"/>
      <c r="CN2592" s="1"/>
      <c r="CO2592" s="1"/>
      <c r="CP2592" s="1"/>
      <c r="CQ2592" s="1"/>
      <c r="CR2592" s="1"/>
      <c r="CS2592" s="1"/>
    </row>
    <row r="2593" spans="2:97" x14ac:dyDescent="0.3"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  <c r="BW2593" s="1"/>
      <c r="BX2593" s="1"/>
      <c r="BY2593" s="1"/>
      <c r="BZ2593" s="1"/>
      <c r="CA2593" s="1"/>
      <c r="CB2593" s="1"/>
      <c r="CC2593" s="1"/>
      <c r="CD2593" s="1"/>
      <c r="CE2593" s="1"/>
      <c r="CF2593" s="1"/>
      <c r="CG2593" s="1"/>
      <c r="CH2593" s="1"/>
      <c r="CI2593" s="1"/>
      <c r="CJ2593" s="1"/>
      <c r="CK2593" s="1"/>
      <c r="CL2593" s="1"/>
      <c r="CM2593" s="1"/>
      <c r="CN2593" s="1"/>
      <c r="CO2593" s="1"/>
      <c r="CP2593" s="1"/>
      <c r="CQ2593" s="1"/>
      <c r="CR2593" s="1"/>
      <c r="CS2593" s="1"/>
    </row>
    <row r="2594" spans="2:97" x14ac:dyDescent="0.3"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  <c r="BW2594" s="1"/>
      <c r="BX2594" s="1"/>
      <c r="BY2594" s="1"/>
      <c r="BZ2594" s="1"/>
      <c r="CA2594" s="1"/>
      <c r="CB2594" s="1"/>
      <c r="CC2594" s="1"/>
      <c r="CD2594" s="1"/>
      <c r="CE2594" s="1"/>
      <c r="CF2594" s="1"/>
      <c r="CG2594" s="1"/>
      <c r="CH2594" s="1"/>
      <c r="CI2594" s="1"/>
      <c r="CJ2594" s="1"/>
      <c r="CK2594" s="1"/>
      <c r="CL2594" s="1"/>
      <c r="CM2594" s="1"/>
      <c r="CN2594" s="1"/>
      <c r="CO2594" s="1"/>
      <c r="CP2594" s="1"/>
      <c r="CQ2594" s="1"/>
      <c r="CR2594" s="1"/>
      <c r="CS2594" s="1"/>
    </row>
    <row r="2595" spans="2:97" x14ac:dyDescent="0.3"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  <c r="BV2595" s="1"/>
      <c r="BW2595" s="1"/>
      <c r="BX2595" s="1"/>
      <c r="BY2595" s="1"/>
      <c r="BZ2595" s="1"/>
      <c r="CA2595" s="1"/>
      <c r="CB2595" s="1"/>
      <c r="CC2595" s="1"/>
      <c r="CD2595" s="1"/>
      <c r="CE2595" s="1"/>
      <c r="CF2595" s="1"/>
      <c r="CG2595" s="1"/>
      <c r="CH2595" s="1"/>
      <c r="CI2595" s="1"/>
      <c r="CJ2595" s="1"/>
      <c r="CK2595" s="1"/>
      <c r="CL2595" s="1"/>
      <c r="CM2595" s="1"/>
      <c r="CN2595" s="1"/>
      <c r="CO2595" s="1"/>
      <c r="CP2595" s="1"/>
      <c r="CQ2595" s="1"/>
      <c r="CR2595" s="1"/>
      <c r="CS2595" s="1"/>
    </row>
    <row r="2596" spans="2:97" x14ac:dyDescent="0.3"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  <c r="BY2596" s="1"/>
      <c r="BZ2596" s="1"/>
      <c r="CA2596" s="1"/>
      <c r="CB2596" s="1"/>
      <c r="CC2596" s="1"/>
      <c r="CD2596" s="1"/>
      <c r="CE2596" s="1"/>
      <c r="CF2596" s="1"/>
      <c r="CG2596" s="1"/>
      <c r="CH2596" s="1"/>
      <c r="CI2596" s="1"/>
      <c r="CJ2596" s="1"/>
      <c r="CK2596" s="1"/>
      <c r="CL2596" s="1"/>
      <c r="CM2596" s="1"/>
      <c r="CN2596" s="1"/>
      <c r="CO2596" s="1"/>
      <c r="CP2596" s="1"/>
      <c r="CQ2596" s="1"/>
      <c r="CR2596" s="1"/>
      <c r="CS259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rev_v5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Elle {MNMM~South San Francisco}</dc:creator>
  <cp:lastModifiedBy>Xie, Elle {MNMM~South San Francisco}</cp:lastModifiedBy>
  <dcterms:created xsi:type="dcterms:W3CDTF">2019-08-09T21:49:00Z</dcterms:created>
  <dcterms:modified xsi:type="dcterms:W3CDTF">2019-08-09T21:52:45Z</dcterms:modified>
</cp:coreProperties>
</file>