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"/>
    </mc:Choice>
  </mc:AlternateContent>
  <xr:revisionPtr revIDLastSave="0" documentId="13_ncr:1_{496C16E1-AF46-43B9-A67C-CAC4FF9157C8}" xr6:coauthVersionLast="47" xr6:coauthVersionMax="47" xr10:uidLastSave="{00000000-0000-0000-0000-000000000000}"/>
  <bookViews>
    <workbookView xWindow="-120" yWindow="-120" windowWidth="20730" windowHeight="11160" firstSheet="1" activeTab="5" xr2:uid="{F1206A1E-27B8-45FB-8AA8-3FA6582FFD18}"/>
  </bookViews>
  <sheets>
    <sheet name="INDEX" sheetId="1" r:id="rId1"/>
    <sheet name="MATCH" sheetId="5" r:id="rId2"/>
    <sheet name="APPROX - Descending" sheetId="2" r:id="rId3"/>
    <sheet name="APPROX - Ascending" sheetId="6" r:id="rId4"/>
    <sheet name="Index &amp; Match" sheetId="8" r:id="rId5"/>
    <sheet name="I &amp; M result" sheetId="9" r:id="rId6"/>
  </sheets>
  <definedNames>
    <definedName name="_xlnm._FilterDatabase" localSheetId="3" hidden="1">'APPROX - Ascending'!$B$2:$D$10</definedName>
    <definedName name="_xlnm._FilterDatabase" localSheetId="2" hidden="1">'APPROX - Descending'!$B$3:$F$11</definedName>
    <definedName name="_xlnm._FilterDatabase" localSheetId="5" hidden="1">'I &amp; M result'!$B$3:$F$11</definedName>
    <definedName name="_xlnm._FilterDatabase" localSheetId="4" hidden="1">'Index &amp; Match'!$B$3:$F$11</definedName>
    <definedName name="_xlnm._FilterDatabase" localSheetId="1" hidden="1">MATCH!$A$1:$E$21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9" l="1"/>
  <c r="F11" i="9"/>
  <c r="F10" i="9"/>
  <c r="F9" i="9"/>
  <c r="F8" i="9"/>
  <c r="F7" i="9"/>
  <c r="F6" i="9"/>
  <c r="F5" i="9"/>
  <c r="D32" i="6"/>
  <c r="D31" i="6"/>
  <c r="D30" i="6"/>
  <c r="D29" i="6"/>
  <c r="D28" i="6"/>
  <c r="D27" i="6"/>
  <c r="D26" i="6"/>
  <c r="D25" i="6"/>
</calcChain>
</file>

<file path=xl/sharedStrings.xml><?xml version="1.0" encoding="utf-8"?>
<sst xmlns="http://schemas.openxmlformats.org/spreadsheetml/2006/main" count="222" uniqueCount="97">
  <si>
    <t>ID</t>
  </si>
  <si>
    <t>First Name</t>
  </si>
  <si>
    <t xml:space="preserve">Last Name </t>
  </si>
  <si>
    <t>Salary</t>
  </si>
  <si>
    <t xml:space="preserve">Joshua </t>
  </si>
  <si>
    <t>Brent</t>
  </si>
  <si>
    <t>Kwame</t>
  </si>
  <si>
    <t>Obonsu</t>
  </si>
  <si>
    <t xml:space="preserve">Satish </t>
  </si>
  <si>
    <t>Dolman</t>
  </si>
  <si>
    <t xml:space="preserve">Mary </t>
  </si>
  <si>
    <t>Reynolds</t>
  </si>
  <si>
    <t>Joe</t>
  </si>
  <si>
    <t>Martin</t>
  </si>
  <si>
    <t>Jesse</t>
  </si>
  <si>
    <t>Smith</t>
  </si>
  <si>
    <t>Anna</t>
  </si>
  <si>
    <t>Greene</t>
  </si>
  <si>
    <t>Morales</t>
  </si>
  <si>
    <t>Anita</t>
  </si>
  <si>
    <t>SALARY</t>
  </si>
  <si>
    <t>Address</t>
  </si>
  <si>
    <t>City</t>
  </si>
  <si>
    <t>Neighborhood</t>
  </si>
  <si>
    <t>YearBuilt</t>
  </si>
  <si>
    <t>Condition</t>
  </si>
  <si>
    <t>1908 E CROSBY RD</t>
  </si>
  <si>
    <t>CARROLLTON</t>
  </si>
  <si>
    <t>CROSBY ESTATES</t>
  </si>
  <si>
    <t>FAIR</t>
  </si>
  <si>
    <t xml:space="preserve">2107 VIA DEL PLATA </t>
  </si>
  <si>
    <t>KELLER SPRINGS VILLAGE 2</t>
  </si>
  <si>
    <t>GOOD</t>
  </si>
  <si>
    <t>1021 SUMMIT CIR</t>
  </si>
  <si>
    <t>PARK TERRACE</t>
  </si>
  <si>
    <t>4023 RIVE LN</t>
  </si>
  <si>
    <t>ADDISON</t>
  </si>
  <si>
    <t>LES LACS GARDEN HOMES</t>
  </si>
  <si>
    <t>2200 E TRINITY MILLS RD, UNIT 611</t>
  </si>
  <si>
    <t>TRINITY MEADOWS CONDOMINIUMS</t>
  </si>
  <si>
    <t>AVERAGE</t>
  </si>
  <si>
    <t>2321 VALLEYWOOD DR</t>
  </si>
  <si>
    <t>CARROLLTON DOWNS 1</t>
  </si>
  <si>
    <t>3550 COUNTRY SQUARE DR, BLDG E UNIT 503</t>
  </si>
  <si>
    <t>LAKESHORE CONDOMINIUMS</t>
  </si>
  <si>
    <t>1009 OSCEOLA TRL</t>
  </si>
  <si>
    <t>PALO ALTO PARK 1</t>
  </si>
  <si>
    <t>2706 GLENWOOD CT</t>
  </si>
  <si>
    <t>COUNTRY VILLAS REV</t>
  </si>
  <si>
    <t>3844 CANOT LN</t>
  </si>
  <si>
    <t>WATERFORD</t>
  </si>
  <si>
    <t xml:space="preserve">1701 DUNCAN WAY </t>
  </si>
  <si>
    <t>CROSBY ESTATES 2</t>
  </si>
  <si>
    <t>1801 ELMWOOD LN</t>
  </si>
  <si>
    <t>HILL N DALE 2</t>
  </si>
  <si>
    <t>1814 BURNING TREE LN</t>
  </si>
  <si>
    <t>HOLIDAY PARK 3</t>
  </si>
  <si>
    <t>POOR</t>
  </si>
  <si>
    <t>14854 OAKS NORTH PL</t>
  </si>
  <si>
    <t>OAKS NORTH</t>
  </si>
  <si>
    <t>VERY GOOD</t>
  </si>
  <si>
    <t>2202 COLONIAL PL</t>
  </si>
  <si>
    <t>ROLLINGWOOD ESTATES 8</t>
  </si>
  <si>
    <t>2230 E CROSBY RD</t>
  </si>
  <si>
    <t>PARK PLACE</t>
  </si>
  <si>
    <t xml:space="preserve">2206 DANIEL WAY </t>
  </si>
  <si>
    <t>HERITAGE MANOR REV REP</t>
  </si>
  <si>
    <t>3823 AZURE LN</t>
  </si>
  <si>
    <t>NEWBY</t>
  </si>
  <si>
    <t>Sales</t>
  </si>
  <si>
    <t>Commissions</t>
  </si>
  <si>
    <t>%</t>
  </si>
  <si>
    <t>Score</t>
  </si>
  <si>
    <t>Grade</t>
  </si>
  <si>
    <t>Grades</t>
  </si>
  <si>
    <t>A</t>
  </si>
  <si>
    <t>B</t>
  </si>
  <si>
    <t>C</t>
  </si>
  <si>
    <t>D</t>
  </si>
  <si>
    <t>Sales Targets</t>
  </si>
  <si>
    <t>Beatrice</t>
  </si>
  <si>
    <t>Jenny</t>
  </si>
  <si>
    <t>Kulwant</t>
  </si>
  <si>
    <t>Algernon</t>
  </si>
  <si>
    <t>Justin</t>
  </si>
  <si>
    <t>Maisie</t>
  </si>
  <si>
    <t>Louis</t>
  </si>
  <si>
    <t>Alex</t>
  </si>
  <si>
    <t>al*</t>
  </si>
  <si>
    <t>Result</t>
  </si>
  <si>
    <t>Lookup value</t>
  </si>
  <si>
    <t>Sera</t>
  </si>
  <si>
    <t>Sara</t>
  </si>
  <si>
    <t>S?ra</t>
  </si>
  <si>
    <r>
      <t>=</t>
    </r>
    <r>
      <rPr>
        <b/>
        <sz val="11"/>
        <color rgb="FF92D050"/>
        <rFont val="Segoe UI"/>
        <family val="2"/>
      </rPr>
      <t>INDEX($I$4:$I$10</t>
    </r>
    <r>
      <rPr>
        <b/>
        <sz val="11"/>
        <color theme="1"/>
        <rFont val="Segoe UI"/>
        <family val="2"/>
      </rPr>
      <t>,MATCH(E4,$H$4:$H$10,-1))</t>
    </r>
  </si>
  <si>
    <t>Students</t>
  </si>
  <si>
    <t>Grade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</si>
</sst>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7" formatCode="_-[$$-409]* #,##0.00_ ;_-[$$-409]* \-#,##0.00\ ;_-[$$-409]* &quot;-&quot;??_ ;_-@_ "/>
    <numFmt numFmtId="172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1"/>
      <color rgb="FF92D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3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8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00B0F0"/>
      </right>
      <top style="thin">
        <color theme="4" tint="0.39997558519241921"/>
      </top>
      <bottom/>
      <diagonal/>
    </border>
    <border>
      <left/>
      <right style="thin">
        <color rgb="FF00B0F0"/>
      </right>
      <top style="thin">
        <color theme="8" tint="0.39997558519241921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 tint="0.39997558519241921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theme="8" tint="0.39997558519241921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theme="8" tint="0.39997558519241921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4" tint="0.39997558519241921"/>
      </top>
      <bottom style="thin">
        <color rgb="FF00B0F0"/>
      </bottom>
      <diagonal/>
    </border>
    <border>
      <left style="thin">
        <color theme="8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1"/>
      </top>
      <bottom/>
      <diagonal/>
    </border>
    <border>
      <left/>
      <right style="thin">
        <color theme="7" tint="0.39997558519241921"/>
      </right>
      <top style="thin">
        <color theme="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8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2" xfId="0" applyFont="1" applyBorder="1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3" borderId="6" xfId="0" applyFont="1" applyFill="1" applyBorder="1"/>
    <xf numFmtId="164" fontId="0" fillId="3" borderId="7" xfId="1" applyNumberFormat="1" applyFont="1" applyFill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164" fontId="0" fillId="0" borderId="7" xfId="1" applyNumberFormat="1" applyFont="1" applyBorder="1"/>
    <xf numFmtId="0" fontId="0" fillId="0" borderId="1" xfId="0" applyFont="1" applyBorder="1" applyAlignment="1">
      <alignment horizontal="center"/>
    </xf>
    <xf numFmtId="164" fontId="0" fillId="0" borderId="3" xfId="1" applyNumberFormat="1" applyFont="1" applyBorder="1"/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0" fillId="0" borderId="6" xfId="2" applyNumberFormat="1" applyFont="1" applyBorder="1"/>
    <xf numFmtId="167" fontId="0" fillId="0" borderId="2" xfId="2" applyNumberFormat="1" applyFont="1" applyBorder="1"/>
    <xf numFmtId="167" fontId="0" fillId="0" borderId="6" xfId="2" applyNumberFormat="1" applyFont="1" applyFill="1" applyBorder="1"/>
    <xf numFmtId="167" fontId="0" fillId="0" borderId="0" xfId="2" applyNumberFormat="1" applyFont="1" applyFill="1"/>
    <xf numFmtId="0" fontId="6" fillId="0" borderId="0" xfId="0" applyFont="1" applyAlignment="1">
      <alignment horizontal="center"/>
    </xf>
    <xf numFmtId="0" fontId="2" fillId="2" borderId="0" xfId="0" applyFont="1" applyFill="1" applyBorder="1"/>
    <xf numFmtId="9" fontId="0" fillId="0" borderId="0" xfId="0" applyNumberFormat="1" applyFill="1" applyAlignment="1">
      <alignment horizontal="center"/>
    </xf>
    <xf numFmtId="9" fontId="0" fillId="0" borderId="0" xfId="3" applyFont="1" applyFill="1" applyAlignment="1">
      <alignment horizontal="center"/>
    </xf>
    <xf numFmtId="167" fontId="0" fillId="0" borderId="0" xfId="2" applyNumberFormat="1" applyFont="1" applyFill="1" applyBorder="1"/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/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/>
    <xf numFmtId="167" fontId="0" fillId="6" borderId="6" xfId="2" applyNumberFormat="1" applyFont="1" applyFill="1" applyBorder="1"/>
    <xf numFmtId="0" fontId="0" fillId="6" borderId="6" xfId="2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0" xfId="0" applyBorder="1"/>
    <xf numFmtId="0" fontId="0" fillId="6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Border="1"/>
    <xf numFmtId="0" fontId="0" fillId="6" borderId="16" xfId="0" applyFont="1" applyFill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 applyAlignment="1">
      <alignment horizontal="center"/>
    </xf>
    <xf numFmtId="0" fontId="0" fillId="6" borderId="16" xfId="2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2" borderId="19" xfId="0" applyFont="1" applyFill="1" applyBorder="1"/>
    <xf numFmtId="0" fontId="7" fillId="0" borderId="18" xfId="0" applyFont="1" applyBorder="1" applyAlignment="1">
      <alignment horizontal="center"/>
    </xf>
    <xf numFmtId="0" fontId="0" fillId="6" borderId="15" xfId="0" applyFont="1" applyFill="1" applyBorder="1"/>
    <xf numFmtId="0" fontId="0" fillId="6" borderId="15" xfId="2" applyNumberFormat="1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5" fillId="0" borderId="16" xfId="0" applyFont="1" applyBorder="1"/>
    <xf numFmtId="0" fontId="2" fillId="2" borderId="21" xfId="0" applyFont="1" applyFill="1" applyBorder="1" applyAlignment="1">
      <alignment horizontal="center"/>
    </xf>
    <xf numFmtId="9" fontId="0" fillId="0" borderId="22" xfId="3" applyFont="1" applyFill="1" applyBorder="1" applyAlignment="1">
      <alignment horizontal="center"/>
    </xf>
    <xf numFmtId="9" fontId="0" fillId="6" borderId="22" xfId="3" applyFont="1" applyFill="1" applyBorder="1" applyAlignment="1">
      <alignment horizontal="center"/>
    </xf>
    <xf numFmtId="0" fontId="3" fillId="0" borderId="0" xfId="0" quotePrefix="1" applyFont="1"/>
    <xf numFmtId="0" fontId="2" fillId="2" borderId="0" xfId="0" applyFont="1" applyFill="1" applyBorder="1" applyAlignment="1">
      <alignment horizontal="center"/>
    </xf>
    <xf numFmtId="43" fontId="0" fillId="0" borderId="0" xfId="1" applyFont="1"/>
    <xf numFmtId="172" fontId="0" fillId="0" borderId="0" xfId="1" applyNumberFormat="1" applyFont="1"/>
    <xf numFmtId="0" fontId="0" fillId="0" borderId="6" xfId="0" applyNumberFormat="1" applyFont="1" applyBorder="1"/>
    <xf numFmtId="172" fontId="0" fillId="0" borderId="7" xfId="1" applyNumberFormat="1" applyFont="1" applyFill="1" applyBorder="1"/>
    <xf numFmtId="172" fontId="8" fillId="0" borderId="0" xfId="1" applyNumberFormat="1" applyFont="1"/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7" borderId="27" xfId="0" applyFont="1" applyFill="1" applyBorder="1"/>
    <xf numFmtId="0" fontId="2" fillId="7" borderId="23" xfId="0" applyFont="1" applyFill="1" applyBorder="1"/>
    <xf numFmtId="0" fontId="2" fillId="7" borderId="28" xfId="0" applyFont="1" applyFill="1" applyBorder="1"/>
    <xf numFmtId="0" fontId="0" fillId="8" borderId="27" xfId="0" applyFont="1" applyFill="1" applyBorder="1"/>
    <xf numFmtId="0" fontId="0" fillId="8" borderId="23" xfId="0" applyFont="1" applyFill="1" applyBorder="1"/>
    <xf numFmtId="1" fontId="0" fillId="8" borderId="23" xfId="0" applyNumberFormat="1" applyFont="1" applyFill="1" applyBorder="1"/>
    <xf numFmtId="0" fontId="0" fillId="8" borderId="28" xfId="0" applyFont="1" applyFill="1" applyBorder="1"/>
    <xf numFmtId="0" fontId="0" fillId="0" borderId="29" xfId="0" applyFont="1" applyBorder="1"/>
    <xf numFmtId="0" fontId="0" fillId="0" borderId="30" xfId="0" applyFont="1" applyBorder="1"/>
    <xf numFmtId="1" fontId="0" fillId="0" borderId="30" xfId="0" applyNumberFormat="1" applyFont="1" applyBorder="1"/>
    <xf numFmtId="0" fontId="0" fillId="0" borderId="31" xfId="0" applyFont="1" applyBorder="1"/>
    <xf numFmtId="0" fontId="0" fillId="8" borderId="29" xfId="0" applyFont="1" applyFill="1" applyBorder="1"/>
    <xf numFmtId="0" fontId="0" fillId="8" borderId="30" xfId="0" applyFont="1" applyFill="1" applyBorder="1"/>
    <xf numFmtId="1" fontId="0" fillId="8" borderId="30" xfId="0" applyNumberFormat="1" applyFont="1" applyFill="1" applyBorder="1"/>
    <xf numFmtId="0" fontId="0" fillId="8" borderId="31" xfId="0" applyFont="1" applyFill="1" applyBorder="1"/>
    <xf numFmtId="0" fontId="0" fillId="0" borderId="30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" fontId="0" fillId="0" borderId="25" xfId="0" applyNumberFormat="1" applyFont="1" applyBorder="1"/>
    <xf numFmtId="0" fontId="0" fillId="0" borderId="26" xfId="0" applyFont="1" applyBorder="1"/>
    <xf numFmtId="0" fontId="0" fillId="0" borderId="6" xfId="2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5" borderId="34" xfId="2" applyNumberFormat="1" applyFont="1" applyFill="1" applyBorder="1" applyAlignment="1">
      <alignment horizontal="center"/>
    </xf>
    <xf numFmtId="9" fontId="0" fillId="5" borderId="33" xfId="3" applyNumberFormat="1" applyFont="1" applyFill="1" applyBorder="1" applyAlignment="1">
      <alignment horizontal="center"/>
    </xf>
    <xf numFmtId="0" fontId="0" fillId="0" borderId="32" xfId="2" applyNumberFormat="1" applyFont="1" applyBorder="1" applyAlignment="1">
      <alignment horizontal="center"/>
    </xf>
    <xf numFmtId="9" fontId="0" fillId="0" borderId="33" xfId="3" applyNumberFormat="1" applyFont="1" applyBorder="1" applyAlignment="1">
      <alignment horizontal="center"/>
    </xf>
    <xf numFmtId="0" fontId="0" fillId="5" borderId="32" xfId="2" applyNumberFormat="1" applyFont="1" applyFill="1" applyBorder="1" applyAlignment="1">
      <alignment horizontal="center"/>
    </xf>
    <xf numFmtId="9" fontId="0" fillId="0" borderId="33" xfId="0" applyNumberFormat="1" applyFont="1" applyBorder="1" applyAlignment="1">
      <alignment horizontal="center"/>
    </xf>
    <xf numFmtId="9" fontId="0" fillId="5" borderId="33" xfId="0" applyNumberFormat="1" applyFont="1" applyFill="1" applyBorder="1" applyAlignment="1">
      <alignment horizontal="center"/>
    </xf>
    <xf numFmtId="0" fontId="0" fillId="0" borderId="8" xfId="2" applyNumberFormat="1" applyFont="1" applyBorder="1" applyAlignment="1">
      <alignment horizontal="center"/>
    </xf>
    <xf numFmtId="9" fontId="0" fillId="0" borderId="9" xfId="3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8EA9DB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280985</xdr:colOff>
      <xdr:row>13</xdr:row>
      <xdr:rowOff>47627</xdr:rowOff>
    </xdr:from>
    <xdr:to>
      <xdr:col>6</xdr:col>
      <xdr:colOff>295274</xdr:colOff>
      <xdr:row>16</xdr:row>
      <xdr:rowOff>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D92C16FA-3102-4B24-83FB-9D50EF259130}"/>
            </a:ext>
          </a:extLst>
        </xdr:cNvPr>
        <xdr:cNvSpPr/>
      </xdr:nvSpPr>
      <xdr:spPr>
        <a:xfrm rot="5400000">
          <a:off x="4379118" y="2369344"/>
          <a:ext cx="542923" cy="1004889"/>
        </a:xfrm>
        <a:prstGeom prst="bracePair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890584</xdr:colOff>
      <xdr:row>13</xdr:row>
      <xdr:rowOff>38102</xdr:rowOff>
    </xdr:from>
    <xdr:to>
      <xdr:col>8</xdr:col>
      <xdr:colOff>485774</xdr:colOff>
      <xdr:row>15</xdr:row>
      <xdr:rowOff>161925</xdr:rowOff>
    </xdr:to>
    <xdr:sp macro="" textlink="">
      <xdr:nvSpPr>
        <xdr:cNvPr id="3" name="Double Brace 2">
          <a:extLst>
            <a:ext uri="{FF2B5EF4-FFF2-40B4-BE49-F238E27FC236}">
              <a16:creationId xmlns:a16="http://schemas.microsoft.com/office/drawing/2014/main" id="{23BFBCA5-A2BF-4D99-8BEB-CC47BCD935D6}"/>
            </a:ext>
          </a:extLst>
        </xdr:cNvPr>
        <xdr:cNvSpPr/>
      </xdr:nvSpPr>
      <xdr:spPr>
        <a:xfrm rot="5400000">
          <a:off x="6298405" y="2450306"/>
          <a:ext cx="523873" cy="804865"/>
        </a:xfrm>
        <a:prstGeom prst="bracePair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781050</xdr:colOff>
      <xdr:row>10</xdr:row>
      <xdr:rowOff>0</xdr:rowOff>
    </xdr:from>
    <xdr:to>
      <xdr:col>5</xdr:col>
      <xdr:colOff>923925</xdr:colOff>
      <xdr:row>11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3F5212C-426F-4460-9EDE-97A2CBABEB80}"/>
            </a:ext>
          </a:extLst>
        </xdr:cNvPr>
        <xdr:cNvCxnSpPr/>
      </xdr:nvCxnSpPr>
      <xdr:spPr>
        <a:xfrm flipH="1" flipV="1">
          <a:off x="4648200" y="1981200"/>
          <a:ext cx="142875" cy="3429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</xdr:row>
      <xdr:rowOff>152400</xdr:rowOff>
    </xdr:from>
    <xdr:to>
      <xdr:col>6</xdr:col>
      <xdr:colOff>247650</xdr:colOff>
      <xdr:row>12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84F4AE-312A-4BF2-B019-5C2CBCB52C83}"/>
            </a:ext>
          </a:extLst>
        </xdr:cNvPr>
        <xdr:cNvSpPr txBox="1"/>
      </xdr:nvSpPr>
      <xdr:spPr>
        <a:xfrm>
          <a:off x="3905250" y="2324100"/>
          <a:ext cx="1200150" cy="219075"/>
        </a:xfrm>
        <a:prstGeom prst="rect">
          <a:avLst/>
        </a:prstGeom>
        <a:solidFill>
          <a:schemeClr val="lt1">
            <a:alpha val="6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F0"/>
              </a:solidFill>
            </a:rPr>
            <a:t>Return</a:t>
          </a:r>
          <a:r>
            <a:rPr lang="en-GB" sz="1100" b="1" baseline="0">
              <a:solidFill>
                <a:srgbClr val="00B0F0"/>
              </a:solidFill>
            </a:rPr>
            <a:t> column</a:t>
          </a:r>
          <a:endParaRPr lang="en-GB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800100</xdr:colOff>
      <xdr:row>11</xdr:row>
      <xdr:rowOff>85725</xdr:rowOff>
    </xdr:from>
    <xdr:to>
      <xdr:col>9</xdr:col>
      <xdr:colOff>180975</xdr:colOff>
      <xdr:row>12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D73B4B-E554-47ED-A96A-3EB9563A17D2}"/>
            </a:ext>
          </a:extLst>
        </xdr:cNvPr>
        <xdr:cNvSpPr txBox="1"/>
      </xdr:nvSpPr>
      <xdr:spPr>
        <a:xfrm>
          <a:off x="6067425" y="2257425"/>
          <a:ext cx="1200150" cy="219075"/>
        </a:xfrm>
        <a:prstGeom prst="rect">
          <a:avLst/>
        </a:prstGeom>
        <a:solidFill>
          <a:schemeClr val="lt1">
            <a:alpha val="6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F0"/>
              </a:solidFill>
            </a:rPr>
            <a:t>Lookup</a:t>
          </a:r>
          <a:r>
            <a:rPr lang="en-GB" sz="1100" b="1" baseline="0">
              <a:solidFill>
                <a:srgbClr val="00B0F0"/>
              </a:solidFill>
            </a:rPr>
            <a:t> column</a:t>
          </a:r>
          <a:endParaRPr lang="en-GB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942975</xdr:colOff>
      <xdr:row>9</xdr:row>
      <xdr:rowOff>85725</xdr:rowOff>
    </xdr:from>
    <xdr:to>
      <xdr:col>7</xdr:col>
      <xdr:colOff>1200150</xdr:colOff>
      <xdr:row>12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378542B-E409-49E5-B82C-67374221C762}"/>
            </a:ext>
          </a:extLst>
        </xdr:cNvPr>
        <xdr:cNvCxnSpPr/>
      </xdr:nvCxnSpPr>
      <xdr:spPr>
        <a:xfrm flipH="1" flipV="1">
          <a:off x="6210300" y="1876425"/>
          <a:ext cx="257175" cy="50482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49A46-C5DF-48D6-9B73-E499CD4B57C3}" name="Table2" displayName="Table2" ref="H3:I10" totalsRowShown="0" headerRowDxfId="24">
  <autoFilter ref="H3:I10" xr:uid="{F8E49A46-C5DF-48D6-9B73-E499CD4B57C3}"/>
  <sortState xmlns:xlrd2="http://schemas.microsoft.com/office/spreadsheetml/2017/richdata2" ref="H4:I8">
    <sortCondition descending="1" ref="H3:H8"/>
  </sortState>
  <tableColumns count="2">
    <tableColumn id="1" xr3:uid="{68D8465E-3822-42C8-B38B-5605735C6855}" name="Sales Targets" dataDxfId="2" dataCellStyle="Currency"/>
    <tableColumn id="2" xr3:uid="{63293CD4-D6C6-4778-8431-367714A98B80}" name="%" dataDxfId="1" dataCellStyle="Perce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7A99D7-F960-467C-93F4-718AFFF5A826}" name="Table28" displayName="Table28" ref="H3:I10" totalsRowShown="0" headerRowDxfId="23" dataDxfId="22">
  <autoFilter ref="H3:I10" xr:uid="{F8E49A46-C5DF-48D6-9B73-E499CD4B57C3}"/>
  <sortState xmlns:xlrd2="http://schemas.microsoft.com/office/spreadsheetml/2017/richdata2" ref="H4:I3">
    <sortCondition descending="1" ref="H3"/>
  </sortState>
  <tableColumns count="2">
    <tableColumn id="1" xr3:uid="{B54426C3-E924-477D-B3C3-D5C318446903}" name="Sales Targets" dataDxfId="21" dataCellStyle="Currency"/>
    <tableColumn id="2" xr3:uid="{8EBBE443-CEB7-4700-A3A0-E3BCEF7EED61}" name="%" dataDxfId="20" dataCellStyle="Perce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445F1B-1C31-434D-ADCE-E07B07D286A5}" name="Table8" displayName="Table8" ref="B3:F11" totalsRowShown="0" headerRowDxfId="14" tableBorderDxfId="19">
  <autoFilter ref="B3:F11" xr:uid="{43445F1B-1C31-434D-ADCE-E07B07D286A5}"/>
  <tableColumns count="5">
    <tableColumn id="1" xr3:uid="{E54A48F6-FDA9-4E27-9FBF-B2518792AAA9}" name="ID" dataDxfId="18"/>
    <tableColumn id="2" xr3:uid="{15521957-9B46-41A3-B100-EA5C4A66B7A4}" name="First Name" dataDxfId="17"/>
    <tableColumn id="3" xr3:uid="{9564E6D0-DB0C-4E8D-93ED-D2F0DAF7EE4E}" name="Last Name " dataDxfId="16"/>
    <tableColumn id="4" xr3:uid="{022C81A6-5EF0-453D-BD3C-0B0D3622DF9A}" name="Sales" dataDxfId="15" dataCellStyle="Currency"/>
    <tableColumn id="5" xr3:uid="{29481F5A-1B99-46CB-8E70-A2851082C884}" name="Commissions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E7BE9A-EB3C-4A9E-95E3-F0A6F90FA384}" name="Table2810" displayName="Table2810" ref="H3:I10" totalsRowShown="0" headerRowDxfId="13" dataDxfId="12">
  <autoFilter ref="H3:I10" xr:uid="{F8E49A46-C5DF-48D6-9B73-E499CD4B57C3}"/>
  <sortState xmlns:xlrd2="http://schemas.microsoft.com/office/spreadsheetml/2017/richdata2" ref="H4:I3">
    <sortCondition descending="1" ref="H3"/>
  </sortState>
  <tableColumns count="2">
    <tableColumn id="1" xr3:uid="{9787A4F5-AE50-48D9-8477-AEF6D6FD18E8}" name="Sales Targets" dataDxfId="11" dataCellStyle="Currency"/>
    <tableColumn id="2" xr3:uid="{74C2DE47-2F0D-4584-A28D-D3B8B0B3E4AA}" name="%" dataDxfId="10" dataCellStyle="Percent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C26B6E-3CD5-4AA9-A445-9B28BDB5D447}" name="Table811" displayName="Table811" ref="B3:F11" totalsRowShown="0" headerRowDxfId="9" tableBorderDxfId="8">
  <autoFilter ref="B3:F11" xr:uid="{43445F1B-1C31-434D-ADCE-E07B07D286A5}"/>
  <tableColumns count="5">
    <tableColumn id="1" xr3:uid="{6BCC4ECB-F736-4BFF-97C4-1CEF7D421CB9}" name="ID" dataDxfId="7"/>
    <tableColumn id="2" xr3:uid="{8AE307F7-09C0-4FB9-9B8F-C8D52BF128E2}" name="First Name" dataDxfId="6"/>
    <tableColumn id="3" xr3:uid="{00FD9947-1030-49A8-AC29-397E38B57E14}" name="Last Name " dataDxfId="5"/>
    <tableColumn id="4" xr3:uid="{EF40EE46-59D9-4DB1-9764-787A27E3C579}" name="Sales" dataDxfId="4" dataCellStyle="Currency"/>
    <tableColumn id="5" xr3:uid="{AEBC1DB8-EEF2-4B12-BC9E-3D007A5C5E7F}" name="Commissions" dataDxfId="3" dataCellStyle="Percent">
      <calculatedColumnFormula>INDEX($I$4:$I$10, MATCH(E4,$H$4:$H$10,-1))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2C8E-270E-4FB6-A687-8B90A1855C79}">
  <dimension ref="A1:J13"/>
  <sheetViews>
    <sheetView workbookViewId="0">
      <selection activeCell="F15" sqref="F15"/>
    </sheetView>
  </sheetViews>
  <sheetFormatPr defaultRowHeight="15" x14ac:dyDescent="0.25"/>
  <cols>
    <col min="1" max="1" width="10.140625" bestFit="1" customWidth="1"/>
    <col min="2" max="2" width="10.5703125" style="2" bestFit="1" customWidth="1"/>
    <col min="3" max="4" width="12.7109375" customWidth="1"/>
    <col min="5" max="5" width="11.7109375" customWidth="1"/>
    <col min="6" max="6" width="14.28515625" bestFit="1" customWidth="1"/>
    <col min="7" max="7" width="15.85546875" bestFit="1" customWidth="1"/>
    <col min="8" max="8" width="11.5703125" bestFit="1" customWidth="1"/>
  </cols>
  <sheetData>
    <row r="1" spans="1:10" ht="16.5" x14ac:dyDescent="0.3">
      <c r="A1" s="3" t="s">
        <v>0</v>
      </c>
      <c r="B1" s="29" t="s">
        <v>1</v>
      </c>
      <c r="C1" s="29" t="s">
        <v>2</v>
      </c>
      <c r="D1" s="63" t="s">
        <v>3</v>
      </c>
      <c r="F1" s="64" t="s">
        <v>20</v>
      </c>
      <c r="G1" s="62"/>
    </row>
    <row r="2" spans="1:10" x14ac:dyDescent="0.25">
      <c r="A2" s="12">
        <v>1</v>
      </c>
      <c r="B2" s="5" t="s">
        <v>4</v>
      </c>
      <c r="C2" s="5" t="s">
        <v>5</v>
      </c>
      <c r="D2" s="6">
        <v>138774</v>
      </c>
      <c r="F2" s="61"/>
    </row>
    <row r="3" spans="1:10" ht="16.5" x14ac:dyDescent="0.3">
      <c r="A3" s="13">
        <v>2</v>
      </c>
      <c r="B3" s="8" t="s">
        <v>6</v>
      </c>
      <c r="C3" s="8" t="s">
        <v>7</v>
      </c>
      <c r="D3" s="9">
        <v>85491</v>
      </c>
      <c r="F3" s="26"/>
      <c r="J3" s="15"/>
    </row>
    <row r="4" spans="1:10" x14ac:dyDescent="0.25">
      <c r="A4" s="12">
        <v>3</v>
      </c>
      <c r="B4" s="5" t="s">
        <v>8</v>
      </c>
      <c r="C4" s="5" t="s">
        <v>9</v>
      </c>
      <c r="D4" s="6">
        <v>128266</v>
      </c>
      <c r="F4" s="61"/>
    </row>
    <row r="5" spans="1:10" x14ac:dyDescent="0.25">
      <c r="A5" s="13">
        <v>4</v>
      </c>
      <c r="B5" s="8" t="s">
        <v>10</v>
      </c>
      <c r="C5" s="60" t="s">
        <v>11</v>
      </c>
      <c r="D5" s="9">
        <v>80963</v>
      </c>
      <c r="F5" s="61"/>
    </row>
    <row r="6" spans="1:10" x14ac:dyDescent="0.25">
      <c r="A6" s="12">
        <v>5</v>
      </c>
      <c r="B6" s="5" t="s">
        <v>12</v>
      </c>
      <c r="C6" s="5" t="s">
        <v>13</v>
      </c>
      <c r="D6" s="6">
        <v>134239</v>
      </c>
      <c r="F6" s="61"/>
    </row>
    <row r="7" spans="1:10" x14ac:dyDescent="0.25">
      <c r="A7" s="13">
        <v>6</v>
      </c>
      <c r="B7" s="8" t="s">
        <v>14</v>
      </c>
      <c r="C7" s="8" t="s">
        <v>15</v>
      </c>
      <c r="D7" s="9">
        <v>124889</v>
      </c>
      <c r="F7" s="61"/>
    </row>
    <row r="8" spans="1:10" x14ac:dyDescent="0.25">
      <c r="A8" s="12">
        <v>7</v>
      </c>
      <c r="B8" s="5" t="s">
        <v>16</v>
      </c>
      <c r="C8" s="5" t="s">
        <v>17</v>
      </c>
      <c r="D8" s="6">
        <v>136313</v>
      </c>
      <c r="F8" s="61"/>
    </row>
    <row r="9" spans="1:10" x14ac:dyDescent="0.25">
      <c r="A9" s="14">
        <v>8</v>
      </c>
      <c r="B9" s="1" t="s">
        <v>19</v>
      </c>
      <c r="C9" s="1" t="s">
        <v>18</v>
      </c>
      <c r="D9" s="11">
        <v>74380</v>
      </c>
      <c r="F9" s="61"/>
    </row>
    <row r="10" spans="1:10" x14ac:dyDescent="0.25">
      <c r="A10" s="2"/>
      <c r="B10"/>
      <c r="F10" s="61"/>
    </row>
    <row r="11" spans="1:10" x14ac:dyDescent="0.25">
      <c r="F11" s="59"/>
    </row>
    <row r="12" spans="1:10" ht="16.5" x14ac:dyDescent="0.3">
      <c r="A12" s="26"/>
      <c r="B12"/>
      <c r="F12" s="58"/>
    </row>
    <row r="13" spans="1:10" x14ac:dyDescent="0.25">
      <c r="F13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D511-21E2-454D-A288-516622FE530A}">
  <dimension ref="A1:E21"/>
  <sheetViews>
    <sheetView workbookViewId="0">
      <selection activeCell="A22" sqref="A22"/>
    </sheetView>
  </sheetViews>
  <sheetFormatPr defaultRowHeight="15" x14ac:dyDescent="0.25"/>
  <cols>
    <col min="1" max="1" width="40.42578125" bestFit="1" customWidth="1"/>
    <col min="2" max="2" width="12.7109375" bestFit="1" customWidth="1"/>
    <col min="3" max="3" width="34" bestFit="1" customWidth="1"/>
    <col min="4" max="4" width="11.28515625" customWidth="1"/>
    <col min="5" max="5" width="11.85546875" customWidth="1"/>
  </cols>
  <sheetData>
    <row r="1" spans="1:5" x14ac:dyDescent="0.25">
      <c r="A1" s="65" t="s">
        <v>21</v>
      </c>
      <c r="B1" s="66" t="s">
        <v>22</v>
      </c>
      <c r="C1" s="66" t="s">
        <v>23</v>
      </c>
      <c r="D1" s="66" t="s">
        <v>24</v>
      </c>
      <c r="E1" s="67" t="s">
        <v>25</v>
      </c>
    </row>
    <row r="2" spans="1:5" x14ac:dyDescent="0.25">
      <c r="A2" s="68" t="s">
        <v>67</v>
      </c>
      <c r="B2" s="69" t="s">
        <v>36</v>
      </c>
      <c r="C2" s="69" t="s">
        <v>50</v>
      </c>
      <c r="D2" s="70">
        <v>1991</v>
      </c>
      <c r="E2" s="71" t="s">
        <v>60</v>
      </c>
    </row>
    <row r="3" spans="1:5" x14ac:dyDescent="0.25">
      <c r="A3" s="72" t="s">
        <v>49</v>
      </c>
      <c r="B3" s="73" t="s">
        <v>36</v>
      </c>
      <c r="C3" s="73" t="s">
        <v>37</v>
      </c>
      <c r="D3" s="74">
        <v>1991</v>
      </c>
      <c r="E3" s="75" t="s">
        <v>32</v>
      </c>
    </row>
    <row r="4" spans="1:5" x14ac:dyDescent="0.25">
      <c r="A4" s="76" t="s">
        <v>58</v>
      </c>
      <c r="B4" s="77" t="s">
        <v>36</v>
      </c>
      <c r="C4" s="77" t="s">
        <v>59</v>
      </c>
      <c r="D4" s="78">
        <v>1983</v>
      </c>
      <c r="E4" s="79" t="s">
        <v>60</v>
      </c>
    </row>
    <row r="5" spans="1:5" x14ac:dyDescent="0.25">
      <c r="A5" s="72" t="s">
        <v>35</v>
      </c>
      <c r="B5" s="73" t="s">
        <v>36</v>
      </c>
      <c r="C5" s="80" t="s">
        <v>68</v>
      </c>
      <c r="D5" s="74">
        <v>1983</v>
      </c>
      <c r="E5" s="75" t="s">
        <v>32</v>
      </c>
    </row>
    <row r="6" spans="1:5" x14ac:dyDescent="0.25">
      <c r="A6" s="76" t="s">
        <v>43</v>
      </c>
      <c r="B6" s="77" t="s">
        <v>27</v>
      </c>
      <c r="C6" s="77" t="s">
        <v>44</v>
      </c>
      <c r="D6" s="78">
        <v>1982</v>
      </c>
      <c r="E6" s="79" t="s">
        <v>32</v>
      </c>
    </row>
    <row r="7" spans="1:5" x14ac:dyDescent="0.25">
      <c r="A7" s="72" t="s">
        <v>65</v>
      </c>
      <c r="B7" s="73" t="s">
        <v>27</v>
      </c>
      <c r="C7" s="73" t="s">
        <v>66</v>
      </c>
      <c r="D7" s="74">
        <v>1981</v>
      </c>
      <c r="E7" s="75" t="s">
        <v>32</v>
      </c>
    </row>
    <row r="8" spans="1:5" x14ac:dyDescent="0.25">
      <c r="A8" s="76" t="s">
        <v>38</v>
      </c>
      <c r="B8" s="77" t="s">
        <v>27</v>
      </c>
      <c r="C8" s="77" t="s">
        <v>39</v>
      </c>
      <c r="D8" s="78">
        <v>1980</v>
      </c>
      <c r="E8" s="79" t="s">
        <v>40</v>
      </c>
    </row>
    <row r="9" spans="1:5" x14ac:dyDescent="0.25">
      <c r="A9" s="72" t="s">
        <v>38</v>
      </c>
      <c r="B9" s="73" t="s">
        <v>27</v>
      </c>
      <c r="C9" s="73" t="s">
        <v>39</v>
      </c>
      <c r="D9" s="74">
        <v>1980</v>
      </c>
      <c r="E9" s="75" t="s">
        <v>40</v>
      </c>
    </row>
    <row r="10" spans="1:5" x14ac:dyDescent="0.25">
      <c r="A10" s="76" t="s">
        <v>63</v>
      </c>
      <c r="B10" s="77" t="s">
        <v>27</v>
      </c>
      <c r="C10" s="77" t="s">
        <v>64</v>
      </c>
      <c r="D10" s="78">
        <v>1980</v>
      </c>
      <c r="E10" s="79" t="s">
        <v>32</v>
      </c>
    </row>
    <row r="11" spans="1:5" x14ac:dyDescent="0.25">
      <c r="A11" s="72" t="s">
        <v>47</v>
      </c>
      <c r="B11" s="73" t="s">
        <v>27</v>
      </c>
      <c r="C11" s="73" t="s">
        <v>48</v>
      </c>
      <c r="D11" s="74">
        <v>1979</v>
      </c>
      <c r="E11" s="75" t="s">
        <v>32</v>
      </c>
    </row>
    <row r="12" spans="1:5" x14ac:dyDescent="0.25">
      <c r="A12" s="76" t="s">
        <v>47</v>
      </c>
      <c r="B12" s="77" t="s">
        <v>27</v>
      </c>
      <c r="C12" s="77" t="s">
        <v>48</v>
      </c>
      <c r="D12" s="78">
        <v>1979</v>
      </c>
      <c r="E12" s="79" t="s">
        <v>32</v>
      </c>
    </row>
    <row r="13" spans="1:5" x14ac:dyDescent="0.25">
      <c r="A13" s="72" t="s">
        <v>30</v>
      </c>
      <c r="B13" s="73" t="s">
        <v>27</v>
      </c>
      <c r="C13" s="73" t="s">
        <v>31</v>
      </c>
      <c r="D13" s="74">
        <v>1977</v>
      </c>
      <c r="E13" s="75" t="s">
        <v>32</v>
      </c>
    </row>
    <row r="14" spans="1:5" x14ac:dyDescent="0.25">
      <c r="A14" s="76" t="s">
        <v>61</v>
      </c>
      <c r="B14" s="77" t="s">
        <v>27</v>
      </c>
      <c r="C14" s="77" t="s">
        <v>62</v>
      </c>
      <c r="D14" s="78">
        <v>1976</v>
      </c>
      <c r="E14" s="79" t="s">
        <v>60</v>
      </c>
    </row>
    <row r="15" spans="1:5" x14ac:dyDescent="0.25">
      <c r="A15" s="72" t="s">
        <v>33</v>
      </c>
      <c r="B15" s="73" t="s">
        <v>27</v>
      </c>
      <c r="C15" s="73" t="s">
        <v>34</v>
      </c>
      <c r="D15" s="74">
        <v>1971</v>
      </c>
      <c r="E15" s="75" t="s">
        <v>32</v>
      </c>
    </row>
    <row r="16" spans="1:5" x14ac:dyDescent="0.25">
      <c r="A16" s="76" t="s">
        <v>53</v>
      </c>
      <c r="B16" s="77" t="s">
        <v>27</v>
      </c>
      <c r="C16" s="77" t="s">
        <v>54</v>
      </c>
      <c r="D16" s="78">
        <v>1970</v>
      </c>
      <c r="E16" s="79" t="s">
        <v>32</v>
      </c>
    </row>
    <row r="17" spans="1:5" x14ac:dyDescent="0.25">
      <c r="A17" s="72" t="s">
        <v>51</v>
      </c>
      <c r="B17" s="73" t="s">
        <v>27</v>
      </c>
      <c r="C17" s="73" t="s">
        <v>52</v>
      </c>
      <c r="D17" s="74">
        <v>1965</v>
      </c>
      <c r="E17" s="75" t="s">
        <v>32</v>
      </c>
    </row>
    <row r="18" spans="1:5" x14ac:dyDescent="0.25">
      <c r="A18" s="76" t="s">
        <v>26</v>
      </c>
      <c r="B18" s="77" t="s">
        <v>27</v>
      </c>
      <c r="C18" s="77" t="s">
        <v>28</v>
      </c>
      <c r="D18" s="78">
        <v>1963</v>
      </c>
      <c r="E18" s="79" t="s">
        <v>29</v>
      </c>
    </row>
    <row r="19" spans="1:5" x14ac:dyDescent="0.25">
      <c r="A19" s="72" t="s">
        <v>41</v>
      </c>
      <c r="B19" s="73" t="s">
        <v>27</v>
      </c>
      <c r="C19" s="73" t="s">
        <v>42</v>
      </c>
      <c r="D19" s="74">
        <v>1963</v>
      </c>
      <c r="E19" s="75" t="s">
        <v>32</v>
      </c>
    </row>
    <row r="20" spans="1:5" x14ac:dyDescent="0.25">
      <c r="A20" s="76" t="s">
        <v>55</v>
      </c>
      <c r="B20" s="77" t="s">
        <v>27</v>
      </c>
      <c r="C20" s="77" t="s">
        <v>56</v>
      </c>
      <c r="D20" s="78">
        <v>1962</v>
      </c>
      <c r="E20" s="79" t="s">
        <v>57</v>
      </c>
    </row>
    <row r="21" spans="1:5" x14ac:dyDescent="0.25">
      <c r="A21" s="81" t="s">
        <v>45</v>
      </c>
      <c r="B21" s="82" t="s">
        <v>27</v>
      </c>
      <c r="C21" s="82" t="s">
        <v>46</v>
      </c>
      <c r="D21" s="83">
        <v>1961</v>
      </c>
      <c r="E21" s="8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E6E9-A1D5-463B-A46D-AACC017DC763}">
  <dimension ref="B2:I13"/>
  <sheetViews>
    <sheetView workbookViewId="0">
      <selection activeCell="H17" sqref="H17"/>
    </sheetView>
  </sheetViews>
  <sheetFormatPr defaultRowHeight="15" x14ac:dyDescent="0.25"/>
  <cols>
    <col min="2" max="2" width="9.140625" style="2"/>
    <col min="3" max="4" width="12.7109375" customWidth="1"/>
    <col min="5" max="5" width="14.28515625" bestFit="1" customWidth="1"/>
    <col min="6" max="6" width="14.85546875" customWidth="1"/>
    <col min="7" max="7" width="10" bestFit="1" customWidth="1"/>
    <col min="8" max="8" width="18.140625" customWidth="1"/>
  </cols>
  <sheetData>
    <row r="2" spans="2:9" ht="21" x14ac:dyDescent="0.35">
      <c r="B2" s="25" t="s">
        <v>69</v>
      </c>
      <c r="C2" s="25"/>
      <c r="D2" s="25"/>
      <c r="E2" s="25"/>
      <c r="F2" s="25"/>
      <c r="H2" s="20" t="s">
        <v>70</v>
      </c>
      <c r="I2" s="20"/>
    </row>
    <row r="3" spans="2:9" x14ac:dyDescent="0.25">
      <c r="B3" s="3" t="s">
        <v>0</v>
      </c>
      <c r="C3" s="4" t="s">
        <v>1</v>
      </c>
      <c r="D3" s="4" t="s">
        <v>2</v>
      </c>
      <c r="E3" s="4" t="s">
        <v>69</v>
      </c>
      <c r="F3" s="30" t="s">
        <v>70</v>
      </c>
      <c r="H3" s="2" t="s">
        <v>79</v>
      </c>
      <c r="I3" s="2" t="s">
        <v>71</v>
      </c>
    </row>
    <row r="4" spans="2:9" x14ac:dyDescent="0.25">
      <c r="B4" s="31">
        <v>124</v>
      </c>
      <c r="C4" s="32" t="s">
        <v>4</v>
      </c>
      <c r="D4" s="32" t="s">
        <v>5</v>
      </c>
      <c r="E4" s="33">
        <v>98064</v>
      </c>
      <c r="F4" s="34"/>
      <c r="H4" s="18">
        <v>160000</v>
      </c>
      <c r="I4" s="23">
        <v>0.35</v>
      </c>
    </row>
    <row r="5" spans="2:9" x14ac:dyDescent="0.25">
      <c r="B5" s="7">
        <v>47</v>
      </c>
      <c r="C5" s="8" t="s">
        <v>12</v>
      </c>
      <c r="D5" s="8" t="s">
        <v>13</v>
      </c>
      <c r="E5" s="16">
        <v>101339</v>
      </c>
      <c r="F5" s="85"/>
      <c r="H5" s="18">
        <v>150000</v>
      </c>
      <c r="I5" s="23">
        <v>0.3</v>
      </c>
    </row>
    <row r="6" spans="2:9" x14ac:dyDescent="0.25">
      <c r="B6" s="31">
        <v>32</v>
      </c>
      <c r="C6" s="32" t="s">
        <v>10</v>
      </c>
      <c r="D6" s="32" t="s">
        <v>11</v>
      </c>
      <c r="E6" s="33">
        <v>101560</v>
      </c>
      <c r="F6" s="34"/>
      <c r="H6" s="18">
        <v>140000</v>
      </c>
      <c r="I6" s="23">
        <v>0.25</v>
      </c>
    </row>
    <row r="7" spans="2:9" x14ac:dyDescent="0.25">
      <c r="B7" s="7">
        <v>74</v>
      </c>
      <c r="C7" s="8" t="s">
        <v>16</v>
      </c>
      <c r="D7" s="8" t="s">
        <v>17</v>
      </c>
      <c r="E7" s="16">
        <v>139275</v>
      </c>
      <c r="F7" s="85"/>
      <c r="H7" s="19">
        <v>125000</v>
      </c>
      <c r="I7" s="23">
        <v>0.15</v>
      </c>
    </row>
    <row r="8" spans="2:9" x14ac:dyDescent="0.25">
      <c r="B8" s="31">
        <v>18</v>
      </c>
      <c r="C8" s="32" t="s">
        <v>14</v>
      </c>
      <c r="D8" s="32" t="s">
        <v>15</v>
      </c>
      <c r="E8" s="33">
        <v>149044</v>
      </c>
      <c r="F8" s="34"/>
      <c r="H8" s="19">
        <v>115000</v>
      </c>
      <c r="I8" s="23">
        <v>0.11</v>
      </c>
    </row>
    <row r="9" spans="2:9" x14ac:dyDescent="0.25">
      <c r="B9" s="7">
        <v>65</v>
      </c>
      <c r="C9" s="8" t="s">
        <v>19</v>
      </c>
      <c r="D9" s="8" t="s">
        <v>18</v>
      </c>
      <c r="E9" s="16">
        <v>150123</v>
      </c>
      <c r="F9" s="85"/>
      <c r="H9" s="19">
        <v>105000</v>
      </c>
      <c r="I9" s="22">
        <v>7.0000000000000007E-2</v>
      </c>
    </row>
    <row r="10" spans="2:9" x14ac:dyDescent="0.25">
      <c r="B10" s="31">
        <v>55</v>
      </c>
      <c r="C10" s="32" t="s">
        <v>8</v>
      </c>
      <c r="D10" s="32" t="s">
        <v>9</v>
      </c>
      <c r="E10" s="33">
        <v>154205</v>
      </c>
      <c r="F10" s="34"/>
      <c r="H10" s="24">
        <v>98000</v>
      </c>
      <c r="I10" s="22">
        <v>0.04</v>
      </c>
    </row>
    <row r="11" spans="2:9" x14ac:dyDescent="0.25">
      <c r="B11" s="10">
        <v>88</v>
      </c>
      <c r="C11" s="1" t="s">
        <v>6</v>
      </c>
      <c r="D11" s="1" t="s">
        <v>7</v>
      </c>
      <c r="E11" s="17">
        <v>157354</v>
      </c>
      <c r="F11" s="85"/>
    </row>
    <row r="13" spans="2:9" x14ac:dyDescent="0.25">
      <c r="B13" s="27"/>
      <c r="C13" s="28"/>
      <c r="D13" s="28"/>
      <c r="E13" s="28"/>
      <c r="F13" s="28"/>
    </row>
  </sheetData>
  <mergeCells count="2">
    <mergeCell ref="H2:I2"/>
    <mergeCell ref="B2:F2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40E0-01DA-498D-AD83-95DE437E7C4F}">
  <dimension ref="A1:G36"/>
  <sheetViews>
    <sheetView topLeftCell="A22" workbookViewId="0">
      <selection activeCell="F38" sqref="F38"/>
    </sheetView>
  </sheetViews>
  <sheetFormatPr defaultRowHeight="15" x14ac:dyDescent="0.25"/>
  <cols>
    <col min="2" max="2" width="12.7109375" customWidth="1"/>
    <col min="3" max="3" width="10.7109375" customWidth="1"/>
    <col min="4" max="4" width="10.85546875" customWidth="1"/>
    <col min="5" max="5" width="10" bestFit="1" customWidth="1"/>
    <col min="6" max="6" width="12.5703125" customWidth="1"/>
  </cols>
  <sheetData>
    <row r="1" spans="1:7" ht="21" x14ac:dyDescent="0.35">
      <c r="B1" s="48" t="s">
        <v>95</v>
      </c>
      <c r="C1" s="48"/>
      <c r="D1" s="48"/>
      <c r="F1" s="20" t="s">
        <v>96</v>
      </c>
      <c r="G1" s="20"/>
    </row>
    <row r="2" spans="1:7" x14ac:dyDescent="0.25">
      <c r="B2" s="57" t="s">
        <v>1</v>
      </c>
      <c r="C2" s="57" t="s">
        <v>72</v>
      </c>
      <c r="D2" s="86" t="s">
        <v>74</v>
      </c>
      <c r="F2" s="87" t="s">
        <v>72</v>
      </c>
      <c r="G2" s="88" t="s">
        <v>73</v>
      </c>
    </row>
    <row r="3" spans="1:7" x14ac:dyDescent="0.25">
      <c r="A3" s="39"/>
      <c r="B3" s="40" t="s">
        <v>80</v>
      </c>
      <c r="C3" s="44">
        <v>37</v>
      </c>
      <c r="D3" s="37"/>
      <c r="F3" s="89">
        <v>30</v>
      </c>
      <c r="G3" s="90" t="s">
        <v>78</v>
      </c>
    </row>
    <row r="4" spans="1:7" x14ac:dyDescent="0.25">
      <c r="A4" s="39"/>
      <c r="B4" s="41" t="s">
        <v>83</v>
      </c>
      <c r="C4" s="45">
        <v>73</v>
      </c>
      <c r="D4" s="45"/>
      <c r="F4" s="91">
        <v>40</v>
      </c>
      <c r="G4" s="92" t="s">
        <v>78</v>
      </c>
    </row>
    <row r="5" spans="1:7" x14ac:dyDescent="0.25">
      <c r="A5" s="39"/>
      <c r="B5" s="40" t="s">
        <v>84</v>
      </c>
      <c r="C5" s="44">
        <v>55</v>
      </c>
      <c r="D5" s="37"/>
      <c r="F5" s="93">
        <v>50</v>
      </c>
      <c r="G5" s="90" t="s">
        <v>77</v>
      </c>
    </row>
    <row r="6" spans="1:7" x14ac:dyDescent="0.25">
      <c r="A6" s="39"/>
      <c r="B6" s="41" t="s">
        <v>87</v>
      </c>
      <c r="C6" s="45">
        <v>76</v>
      </c>
      <c r="D6" s="45"/>
      <c r="F6" s="91">
        <v>60</v>
      </c>
      <c r="G6" s="94" t="s">
        <v>77</v>
      </c>
    </row>
    <row r="7" spans="1:7" x14ac:dyDescent="0.25">
      <c r="A7" s="39"/>
      <c r="B7" s="40" t="s">
        <v>81</v>
      </c>
      <c r="C7" s="44">
        <v>99</v>
      </c>
      <c r="D7" s="37"/>
      <c r="F7" s="93">
        <v>70</v>
      </c>
      <c r="G7" s="95" t="s">
        <v>76</v>
      </c>
    </row>
    <row r="8" spans="1:7" x14ac:dyDescent="0.25">
      <c r="A8" s="39"/>
      <c r="B8" s="41" t="s">
        <v>82</v>
      </c>
      <c r="C8" s="45">
        <v>45</v>
      </c>
      <c r="D8" s="45"/>
      <c r="F8" s="91">
        <v>80</v>
      </c>
      <c r="G8" s="92" t="s">
        <v>76</v>
      </c>
    </row>
    <row r="9" spans="1:7" x14ac:dyDescent="0.25">
      <c r="A9" s="39"/>
      <c r="B9" s="49" t="s">
        <v>85</v>
      </c>
      <c r="C9" s="50">
        <v>50</v>
      </c>
      <c r="D9" s="37"/>
      <c r="E9" s="36"/>
      <c r="F9" s="93">
        <v>90</v>
      </c>
      <c r="G9" s="90" t="s">
        <v>75</v>
      </c>
    </row>
    <row r="10" spans="1:7" x14ac:dyDescent="0.25">
      <c r="A10" s="39"/>
      <c r="B10" s="42" t="s">
        <v>86</v>
      </c>
      <c r="C10" s="46">
        <v>55</v>
      </c>
      <c r="D10" s="46"/>
      <c r="F10" s="96">
        <v>100</v>
      </c>
      <c r="G10" s="97" t="s">
        <v>75</v>
      </c>
    </row>
    <row r="11" spans="1:7" x14ac:dyDescent="0.25">
      <c r="A11" s="39"/>
    </row>
    <row r="12" spans="1:7" x14ac:dyDescent="0.25">
      <c r="B12" s="28"/>
      <c r="C12" s="28"/>
      <c r="D12" s="28"/>
    </row>
    <row r="14" spans="1:7" x14ac:dyDescent="0.25">
      <c r="B14" s="21" t="s">
        <v>90</v>
      </c>
      <c r="C14" s="50" t="s">
        <v>88</v>
      </c>
    </row>
    <row r="15" spans="1:7" x14ac:dyDescent="0.25">
      <c r="B15" s="21" t="s">
        <v>89</v>
      </c>
      <c r="C15" s="46"/>
    </row>
    <row r="24" spans="2:4" x14ac:dyDescent="0.25">
      <c r="B24" s="21" t="s">
        <v>1</v>
      </c>
      <c r="C24" s="21" t="s">
        <v>72</v>
      </c>
      <c r="D24" s="47" t="s">
        <v>74</v>
      </c>
    </row>
    <row r="25" spans="2:4" x14ac:dyDescent="0.25">
      <c r="B25" s="40" t="s">
        <v>80</v>
      </c>
      <c r="C25" s="44">
        <v>37</v>
      </c>
      <c r="D25" s="37">
        <f>MATCH(C25,$F$3:$F$10,1)</f>
        <v>1</v>
      </c>
    </row>
    <row r="26" spans="2:4" x14ac:dyDescent="0.25">
      <c r="B26" s="52" t="s">
        <v>91</v>
      </c>
      <c r="C26" s="45">
        <v>73</v>
      </c>
      <c r="D26" s="38">
        <f t="shared" ref="D26:D32" si="0">MATCH(C26,$F$3:$F$10,1)</f>
        <v>5</v>
      </c>
    </row>
    <row r="27" spans="2:4" x14ac:dyDescent="0.25">
      <c r="B27" s="40" t="s">
        <v>84</v>
      </c>
      <c r="C27" s="44">
        <v>55</v>
      </c>
      <c r="D27" s="37">
        <f t="shared" si="0"/>
        <v>3</v>
      </c>
    </row>
    <row r="28" spans="2:4" x14ac:dyDescent="0.25">
      <c r="B28" s="41" t="s">
        <v>87</v>
      </c>
      <c r="C28" s="45">
        <v>76</v>
      </c>
      <c r="D28" s="38">
        <f t="shared" si="0"/>
        <v>5</v>
      </c>
    </row>
    <row r="29" spans="2:4" x14ac:dyDescent="0.25">
      <c r="B29" s="40" t="s">
        <v>81</v>
      </c>
      <c r="C29" s="44">
        <v>99</v>
      </c>
      <c r="D29" s="37">
        <f t="shared" si="0"/>
        <v>7</v>
      </c>
    </row>
    <row r="30" spans="2:4" x14ac:dyDescent="0.25">
      <c r="B30" s="52" t="s">
        <v>92</v>
      </c>
      <c r="C30" s="45">
        <v>45</v>
      </c>
      <c r="D30" s="38">
        <f t="shared" si="0"/>
        <v>2</v>
      </c>
    </row>
    <row r="31" spans="2:4" x14ac:dyDescent="0.25">
      <c r="B31" s="49" t="s">
        <v>85</v>
      </c>
      <c r="C31" s="50">
        <v>50</v>
      </c>
      <c r="D31" s="51">
        <f t="shared" si="0"/>
        <v>3</v>
      </c>
    </row>
    <row r="32" spans="2:4" x14ac:dyDescent="0.25">
      <c r="B32" s="42" t="s">
        <v>86</v>
      </c>
      <c r="C32" s="46">
        <v>55</v>
      </c>
      <c r="D32" s="43">
        <f t="shared" si="0"/>
        <v>3</v>
      </c>
    </row>
    <row r="33" spans="2:4" x14ac:dyDescent="0.25">
      <c r="B33" s="28"/>
      <c r="C33" s="28"/>
      <c r="D33" s="28"/>
    </row>
    <row r="35" spans="2:4" x14ac:dyDescent="0.25">
      <c r="B35" s="57" t="s">
        <v>90</v>
      </c>
      <c r="C35" s="50" t="s">
        <v>93</v>
      </c>
    </row>
    <row r="36" spans="2:4" ht="16.5" x14ac:dyDescent="0.3">
      <c r="B36" s="57" t="s">
        <v>89</v>
      </c>
      <c r="C36" s="98"/>
    </row>
  </sheetData>
  <mergeCells count="2">
    <mergeCell ref="F1:G1"/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7CF1-7D01-42F6-B955-5442613B2A8E}">
  <dimension ref="B2:I15"/>
  <sheetViews>
    <sheetView workbookViewId="0">
      <selection activeCell="H16" sqref="H16"/>
    </sheetView>
  </sheetViews>
  <sheetFormatPr defaultRowHeight="15" x14ac:dyDescent="0.25"/>
  <cols>
    <col min="2" max="2" width="9.140625" style="2"/>
    <col min="3" max="4" width="12.7109375" customWidth="1"/>
    <col min="5" max="5" width="14.28515625" bestFit="1" customWidth="1"/>
    <col min="6" max="6" width="14.85546875" style="2" customWidth="1"/>
    <col min="7" max="7" width="6.140625" customWidth="1"/>
    <col min="8" max="8" width="18.140625" customWidth="1"/>
  </cols>
  <sheetData>
    <row r="2" spans="2:9" ht="21" x14ac:dyDescent="0.35">
      <c r="B2" s="25" t="s">
        <v>69</v>
      </c>
      <c r="C2" s="25"/>
      <c r="D2" s="25"/>
      <c r="E2" s="25"/>
      <c r="F2" s="25"/>
      <c r="H2" s="20" t="s">
        <v>70</v>
      </c>
      <c r="I2" s="20"/>
    </row>
    <row r="3" spans="2:9" x14ac:dyDescent="0.25">
      <c r="B3" s="29" t="s">
        <v>0</v>
      </c>
      <c r="C3" s="29" t="s">
        <v>1</v>
      </c>
      <c r="D3" s="29" t="s">
        <v>2</v>
      </c>
      <c r="E3" s="29" t="s">
        <v>69</v>
      </c>
      <c r="F3" s="53" t="s">
        <v>70</v>
      </c>
      <c r="H3" s="2" t="s">
        <v>79</v>
      </c>
      <c r="I3" s="2" t="s">
        <v>71</v>
      </c>
    </row>
    <row r="4" spans="2:9" x14ac:dyDescent="0.25">
      <c r="B4" s="13">
        <v>65</v>
      </c>
      <c r="C4" s="8" t="s">
        <v>19</v>
      </c>
      <c r="D4" s="8" t="s">
        <v>18</v>
      </c>
      <c r="E4" s="16">
        <v>150123</v>
      </c>
      <c r="F4" s="54"/>
      <c r="H4" s="18">
        <v>160000</v>
      </c>
      <c r="I4" s="23">
        <v>0.35</v>
      </c>
    </row>
    <row r="5" spans="2:9" x14ac:dyDescent="0.25">
      <c r="B5" s="13">
        <v>74</v>
      </c>
      <c r="C5" s="8" t="s">
        <v>16</v>
      </c>
      <c r="D5" s="8" t="s">
        <v>17</v>
      </c>
      <c r="E5" s="16">
        <v>139275</v>
      </c>
      <c r="F5" s="54"/>
      <c r="H5" s="18">
        <v>150000</v>
      </c>
      <c r="I5" s="23">
        <v>0.3</v>
      </c>
    </row>
    <row r="6" spans="2:9" x14ac:dyDescent="0.25">
      <c r="B6" s="35">
        <v>18</v>
      </c>
      <c r="C6" s="32" t="s">
        <v>14</v>
      </c>
      <c r="D6" s="32" t="s">
        <v>15</v>
      </c>
      <c r="E6" s="33">
        <v>149044</v>
      </c>
      <c r="F6" s="55"/>
      <c r="H6" s="18">
        <v>140000</v>
      </c>
      <c r="I6" s="23">
        <v>0.25</v>
      </c>
    </row>
    <row r="7" spans="2:9" x14ac:dyDescent="0.25">
      <c r="B7" s="13">
        <v>47</v>
      </c>
      <c r="C7" s="8" t="s">
        <v>12</v>
      </c>
      <c r="D7" s="8" t="s">
        <v>13</v>
      </c>
      <c r="E7" s="16">
        <v>101339</v>
      </c>
      <c r="F7" s="54"/>
      <c r="H7" s="19">
        <v>125000</v>
      </c>
      <c r="I7" s="23">
        <v>0.15</v>
      </c>
    </row>
    <row r="8" spans="2:9" x14ac:dyDescent="0.25">
      <c r="B8" s="35">
        <v>124</v>
      </c>
      <c r="C8" s="32" t="s">
        <v>4</v>
      </c>
      <c r="D8" s="32" t="s">
        <v>5</v>
      </c>
      <c r="E8" s="33">
        <v>98064</v>
      </c>
      <c r="F8" s="55"/>
      <c r="H8" s="19">
        <v>115000</v>
      </c>
      <c r="I8" s="23">
        <v>0.11</v>
      </c>
    </row>
    <row r="9" spans="2:9" x14ac:dyDescent="0.25">
      <c r="B9" s="13">
        <v>88</v>
      </c>
      <c r="C9" s="8" t="s">
        <v>6</v>
      </c>
      <c r="D9" s="8" t="s">
        <v>7</v>
      </c>
      <c r="E9" s="16">
        <v>157354</v>
      </c>
      <c r="F9" s="54"/>
      <c r="H9" s="19">
        <v>105000</v>
      </c>
      <c r="I9" s="22">
        <v>7.0000000000000007E-2</v>
      </c>
    </row>
    <row r="10" spans="2:9" x14ac:dyDescent="0.25">
      <c r="B10" s="35">
        <v>32</v>
      </c>
      <c r="C10" s="32" t="s">
        <v>10</v>
      </c>
      <c r="D10" s="32" t="s">
        <v>11</v>
      </c>
      <c r="E10" s="33">
        <v>101560</v>
      </c>
      <c r="F10" s="55"/>
      <c r="H10" s="24">
        <v>98000</v>
      </c>
      <c r="I10" s="22">
        <v>0.04</v>
      </c>
    </row>
    <row r="11" spans="2:9" x14ac:dyDescent="0.25">
      <c r="B11" s="13">
        <v>55</v>
      </c>
      <c r="C11" s="8" t="s">
        <v>8</v>
      </c>
      <c r="D11" s="8" t="s">
        <v>9</v>
      </c>
      <c r="E11" s="16">
        <v>154205</v>
      </c>
      <c r="F11" s="54"/>
    </row>
    <row r="13" spans="2:9" x14ac:dyDescent="0.25">
      <c r="B13" s="27"/>
      <c r="C13" s="28"/>
      <c r="D13" s="28"/>
      <c r="E13" s="28"/>
      <c r="F13" s="27"/>
    </row>
    <row r="15" spans="2:9" ht="16.5" x14ac:dyDescent="0.3">
      <c r="F15" s="56"/>
    </row>
  </sheetData>
  <mergeCells count="2">
    <mergeCell ref="B2:F2"/>
    <mergeCell ref="H2:I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CBAB-A9D6-4CD1-B8A8-0369B815A50E}">
  <dimension ref="B2:I15"/>
  <sheetViews>
    <sheetView tabSelected="1" workbookViewId="0">
      <selection activeCell="N15" sqref="N15"/>
    </sheetView>
  </sheetViews>
  <sheetFormatPr defaultRowHeight="15" x14ac:dyDescent="0.25"/>
  <cols>
    <col min="2" max="2" width="9.140625" style="2"/>
    <col min="3" max="4" width="12.7109375" customWidth="1"/>
    <col min="5" max="5" width="14.28515625" bestFit="1" customWidth="1"/>
    <col min="6" max="6" width="14.85546875" style="2" customWidth="1"/>
    <col min="7" max="7" width="6.140625" customWidth="1"/>
    <col min="8" max="8" width="18.140625" customWidth="1"/>
  </cols>
  <sheetData>
    <row r="2" spans="2:9" ht="21" x14ac:dyDescent="0.35">
      <c r="B2" s="25" t="s">
        <v>69</v>
      </c>
      <c r="C2" s="25"/>
      <c r="D2" s="25"/>
      <c r="E2" s="25"/>
      <c r="F2" s="25"/>
      <c r="H2" s="20" t="s">
        <v>70</v>
      </c>
      <c r="I2" s="20"/>
    </row>
    <row r="3" spans="2:9" x14ac:dyDescent="0.25">
      <c r="B3" s="29" t="s">
        <v>0</v>
      </c>
      <c r="C3" s="29" t="s">
        <v>1</v>
      </c>
      <c r="D3" s="29" t="s">
        <v>2</v>
      </c>
      <c r="E3" s="29" t="s">
        <v>69</v>
      </c>
      <c r="F3" s="53" t="s">
        <v>70</v>
      </c>
      <c r="H3" s="2" t="s">
        <v>79</v>
      </c>
      <c r="I3" s="2" t="s">
        <v>71</v>
      </c>
    </row>
    <row r="4" spans="2:9" x14ac:dyDescent="0.25">
      <c r="B4" s="13">
        <v>65</v>
      </c>
      <c r="C4" s="8" t="s">
        <v>19</v>
      </c>
      <c r="D4" s="8" t="s">
        <v>18</v>
      </c>
      <c r="E4" s="16">
        <v>150123</v>
      </c>
      <c r="F4" s="54">
        <f>INDEX($I$4:$I$10, MATCH(E4,$H$4:$H$10,-1))</f>
        <v>0.35</v>
      </c>
      <c r="H4" s="18">
        <v>160000</v>
      </c>
      <c r="I4" s="23">
        <v>0.35</v>
      </c>
    </row>
    <row r="5" spans="2:9" x14ac:dyDescent="0.25">
      <c r="B5" s="13">
        <v>74</v>
      </c>
      <c r="C5" s="8" t="s">
        <v>16</v>
      </c>
      <c r="D5" s="8" t="s">
        <v>17</v>
      </c>
      <c r="E5" s="16">
        <v>139275</v>
      </c>
      <c r="F5" s="54">
        <f>INDEX($I$4:$I$10, MATCH(E5,$H$4:$H$10,-1))</f>
        <v>0.25</v>
      </c>
      <c r="H5" s="18">
        <v>150000</v>
      </c>
      <c r="I5" s="23">
        <v>0.3</v>
      </c>
    </row>
    <row r="6" spans="2:9" x14ac:dyDescent="0.25">
      <c r="B6" s="35">
        <v>18</v>
      </c>
      <c r="C6" s="32" t="s">
        <v>14</v>
      </c>
      <c r="D6" s="32" t="s">
        <v>15</v>
      </c>
      <c r="E6" s="33">
        <v>149044</v>
      </c>
      <c r="F6" s="55">
        <f>INDEX($I$4:$I$10, MATCH(E6,$H$4:$H$10,-1))</f>
        <v>0.3</v>
      </c>
      <c r="H6" s="18">
        <v>140000</v>
      </c>
      <c r="I6" s="23">
        <v>0.25</v>
      </c>
    </row>
    <row r="7" spans="2:9" x14ac:dyDescent="0.25">
      <c r="B7" s="13">
        <v>47</v>
      </c>
      <c r="C7" s="8" t="s">
        <v>12</v>
      </c>
      <c r="D7" s="8" t="s">
        <v>13</v>
      </c>
      <c r="E7" s="16">
        <v>101339</v>
      </c>
      <c r="F7" s="54">
        <f>INDEX($I$4:$I$10, MATCH(E7,$H$4:$H$10,-1))</f>
        <v>7.0000000000000007E-2</v>
      </c>
      <c r="H7" s="19">
        <v>125000</v>
      </c>
      <c r="I7" s="23">
        <v>0.15</v>
      </c>
    </row>
    <row r="8" spans="2:9" x14ac:dyDescent="0.25">
      <c r="B8" s="35">
        <v>124</v>
      </c>
      <c r="C8" s="32" t="s">
        <v>4</v>
      </c>
      <c r="D8" s="32" t="s">
        <v>5</v>
      </c>
      <c r="E8" s="33">
        <v>98064</v>
      </c>
      <c r="F8" s="55">
        <f>INDEX($I$4:$I$10, MATCH(E8,$H$4:$H$10,-1))</f>
        <v>7.0000000000000007E-2</v>
      </c>
      <c r="H8" s="19">
        <v>115000</v>
      </c>
      <c r="I8" s="23">
        <v>0.11</v>
      </c>
    </row>
    <row r="9" spans="2:9" x14ac:dyDescent="0.25">
      <c r="B9" s="13">
        <v>88</v>
      </c>
      <c r="C9" s="8" t="s">
        <v>6</v>
      </c>
      <c r="D9" s="8" t="s">
        <v>7</v>
      </c>
      <c r="E9" s="16">
        <v>157354</v>
      </c>
      <c r="F9" s="54">
        <f>INDEX($I$4:$I$10, MATCH(E9,$H$4:$H$10,-1))</f>
        <v>0.35</v>
      </c>
      <c r="H9" s="19">
        <v>105000</v>
      </c>
      <c r="I9" s="22">
        <v>7.0000000000000007E-2</v>
      </c>
    </row>
    <row r="10" spans="2:9" x14ac:dyDescent="0.25">
      <c r="B10" s="35">
        <v>32</v>
      </c>
      <c r="C10" s="32" t="s">
        <v>10</v>
      </c>
      <c r="D10" s="32" t="s">
        <v>11</v>
      </c>
      <c r="E10" s="33">
        <v>101560</v>
      </c>
      <c r="F10" s="55">
        <f>INDEX($I$4:$I$10, MATCH(E10,$H$4:$H$10,-1))</f>
        <v>7.0000000000000007E-2</v>
      </c>
      <c r="H10" s="24">
        <v>98000</v>
      </c>
      <c r="I10" s="22">
        <v>0.04</v>
      </c>
    </row>
    <row r="11" spans="2:9" x14ac:dyDescent="0.25">
      <c r="B11" s="13">
        <v>55</v>
      </c>
      <c r="C11" s="8" t="s">
        <v>8</v>
      </c>
      <c r="D11" s="8" t="s">
        <v>9</v>
      </c>
      <c r="E11" s="16">
        <v>154205</v>
      </c>
      <c r="F11" s="54">
        <f>INDEX($I$4:$I$10, MATCH(E11,$H$4:$H$10,-1))</f>
        <v>0.35</v>
      </c>
    </row>
    <row r="13" spans="2:9" x14ac:dyDescent="0.25">
      <c r="B13" s="27"/>
      <c r="C13" s="28"/>
      <c r="D13" s="28"/>
      <c r="E13" s="28"/>
      <c r="F13" s="27"/>
    </row>
    <row r="15" spans="2:9" ht="16.5" x14ac:dyDescent="0.3">
      <c r="F15" s="56" t="s">
        <v>94</v>
      </c>
    </row>
  </sheetData>
  <mergeCells count="2">
    <mergeCell ref="B2:F2"/>
    <mergeCell ref="H2:I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MATCH</vt:lpstr>
      <vt:lpstr>APPROX - Descending</vt:lpstr>
      <vt:lpstr>APPROX - Ascending</vt:lpstr>
      <vt:lpstr>Index &amp; Match</vt:lpstr>
      <vt:lpstr>I &amp; M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Melanie</cp:lastModifiedBy>
  <dcterms:created xsi:type="dcterms:W3CDTF">2022-03-21T10:08:58Z</dcterms:created>
  <dcterms:modified xsi:type="dcterms:W3CDTF">2022-03-22T21:23:31Z</dcterms:modified>
</cp:coreProperties>
</file>