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 activeTab="1"/>
  </bookViews>
  <sheets>
    <sheet name="Covariance" sheetId="1" r:id="rId1"/>
    <sheet name="Covariance data 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O7" i="2"/>
  <c r="N6" i="2"/>
  <c r="M5" i="2"/>
  <c r="L4" i="2"/>
  <c r="K3" i="2"/>
  <c r="J2" i="2"/>
  <c r="E3" i="1" l="1"/>
  <c r="E2" i="1"/>
</calcChain>
</file>

<file path=xl/sharedStrings.xml><?xml version="1.0" encoding="utf-8"?>
<sst xmlns="http://schemas.openxmlformats.org/spreadsheetml/2006/main" count="27" uniqueCount="10">
  <si>
    <t>Group1</t>
  </si>
  <si>
    <t>Group2</t>
  </si>
  <si>
    <t>Sample Covariance</t>
  </si>
  <si>
    <t>Covariance of Population</t>
  </si>
  <si>
    <t>Group3</t>
  </si>
  <si>
    <t>Group4</t>
  </si>
  <si>
    <t>Group5</t>
  </si>
  <si>
    <t>Group6</t>
  </si>
  <si>
    <t>Group7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</si>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</sst>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7" sqref="D7:E7"/>
    </sheetView>
  </sheetViews>
  <sheetFormatPr defaultRowHeight="14.4" x14ac:dyDescent="0.3"/>
  <cols>
    <col min="4" max="4" width="21.88671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35</v>
      </c>
      <c r="B2">
        <v>15</v>
      </c>
      <c r="D2" t="s">
        <v>2</v>
      </c>
      <c r="E2">
        <f>_xlfn.COVARIANCE.S(A2:A10,B2:B10)</f>
        <v>-1.4722222222222228</v>
      </c>
    </row>
    <row r="3" spans="1:5" x14ac:dyDescent="0.3">
      <c r="A3">
        <v>47</v>
      </c>
      <c r="B3">
        <v>23</v>
      </c>
      <c r="D3" t="s">
        <v>3</v>
      </c>
      <c r="E3">
        <f>_xlfn.COVARIANCE.P(A2:A10,B2:B10)</f>
        <v>-1.3086419753086425</v>
      </c>
    </row>
    <row r="4" spans="1:5" x14ac:dyDescent="0.3">
      <c r="A4">
        <v>32</v>
      </c>
      <c r="B4">
        <v>14</v>
      </c>
    </row>
    <row r="5" spans="1:5" x14ac:dyDescent="0.3">
      <c r="A5">
        <v>70</v>
      </c>
      <c r="B5">
        <v>9</v>
      </c>
    </row>
    <row r="6" spans="1:5" x14ac:dyDescent="0.3">
      <c r="A6">
        <v>5</v>
      </c>
      <c r="B6">
        <v>12</v>
      </c>
    </row>
    <row r="7" spans="1:5" x14ac:dyDescent="0.3">
      <c r="A7">
        <v>108</v>
      </c>
      <c r="B7">
        <v>16</v>
      </c>
      <c r="D7" s="4" t="s">
        <v>9</v>
      </c>
      <c r="E7" s="4"/>
    </row>
    <row r="8" spans="1:5" x14ac:dyDescent="0.3">
      <c r="A8">
        <v>45</v>
      </c>
      <c r="B8">
        <v>19</v>
      </c>
    </row>
    <row r="9" spans="1:5" x14ac:dyDescent="0.3">
      <c r="A9">
        <v>37</v>
      </c>
      <c r="B9">
        <v>24</v>
      </c>
    </row>
    <row r="10" spans="1:5" x14ac:dyDescent="0.3">
      <c r="A10">
        <v>52</v>
      </c>
      <c r="B10">
        <v>23</v>
      </c>
    </row>
  </sheetData>
  <mergeCells count="1">
    <mergeCell ref="D7:E7"/>
  </mergeCells>
  <hyperlinks>
    <hyperlink ref="D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B12" sqref="B12:E1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s="3"/>
      <c r="J1" s="3" t="s">
        <v>0</v>
      </c>
      <c r="K1" s="3" t="s">
        <v>1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</row>
    <row r="2" spans="1:16" x14ac:dyDescent="0.3">
      <c r="A2">
        <v>35</v>
      </c>
      <c r="B2">
        <v>15</v>
      </c>
      <c r="C2">
        <v>43</v>
      </c>
      <c r="D2">
        <v>32</v>
      </c>
      <c r="E2">
        <v>42</v>
      </c>
      <c r="F2">
        <v>13</v>
      </c>
      <c r="G2">
        <v>17</v>
      </c>
      <c r="I2" s="1" t="s">
        <v>0</v>
      </c>
      <c r="J2" s="1">
        <f>VARP('Covariance data analysis'!$A$2:$A$10)</f>
        <v>722.76543209876547</v>
      </c>
      <c r="K2" s="1"/>
      <c r="L2" s="1"/>
      <c r="M2" s="1"/>
      <c r="N2" s="1"/>
      <c r="O2" s="1"/>
      <c r="P2" s="1"/>
    </row>
    <row r="3" spans="1:16" x14ac:dyDescent="0.3">
      <c r="A3">
        <v>47</v>
      </c>
      <c r="B3">
        <v>23</v>
      </c>
      <c r="C3">
        <v>52</v>
      </c>
      <c r="D3">
        <v>24</v>
      </c>
      <c r="E3">
        <v>32</v>
      </c>
      <c r="F3">
        <v>41</v>
      </c>
      <c r="G3">
        <v>13</v>
      </c>
      <c r="I3" s="1" t="s">
        <v>1</v>
      </c>
      <c r="J3" s="1">
        <v>-1.3086419753086425</v>
      </c>
      <c r="K3" s="1">
        <f>VARP('Covariance data analysis'!$B$2:$B$10)</f>
        <v>25.283950617283949</v>
      </c>
      <c r="L3" s="1"/>
      <c r="M3" s="1"/>
      <c r="N3" s="1"/>
      <c r="O3" s="1"/>
      <c r="P3" s="1"/>
    </row>
    <row r="4" spans="1:16" x14ac:dyDescent="0.3">
      <c r="A4">
        <v>32</v>
      </c>
      <c r="B4">
        <v>14</v>
      </c>
      <c r="C4">
        <v>17</v>
      </c>
      <c r="D4">
        <v>13</v>
      </c>
      <c r="E4">
        <v>27</v>
      </c>
      <c r="F4">
        <v>32</v>
      </c>
      <c r="G4">
        <v>19</v>
      </c>
      <c r="I4" s="1" t="s">
        <v>4</v>
      </c>
      <c r="J4" s="1">
        <v>-39.716049382716037</v>
      </c>
      <c r="K4" s="1">
        <v>8.7654320987654337</v>
      </c>
      <c r="L4" s="1">
        <f>VARP('Covariance data analysis'!$C$2:$C$10)</f>
        <v>174.24691358024691</v>
      </c>
      <c r="M4" s="1"/>
      <c r="N4" s="1"/>
      <c r="O4" s="1"/>
      <c r="P4" s="1"/>
    </row>
    <row r="5" spans="1:16" x14ac:dyDescent="0.3">
      <c r="A5">
        <v>70</v>
      </c>
      <c r="B5">
        <v>9</v>
      </c>
      <c r="C5">
        <v>23</v>
      </c>
      <c r="D5">
        <v>14</v>
      </c>
      <c r="E5">
        <v>42</v>
      </c>
      <c r="F5">
        <v>17</v>
      </c>
      <c r="G5">
        <v>14</v>
      </c>
      <c r="I5" s="1" t="s">
        <v>5</v>
      </c>
      <c r="J5" s="1">
        <v>-41.567901234567898</v>
      </c>
      <c r="K5" s="1">
        <v>28.246913580246911</v>
      </c>
      <c r="L5" s="1">
        <v>30.395061728395049</v>
      </c>
      <c r="M5" s="1">
        <f>VARP('Covariance data analysis'!$D$2:$D$10)</f>
        <v>68.320987654320987</v>
      </c>
      <c r="N5" s="1"/>
      <c r="O5" s="1"/>
      <c r="P5" s="1"/>
    </row>
    <row r="6" spans="1:16" x14ac:dyDescent="0.3">
      <c r="A6">
        <v>5</v>
      </c>
      <c r="B6">
        <v>12</v>
      </c>
      <c r="C6">
        <v>16</v>
      </c>
      <c r="D6">
        <v>15</v>
      </c>
      <c r="E6">
        <v>16</v>
      </c>
      <c r="F6">
        <v>18</v>
      </c>
      <c r="G6">
        <v>27</v>
      </c>
      <c r="I6" s="1" t="s">
        <v>6</v>
      </c>
      <c r="J6" s="1">
        <v>22.703703703703713</v>
      </c>
      <c r="K6" s="1">
        <v>-26.407407407407408</v>
      </c>
      <c r="L6" s="1">
        <v>99.814814814814795</v>
      </c>
      <c r="M6" s="1">
        <v>-4.2962962962962941</v>
      </c>
      <c r="N6" s="1">
        <f>VARP('Covariance data analysis'!$E$2:$E$10)</f>
        <v>125.33333333333333</v>
      </c>
      <c r="O6" s="1"/>
      <c r="P6" s="1"/>
    </row>
    <row r="7" spans="1:16" x14ac:dyDescent="0.3">
      <c r="A7">
        <v>108</v>
      </c>
      <c r="B7">
        <v>16</v>
      </c>
      <c r="C7">
        <v>14</v>
      </c>
      <c r="D7">
        <v>16</v>
      </c>
      <c r="E7">
        <v>18</v>
      </c>
      <c r="F7">
        <v>12</v>
      </c>
      <c r="G7">
        <v>25</v>
      </c>
      <c r="I7" s="1" t="s">
        <v>7</v>
      </c>
      <c r="J7" s="1">
        <v>-73.432098765432102</v>
      </c>
      <c r="K7" s="1">
        <v>50.197530864197532</v>
      </c>
      <c r="L7" s="1">
        <v>10.493827160493831</v>
      </c>
      <c r="M7" s="1">
        <v>51.679012345679013</v>
      </c>
      <c r="N7" s="1">
        <v>-29.592592592592595</v>
      </c>
      <c r="O7" s="1">
        <f>VARP('Covariance data analysis'!$F$2:$F$10)</f>
        <v>215.65432098765433</v>
      </c>
      <c r="P7" s="1"/>
    </row>
    <row r="8" spans="1:16" ht="15" thickBot="1" x14ac:dyDescent="0.35">
      <c r="A8">
        <v>45</v>
      </c>
      <c r="B8">
        <v>19</v>
      </c>
      <c r="C8">
        <v>17</v>
      </c>
      <c r="D8">
        <v>19</v>
      </c>
      <c r="E8">
        <v>12</v>
      </c>
      <c r="F8">
        <v>9</v>
      </c>
      <c r="G8">
        <v>24</v>
      </c>
      <c r="I8" s="2" t="s">
        <v>8</v>
      </c>
      <c r="J8" s="2">
        <v>-15.259259259259263</v>
      </c>
      <c r="K8" s="2">
        <v>9.2962962962962958</v>
      </c>
      <c r="L8" s="2">
        <v>-56.81481481481481</v>
      </c>
      <c r="M8" s="2">
        <v>9.2962962962962958</v>
      </c>
      <c r="N8" s="2">
        <v>-55.999999999999993</v>
      </c>
      <c r="O8" s="2">
        <v>12.703703703703702</v>
      </c>
      <c r="P8" s="2">
        <f>VARP('Covariance data analysis'!$G$2:$G$10)</f>
        <v>32</v>
      </c>
    </row>
    <row r="9" spans="1:16" x14ac:dyDescent="0.3">
      <c r="A9">
        <v>37</v>
      </c>
      <c r="B9">
        <v>24</v>
      </c>
      <c r="C9">
        <v>15</v>
      </c>
      <c r="D9">
        <v>38</v>
      </c>
      <c r="E9">
        <v>14</v>
      </c>
      <c r="F9">
        <v>42</v>
      </c>
      <c r="G9">
        <v>28</v>
      </c>
    </row>
    <row r="10" spans="1:16" x14ac:dyDescent="0.3">
      <c r="A10">
        <v>52</v>
      </c>
      <c r="B10">
        <v>23</v>
      </c>
      <c r="C10">
        <v>15</v>
      </c>
      <c r="D10">
        <v>26</v>
      </c>
      <c r="E10">
        <v>16</v>
      </c>
      <c r="F10">
        <v>51</v>
      </c>
      <c r="G10">
        <v>28</v>
      </c>
    </row>
    <row r="12" spans="1:16" x14ac:dyDescent="0.3">
      <c r="B12" s="4" t="s">
        <v>9</v>
      </c>
      <c r="C12" s="4"/>
      <c r="D12" s="4"/>
      <c r="E12" s="4"/>
    </row>
  </sheetData>
  <mergeCells count="1">
    <mergeCell ref="B12:E12"/>
  </mergeCells>
  <hyperlinks>
    <hyperlink ref="B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Covariance</vt:lpstr>
      <vt:lpstr>Covariance data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2021-03-05T17:20:59Z</dcterms:created>
  <dcterms:modified xsi:type="dcterms:W3CDTF">2022-03-23T11:36:33Z</dcterms:modified>
</cp:coreProperties>
</file>