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50672\Desktop\"/>
    </mc:Choice>
  </mc:AlternateContent>
  <xr:revisionPtr revIDLastSave="0" documentId="13_ncr:1_{F017B4AE-3A72-477C-BC22-4973E87B33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2" i="1"/>
  <c r="I3" i="1"/>
  <c r="J3" i="1" s="1"/>
  <c r="I4" i="1"/>
  <c r="J4" i="1" s="1"/>
  <c r="I5" i="1"/>
  <c r="J5" i="1"/>
  <c r="I6" i="1"/>
  <c r="J6" i="1" s="1"/>
  <c r="I7" i="1"/>
  <c r="J7" i="1" s="1"/>
  <c r="I8" i="1"/>
  <c r="J8" i="1" s="1"/>
  <c r="I9" i="1"/>
  <c r="J9" i="1"/>
  <c r="I10" i="1"/>
  <c r="J10" i="1" s="1"/>
  <c r="I11" i="1"/>
  <c r="J11" i="1" s="1"/>
  <c r="I12" i="1"/>
  <c r="J12" i="1" s="1"/>
  <c r="I13" i="1"/>
  <c r="J13" i="1"/>
  <c r="I14" i="1"/>
  <c r="J14" i="1" s="1"/>
  <c r="I15" i="1"/>
  <c r="J15" i="1" s="1"/>
  <c r="I16" i="1"/>
  <c r="J16" i="1" s="1"/>
  <c r="I17" i="1"/>
  <c r="J17" i="1"/>
  <c r="I18" i="1"/>
  <c r="J18" i="1" s="1"/>
  <c r="I19" i="1"/>
  <c r="J19" i="1" s="1"/>
  <c r="I20" i="1"/>
  <c r="J20" i="1" s="1"/>
  <c r="I21" i="1"/>
  <c r="J21" i="1"/>
  <c r="I22" i="1"/>
  <c r="J22" i="1" s="1"/>
  <c r="I23" i="1"/>
  <c r="J23" i="1" s="1"/>
  <c r="I24" i="1"/>
  <c r="J24" i="1" s="1"/>
  <c r="I25" i="1"/>
  <c r="J25" i="1"/>
  <c r="I26" i="1"/>
  <c r="J26" i="1" s="1"/>
  <c r="I27" i="1"/>
  <c r="J27" i="1" s="1"/>
  <c r="I28" i="1"/>
  <c r="J28" i="1" s="1"/>
  <c r="I29" i="1"/>
  <c r="J29" i="1"/>
  <c r="I30" i="1"/>
  <c r="J30" i="1" s="1"/>
  <c r="I31" i="1"/>
  <c r="J31" i="1" s="1"/>
  <c r="I32" i="1"/>
  <c r="J32" i="1" s="1"/>
  <c r="I33" i="1"/>
  <c r="J33" i="1"/>
  <c r="I34" i="1"/>
  <c r="J34" i="1" s="1"/>
  <c r="I35" i="1"/>
  <c r="J35" i="1" s="1"/>
  <c r="I36" i="1"/>
  <c r="J36" i="1" s="1"/>
  <c r="I37" i="1"/>
  <c r="J37" i="1"/>
  <c r="I38" i="1"/>
  <c r="J38" i="1" s="1"/>
  <c r="I39" i="1"/>
  <c r="J39" i="1" s="1"/>
  <c r="I40" i="1"/>
  <c r="J40" i="1" s="1"/>
  <c r="I41" i="1"/>
  <c r="J41" i="1"/>
  <c r="I42" i="1"/>
  <c r="J42" i="1" s="1"/>
  <c r="I43" i="1"/>
  <c r="J43" i="1" s="1"/>
  <c r="I44" i="1"/>
  <c r="J44" i="1" s="1"/>
  <c r="I45" i="1"/>
  <c r="J45" i="1"/>
  <c r="I46" i="1"/>
  <c r="J46" i="1" s="1"/>
  <c r="I47" i="1"/>
  <c r="J47" i="1" s="1"/>
  <c r="I48" i="1"/>
  <c r="J48" i="1" s="1"/>
  <c r="I49" i="1"/>
  <c r="J49" i="1"/>
  <c r="I50" i="1"/>
  <c r="J50" i="1" s="1"/>
  <c r="I51" i="1"/>
  <c r="J51" i="1" s="1"/>
  <c r="I52" i="1"/>
  <c r="J52" i="1" s="1"/>
  <c r="I53" i="1"/>
  <c r="J53" i="1"/>
  <c r="I54" i="1"/>
  <c r="J54" i="1" s="1"/>
  <c r="I55" i="1"/>
  <c r="J55" i="1" s="1"/>
  <c r="I56" i="1"/>
  <c r="J56" i="1" s="1"/>
  <c r="I57" i="1"/>
  <c r="J57" i="1"/>
  <c r="I58" i="1"/>
  <c r="J58" i="1" s="1"/>
  <c r="I59" i="1"/>
  <c r="J59" i="1" s="1"/>
  <c r="I60" i="1"/>
  <c r="J60" i="1" s="1"/>
  <c r="I61" i="1"/>
  <c r="J61" i="1"/>
  <c r="I62" i="1"/>
  <c r="J62" i="1" s="1"/>
  <c r="I63" i="1"/>
  <c r="J63" i="1" s="1"/>
  <c r="I64" i="1"/>
  <c r="J64" i="1" s="1"/>
  <c r="I65" i="1"/>
  <c r="J65" i="1"/>
  <c r="I66" i="1"/>
  <c r="J66" i="1" s="1"/>
  <c r="I67" i="1"/>
  <c r="J67" i="1" s="1"/>
  <c r="I68" i="1"/>
  <c r="J68" i="1" s="1"/>
  <c r="I69" i="1"/>
  <c r="J69" i="1"/>
  <c r="I70" i="1"/>
  <c r="J70" i="1" s="1"/>
  <c r="I71" i="1"/>
  <c r="J71" i="1" s="1"/>
  <c r="I72" i="1"/>
  <c r="J72" i="1" s="1"/>
  <c r="I73" i="1"/>
  <c r="J73" i="1"/>
  <c r="I74" i="1"/>
  <c r="J74" i="1" s="1"/>
  <c r="I75" i="1"/>
  <c r="J75" i="1" s="1"/>
  <c r="I76" i="1"/>
  <c r="J76" i="1" s="1"/>
  <c r="I77" i="1"/>
  <c r="J77" i="1"/>
  <c r="I78" i="1"/>
  <c r="J78" i="1" s="1"/>
  <c r="I79" i="1"/>
  <c r="J79" i="1" s="1"/>
  <c r="I80" i="1"/>
  <c r="J80" i="1" s="1"/>
  <c r="I81" i="1"/>
  <c r="J81" i="1"/>
  <c r="I82" i="1"/>
  <c r="J82" i="1" s="1"/>
  <c r="I83" i="1"/>
  <c r="J83" i="1" s="1"/>
  <c r="I84" i="1"/>
  <c r="J84" i="1" s="1"/>
  <c r="I85" i="1"/>
  <c r="J85" i="1"/>
  <c r="I86" i="1"/>
  <c r="J86" i="1" s="1"/>
  <c r="I87" i="1"/>
  <c r="J87" i="1" s="1"/>
  <c r="I88" i="1"/>
  <c r="J88" i="1" s="1"/>
  <c r="I89" i="1"/>
  <c r="J89" i="1"/>
  <c r="I90" i="1"/>
  <c r="J90" i="1" s="1"/>
  <c r="I91" i="1"/>
  <c r="J91" i="1" s="1"/>
  <c r="I92" i="1"/>
  <c r="J92" i="1" s="1"/>
  <c r="I93" i="1"/>
  <c r="J93" i="1"/>
  <c r="I94" i="1"/>
  <c r="J94" i="1" s="1"/>
  <c r="I95" i="1"/>
  <c r="J95" i="1" s="1"/>
  <c r="I96" i="1"/>
  <c r="J96" i="1" s="1"/>
  <c r="I97" i="1"/>
  <c r="J97" i="1"/>
  <c r="I98" i="1"/>
  <c r="J98" i="1" s="1"/>
  <c r="I99" i="1"/>
  <c r="J99" i="1" s="1"/>
  <c r="I100" i="1"/>
  <c r="J100" i="1" s="1"/>
  <c r="I101" i="1"/>
  <c r="J101" i="1"/>
  <c r="I102" i="1"/>
  <c r="J102" i="1" s="1"/>
  <c r="I103" i="1"/>
  <c r="J103" i="1" s="1"/>
  <c r="I104" i="1"/>
  <c r="J104" i="1" s="1"/>
  <c r="I105" i="1"/>
  <c r="J105" i="1"/>
  <c r="I106" i="1"/>
  <c r="J106" i="1" s="1"/>
  <c r="I107" i="1"/>
  <c r="J107" i="1" s="1"/>
  <c r="I108" i="1"/>
  <c r="J108" i="1" s="1"/>
  <c r="I109" i="1"/>
  <c r="J109" i="1"/>
  <c r="I110" i="1"/>
  <c r="J110" i="1" s="1"/>
  <c r="I111" i="1"/>
  <c r="J111" i="1" s="1"/>
  <c r="I112" i="1"/>
  <c r="J112" i="1" s="1"/>
  <c r="I113" i="1"/>
  <c r="J113" i="1"/>
  <c r="I114" i="1"/>
  <c r="J114" i="1" s="1"/>
  <c r="I115" i="1"/>
  <c r="J115" i="1" s="1"/>
  <c r="I116" i="1"/>
  <c r="J116" i="1" s="1"/>
  <c r="I117" i="1"/>
  <c r="J117" i="1"/>
  <c r="I118" i="1"/>
  <c r="J118" i="1" s="1"/>
  <c r="I119" i="1"/>
  <c r="J119" i="1" s="1"/>
  <c r="I120" i="1"/>
  <c r="J120" i="1" s="1"/>
  <c r="I121" i="1"/>
  <c r="J121" i="1"/>
  <c r="I122" i="1"/>
  <c r="J122" i="1" s="1"/>
  <c r="I123" i="1"/>
  <c r="J123" i="1" s="1"/>
  <c r="I124" i="1"/>
  <c r="J124" i="1" s="1"/>
  <c r="I125" i="1"/>
  <c r="J125" i="1"/>
  <c r="I126" i="1"/>
  <c r="J126" i="1" s="1"/>
  <c r="I127" i="1"/>
  <c r="J127" i="1" s="1"/>
  <c r="I128" i="1"/>
  <c r="J128" i="1" s="1"/>
  <c r="I129" i="1"/>
  <c r="J129" i="1"/>
  <c r="I130" i="1"/>
  <c r="J130" i="1" s="1"/>
  <c r="I131" i="1"/>
  <c r="J131" i="1" s="1"/>
  <c r="I132" i="1"/>
  <c r="J132" i="1" s="1"/>
  <c r="I133" i="1"/>
  <c r="J133" i="1"/>
  <c r="I134" i="1"/>
  <c r="J134" i="1" s="1"/>
  <c r="I135" i="1"/>
  <c r="J135" i="1" s="1"/>
  <c r="J2" i="1"/>
  <c r="I2" i="1"/>
</calcChain>
</file>

<file path=xl/sharedStrings.xml><?xml version="1.0" encoding="utf-8"?>
<sst xmlns="http://schemas.openxmlformats.org/spreadsheetml/2006/main" count="413" uniqueCount="280">
  <si>
    <t>序号</t>
  </si>
  <si>
    <t>企业名称</t>
  </si>
  <si>
    <t>法人代码</t>
  </si>
  <si>
    <t>注册地区域</t>
  </si>
  <si>
    <t>2019年区级</t>
  </si>
  <si>
    <t>2020年区级</t>
  </si>
  <si>
    <t>2020年1-8月区级</t>
  </si>
  <si>
    <t>2021年1-8月区级</t>
  </si>
  <si>
    <t>合众高科（北京）环保技术股份有限公司</t>
  </si>
  <si>
    <t>679620184</t>
  </si>
  <si>
    <t>朝阳区</t>
  </si>
  <si>
    <t>北京首都在线科技股份有限公司</t>
  </si>
  <si>
    <t>777668130</t>
  </si>
  <si>
    <t>北京佐敦网络科技有限公司</t>
  </si>
  <si>
    <t>078528171</t>
  </si>
  <si>
    <t>北京爱知之星科技股份有限公司</t>
  </si>
  <si>
    <t>757732828</t>
  </si>
  <si>
    <t>极客邦控股（北京）有限公司</t>
  </si>
  <si>
    <t>674271114</t>
  </si>
  <si>
    <t>中电科安科技股份有限公司</t>
  </si>
  <si>
    <t>562128137</t>
  </si>
  <si>
    <t>北京纳兰德科技股份有限公司</t>
  </si>
  <si>
    <t>78779160X</t>
  </si>
  <si>
    <t>新港海岸（北京）科技有限公司</t>
  </si>
  <si>
    <t>597728968</t>
  </si>
  <si>
    <t>北京众信易保科技有限公司</t>
  </si>
  <si>
    <t>351270395</t>
  </si>
  <si>
    <t>北京数衍科技有限公司</t>
  </si>
  <si>
    <t>33637214X</t>
  </si>
  <si>
    <t>北京国泰星云科技有限公司</t>
  </si>
  <si>
    <t>571254266</t>
  </si>
  <si>
    <t>745476396</t>
  </si>
  <si>
    <t>北京中材人工晶体研究院有限公司</t>
  </si>
  <si>
    <t>774740627</t>
  </si>
  <si>
    <t>北京讯腾智慧科技股份有限公司</t>
  </si>
  <si>
    <t>766780637</t>
  </si>
  <si>
    <t>北京医模科技股份有限公司</t>
  </si>
  <si>
    <t>785534204</t>
  </si>
  <si>
    <t>北京柯林柯尔科技发展有限公司</t>
  </si>
  <si>
    <t>758249045</t>
  </si>
  <si>
    <t>672815499</t>
  </si>
  <si>
    <t>北京百华悦邦科技股份有限公司</t>
  </si>
  <si>
    <t>669072639</t>
  </si>
  <si>
    <t>MA0033W48</t>
  </si>
  <si>
    <t>北京智齿博创科技有限公司</t>
  </si>
  <si>
    <t>399655518</t>
  </si>
  <si>
    <t>北京晨晶电子有限公司</t>
  </si>
  <si>
    <t>722611946</t>
  </si>
  <si>
    <t>势加透博（北京）科技有限公司</t>
  </si>
  <si>
    <t>567439292</t>
  </si>
  <si>
    <t>中电保力（北京）科技有限公司</t>
  </si>
  <si>
    <t>358339113</t>
  </si>
  <si>
    <t>北京博汇特环保科技股份有限公司</t>
  </si>
  <si>
    <t>690843864</t>
  </si>
  <si>
    <t>电动邦科技（北京）有限公司</t>
  </si>
  <si>
    <t>306728838</t>
  </si>
  <si>
    <t>北京微瑞思创信息科技股份有限公司</t>
  </si>
  <si>
    <t>051420865</t>
  </si>
  <si>
    <t>北京易数科技有限公司</t>
  </si>
  <si>
    <t>344308949</t>
  </si>
  <si>
    <t>北京人大金仓信息技术股份有限公司</t>
  </si>
  <si>
    <t>717712101</t>
  </si>
  <si>
    <t>三未信安科技股份有限公司</t>
  </si>
  <si>
    <t>679648435</t>
  </si>
  <si>
    <t>北京华耀科技有限公司</t>
  </si>
  <si>
    <t>755256426</t>
  </si>
  <si>
    <t>北京中普达技术有限公司</t>
  </si>
  <si>
    <t>335420365</t>
  </si>
  <si>
    <t>新华都特种电气股份有限公司</t>
  </si>
  <si>
    <t>101785863</t>
  </si>
  <si>
    <t>北京名道恒通信息技术有限公司</t>
  </si>
  <si>
    <t>660536804</t>
  </si>
  <si>
    <t>北京车与车科技有限公司</t>
  </si>
  <si>
    <t>318057146</t>
  </si>
  <si>
    <t>威讯柏睿数据科技（北京）有限公司</t>
  </si>
  <si>
    <t>306626516</t>
  </si>
  <si>
    <t>普天和平科技有限公司</t>
  </si>
  <si>
    <t>101945687</t>
  </si>
  <si>
    <t>北京蜂鸟视图科技有限公司</t>
  </si>
  <si>
    <t>09627286X</t>
  </si>
  <si>
    <t>北京华大智宝电子系统有限公司</t>
  </si>
  <si>
    <t>769354027</t>
  </si>
  <si>
    <t>北京松鼠山科技有限公司</t>
  </si>
  <si>
    <t>339851701</t>
  </si>
  <si>
    <t>北京捷翔天地信息技术有限公司</t>
  </si>
  <si>
    <t>MA003KDHX</t>
  </si>
  <si>
    <t>北京网高科技股份有限公司</t>
  </si>
  <si>
    <t>783969167</t>
  </si>
  <si>
    <t>中安华邦（北京）安全生产技术研究院股份有限公司</t>
  </si>
  <si>
    <t>057329050</t>
  </si>
  <si>
    <t>北京易观智库网络科技有限公司</t>
  </si>
  <si>
    <t>592392940</t>
  </si>
  <si>
    <t>北京华靳制药有限公司</t>
  </si>
  <si>
    <t>600024567</t>
  </si>
  <si>
    <t>北京国信会视科技有限公司</t>
  </si>
  <si>
    <t>MA1G53KL8</t>
  </si>
  <si>
    <t>北京乐纯悠品食品科技有限公司</t>
  </si>
  <si>
    <t>39988445X</t>
  </si>
  <si>
    <t>北京麦飞科技有限公司</t>
  </si>
  <si>
    <t>MA00A05A5</t>
  </si>
  <si>
    <t>北京涵鑫盛科技有限公司</t>
  </si>
  <si>
    <t>082837081</t>
  </si>
  <si>
    <t>北京海誉动想科技股份有限公司</t>
  </si>
  <si>
    <t>089688592</t>
  </si>
  <si>
    <t>北京瑞普北光电子有限公司</t>
  </si>
  <si>
    <t>101512996</t>
  </si>
  <si>
    <t>北京盛和信科技股份有限公司</t>
  </si>
  <si>
    <t>563615615</t>
  </si>
  <si>
    <t>北京闲徕互娱网络科技有限公司</t>
  </si>
  <si>
    <t>MA004KEG3</t>
  </si>
  <si>
    <t>北京天泽电力集团有限公司</t>
  </si>
  <si>
    <t>633660754</t>
  </si>
  <si>
    <t>中环联合（北京）认证中心有限公司</t>
  </si>
  <si>
    <t>739396429</t>
  </si>
  <si>
    <t>北京睦合达信息技术股份有限公司</t>
  </si>
  <si>
    <t>682857940</t>
  </si>
  <si>
    <t>北京梦知网科技有限公司</t>
  </si>
  <si>
    <t>318281981</t>
  </si>
  <si>
    <t>北京致趣科技有限公司</t>
  </si>
  <si>
    <t>MA008GJ48</t>
  </si>
  <si>
    <t>北京腾康汇医科技有限公司</t>
  </si>
  <si>
    <t>MA005D86X</t>
  </si>
  <si>
    <t>莱茵检测认证服务（中国）有限公司</t>
  </si>
  <si>
    <t>717882258</t>
  </si>
  <si>
    <t>北京优品三悦科技发展有限公司</t>
  </si>
  <si>
    <t>339715574</t>
  </si>
  <si>
    <t>北京健康有益科技有限公司</t>
  </si>
  <si>
    <t>306690673</t>
  </si>
  <si>
    <t>迈邦（北京）环保工程有限公司</t>
  </si>
  <si>
    <t>339808818</t>
  </si>
  <si>
    <t>北京中科同志科技股份有限公司</t>
  </si>
  <si>
    <t>780957224</t>
  </si>
  <si>
    <t>普若泰克科技发展（北京）有限公司</t>
  </si>
  <si>
    <t>764202729</t>
  </si>
  <si>
    <t>映美传世（北京）文化传媒有限公司</t>
  </si>
  <si>
    <t>351319750</t>
  </si>
  <si>
    <t>启迪人才测评技术（北京）有限公司</t>
  </si>
  <si>
    <t>055648402</t>
  </si>
  <si>
    <t>北京鸿业同行科技有限公司</t>
  </si>
  <si>
    <t>748127861</t>
  </si>
  <si>
    <t>况客科技（北京）有限公司</t>
  </si>
  <si>
    <t>318388957</t>
  </si>
  <si>
    <t>北京创业光荣信息科技有限责任公司</t>
  </si>
  <si>
    <t>MA006R6NX</t>
  </si>
  <si>
    <t>北京好运达智创科技有限公司</t>
  </si>
  <si>
    <t>MA00AGXN3</t>
  </si>
  <si>
    <t>北京中电华大电子设计有限责任公司</t>
  </si>
  <si>
    <t>739350746</t>
  </si>
  <si>
    <t>MA0029NRX</t>
  </si>
  <si>
    <t>北京国遥新天地信息技术有限公司</t>
  </si>
  <si>
    <t>76143898X</t>
  </si>
  <si>
    <t>北京映翰通网络技术股份有限公司</t>
  </si>
  <si>
    <t>802095822</t>
  </si>
  <si>
    <t>北京数美时代科技有限公司</t>
  </si>
  <si>
    <t>344314812</t>
  </si>
  <si>
    <t>北京天海工业有限公司</t>
  </si>
  <si>
    <t>600003694</t>
  </si>
  <si>
    <t>685130309</t>
  </si>
  <si>
    <t>北京恩萨工程技术有限公司</t>
  </si>
  <si>
    <t>695040358</t>
  </si>
  <si>
    <t>百特元生物科技（北京）有限公司</t>
  </si>
  <si>
    <t>399880707</t>
  </si>
  <si>
    <t>北京新数科技有限公司</t>
  </si>
  <si>
    <t>397624152</t>
  </si>
  <si>
    <t>北京库客音乐股份有限公司</t>
  </si>
  <si>
    <t>717747136</t>
  </si>
  <si>
    <t>北京云端智度科技有限公司</t>
  </si>
  <si>
    <t>MA003R7L3</t>
  </si>
  <si>
    <t>龙基电力有限公司</t>
  </si>
  <si>
    <t>MA006NM10</t>
  </si>
  <si>
    <t>瑞泰科技股份有限公司</t>
  </si>
  <si>
    <t>733448072</t>
  </si>
  <si>
    <t>红石阳光（北京）科技股份有限公司</t>
  </si>
  <si>
    <t>585882167</t>
  </si>
  <si>
    <t>北京宜通华瑞科技有限公司</t>
  </si>
  <si>
    <t>793432320</t>
  </si>
  <si>
    <t>小象飞羊（北京）科技有限公司</t>
  </si>
  <si>
    <t>MA00ERWF3</t>
  </si>
  <si>
    <t>北京优特捷信息技术有限公司</t>
  </si>
  <si>
    <t>09816175X</t>
  </si>
  <si>
    <t>北京白龙马云行科技有限公司</t>
  </si>
  <si>
    <t>MA01JN450</t>
  </si>
  <si>
    <t>北京涵智博雅能源科技有限公司</t>
  </si>
  <si>
    <t>MA00D7M66</t>
  </si>
  <si>
    <t>北京泽创天成科技发展有限公司</t>
  </si>
  <si>
    <t>MA002J9E1</t>
  </si>
  <si>
    <t>690013756</t>
  </si>
  <si>
    <t>北京北旭电子材料有限公司</t>
  </si>
  <si>
    <t>600015572</t>
  </si>
  <si>
    <t>北京华高世纪科技股份有限公司</t>
  </si>
  <si>
    <t>700311088</t>
  </si>
  <si>
    <t>人民卫生电子音像出版社有限公司</t>
  </si>
  <si>
    <t>078544534</t>
  </si>
  <si>
    <t>杉数科技（北京）有限公司</t>
  </si>
  <si>
    <t>MA0071F38</t>
  </si>
  <si>
    <t>万里云医疗信息科技（北京）有限公司</t>
  </si>
  <si>
    <t>693215556</t>
  </si>
  <si>
    <t>MA0055FL5</t>
  </si>
  <si>
    <t>北京远桥科技有限公司</t>
  </si>
  <si>
    <t>772591170</t>
  </si>
  <si>
    <t>北京美联桥科技集团有限公司</t>
  </si>
  <si>
    <t>801720438</t>
  </si>
  <si>
    <t>中万恩科技有限公司</t>
  </si>
  <si>
    <t>700115343</t>
  </si>
  <si>
    <t>多立恒（北京）能源技术股份公司</t>
  </si>
  <si>
    <t>556822464</t>
  </si>
  <si>
    <t>北京知道创宇信息技术股份有限公司</t>
  </si>
  <si>
    <t>666277620</t>
  </si>
  <si>
    <t>北京东方锐镭科技有限公司</t>
  </si>
  <si>
    <t>693294733</t>
  </si>
  <si>
    <t>北京圣承方略咨询有限公司</t>
  </si>
  <si>
    <t>687617604</t>
  </si>
  <si>
    <t>北京安云世纪科技有限公司</t>
  </si>
  <si>
    <t>335453175</t>
  </si>
  <si>
    <t>北京壹体体育产业发展有限公司</t>
  </si>
  <si>
    <t>339733457</t>
  </si>
  <si>
    <t>北京三五二环保科技有限公司</t>
  </si>
  <si>
    <t>098166892</t>
  </si>
  <si>
    <t>北京思凌科半导体技术有限公司</t>
  </si>
  <si>
    <t>MA004C0H0</t>
  </si>
  <si>
    <t>北京均友欣业科技有限公司</t>
  </si>
  <si>
    <t>801741968</t>
  </si>
  <si>
    <t>北京美斯顿科技开发有限公司</t>
  </si>
  <si>
    <t>73766942X</t>
  </si>
  <si>
    <t>北京医百科技有限公司</t>
  </si>
  <si>
    <t>MA008EER9</t>
  </si>
  <si>
    <t>中腾微网（北京）科技有限公司</t>
  </si>
  <si>
    <t>351623971</t>
  </si>
  <si>
    <t>北京车娃娃科技发展有限公司</t>
  </si>
  <si>
    <t>306723420</t>
  </si>
  <si>
    <t>北京拓课网络科技有限公司</t>
  </si>
  <si>
    <t>MA009GAE8</t>
  </si>
  <si>
    <t>北京世相科技文化有限公司</t>
  </si>
  <si>
    <t>35527051X</t>
  </si>
  <si>
    <t>北京度量科技有限公司</t>
  </si>
  <si>
    <t>355222577</t>
  </si>
  <si>
    <t>北京神州科鹰技术有限公司</t>
  </si>
  <si>
    <t>748145082</t>
  </si>
  <si>
    <t>塞尔姆（北京）科技有限责任公司</t>
  </si>
  <si>
    <t>306495333</t>
  </si>
  <si>
    <t>北京大陆康腾科技股份有限公司</t>
  </si>
  <si>
    <t>746706325</t>
  </si>
  <si>
    <t>北京希嘉万维科技有限公司</t>
  </si>
  <si>
    <t>553089017</t>
  </si>
  <si>
    <t>汉唐信通（北京）咨询股份有限公司</t>
  </si>
  <si>
    <t>788969676</t>
  </si>
  <si>
    <t>北京容联易通信息技术有限公司</t>
  </si>
  <si>
    <t>687633540</t>
  </si>
  <si>
    <t>北京清大科越股份有限公司</t>
  </si>
  <si>
    <t>763530819</t>
  </si>
  <si>
    <t>北京优锘科技有限公司</t>
  </si>
  <si>
    <t>593809883</t>
  </si>
  <si>
    <t>北京汉王影研科技有限公司</t>
  </si>
  <si>
    <t>777670900</t>
  </si>
  <si>
    <t>北京七鑫易维信息技术有限公司</t>
  </si>
  <si>
    <t>685787271</t>
  </si>
  <si>
    <t>北京晶视智能科技有限公司</t>
  </si>
  <si>
    <t>MA01JYBUX</t>
  </si>
  <si>
    <t>北京云恒科技研究院有限公司</t>
  </si>
  <si>
    <t>599639643</t>
  </si>
  <si>
    <t>北京精瑞科迈净水技术有限公司</t>
  </si>
  <si>
    <t>798528540</t>
  </si>
  <si>
    <t>069602632</t>
  </si>
  <si>
    <t>北京视界云天科技有限公司</t>
  </si>
  <si>
    <t>MA003RD50</t>
  </si>
  <si>
    <t>北京力信德华科技有限公司</t>
  </si>
  <si>
    <t>556829324</t>
  </si>
  <si>
    <t>北京智维盈讯网络科技有限公司</t>
  </si>
  <si>
    <t>344367439</t>
  </si>
  <si>
    <t>佰利天控制设备（北京）股份有限公司</t>
    <phoneticPr fontId="4" type="noConversion"/>
  </si>
  <si>
    <t>中普达科技股份有限公司</t>
    <phoneticPr fontId="4" type="noConversion"/>
  </si>
  <si>
    <t>北京智通云联科技有限公司</t>
    <phoneticPr fontId="4" type="noConversion"/>
  </si>
  <si>
    <t>北京泾渭环境科技有限公司</t>
    <phoneticPr fontId="4" type="noConversion"/>
  </si>
  <si>
    <t>北京妙医佳健康科技集团有限公司</t>
    <phoneticPr fontId="4" type="noConversion"/>
  </si>
  <si>
    <t>北京华大九天科技股份有限公司</t>
    <phoneticPr fontId="4" type="noConversion"/>
  </si>
  <si>
    <t>普华云创科技（北京）有限公司</t>
    <phoneticPr fontId="4" type="noConversion"/>
  </si>
  <si>
    <t>北京中矿博能节能科技有限公司</t>
    <phoneticPr fontId="4" type="noConversion"/>
  </si>
  <si>
    <t>2020年增加</t>
    <phoneticPr fontId="4" type="noConversion"/>
  </si>
  <si>
    <t>增速</t>
    <phoneticPr fontId="4" type="noConversion"/>
  </si>
  <si>
    <t>2021年1-8月增速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</si>
</sst>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7" x14ac:knownFonts="1">
    <font>
      <sz val="11"/>
      <color theme="1"/>
      <name val="等线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7" fontId="5" fillId="0" borderId="0" xfId="0" applyNumberFormat="1" applyFont="1"/>
    <xf numFmtId="0" fontId="6" fillId="0" borderId="0" xfId="0" applyFont="1"/>
    <xf numFmtId="0" fontId="6" fillId="0" borderId="0" xfId="0" applyFont="1" applyFill="1" applyBorder="1"/>
    <xf numFmtId="58" fontId="6" fillId="0" borderId="0" xfId="0" applyNumberFormat="1" applyFont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abSelected="1" workbookViewId="0">
      <selection activeCell="F2" sqref="F2:F131"/>
    </sheetView>
  </sheetViews>
  <sheetFormatPr defaultColWidth="9" defaultRowHeight="13.8" x14ac:dyDescent="0.25"/>
  <cols>
    <col min="2" max="2" width="31.44140625" customWidth="1"/>
    <col min="3" max="3" width="16.44140625" style="1" customWidth="1"/>
    <col min="5" max="5" width="14.77734375" customWidth="1"/>
    <col min="6" max="6" width="15.88671875" customWidth="1"/>
    <col min="7" max="7" width="17.77734375" customWidth="1"/>
    <col min="8" max="8" width="16.77734375" customWidth="1"/>
    <col min="9" max="9" width="13.88671875" bestFit="1" customWidth="1"/>
    <col min="10" max="10" width="12.77734375" bestFit="1" customWidth="1"/>
    <col min="11" max="11" width="9.5546875" bestFit="1" customWidth="1"/>
  </cols>
  <sheetData>
    <row r="1" spans="1:11" ht="14.4" x14ac:dyDescent="0.25">
      <c r="A1" s="2" t="s">
        <v>0</v>
      </c>
      <c r="B1" s="2" t="s">
        <v>1</v>
      </c>
      <c r="C1" s="3" t="s">
        <v>2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277</v>
      </c>
      <c r="J1" s="10" t="s">
        <v>278</v>
      </c>
      <c r="K1" s="11" t="s">
        <v>279</v>
      </c>
    </row>
    <row r="2" spans="1:11" ht="14.4" x14ac:dyDescent="0.25">
      <c r="A2" s="4">
        <v>1</v>
      </c>
      <c r="B2" s="4" t="s">
        <v>8</v>
      </c>
      <c r="C2" s="5" t="s">
        <v>9</v>
      </c>
      <c r="D2" s="4" t="s">
        <v>10</v>
      </c>
      <c r="E2" s="8">
        <v>820124.67949999997</v>
      </c>
      <c r="F2" s="8">
        <v>1115105.1240000001</v>
      </c>
      <c r="G2" s="8">
        <v>698617.36349999998</v>
      </c>
      <c r="H2" s="8">
        <v>307307.06449999998</v>
      </c>
      <c r="I2" s="8">
        <f>F2-E2</f>
        <v>294980.4445000001</v>
      </c>
      <c r="J2" s="8">
        <f>I2/E2*100</f>
        <v>35.967756107502936</v>
      </c>
      <c r="K2" s="8">
        <f>(H2-G2)/G2*100</f>
        <v>-56.012106117657353</v>
      </c>
    </row>
    <row r="3" spans="1:11" ht="14.4" x14ac:dyDescent="0.25">
      <c r="A3" s="4">
        <v>2</v>
      </c>
      <c r="B3" s="4" t="s">
        <v>11</v>
      </c>
      <c r="C3" s="5" t="s">
        <v>12</v>
      </c>
      <c r="D3" s="4" t="s">
        <v>10</v>
      </c>
      <c r="E3" s="8">
        <v>0</v>
      </c>
      <c r="F3" s="8">
        <v>79233.714000000007</v>
      </c>
      <c r="G3" s="8">
        <v>0</v>
      </c>
      <c r="H3" s="8">
        <v>344530.59350000002</v>
      </c>
      <c r="I3" s="8">
        <f t="shared" ref="I3:I66" si="0">F3-E3</f>
        <v>79233.714000000007</v>
      </c>
      <c r="J3" s="8" t="e">
        <f t="shared" ref="J3:J66" si="1">I3/E3*100</f>
        <v>#DIV/0!</v>
      </c>
      <c r="K3" s="8" t="e">
        <f t="shared" ref="K3:K66" si="2">(H3-G3)/G3*100</f>
        <v>#DIV/0!</v>
      </c>
    </row>
    <row r="4" spans="1:11" ht="14.4" x14ac:dyDescent="0.25">
      <c r="A4" s="4">
        <v>3</v>
      </c>
      <c r="B4" s="4" t="s">
        <v>13</v>
      </c>
      <c r="C4" s="5" t="s">
        <v>14</v>
      </c>
      <c r="D4" s="4" t="s">
        <v>10</v>
      </c>
      <c r="E4" s="8">
        <v>0</v>
      </c>
      <c r="F4" s="8">
        <v>59292.819499999998</v>
      </c>
      <c r="G4" s="8">
        <v>0</v>
      </c>
      <c r="H4" s="8">
        <v>104372.681</v>
      </c>
      <c r="I4" s="8">
        <f t="shared" si="0"/>
        <v>59292.819499999998</v>
      </c>
      <c r="J4" s="8" t="e">
        <f t="shared" si="1"/>
        <v>#DIV/0!</v>
      </c>
      <c r="K4" s="8" t="e">
        <f t="shared" si="2"/>
        <v>#DIV/0!</v>
      </c>
    </row>
    <row r="5" spans="1:11" ht="14.4" x14ac:dyDescent="0.25">
      <c r="A5" s="4">
        <v>4</v>
      </c>
      <c r="B5" s="4" t="s">
        <v>15</v>
      </c>
      <c r="C5" s="5" t="s">
        <v>16</v>
      </c>
      <c r="D5" s="4" t="s">
        <v>10</v>
      </c>
      <c r="E5" s="8">
        <v>1117908.487</v>
      </c>
      <c r="F5" s="8">
        <v>1051248.6135</v>
      </c>
      <c r="G5" s="8">
        <v>718209.57900000003</v>
      </c>
      <c r="H5" s="8">
        <v>1011532.54</v>
      </c>
      <c r="I5" s="8">
        <f t="shared" si="0"/>
        <v>-66659.873499999987</v>
      </c>
      <c r="J5" s="8">
        <f t="shared" si="1"/>
        <v>-5.9629096902991829</v>
      </c>
      <c r="K5" s="8">
        <f t="shared" si="2"/>
        <v>40.840858932626404</v>
      </c>
    </row>
    <row r="6" spans="1:11" ht="14.4" x14ac:dyDescent="0.25">
      <c r="A6" s="4">
        <v>5</v>
      </c>
      <c r="B6" s="4" t="s">
        <v>17</v>
      </c>
      <c r="C6" s="5" t="s">
        <v>18</v>
      </c>
      <c r="D6" s="4" t="s">
        <v>10</v>
      </c>
      <c r="E6" s="8">
        <v>645170.55350000004</v>
      </c>
      <c r="F6" s="8">
        <v>332057.31559999997</v>
      </c>
      <c r="G6" s="8">
        <v>249177.20759999999</v>
      </c>
      <c r="H6" s="8">
        <v>582681.82400000002</v>
      </c>
      <c r="I6" s="8">
        <f t="shared" si="0"/>
        <v>-313113.23790000007</v>
      </c>
      <c r="J6" s="8">
        <f t="shared" si="1"/>
        <v>-48.531855057764979</v>
      </c>
      <c r="K6" s="8">
        <f t="shared" si="2"/>
        <v>133.84234441513183</v>
      </c>
    </row>
    <row r="7" spans="1:11" ht="14.4" x14ac:dyDescent="0.25">
      <c r="A7" s="4">
        <v>6</v>
      </c>
      <c r="B7" s="4" t="s">
        <v>19</v>
      </c>
      <c r="C7" s="5" t="s">
        <v>20</v>
      </c>
      <c r="D7" s="4" t="s">
        <v>10</v>
      </c>
      <c r="E7" s="8">
        <v>985125.728</v>
      </c>
      <c r="F7" s="8">
        <v>657684.98950000003</v>
      </c>
      <c r="G7" s="8">
        <v>559004.91700000002</v>
      </c>
      <c r="H7" s="8">
        <v>1298577.763</v>
      </c>
      <c r="I7" s="8">
        <f t="shared" si="0"/>
        <v>-327440.73849999998</v>
      </c>
      <c r="J7" s="8">
        <f t="shared" si="1"/>
        <v>-33.238471922235696</v>
      </c>
      <c r="K7" s="8">
        <f t="shared" si="2"/>
        <v>132.30167097081187</v>
      </c>
    </row>
    <row r="8" spans="1:11" ht="14.4" x14ac:dyDescent="0.25">
      <c r="A8" s="4">
        <v>7</v>
      </c>
      <c r="B8" s="4" t="s">
        <v>21</v>
      </c>
      <c r="C8" s="5" t="s">
        <v>22</v>
      </c>
      <c r="D8" s="4" t="s">
        <v>10</v>
      </c>
      <c r="E8" s="8">
        <v>959016.87049999996</v>
      </c>
      <c r="F8" s="8">
        <v>1997601.7224999999</v>
      </c>
      <c r="G8" s="8">
        <v>1866748.3219999999</v>
      </c>
      <c r="H8" s="8">
        <v>1105048.4114999999</v>
      </c>
      <c r="I8" s="8">
        <f t="shared" si="0"/>
        <v>1038584.852</v>
      </c>
      <c r="J8" s="8">
        <f t="shared" si="1"/>
        <v>108.29682813176329</v>
      </c>
      <c r="K8" s="8">
        <f t="shared" si="2"/>
        <v>-40.80356743987474</v>
      </c>
    </row>
    <row r="9" spans="1:11" ht="14.4" x14ac:dyDescent="0.25">
      <c r="A9" s="4">
        <v>8</v>
      </c>
      <c r="B9" s="4" t="s">
        <v>23</v>
      </c>
      <c r="C9" s="5" t="s">
        <v>24</v>
      </c>
      <c r="D9" s="4" t="s">
        <v>10</v>
      </c>
      <c r="E9" s="8">
        <v>-141.63200000000001</v>
      </c>
      <c r="F9" s="8">
        <v>113255.78</v>
      </c>
      <c r="G9" s="8">
        <v>90261.7</v>
      </c>
      <c r="H9" s="8">
        <v>93702.74</v>
      </c>
      <c r="I9" s="8">
        <f t="shared" si="0"/>
        <v>113397.412</v>
      </c>
      <c r="J9" s="8">
        <f t="shared" si="1"/>
        <v>-80064.82433348395</v>
      </c>
      <c r="K9" s="8">
        <f t="shared" si="2"/>
        <v>3.8122924784266288</v>
      </c>
    </row>
    <row r="10" spans="1:11" ht="14.4" x14ac:dyDescent="0.25">
      <c r="A10" s="4">
        <v>9</v>
      </c>
      <c r="B10" s="4" t="s">
        <v>25</v>
      </c>
      <c r="C10" s="5" t="s">
        <v>26</v>
      </c>
      <c r="D10" s="4" t="s">
        <v>10</v>
      </c>
      <c r="E10" s="8">
        <v>478413.26799999998</v>
      </c>
      <c r="F10" s="8">
        <v>726232.15049999999</v>
      </c>
      <c r="G10" s="8">
        <v>338207.61099999998</v>
      </c>
      <c r="H10" s="8">
        <v>261445.6275</v>
      </c>
      <c r="I10" s="8">
        <f t="shared" si="0"/>
        <v>247818.88250000001</v>
      </c>
      <c r="J10" s="8">
        <f t="shared" si="1"/>
        <v>51.800169241961747</v>
      </c>
      <c r="K10" s="8">
        <f t="shared" si="2"/>
        <v>-22.696704924242518</v>
      </c>
    </row>
    <row r="11" spans="1:11" ht="14.4" x14ac:dyDescent="0.25">
      <c r="A11" s="4">
        <v>10</v>
      </c>
      <c r="B11" s="4" t="s">
        <v>27</v>
      </c>
      <c r="C11" s="5" t="s">
        <v>28</v>
      </c>
      <c r="D11" s="4" t="s">
        <v>10</v>
      </c>
      <c r="E11" s="8">
        <v>767470.76699999999</v>
      </c>
      <c r="F11" s="8">
        <v>698236.09299999999</v>
      </c>
      <c r="G11" s="8">
        <v>373141.49349999998</v>
      </c>
      <c r="H11" s="8">
        <v>752369.17200000002</v>
      </c>
      <c r="I11" s="8">
        <f t="shared" si="0"/>
        <v>-69234.673999999999</v>
      </c>
      <c r="J11" s="8">
        <f t="shared" si="1"/>
        <v>-9.0211480328605145</v>
      </c>
      <c r="K11" s="8">
        <f t="shared" si="2"/>
        <v>101.63106625931968</v>
      </c>
    </row>
    <row r="12" spans="1:11" ht="14.4" x14ac:dyDescent="0.25">
      <c r="A12" s="4">
        <v>11</v>
      </c>
      <c r="B12" s="4" t="s">
        <v>29</v>
      </c>
      <c r="C12" s="5" t="s">
        <v>30</v>
      </c>
      <c r="D12" s="4" t="s">
        <v>10</v>
      </c>
      <c r="E12" s="8">
        <v>1687124.8</v>
      </c>
      <c r="F12" s="8">
        <v>1149951.6810000001</v>
      </c>
      <c r="G12" s="8">
        <v>649264.55649999995</v>
      </c>
      <c r="H12" s="8">
        <v>726763.46799999999</v>
      </c>
      <c r="I12" s="8">
        <f t="shared" si="0"/>
        <v>-537173.11899999995</v>
      </c>
      <c r="J12" s="8">
        <f t="shared" si="1"/>
        <v>-31.839560357360636</v>
      </c>
      <c r="K12" s="8">
        <f t="shared" si="2"/>
        <v>11.93641493658218</v>
      </c>
    </row>
    <row r="13" spans="1:11" ht="14.4" x14ac:dyDescent="0.25">
      <c r="A13" s="4">
        <v>12</v>
      </c>
      <c r="B13" s="4" t="s">
        <v>269</v>
      </c>
      <c r="C13" s="5" t="s">
        <v>31</v>
      </c>
      <c r="D13" s="4" t="s">
        <v>10</v>
      </c>
      <c r="E13" s="8">
        <v>2453607.6549999998</v>
      </c>
      <c r="F13" s="8">
        <v>3789975.7464999999</v>
      </c>
      <c r="G13" s="8">
        <v>1573675.952</v>
      </c>
      <c r="H13" s="8">
        <v>1221382.42</v>
      </c>
      <c r="I13" s="8">
        <f t="shared" si="0"/>
        <v>1336368.0915000001</v>
      </c>
      <c r="J13" s="8">
        <f t="shared" si="1"/>
        <v>54.465435367253136</v>
      </c>
      <c r="K13" s="8">
        <f t="shared" si="2"/>
        <v>-22.386662994517188</v>
      </c>
    </row>
    <row r="14" spans="1:11" ht="14.4" x14ac:dyDescent="0.25">
      <c r="A14" s="4">
        <v>13</v>
      </c>
      <c r="B14" s="4" t="s">
        <v>32</v>
      </c>
      <c r="C14" s="5" t="s">
        <v>33</v>
      </c>
      <c r="D14" s="4" t="s">
        <v>10</v>
      </c>
      <c r="E14" s="8">
        <v>1445905.3085</v>
      </c>
      <c r="F14" s="8">
        <v>817591.15300000005</v>
      </c>
      <c r="G14" s="8">
        <v>545848.79099999997</v>
      </c>
      <c r="H14" s="8">
        <v>-122839.091</v>
      </c>
      <c r="I14" s="8">
        <f t="shared" si="0"/>
        <v>-628314.15549999999</v>
      </c>
      <c r="J14" s="8">
        <f t="shared" si="1"/>
        <v>-43.454723612006156</v>
      </c>
      <c r="K14" s="8">
        <f t="shared" si="2"/>
        <v>-122.50423432741468</v>
      </c>
    </row>
    <row r="15" spans="1:11" ht="14.4" x14ac:dyDescent="0.25">
      <c r="A15" s="4">
        <v>14</v>
      </c>
      <c r="B15" s="4" t="s">
        <v>34</v>
      </c>
      <c r="C15" s="5" t="s">
        <v>35</v>
      </c>
      <c r="D15" s="4" t="s">
        <v>10</v>
      </c>
      <c r="E15" s="8">
        <v>0</v>
      </c>
      <c r="F15" s="8">
        <v>295499.44699999999</v>
      </c>
      <c r="G15" s="8">
        <v>265562.43199999997</v>
      </c>
      <c r="H15" s="8">
        <v>591926.56799999997</v>
      </c>
      <c r="I15" s="8">
        <f t="shared" si="0"/>
        <v>295499.44699999999</v>
      </c>
      <c r="J15" s="8" t="e">
        <f t="shared" si="1"/>
        <v>#DIV/0!</v>
      </c>
      <c r="K15" s="8">
        <f t="shared" si="2"/>
        <v>122.89544629565677</v>
      </c>
    </row>
    <row r="16" spans="1:11" ht="14.4" x14ac:dyDescent="0.25">
      <c r="A16" s="4">
        <v>15</v>
      </c>
      <c r="B16" s="4" t="s">
        <v>36</v>
      </c>
      <c r="C16" s="5" t="s">
        <v>37</v>
      </c>
      <c r="D16" s="4" t="s">
        <v>10</v>
      </c>
      <c r="E16" s="8">
        <v>783244.35450000002</v>
      </c>
      <c r="F16" s="8">
        <v>849718.7</v>
      </c>
      <c r="G16" s="8">
        <v>403900.30800000002</v>
      </c>
      <c r="H16" s="8">
        <v>449002.12550000002</v>
      </c>
      <c r="I16" s="8">
        <f t="shared" si="0"/>
        <v>66474.345499999938</v>
      </c>
      <c r="J16" s="8">
        <f t="shared" si="1"/>
        <v>8.4870507036638898</v>
      </c>
      <c r="K16" s="8">
        <f t="shared" si="2"/>
        <v>11.166571702639057</v>
      </c>
    </row>
    <row r="17" spans="1:11" ht="14.4" x14ac:dyDescent="0.25">
      <c r="A17" s="4">
        <v>16</v>
      </c>
      <c r="B17" s="4" t="s">
        <v>38</v>
      </c>
      <c r="C17" s="5" t="s">
        <v>39</v>
      </c>
      <c r="D17" s="4" t="s">
        <v>10</v>
      </c>
      <c r="E17" s="8">
        <v>1704572.2679999999</v>
      </c>
      <c r="F17" s="8">
        <v>1186670.9875</v>
      </c>
      <c r="G17" s="8">
        <v>773757.52800000005</v>
      </c>
      <c r="H17" s="8">
        <v>1503551.4365000001</v>
      </c>
      <c r="I17" s="8">
        <f t="shared" si="0"/>
        <v>-517901.28049999988</v>
      </c>
      <c r="J17" s="8">
        <f t="shared" si="1"/>
        <v>-30.3830638467245</v>
      </c>
      <c r="K17" s="8">
        <f t="shared" si="2"/>
        <v>94.318165845360284</v>
      </c>
    </row>
    <row r="18" spans="1:11" ht="14.4" x14ac:dyDescent="0.25">
      <c r="A18" s="4">
        <v>17</v>
      </c>
      <c r="B18" s="4" t="s">
        <v>270</v>
      </c>
      <c r="C18" s="5" t="s">
        <v>40</v>
      </c>
      <c r="D18" s="4" t="s">
        <v>10</v>
      </c>
      <c r="E18" s="8">
        <v>45674.671999999999</v>
      </c>
      <c r="F18" s="8">
        <v>9259.4500000000007</v>
      </c>
      <c r="G18" s="8">
        <v>7161.7</v>
      </c>
      <c r="H18" s="8">
        <v>57118.042999999998</v>
      </c>
      <c r="I18" s="8">
        <f t="shared" si="0"/>
        <v>-36415.221999999994</v>
      </c>
      <c r="J18" s="8">
        <f t="shared" si="1"/>
        <v>-79.727385891244055</v>
      </c>
      <c r="K18" s="8">
        <f t="shared" si="2"/>
        <v>697.54866861220103</v>
      </c>
    </row>
    <row r="19" spans="1:11" ht="14.4" x14ac:dyDescent="0.25">
      <c r="A19" s="4">
        <v>18</v>
      </c>
      <c r="B19" s="4" t="s">
        <v>41</v>
      </c>
      <c r="C19" s="5" t="s">
        <v>42</v>
      </c>
      <c r="D19" s="4" t="s">
        <v>10</v>
      </c>
      <c r="E19" s="8">
        <v>3466.4495000000002</v>
      </c>
      <c r="F19" s="8">
        <v>113324.389</v>
      </c>
      <c r="G19" s="8">
        <v>73150.781000000003</v>
      </c>
      <c r="H19" s="8">
        <v>54754.044000000002</v>
      </c>
      <c r="I19" s="8">
        <f t="shared" si="0"/>
        <v>109857.93949999999</v>
      </c>
      <c r="J19" s="8">
        <f t="shared" si="1"/>
        <v>3169.1775547285483</v>
      </c>
      <c r="K19" s="8">
        <f t="shared" si="2"/>
        <v>-25.149064368841124</v>
      </c>
    </row>
    <row r="20" spans="1:11" ht="14.4" x14ac:dyDescent="0.25">
      <c r="A20" s="4">
        <v>19</v>
      </c>
      <c r="B20" s="4" t="s">
        <v>271</v>
      </c>
      <c r="C20" s="5" t="s">
        <v>43</v>
      </c>
      <c r="D20" s="4" t="s">
        <v>10</v>
      </c>
      <c r="E20" s="8">
        <v>211637.46950000001</v>
      </c>
      <c r="F20" s="8">
        <v>181880.7415</v>
      </c>
      <c r="G20" s="8">
        <v>136802.9485</v>
      </c>
      <c r="H20" s="8">
        <v>205124.72</v>
      </c>
      <c r="I20" s="8">
        <f t="shared" si="0"/>
        <v>-29756.728000000003</v>
      </c>
      <c r="J20" s="8">
        <f t="shared" si="1"/>
        <v>-14.060236153031495</v>
      </c>
      <c r="K20" s="8">
        <f t="shared" si="2"/>
        <v>49.941739011568167</v>
      </c>
    </row>
    <row r="21" spans="1:11" ht="14.4" x14ac:dyDescent="0.25">
      <c r="A21" s="4">
        <v>20</v>
      </c>
      <c r="B21" s="4" t="s">
        <v>44</v>
      </c>
      <c r="C21" s="5" t="s">
        <v>45</v>
      </c>
      <c r="D21" s="4" t="s">
        <v>10</v>
      </c>
      <c r="E21" s="8">
        <v>810894.07449999999</v>
      </c>
      <c r="F21" s="8">
        <v>757637.98849999998</v>
      </c>
      <c r="G21" s="8">
        <v>418918.27750000003</v>
      </c>
      <c r="H21" s="8">
        <v>590931.51500000001</v>
      </c>
      <c r="I21" s="8">
        <f t="shared" si="0"/>
        <v>-53256.08600000001</v>
      </c>
      <c r="J21" s="8">
        <f t="shared" si="1"/>
        <v>-6.5675761699008461</v>
      </c>
      <c r="K21" s="8">
        <f t="shared" si="2"/>
        <v>41.061287305612957</v>
      </c>
    </row>
    <row r="22" spans="1:11" ht="14.4" x14ac:dyDescent="0.25">
      <c r="A22" s="4">
        <v>21</v>
      </c>
      <c r="B22" s="4" t="s">
        <v>46</v>
      </c>
      <c r="C22" s="5" t="s">
        <v>47</v>
      </c>
      <c r="D22" s="4" t="s">
        <v>10</v>
      </c>
      <c r="E22" s="8">
        <v>5108653.79</v>
      </c>
      <c r="F22" s="8">
        <v>6778955.5319999997</v>
      </c>
      <c r="G22" s="8">
        <v>2735085.6494999998</v>
      </c>
      <c r="H22" s="8">
        <v>6610360.4574999996</v>
      </c>
      <c r="I22" s="8">
        <f t="shared" si="0"/>
        <v>1670301.7419999996</v>
      </c>
      <c r="J22" s="8">
        <f t="shared" si="1"/>
        <v>32.695536058238147</v>
      </c>
      <c r="K22" s="8">
        <f t="shared" si="2"/>
        <v>141.68751200564552</v>
      </c>
    </row>
    <row r="23" spans="1:11" ht="14.4" x14ac:dyDescent="0.25">
      <c r="A23" s="4">
        <v>22</v>
      </c>
      <c r="B23" s="4" t="s">
        <v>48</v>
      </c>
      <c r="C23" s="5" t="s">
        <v>49</v>
      </c>
      <c r="D23" s="4" t="s">
        <v>10</v>
      </c>
      <c r="E23" s="8">
        <v>665372.52500000002</v>
      </c>
      <c r="F23" s="8">
        <v>214736.50649999999</v>
      </c>
      <c r="G23" s="8">
        <v>72600.390499999994</v>
      </c>
      <c r="H23" s="8">
        <v>535946.86049999995</v>
      </c>
      <c r="I23" s="8">
        <f t="shared" si="0"/>
        <v>-450636.01850000001</v>
      </c>
      <c r="J23" s="8">
        <f t="shared" si="1"/>
        <v>-67.726875031396887</v>
      </c>
      <c r="K23" s="8">
        <f t="shared" si="2"/>
        <v>638.21484541464008</v>
      </c>
    </row>
    <row r="24" spans="1:11" ht="14.4" x14ac:dyDescent="0.25">
      <c r="A24" s="4">
        <v>23</v>
      </c>
      <c r="B24" s="4" t="s">
        <v>50</v>
      </c>
      <c r="C24" s="5" t="s">
        <v>51</v>
      </c>
      <c r="D24" s="4" t="s">
        <v>10</v>
      </c>
      <c r="E24" s="8">
        <v>850512.01300000004</v>
      </c>
      <c r="F24" s="8">
        <v>1264840.6299999999</v>
      </c>
      <c r="G24" s="8">
        <v>962676.84299999999</v>
      </c>
      <c r="H24" s="8">
        <v>694563.92050000001</v>
      </c>
      <c r="I24" s="8">
        <f t="shared" si="0"/>
        <v>414328.61699999985</v>
      </c>
      <c r="J24" s="8">
        <f t="shared" si="1"/>
        <v>48.715198688204751</v>
      </c>
      <c r="K24" s="8">
        <f t="shared" si="2"/>
        <v>-27.850770946611412</v>
      </c>
    </row>
    <row r="25" spans="1:11" ht="14.4" x14ac:dyDescent="0.25">
      <c r="A25" s="4">
        <v>24</v>
      </c>
      <c r="B25" s="4" t="s">
        <v>52</v>
      </c>
      <c r="C25" s="5" t="s">
        <v>53</v>
      </c>
      <c r="D25" s="4" t="s">
        <v>10</v>
      </c>
      <c r="E25" s="8">
        <v>2074383.2794999999</v>
      </c>
      <c r="F25" s="8">
        <v>3555674.2505000001</v>
      </c>
      <c r="G25" s="8">
        <v>2326767.4270000001</v>
      </c>
      <c r="H25" s="8">
        <v>3993593.3089999999</v>
      </c>
      <c r="I25" s="8">
        <f t="shared" si="0"/>
        <v>1481290.9710000001</v>
      </c>
      <c r="J25" s="8">
        <f t="shared" si="1"/>
        <v>71.408740401968714</v>
      </c>
      <c r="K25" s="8">
        <f t="shared" si="2"/>
        <v>71.636978524712674</v>
      </c>
    </row>
    <row r="26" spans="1:11" ht="14.4" x14ac:dyDescent="0.25">
      <c r="A26" s="4">
        <v>25</v>
      </c>
      <c r="B26" s="4" t="s">
        <v>54</v>
      </c>
      <c r="C26" s="5" t="s">
        <v>55</v>
      </c>
      <c r="D26" s="4" t="s">
        <v>10</v>
      </c>
      <c r="E26" s="8">
        <v>144419.25649999999</v>
      </c>
      <c r="F26" s="8">
        <v>232985.65650000001</v>
      </c>
      <c r="G26" s="8">
        <v>132324.22200000001</v>
      </c>
      <c r="H26" s="8">
        <v>240526.7035</v>
      </c>
      <c r="I26" s="8">
        <f t="shared" si="0"/>
        <v>88566.400000000023</v>
      </c>
      <c r="J26" s="8">
        <f t="shared" si="1"/>
        <v>61.325893891442398</v>
      </c>
      <c r="K26" s="8">
        <f t="shared" si="2"/>
        <v>81.770729398280523</v>
      </c>
    </row>
    <row r="27" spans="1:11" ht="14.4" x14ac:dyDescent="0.25">
      <c r="A27" s="4">
        <v>26</v>
      </c>
      <c r="B27" s="4" t="s">
        <v>56</v>
      </c>
      <c r="C27" s="5" t="s">
        <v>57</v>
      </c>
      <c r="D27" s="4" t="s">
        <v>10</v>
      </c>
      <c r="E27" s="8">
        <v>395837.10550000001</v>
      </c>
      <c r="F27" s="8">
        <v>44644.423999999999</v>
      </c>
      <c r="G27" s="8">
        <v>44644.423999999999</v>
      </c>
      <c r="H27" s="8">
        <v>0</v>
      </c>
      <c r="I27" s="8">
        <f t="shared" si="0"/>
        <v>-351192.68150000001</v>
      </c>
      <c r="J27" s="8">
        <f t="shared" si="1"/>
        <v>-88.721516154073626</v>
      </c>
      <c r="K27" s="8">
        <f t="shared" si="2"/>
        <v>-100</v>
      </c>
    </row>
    <row r="28" spans="1:11" ht="14.4" x14ac:dyDescent="0.25">
      <c r="A28" s="4">
        <v>27</v>
      </c>
      <c r="B28" s="4" t="s">
        <v>58</v>
      </c>
      <c r="C28" s="5" t="s">
        <v>59</v>
      </c>
      <c r="D28" s="4" t="s">
        <v>10</v>
      </c>
      <c r="E28" s="8">
        <v>320731.13</v>
      </c>
      <c r="F28" s="8">
        <v>665406.17850000004</v>
      </c>
      <c r="G28" s="8">
        <v>460763.04249999998</v>
      </c>
      <c r="H28" s="8">
        <v>528170.79099999997</v>
      </c>
      <c r="I28" s="8">
        <f t="shared" si="0"/>
        <v>344675.04850000003</v>
      </c>
      <c r="J28" s="8">
        <f t="shared" si="1"/>
        <v>107.46541768490012</v>
      </c>
      <c r="K28" s="8">
        <f t="shared" si="2"/>
        <v>14.629590978968324</v>
      </c>
    </row>
    <row r="29" spans="1:11" ht="14.4" x14ac:dyDescent="0.25">
      <c r="A29" s="4">
        <v>28</v>
      </c>
      <c r="B29" s="4" t="s">
        <v>60</v>
      </c>
      <c r="C29" s="5" t="s">
        <v>61</v>
      </c>
      <c r="D29" s="4" t="s">
        <v>10</v>
      </c>
      <c r="E29" s="8">
        <v>599481.78399999999</v>
      </c>
      <c r="F29" s="8">
        <v>1845148.7084999999</v>
      </c>
      <c r="G29" s="8">
        <v>495481.86450000003</v>
      </c>
      <c r="H29" s="8">
        <v>5172248.1845000004</v>
      </c>
      <c r="I29" s="8">
        <f t="shared" si="0"/>
        <v>1245666.9245</v>
      </c>
      <c r="J29" s="8">
        <f t="shared" si="1"/>
        <v>207.7906214578156</v>
      </c>
      <c r="K29" s="8">
        <f t="shared" si="2"/>
        <v>943.88244153384142</v>
      </c>
    </row>
    <row r="30" spans="1:11" ht="14.4" x14ac:dyDescent="0.25">
      <c r="A30" s="4">
        <v>29</v>
      </c>
      <c r="B30" s="4" t="s">
        <v>62</v>
      </c>
      <c r="C30" s="5" t="s">
        <v>63</v>
      </c>
      <c r="D30" s="4" t="s">
        <v>10</v>
      </c>
      <c r="E30" s="8">
        <v>3287891.8284999998</v>
      </c>
      <c r="F30" s="8">
        <v>3820821.2069999999</v>
      </c>
      <c r="G30" s="8">
        <v>3011004.8884999999</v>
      </c>
      <c r="H30" s="8">
        <v>4035639.1910000001</v>
      </c>
      <c r="I30" s="8">
        <f t="shared" si="0"/>
        <v>532929.37850000011</v>
      </c>
      <c r="J30" s="8">
        <f t="shared" si="1"/>
        <v>16.208847684114136</v>
      </c>
      <c r="K30" s="8">
        <f t="shared" si="2"/>
        <v>34.029645930280935</v>
      </c>
    </row>
    <row r="31" spans="1:11" ht="14.4" x14ac:dyDescent="0.25">
      <c r="A31" s="4">
        <v>30</v>
      </c>
      <c r="B31" s="4" t="s">
        <v>64</v>
      </c>
      <c r="C31" s="5" t="s">
        <v>65</v>
      </c>
      <c r="D31" s="4" t="s">
        <v>10</v>
      </c>
      <c r="E31" s="8">
        <v>157443.6575</v>
      </c>
      <c r="F31" s="8">
        <v>1237432.4820000001</v>
      </c>
      <c r="G31" s="8">
        <v>713956.35349999997</v>
      </c>
      <c r="H31" s="8">
        <v>980963.1115</v>
      </c>
      <c r="I31" s="8">
        <f t="shared" si="0"/>
        <v>1079988.8245000001</v>
      </c>
      <c r="J31" s="8">
        <f t="shared" si="1"/>
        <v>685.95257608265365</v>
      </c>
      <c r="K31" s="8">
        <f t="shared" si="2"/>
        <v>37.39819061642401</v>
      </c>
    </row>
    <row r="32" spans="1:11" ht="14.4" x14ac:dyDescent="0.25">
      <c r="A32" s="4">
        <v>31</v>
      </c>
      <c r="B32" s="4" t="s">
        <v>66</v>
      </c>
      <c r="C32" s="5" t="s">
        <v>67</v>
      </c>
      <c r="D32" s="4" t="s">
        <v>10</v>
      </c>
      <c r="E32" s="8">
        <v>2242537.196</v>
      </c>
      <c r="F32" s="8">
        <v>157832.09450000001</v>
      </c>
      <c r="G32" s="8">
        <v>142511.77249999999</v>
      </c>
      <c r="H32" s="8">
        <v>534222.35149999999</v>
      </c>
      <c r="I32" s="8">
        <f t="shared" si="0"/>
        <v>-2084705.1014999999</v>
      </c>
      <c r="J32" s="8">
        <f t="shared" si="1"/>
        <v>-92.961896249412305</v>
      </c>
      <c r="K32" s="8">
        <f t="shared" si="2"/>
        <v>274.86190939067859</v>
      </c>
    </row>
    <row r="33" spans="1:11" ht="14.4" x14ac:dyDescent="0.25">
      <c r="A33" s="4">
        <v>32</v>
      </c>
      <c r="B33" s="4" t="s">
        <v>68</v>
      </c>
      <c r="C33" s="5" t="s">
        <v>69</v>
      </c>
      <c r="D33" s="4" t="s">
        <v>10</v>
      </c>
      <c r="E33" s="8">
        <v>4680749.5324999997</v>
      </c>
      <c r="F33" s="8">
        <v>6245121.5020000003</v>
      </c>
      <c r="G33" s="8">
        <v>3757088.7705000001</v>
      </c>
      <c r="H33" s="8">
        <v>4232374.2850000001</v>
      </c>
      <c r="I33" s="8">
        <f t="shared" si="0"/>
        <v>1564371.9695000006</v>
      </c>
      <c r="J33" s="8">
        <f t="shared" si="1"/>
        <v>33.421398830209689</v>
      </c>
      <c r="K33" s="8">
        <f t="shared" si="2"/>
        <v>12.650366907267625</v>
      </c>
    </row>
    <row r="34" spans="1:11" ht="14.4" x14ac:dyDescent="0.25">
      <c r="A34" s="4">
        <v>33</v>
      </c>
      <c r="B34" s="4" t="s">
        <v>70</v>
      </c>
      <c r="C34" s="5" t="s">
        <v>71</v>
      </c>
      <c r="D34" s="4" t="s">
        <v>10</v>
      </c>
      <c r="E34" s="8">
        <v>521535.951</v>
      </c>
      <c r="F34" s="8">
        <v>901750.60049999994</v>
      </c>
      <c r="G34" s="8">
        <v>426115.41850000003</v>
      </c>
      <c r="H34" s="8">
        <v>311251.16749999998</v>
      </c>
      <c r="I34" s="8">
        <f t="shared" si="0"/>
        <v>380214.64949999994</v>
      </c>
      <c r="J34" s="8">
        <f t="shared" si="1"/>
        <v>72.902864849675524</v>
      </c>
      <c r="K34" s="8">
        <f t="shared" si="2"/>
        <v>-26.956135829194373</v>
      </c>
    </row>
    <row r="35" spans="1:11" ht="14.4" x14ac:dyDescent="0.25">
      <c r="A35" s="4">
        <v>34</v>
      </c>
      <c r="B35" s="4" t="s">
        <v>72</v>
      </c>
      <c r="C35" s="5" t="s">
        <v>73</v>
      </c>
      <c r="D35" s="4" t="s">
        <v>10</v>
      </c>
      <c r="E35" s="8">
        <v>557766.64800000004</v>
      </c>
      <c r="F35" s="8">
        <v>703044.15350000001</v>
      </c>
      <c r="G35" s="8">
        <v>418017.402</v>
      </c>
      <c r="H35" s="8">
        <v>633553.72649999999</v>
      </c>
      <c r="I35" s="8">
        <f t="shared" si="0"/>
        <v>145277.50549999997</v>
      </c>
      <c r="J35" s="8">
        <f t="shared" si="1"/>
        <v>26.046287640346677</v>
      </c>
      <c r="K35" s="8">
        <f t="shared" si="2"/>
        <v>51.561567405751205</v>
      </c>
    </row>
    <row r="36" spans="1:11" ht="14.4" x14ac:dyDescent="0.25">
      <c r="A36" s="4">
        <v>35</v>
      </c>
      <c r="B36" s="4" t="s">
        <v>74</v>
      </c>
      <c r="C36" s="5" t="s">
        <v>75</v>
      </c>
      <c r="D36" s="4" t="s">
        <v>10</v>
      </c>
      <c r="E36" s="8">
        <v>0</v>
      </c>
      <c r="F36" s="8">
        <v>401071.83250000002</v>
      </c>
      <c r="G36" s="8">
        <v>138658.5705</v>
      </c>
      <c r="H36" s="8">
        <v>232690.9075</v>
      </c>
      <c r="I36" s="8">
        <f t="shared" si="0"/>
        <v>401071.83250000002</v>
      </c>
      <c r="J36" s="8" t="e">
        <f t="shared" si="1"/>
        <v>#DIV/0!</v>
      </c>
      <c r="K36" s="8">
        <f t="shared" si="2"/>
        <v>67.815740967847347</v>
      </c>
    </row>
    <row r="37" spans="1:11" ht="14.4" x14ac:dyDescent="0.25">
      <c r="A37" s="4">
        <v>36</v>
      </c>
      <c r="B37" s="4" t="s">
        <v>76</v>
      </c>
      <c r="C37" s="5" t="s">
        <v>77</v>
      </c>
      <c r="D37" s="4" t="s">
        <v>10</v>
      </c>
      <c r="E37" s="8">
        <v>992233.06649999996</v>
      </c>
      <c r="F37" s="8">
        <v>795432.65850000002</v>
      </c>
      <c r="G37" s="8">
        <v>554696.37049999996</v>
      </c>
      <c r="H37" s="8">
        <v>443278.32</v>
      </c>
      <c r="I37" s="8">
        <f t="shared" si="0"/>
        <v>-196800.40799999994</v>
      </c>
      <c r="J37" s="8">
        <f t="shared" si="1"/>
        <v>-19.834090864779697</v>
      </c>
      <c r="K37" s="8">
        <f t="shared" si="2"/>
        <v>-20.086313238279963</v>
      </c>
    </row>
    <row r="38" spans="1:11" ht="14.4" x14ac:dyDescent="0.25">
      <c r="A38" s="4">
        <v>37</v>
      </c>
      <c r="B38" s="4" t="s">
        <v>78</v>
      </c>
      <c r="C38" s="5" t="s">
        <v>79</v>
      </c>
      <c r="D38" s="4" t="s">
        <v>10</v>
      </c>
      <c r="E38" s="8">
        <v>0</v>
      </c>
      <c r="F38" s="8">
        <v>171732.23250000001</v>
      </c>
      <c r="G38" s="8">
        <v>86828.618499999997</v>
      </c>
      <c r="H38" s="8">
        <v>241162.92499999999</v>
      </c>
      <c r="I38" s="8">
        <f t="shared" si="0"/>
        <v>171732.23250000001</v>
      </c>
      <c r="J38" s="8" t="e">
        <f t="shared" si="1"/>
        <v>#DIV/0!</v>
      </c>
      <c r="K38" s="8">
        <f t="shared" si="2"/>
        <v>177.74589664811955</v>
      </c>
    </row>
    <row r="39" spans="1:11" ht="14.4" x14ac:dyDescent="0.25">
      <c r="A39" s="4">
        <v>38</v>
      </c>
      <c r="B39" s="4" t="s">
        <v>80</v>
      </c>
      <c r="C39" s="5" t="s">
        <v>81</v>
      </c>
      <c r="D39" s="4" t="s">
        <v>10</v>
      </c>
      <c r="E39" s="8">
        <v>8721198.5749999993</v>
      </c>
      <c r="F39" s="8">
        <v>5135825.0480000004</v>
      </c>
      <c r="G39" s="8">
        <v>2004036.8905</v>
      </c>
      <c r="H39" s="8">
        <v>1869627.8225</v>
      </c>
      <c r="I39" s="8">
        <f t="shared" si="0"/>
        <v>-3585373.5269999988</v>
      </c>
      <c r="J39" s="8">
        <f t="shared" si="1"/>
        <v>-41.111018126312977</v>
      </c>
      <c r="K39" s="8">
        <f t="shared" si="2"/>
        <v>-6.7069158575451873</v>
      </c>
    </row>
    <row r="40" spans="1:11" ht="14.4" x14ac:dyDescent="0.25">
      <c r="A40" s="4">
        <v>39</v>
      </c>
      <c r="B40" s="4" t="s">
        <v>82</v>
      </c>
      <c r="C40" s="5" t="s">
        <v>83</v>
      </c>
      <c r="D40" s="4" t="s">
        <v>10</v>
      </c>
      <c r="E40" s="8">
        <v>183716.17249999999</v>
      </c>
      <c r="F40" s="8">
        <v>80582.6685</v>
      </c>
      <c r="G40" s="8">
        <v>15706.63</v>
      </c>
      <c r="H40" s="8">
        <v>61275.197999999997</v>
      </c>
      <c r="I40" s="8">
        <f t="shared" si="0"/>
        <v>-103133.50399999999</v>
      </c>
      <c r="J40" s="8">
        <f t="shared" si="1"/>
        <v>-56.137411636964075</v>
      </c>
      <c r="K40" s="8">
        <f t="shared" si="2"/>
        <v>290.12313908203095</v>
      </c>
    </row>
    <row r="41" spans="1:11" ht="14.4" x14ac:dyDescent="0.25">
      <c r="A41" s="4">
        <v>40</v>
      </c>
      <c r="B41" s="4" t="s">
        <v>84</v>
      </c>
      <c r="C41" s="5" t="s">
        <v>85</v>
      </c>
      <c r="D41" s="4" t="s">
        <v>10</v>
      </c>
      <c r="E41" s="8">
        <v>160670.62849999999</v>
      </c>
      <c r="F41" s="8">
        <v>131985.5325</v>
      </c>
      <c r="G41" s="8">
        <v>78283.883000000002</v>
      </c>
      <c r="H41" s="8">
        <v>204592.66450000001</v>
      </c>
      <c r="I41" s="8">
        <f t="shared" si="0"/>
        <v>-28685.09599999999</v>
      </c>
      <c r="J41" s="8">
        <f t="shared" si="1"/>
        <v>-17.853353950127847</v>
      </c>
      <c r="K41" s="8">
        <f t="shared" si="2"/>
        <v>161.34710831857944</v>
      </c>
    </row>
    <row r="42" spans="1:11" ht="14.4" x14ac:dyDescent="0.25">
      <c r="A42" s="4">
        <v>41</v>
      </c>
      <c r="B42" s="4" t="s">
        <v>86</v>
      </c>
      <c r="C42" s="5" t="s">
        <v>87</v>
      </c>
      <c r="D42" s="4" t="s">
        <v>10</v>
      </c>
      <c r="E42" s="8">
        <v>680185.90350000001</v>
      </c>
      <c r="F42" s="8">
        <v>538053.47600000002</v>
      </c>
      <c r="G42" s="8">
        <v>515301.27600000001</v>
      </c>
      <c r="H42" s="8">
        <v>145654.83799999999</v>
      </c>
      <c r="I42" s="8">
        <f t="shared" si="0"/>
        <v>-142132.42749999999</v>
      </c>
      <c r="J42" s="8">
        <f t="shared" si="1"/>
        <v>-20.896114836934427</v>
      </c>
      <c r="K42" s="8">
        <f t="shared" si="2"/>
        <v>-71.734042824299166</v>
      </c>
    </row>
    <row r="43" spans="1:11" ht="14.4" x14ac:dyDescent="0.25">
      <c r="A43" s="4">
        <v>42</v>
      </c>
      <c r="B43" s="4" t="s">
        <v>88</v>
      </c>
      <c r="C43" s="5" t="s">
        <v>89</v>
      </c>
      <c r="D43" s="4" t="s">
        <v>10</v>
      </c>
      <c r="E43" s="8">
        <v>147685.84650000001</v>
      </c>
      <c r="F43" s="8">
        <v>210440.15349999999</v>
      </c>
      <c r="G43" s="8">
        <v>115041.86</v>
      </c>
      <c r="H43" s="8">
        <v>353408.55349999998</v>
      </c>
      <c r="I43" s="8">
        <f t="shared" si="0"/>
        <v>62754.306999999972</v>
      </c>
      <c r="J43" s="8">
        <f t="shared" si="1"/>
        <v>42.491754279242976</v>
      </c>
      <c r="K43" s="8">
        <f t="shared" si="2"/>
        <v>207.19996486496308</v>
      </c>
    </row>
    <row r="44" spans="1:11" ht="14.4" x14ac:dyDescent="0.25">
      <c r="A44" s="4">
        <v>43</v>
      </c>
      <c r="B44" s="4" t="s">
        <v>90</v>
      </c>
      <c r="C44" s="5" t="s">
        <v>91</v>
      </c>
      <c r="D44" s="4" t="s">
        <v>10</v>
      </c>
      <c r="E44" s="8">
        <v>97125.953999999998</v>
      </c>
      <c r="F44" s="8">
        <v>37957.377999999997</v>
      </c>
      <c r="G44" s="8">
        <v>28044.87</v>
      </c>
      <c r="H44" s="8">
        <v>13962.24</v>
      </c>
      <c r="I44" s="8">
        <f t="shared" si="0"/>
        <v>-59168.576000000001</v>
      </c>
      <c r="J44" s="8">
        <f t="shared" si="1"/>
        <v>-60.919428395009646</v>
      </c>
      <c r="K44" s="8">
        <f t="shared" si="2"/>
        <v>-50.21463818516542</v>
      </c>
    </row>
    <row r="45" spans="1:11" ht="14.4" x14ac:dyDescent="0.25">
      <c r="A45" s="4">
        <v>44</v>
      </c>
      <c r="B45" s="4" t="s">
        <v>92</v>
      </c>
      <c r="C45" s="5" t="s">
        <v>93</v>
      </c>
      <c r="D45" s="4" t="s">
        <v>10</v>
      </c>
      <c r="E45" s="8">
        <v>829827.228</v>
      </c>
      <c r="F45" s="8">
        <v>547453.68200000003</v>
      </c>
      <c r="G45" s="8">
        <v>352631.81900000002</v>
      </c>
      <c r="H45" s="8">
        <v>475312.81349999999</v>
      </c>
      <c r="I45" s="8">
        <f t="shared" si="0"/>
        <v>-282373.54599999997</v>
      </c>
      <c r="J45" s="8">
        <f t="shared" si="1"/>
        <v>-34.027992390724492</v>
      </c>
      <c r="K45" s="8">
        <f t="shared" si="2"/>
        <v>34.790109085419765</v>
      </c>
    </row>
    <row r="46" spans="1:11" ht="14.4" x14ac:dyDescent="0.25">
      <c r="A46" s="4">
        <v>45</v>
      </c>
      <c r="B46" s="4" t="s">
        <v>94</v>
      </c>
      <c r="C46" s="5" t="s">
        <v>95</v>
      </c>
      <c r="D46" s="4" t="s">
        <v>10</v>
      </c>
      <c r="E46" s="8">
        <v>1828249.0020000001</v>
      </c>
      <c r="F46" s="8">
        <v>2042065.1605</v>
      </c>
      <c r="G46" s="8">
        <v>1170421.7625</v>
      </c>
      <c r="H46" s="8">
        <v>656233.97100000002</v>
      </c>
      <c r="I46" s="8">
        <f t="shared" si="0"/>
        <v>213816.1584999999</v>
      </c>
      <c r="J46" s="8">
        <f t="shared" si="1"/>
        <v>11.695133336109974</v>
      </c>
      <c r="K46" s="8">
        <f t="shared" si="2"/>
        <v>-43.931837904457964</v>
      </c>
    </row>
    <row r="47" spans="1:11" ht="14.4" x14ac:dyDescent="0.25">
      <c r="A47" s="4">
        <v>46</v>
      </c>
      <c r="B47" s="4" t="s">
        <v>96</v>
      </c>
      <c r="C47" s="5" t="s">
        <v>97</v>
      </c>
      <c r="D47" s="4" t="s">
        <v>10</v>
      </c>
      <c r="E47" s="8">
        <v>1508248.5804999999</v>
      </c>
      <c r="F47" s="8">
        <v>1612709.686</v>
      </c>
      <c r="G47" s="8">
        <v>1181041.5319999999</v>
      </c>
      <c r="H47" s="8">
        <v>720064.27500000002</v>
      </c>
      <c r="I47" s="8">
        <f t="shared" si="0"/>
        <v>104461.10550000006</v>
      </c>
      <c r="J47" s="8">
        <f t="shared" si="1"/>
        <v>6.9259873240106167</v>
      </c>
      <c r="K47" s="8">
        <f t="shared" si="2"/>
        <v>-39.031417990811171</v>
      </c>
    </row>
    <row r="48" spans="1:11" ht="14.4" x14ac:dyDescent="0.25">
      <c r="A48" s="4">
        <v>47</v>
      </c>
      <c r="B48" s="4" t="s">
        <v>98</v>
      </c>
      <c r="C48" s="5" t="s">
        <v>99</v>
      </c>
      <c r="D48" s="4" t="s">
        <v>10</v>
      </c>
      <c r="E48" s="8">
        <v>47493.89</v>
      </c>
      <c r="F48" s="8">
        <v>51726.245499999997</v>
      </c>
      <c r="G48" s="8">
        <v>26124.95</v>
      </c>
      <c r="H48" s="8">
        <v>19840.481500000002</v>
      </c>
      <c r="I48" s="8">
        <f t="shared" si="0"/>
        <v>4232.3554999999978</v>
      </c>
      <c r="J48" s="8">
        <f t="shared" si="1"/>
        <v>8.9113683886495672</v>
      </c>
      <c r="K48" s="8">
        <f t="shared" si="2"/>
        <v>-24.055427857278193</v>
      </c>
    </row>
    <row r="49" spans="1:11" ht="14.4" x14ac:dyDescent="0.25">
      <c r="A49" s="4">
        <v>48</v>
      </c>
      <c r="B49" s="4" t="s">
        <v>100</v>
      </c>
      <c r="C49" s="5" t="s">
        <v>101</v>
      </c>
      <c r="D49" s="4" t="s">
        <v>10</v>
      </c>
      <c r="E49" s="8">
        <v>175648.554</v>
      </c>
      <c r="F49" s="8">
        <v>157280.72099999999</v>
      </c>
      <c r="G49" s="8">
        <v>108548.3585</v>
      </c>
      <c r="H49" s="8">
        <v>75065.130999999994</v>
      </c>
      <c r="I49" s="8">
        <f t="shared" si="0"/>
        <v>-18367.833000000013</v>
      </c>
      <c r="J49" s="8">
        <f t="shared" si="1"/>
        <v>-10.457150134011359</v>
      </c>
      <c r="K49" s="8">
        <f t="shared" si="2"/>
        <v>-30.846369270521954</v>
      </c>
    </row>
    <row r="50" spans="1:11" ht="14.4" x14ac:dyDescent="0.25">
      <c r="A50" s="4">
        <v>49</v>
      </c>
      <c r="B50" s="4" t="s">
        <v>102</v>
      </c>
      <c r="C50" s="5" t="s">
        <v>103</v>
      </c>
      <c r="D50" s="4" t="s">
        <v>10</v>
      </c>
      <c r="E50" s="8">
        <v>322584.20899999997</v>
      </c>
      <c r="F50" s="8">
        <v>55421.68</v>
      </c>
      <c r="G50" s="8">
        <v>40150.32</v>
      </c>
      <c r="H50" s="8">
        <v>20328.764749999998</v>
      </c>
      <c r="I50" s="8">
        <f t="shared" si="0"/>
        <v>-267162.52899999998</v>
      </c>
      <c r="J50" s="8">
        <f t="shared" si="1"/>
        <v>-82.819469008788332</v>
      </c>
      <c r="K50" s="8">
        <f t="shared" si="2"/>
        <v>-49.368361821275649</v>
      </c>
    </row>
    <row r="51" spans="1:11" ht="14.4" x14ac:dyDescent="0.25">
      <c r="A51" s="4">
        <v>50</v>
      </c>
      <c r="B51" s="4" t="s">
        <v>104</v>
      </c>
      <c r="C51" s="5" t="s">
        <v>105</v>
      </c>
      <c r="D51" s="4" t="s">
        <v>10</v>
      </c>
      <c r="E51" s="8">
        <v>9131691.5490000006</v>
      </c>
      <c r="F51" s="8">
        <v>7079492.3854999999</v>
      </c>
      <c r="G51" s="8">
        <v>4701673.6404999997</v>
      </c>
      <c r="H51" s="8">
        <v>11790801.454500001</v>
      </c>
      <c r="I51" s="8">
        <f t="shared" si="0"/>
        <v>-2052199.1635000007</v>
      </c>
      <c r="J51" s="8">
        <f t="shared" si="1"/>
        <v>-22.473373662349932</v>
      </c>
      <c r="K51" s="8">
        <f t="shared" si="2"/>
        <v>150.7788152911036</v>
      </c>
    </row>
    <row r="52" spans="1:11" ht="14.4" x14ac:dyDescent="0.25">
      <c r="A52" s="4">
        <v>51</v>
      </c>
      <c r="B52" s="4" t="s">
        <v>106</v>
      </c>
      <c r="C52" s="5" t="s">
        <v>107</v>
      </c>
      <c r="D52" s="4" t="s">
        <v>10</v>
      </c>
      <c r="E52" s="8">
        <v>1157691.4165000001</v>
      </c>
      <c r="F52" s="8">
        <v>1376005.8615000001</v>
      </c>
      <c r="G52" s="8">
        <v>545294.64500000002</v>
      </c>
      <c r="H52" s="8">
        <v>745204.86300000001</v>
      </c>
      <c r="I52" s="8">
        <f t="shared" si="0"/>
        <v>218314.44500000007</v>
      </c>
      <c r="J52" s="8">
        <f t="shared" si="1"/>
        <v>18.857740662880698</v>
      </c>
      <c r="K52" s="8">
        <f t="shared" si="2"/>
        <v>36.660953822497191</v>
      </c>
    </row>
    <row r="53" spans="1:11" ht="14.4" x14ac:dyDescent="0.25">
      <c r="A53" s="4">
        <v>52</v>
      </c>
      <c r="B53" s="4" t="s">
        <v>108</v>
      </c>
      <c r="C53" s="5" t="s">
        <v>109</v>
      </c>
      <c r="D53" s="4" t="s">
        <v>10</v>
      </c>
      <c r="E53" s="8">
        <v>15140270.377</v>
      </c>
      <c r="F53" s="8">
        <v>13402382.617000001</v>
      </c>
      <c r="G53" s="8">
        <v>12767985.248500001</v>
      </c>
      <c r="H53" s="8">
        <v>5558934.5115</v>
      </c>
      <c r="I53" s="8">
        <f t="shared" si="0"/>
        <v>-1737887.7599999998</v>
      </c>
      <c r="J53" s="8">
        <f t="shared" si="1"/>
        <v>-11.478578101485379</v>
      </c>
      <c r="K53" s="8">
        <f t="shared" si="2"/>
        <v>-56.461928774917169</v>
      </c>
    </row>
    <row r="54" spans="1:11" ht="14.4" x14ac:dyDescent="0.25">
      <c r="A54" s="4">
        <v>53</v>
      </c>
      <c r="B54" s="4" t="s">
        <v>110</v>
      </c>
      <c r="C54" s="5" t="s">
        <v>111</v>
      </c>
      <c r="D54" s="4" t="s">
        <v>10</v>
      </c>
      <c r="E54" s="8">
        <v>2482880.1694999998</v>
      </c>
      <c r="F54" s="8">
        <v>2161696.3095</v>
      </c>
      <c r="G54" s="8">
        <v>763545.64599999995</v>
      </c>
      <c r="H54" s="8">
        <v>3827555.909</v>
      </c>
      <c r="I54" s="8">
        <f t="shared" si="0"/>
        <v>-321183.85999999987</v>
      </c>
      <c r="J54" s="8">
        <f t="shared" si="1"/>
        <v>-12.935938832065327</v>
      </c>
      <c r="K54" s="8">
        <f t="shared" si="2"/>
        <v>401.28711086907305</v>
      </c>
    </row>
    <row r="55" spans="1:11" ht="14.4" x14ac:dyDescent="0.25">
      <c r="A55" s="4">
        <v>54</v>
      </c>
      <c r="B55" s="4" t="s">
        <v>112</v>
      </c>
      <c r="C55" s="5" t="s">
        <v>113</v>
      </c>
      <c r="D55" s="4" t="s">
        <v>10</v>
      </c>
      <c r="E55" s="8">
        <v>3220718.6845</v>
      </c>
      <c r="F55" s="8">
        <v>3935704.2804999999</v>
      </c>
      <c r="G55" s="8">
        <v>2682254.6409999998</v>
      </c>
      <c r="H55" s="8">
        <v>2439583.9049999998</v>
      </c>
      <c r="I55" s="8">
        <f t="shared" si="0"/>
        <v>714985.5959999999</v>
      </c>
      <c r="J55" s="8">
        <f t="shared" si="1"/>
        <v>22.199566806034092</v>
      </c>
      <c r="K55" s="8">
        <f t="shared" si="2"/>
        <v>-9.0472668884833158</v>
      </c>
    </row>
    <row r="56" spans="1:11" ht="14.4" x14ac:dyDescent="0.25">
      <c r="A56" s="4">
        <v>55</v>
      </c>
      <c r="B56" s="4" t="s">
        <v>114</v>
      </c>
      <c r="C56" s="5" t="s">
        <v>115</v>
      </c>
      <c r="D56" s="4" t="s">
        <v>10</v>
      </c>
      <c r="E56" s="8">
        <v>859287.68299999996</v>
      </c>
      <c r="F56" s="8">
        <v>-528701.41024999996</v>
      </c>
      <c r="G56" s="8">
        <v>-537414.57024999999</v>
      </c>
      <c r="H56" s="8">
        <v>-1660.72</v>
      </c>
      <c r="I56" s="8">
        <f t="shared" si="0"/>
        <v>-1387989.0932499999</v>
      </c>
      <c r="J56" s="8">
        <f t="shared" si="1"/>
        <v>-161.52787020106746</v>
      </c>
      <c r="K56" s="8">
        <f t="shared" si="2"/>
        <v>-99.690979721813761</v>
      </c>
    </row>
    <row r="57" spans="1:11" ht="14.4" x14ac:dyDescent="0.25">
      <c r="A57" s="4">
        <v>56</v>
      </c>
      <c r="B57" s="4" t="s">
        <v>116</v>
      </c>
      <c r="C57" s="5" t="s">
        <v>117</v>
      </c>
      <c r="D57" s="4" t="s">
        <v>10</v>
      </c>
      <c r="E57" s="8">
        <v>677</v>
      </c>
      <c r="F57" s="8">
        <v>64569.760499999997</v>
      </c>
      <c r="G57" s="8">
        <v>7171.22</v>
      </c>
      <c r="H57" s="8">
        <v>377852.66350000002</v>
      </c>
      <c r="I57" s="8">
        <f t="shared" si="0"/>
        <v>63892.760499999997</v>
      </c>
      <c r="J57" s="8">
        <f t="shared" si="1"/>
        <v>9437.6307976366315</v>
      </c>
      <c r="K57" s="8">
        <f t="shared" si="2"/>
        <v>5169.015083904831</v>
      </c>
    </row>
    <row r="58" spans="1:11" ht="14.4" x14ac:dyDescent="0.25">
      <c r="A58" s="4">
        <v>57</v>
      </c>
      <c r="B58" s="4" t="s">
        <v>118</v>
      </c>
      <c r="C58" s="5" t="s">
        <v>119</v>
      </c>
      <c r="D58" s="4" t="s">
        <v>10</v>
      </c>
      <c r="E58" s="8">
        <v>411229.10149999999</v>
      </c>
      <c r="F58" s="8">
        <v>689859.91449999996</v>
      </c>
      <c r="G58" s="8">
        <v>453867.29399999999</v>
      </c>
      <c r="H58" s="8">
        <v>419771.03350000002</v>
      </c>
      <c r="I58" s="8">
        <f t="shared" si="0"/>
        <v>278630.81299999997</v>
      </c>
      <c r="J58" s="8">
        <f t="shared" si="1"/>
        <v>67.755616512466105</v>
      </c>
      <c r="K58" s="8">
        <f t="shared" si="2"/>
        <v>-7.5123854374930952</v>
      </c>
    </row>
    <row r="59" spans="1:11" ht="14.4" x14ac:dyDescent="0.25">
      <c r="A59" s="4">
        <v>58</v>
      </c>
      <c r="B59" s="4" t="s">
        <v>120</v>
      </c>
      <c r="C59" s="5" t="s">
        <v>121</v>
      </c>
      <c r="D59" s="4" t="s">
        <v>10</v>
      </c>
      <c r="E59" s="8">
        <v>238973.88</v>
      </c>
      <c r="F59" s="8">
        <v>388370.84224999999</v>
      </c>
      <c r="G59" s="8">
        <v>126492.14225</v>
      </c>
      <c r="H59" s="8">
        <v>315884.64575000003</v>
      </c>
      <c r="I59" s="8">
        <f t="shared" si="0"/>
        <v>149396.96224999998</v>
      </c>
      <c r="J59" s="8">
        <f t="shared" si="1"/>
        <v>62.516021520845698</v>
      </c>
      <c r="K59" s="8">
        <f t="shared" si="2"/>
        <v>149.72669458446143</v>
      </c>
    </row>
    <row r="60" spans="1:11" ht="14.4" x14ac:dyDescent="0.25">
      <c r="A60" s="4">
        <v>59</v>
      </c>
      <c r="B60" s="4" t="s">
        <v>122</v>
      </c>
      <c r="C60" s="5" t="s">
        <v>123</v>
      </c>
      <c r="D60" s="4" t="s">
        <v>10</v>
      </c>
      <c r="E60" s="8">
        <v>4304718.2244999995</v>
      </c>
      <c r="F60" s="8">
        <v>4484877.5264999997</v>
      </c>
      <c r="G60" s="8">
        <v>2891659.8895</v>
      </c>
      <c r="H60" s="8">
        <v>3292819.7315000002</v>
      </c>
      <c r="I60" s="8">
        <f t="shared" si="0"/>
        <v>180159.30200000014</v>
      </c>
      <c r="J60" s="8">
        <f t="shared" si="1"/>
        <v>4.1851589954166153</v>
      </c>
      <c r="K60" s="8">
        <f t="shared" si="2"/>
        <v>13.872995349718156</v>
      </c>
    </row>
    <row r="61" spans="1:11" ht="14.4" x14ac:dyDescent="0.25">
      <c r="A61" s="4">
        <v>60</v>
      </c>
      <c r="B61" s="4" t="s">
        <v>124</v>
      </c>
      <c r="C61" s="5" t="s">
        <v>125</v>
      </c>
      <c r="D61" s="4" t="s">
        <v>10</v>
      </c>
      <c r="E61" s="8">
        <v>53515.673999999999</v>
      </c>
      <c r="F61" s="8">
        <v>50269.85</v>
      </c>
      <c r="G61" s="8">
        <v>23523.01</v>
      </c>
      <c r="H61" s="8">
        <v>23304.58</v>
      </c>
      <c r="I61" s="8">
        <f t="shared" si="0"/>
        <v>-3245.8240000000005</v>
      </c>
      <c r="J61" s="8">
        <f t="shared" si="1"/>
        <v>-6.0651838188565099</v>
      </c>
      <c r="K61" s="8">
        <f t="shared" si="2"/>
        <v>-0.92858014344251294</v>
      </c>
    </row>
    <row r="62" spans="1:11" ht="14.4" x14ac:dyDescent="0.25">
      <c r="A62" s="4">
        <v>61</v>
      </c>
      <c r="B62" s="4" t="s">
        <v>126</v>
      </c>
      <c r="C62" s="5" t="s">
        <v>127</v>
      </c>
      <c r="D62" s="4" t="s">
        <v>10</v>
      </c>
      <c r="E62" s="8">
        <v>37128.622499999998</v>
      </c>
      <c r="F62" s="8">
        <v>64740.806499999999</v>
      </c>
      <c r="G62" s="8">
        <v>40301.302499999998</v>
      </c>
      <c r="H62" s="8">
        <v>204664.24299999999</v>
      </c>
      <c r="I62" s="8">
        <f t="shared" si="0"/>
        <v>27612.184000000001</v>
      </c>
      <c r="J62" s="8">
        <f t="shared" si="1"/>
        <v>74.368996587471031</v>
      </c>
      <c r="K62" s="8">
        <f t="shared" si="2"/>
        <v>407.83530631547205</v>
      </c>
    </row>
    <row r="63" spans="1:11" ht="14.4" x14ac:dyDescent="0.25">
      <c r="A63" s="4">
        <v>62</v>
      </c>
      <c r="B63" s="4" t="s">
        <v>128</v>
      </c>
      <c r="C63" s="5" t="s">
        <v>129</v>
      </c>
      <c r="D63" s="4" t="s">
        <v>10</v>
      </c>
      <c r="E63" s="8">
        <v>2767764.5460000001</v>
      </c>
      <c r="F63" s="8">
        <v>1590220.871</v>
      </c>
      <c r="G63" s="8">
        <v>730985.94350000005</v>
      </c>
      <c r="H63" s="8">
        <v>417964.78149999998</v>
      </c>
      <c r="I63" s="8">
        <f t="shared" si="0"/>
        <v>-1177543.675</v>
      </c>
      <c r="J63" s="8">
        <f t="shared" si="1"/>
        <v>-42.544936732490399</v>
      </c>
      <c r="K63" s="8">
        <f t="shared" si="2"/>
        <v>-42.821775819824651</v>
      </c>
    </row>
    <row r="64" spans="1:11" ht="14.4" x14ac:dyDescent="0.25">
      <c r="A64" s="4">
        <v>63</v>
      </c>
      <c r="B64" s="4" t="s">
        <v>130</v>
      </c>
      <c r="C64" s="5" t="s">
        <v>131</v>
      </c>
      <c r="D64" s="4" t="s">
        <v>10</v>
      </c>
      <c r="E64" s="8">
        <v>138465.497</v>
      </c>
      <c r="F64" s="8">
        <v>47245.3995</v>
      </c>
      <c r="G64" s="8">
        <v>14636.4715</v>
      </c>
      <c r="H64" s="8">
        <v>146500.79749999999</v>
      </c>
      <c r="I64" s="8">
        <f t="shared" si="0"/>
        <v>-91220.097500000003</v>
      </c>
      <c r="J64" s="8">
        <f t="shared" si="1"/>
        <v>-65.879298075245416</v>
      </c>
      <c r="K64" s="8">
        <f t="shared" si="2"/>
        <v>900.92974935933159</v>
      </c>
    </row>
    <row r="65" spans="1:11" ht="14.4" x14ac:dyDescent="0.25">
      <c r="A65" s="4">
        <v>64</v>
      </c>
      <c r="B65" s="4" t="s">
        <v>132</v>
      </c>
      <c r="C65" s="5" t="s">
        <v>133</v>
      </c>
      <c r="D65" s="4" t="s">
        <v>10</v>
      </c>
      <c r="E65" s="8">
        <v>1195285.6725000001</v>
      </c>
      <c r="F65" s="8">
        <v>1015900.4565</v>
      </c>
      <c r="G65" s="8">
        <v>791609.44949999999</v>
      </c>
      <c r="H65" s="8">
        <v>1310237.236</v>
      </c>
      <c r="I65" s="8">
        <f t="shared" si="0"/>
        <v>-179385.21600000013</v>
      </c>
      <c r="J65" s="8">
        <f t="shared" si="1"/>
        <v>-15.007727451865707</v>
      </c>
      <c r="K65" s="8">
        <f t="shared" si="2"/>
        <v>65.515613390868197</v>
      </c>
    </row>
    <row r="66" spans="1:11" ht="14.4" x14ac:dyDescent="0.25">
      <c r="A66" s="4">
        <v>65</v>
      </c>
      <c r="B66" s="4" t="s">
        <v>134</v>
      </c>
      <c r="C66" s="5" t="s">
        <v>135</v>
      </c>
      <c r="D66" s="4" t="s">
        <v>10</v>
      </c>
      <c r="E66" s="8">
        <v>48080.624499999998</v>
      </c>
      <c r="F66" s="8">
        <v>861533.0575</v>
      </c>
      <c r="G66" s="8">
        <v>498783.25050000002</v>
      </c>
      <c r="H66" s="8">
        <v>617303.52899999998</v>
      </c>
      <c r="I66" s="8">
        <f t="shared" si="0"/>
        <v>813452.43299999996</v>
      </c>
      <c r="J66" s="8">
        <f t="shared" si="1"/>
        <v>1691.8508057232077</v>
      </c>
      <c r="K66" s="8">
        <f t="shared" si="2"/>
        <v>23.761880211733363</v>
      </c>
    </row>
    <row r="67" spans="1:11" ht="14.4" x14ac:dyDescent="0.25">
      <c r="A67" s="4">
        <v>66</v>
      </c>
      <c r="B67" s="4" t="s">
        <v>136</v>
      </c>
      <c r="C67" s="5" t="s">
        <v>137</v>
      </c>
      <c r="D67" s="4" t="s">
        <v>10</v>
      </c>
      <c r="E67" s="8">
        <v>364277.27399999998</v>
      </c>
      <c r="F67" s="8">
        <v>311277.64750000002</v>
      </c>
      <c r="G67" s="8">
        <v>185026.04399999999</v>
      </c>
      <c r="H67" s="8">
        <v>210784.726</v>
      </c>
      <c r="I67" s="8">
        <f t="shared" ref="I67:I130" si="3">F67-E67</f>
        <v>-52999.626499999955</v>
      </c>
      <c r="J67" s="8">
        <f t="shared" ref="J67:J130" si="4">I67/E67*100</f>
        <v>-14.549254176092235</v>
      </c>
      <c r="K67" s="8">
        <f t="shared" ref="K67:K130" si="5">(H67-G67)/G67*100</f>
        <v>13.921652024295565</v>
      </c>
    </row>
    <row r="68" spans="1:11" ht="14.4" x14ac:dyDescent="0.25">
      <c r="A68" s="4">
        <v>67</v>
      </c>
      <c r="B68" s="4" t="s">
        <v>138</v>
      </c>
      <c r="C68" s="5" t="s">
        <v>139</v>
      </c>
      <c r="D68" s="4" t="s">
        <v>10</v>
      </c>
      <c r="E68" s="8">
        <v>694973.42150000005</v>
      </c>
      <c r="F68" s="8">
        <v>636627.90549999999</v>
      </c>
      <c r="G68" s="8">
        <v>370474.45400000003</v>
      </c>
      <c r="H68" s="8">
        <v>528740.66</v>
      </c>
      <c r="I68" s="8">
        <f t="shared" si="3"/>
        <v>-58345.516000000061</v>
      </c>
      <c r="J68" s="8">
        <f t="shared" si="4"/>
        <v>-8.3953593324575877</v>
      </c>
      <c r="K68" s="8">
        <f t="shared" si="5"/>
        <v>42.719870234291513</v>
      </c>
    </row>
    <row r="69" spans="1:11" ht="14.4" x14ac:dyDescent="0.25">
      <c r="A69" s="4">
        <v>68</v>
      </c>
      <c r="B69" s="4" t="s">
        <v>140</v>
      </c>
      <c r="C69" s="5" t="s">
        <v>141</v>
      </c>
      <c r="D69" s="4" t="s">
        <v>10</v>
      </c>
      <c r="E69" s="8">
        <v>112315.31200000001</v>
      </c>
      <c r="F69" s="8">
        <v>379201.51650000003</v>
      </c>
      <c r="G69" s="8">
        <v>168659.62100000001</v>
      </c>
      <c r="H69" s="8">
        <v>103059.5625</v>
      </c>
      <c r="I69" s="8">
        <f t="shared" si="3"/>
        <v>266886.20449999999</v>
      </c>
      <c r="J69" s="8">
        <f t="shared" si="4"/>
        <v>237.62227940924026</v>
      </c>
      <c r="K69" s="8">
        <f t="shared" si="5"/>
        <v>-38.89494006392912</v>
      </c>
    </row>
    <row r="70" spans="1:11" ht="14.4" x14ac:dyDescent="0.25">
      <c r="A70" s="4">
        <v>69</v>
      </c>
      <c r="B70" s="4" t="s">
        <v>142</v>
      </c>
      <c r="C70" s="5" t="s">
        <v>143</v>
      </c>
      <c r="D70" s="4" t="s">
        <v>10</v>
      </c>
      <c r="E70" s="8">
        <v>193194.49950000001</v>
      </c>
      <c r="F70" s="8">
        <v>506337.0085</v>
      </c>
      <c r="G70" s="8">
        <v>227485.2585</v>
      </c>
      <c r="H70" s="8">
        <v>0</v>
      </c>
      <c r="I70" s="8">
        <f t="shared" si="3"/>
        <v>313142.50899999996</v>
      </c>
      <c r="J70" s="8">
        <f t="shared" si="4"/>
        <v>162.08665868357187</v>
      </c>
      <c r="K70" s="8">
        <f t="shared" si="5"/>
        <v>-100</v>
      </c>
    </row>
    <row r="71" spans="1:11" ht="14.4" x14ac:dyDescent="0.25">
      <c r="A71" s="4">
        <v>70</v>
      </c>
      <c r="B71" s="4" t="s">
        <v>144</v>
      </c>
      <c r="C71" s="5" t="s">
        <v>145</v>
      </c>
      <c r="D71" s="4" t="s">
        <v>10</v>
      </c>
      <c r="E71" s="8">
        <v>717944.41700000002</v>
      </c>
      <c r="F71" s="8">
        <v>796455.45</v>
      </c>
      <c r="G71" s="8">
        <v>657645.84199999995</v>
      </c>
      <c r="H71" s="8">
        <v>511232.87449999998</v>
      </c>
      <c r="I71" s="8">
        <f t="shared" si="3"/>
        <v>78511.032999999938</v>
      </c>
      <c r="J71" s="8">
        <f t="shared" si="4"/>
        <v>10.935530821183326</v>
      </c>
      <c r="K71" s="8">
        <f t="shared" si="5"/>
        <v>-22.263193674993232</v>
      </c>
    </row>
    <row r="72" spans="1:11" ht="14.4" x14ac:dyDescent="0.25">
      <c r="A72" s="4">
        <v>71</v>
      </c>
      <c r="B72" s="6" t="s">
        <v>146</v>
      </c>
      <c r="C72" s="5" t="s">
        <v>147</v>
      </c>
      <c r="D72" s="6" t="s">
        <v>10</v>
      </c>
      <c r="E72" s="8">
        <v>16177861.373500001</v>
      </c>
      <c r="F72" s="8">
        <v>10442418.1105</v>
      </c>
      <c r="G72" s="8">
        <v>8342876.5120000001</v>
      </c>
      <c r="H72" s="8">
        <v>13159314.904999999</v>
      </c>
      <c r="I72" s="8">
        <f t="shared" si="3"/>
        <v>-5735443.2630000003</v>
      </c>
      <c r="J72" s="8">
        <f t="shared" si="4"/>
        <v>-35.452419393300595</v>
      </c>
      <c r="K72" s="8">
        <f t="shared" si="5"/>
        <v>57.731148076712643</v>
      </c>
    </row>
    <row r="73" spans="1:11" ht="14.4" x14ac:dyDescent="0.25">
      <c r="A73" s="4">
        <v>72</v>
      </c>
      <c r="B73" s="6" t="s">
        <v>273</v>
      </c>
      <c r="C73" s="5" t="s">
        <v>148</v>
      </c>
      <c r="D73" s="6" t="s">
        <v>10</v>
      </c>
      <c r="E73" s="8">
        <v>3431525.1305</v>
      </c>
      <c r="F73" s="8">
        <v>1139533.0245000001</v>
      </c>
      <c r="G73" s="8">
        <v>915017.58649999998</v>
      </c>
      <c r="H73" s="8">
        <v>990539.74899999995</v>
      </c>
      <c r="I73" s="8">
        <f t="shared" si="3"/>
        <v>-2291992.1059999997</v>
      </c>
      <c r="J73" s="8">
        <f t="shared" si="4"/>
        <v>-66.792228494215877</v>
      </c>
      <c r="K73" s="8">
        <f t="shared" si="5"/>
        <v>8.2536296148008486</v>
      </c>
    </row>
    <row r="74" spans="1:11" ht="14.4" x14ac:dyDescent="0.25">
      <c r="A74" s="4">
        <v>73</v>
      </c>
      <c r="B74" s="6" t="s">
        <v>149</v>
      </c>
      <c r="C74" s="5" t="s">
        <v>150</v>
      </c>
      <c r="D74" s="6" t="s">
        <v>10</v>
      </c>
      <c r="E74" s="8">
        <v>968954.47349999996</v>
      </c>
      <c r="F74" s="8">
        <v>1258187.8574999999</v>
      </c>
      <c r="G74" s="8">
        <v>615074.87250000006</v>
      </c>
      <c r="H74" s="8">
        <v>1562212.9605</v>
      </c>
      <c r="I74" s="8">
        <f t="shared" si="3"/>
        <v>289233.38399999996</v>
      </c>
      <c r="J74" s="8">
        <f t="shared" si="4"/>
        <v>29.850048883643442</v>
      </c>
      <c r="K74" s="8">
        <f t="shared" si="5"/>
        <v>153.9874461381122</v>
      </c>
    </row>
    <row r="75" spans="1:11" ht="14.4" x14ac:dyDescent="0.25">
      <c r="A75" s="4">
        <v>74</v>
      </c>
      <c r="B75" s="6" t="s">
        <v>151</v>
      </c>
      <c r="C75" s="5" t="s">
        <v>152</v>
      </c>
      <c r="D75" s="6" t="s">
        <v>10</v>
      </c>
      <c r="E75" s="8">
        <v>4618953.6294999998</v>
      </c>
      <c r="F75" s="8">
        <v>2496532.5765</v>
      </c>
      <c r="G75" s="8">
        <v>1972485.0149999999</v>
      </c>
      <c r="H75" s="8">
        <v>1570876.6665000001</v>
      </c>
      <c r="I75" s="8">
        <f t="shared" si="3"/>
        <v>-2122421.0529999998</v>
      </c>
      <c r="J75" s="8">
        <f t="shared" si="4"/>
        <v>-45.950256773410196</v>
      </c>
      <c r="K75" s="8">
        <f t="shared" si="5"/>
        <v>-20.360527225602262</v>
      </c>
    </row>
    <row r="76" spans="1:11" ht="14.4" x14ac:dyDescent="0.25">
      <c r="A76" s="4">
        <v>75</v>
      </c>
      <c r="B76" s="6" t="s">
        <v>153</v>
      </c>
      <c r="C76" s="5" t="s">
        <v>154</v>
      </c>
      <c r="D76" s="6" t="s">
        <v>10</v>
      </c>
      <c r="E76" s="8">
        <v>747108.59299999999</v>
      </c>
      <c r="F76" s="8">
        <v>1315432.5765</v>
      </c>
      <c r="G76" s="8">
        <v>823127.1115</v>
      </c>
      <c r="H76" s="8">
        <v>412005.71299999999</v>
      </c>
      <c r="I76" s="8">
        <f t="shared" si="3"/>
        <v>568323.98349999997</v>
      </c>
      <c r="J76" s="8">
        <f t="shared" si="4"/>
        <v>76.069796121325027</v>
      </c>
      <c r="K76" s="8">
        <f t="shared" si="5"/>
        <v>-49.946283235745419</v>
      </c>
    </row>
    <row r="77" spans="1:11" ht="14.4" x14ac:dyDescent="0.25">
      <c r="A77" s="4">
        <v>76</v>
      </c>
      <c r="B77" s="6" t="s">
        <v>155</v>
      </c>
      <c r="C77" s="5" t="s">
        <v>156</v>
      </c>
      <c r="D77" s="6" t="s">
        <v>10</v>
      </c>
      <c r="E77" s="8">
        <v>2345892.4640000002</v>
      </c>
      <c r="F77" s="8">
        <v>65048849.8565</v>
      </c>
      <c r="G77" s="8">
        <v>1722777.59</v>
      </c>
      <c r="H77" s="8">
        <v>-1167977.6100000001</v>
      </c>
      <c r="I77" s="8">
        <f t="shared" si="3"/>
        <v>62702957.392499998</v>
      </c>
      <c r="J77" s="8">
        <f t="shared" si="4"/>
        <v>2672.8828518245327</v>
      </c>
      <c r="K77" s="8">
        <f t="shared" si="5"/>
        <v>-167.79619242667303</v>
      </c>
    </row>
    <row r="78" spans="1:11" ht="14.4" x14ac:dyDescent="0.25">
      <c r="A78" s="4">
        <v>77</v>
      </c>
      <c r="B78" s="6" t="s">
        <v>272</v>
      </c>
      <c r="C78" s="5" t="s">
        <v>157</v>
      </c>
      <c r="D78" s="6" t="s">
        <v>10</v>
      </c>
      <c r="E78" s="8">
        <v>500886.41</v>
      </c>
      <c r="F78" s="8">
        <v>405464.52350000001</v>
      </c>
      <c r="G78" s="8">
        <v>387936.68949999998</v>
      </c>
      <c r="H78" s="8">
        <v>124295.387</v>
      </c>
      <c r="I78" s="8">
        <f t="shared" si="3"/>
        <v>-95421.886499999964</v>
      </c>
      <c r="J78" s="8">
        <f t="shared" si="4"/>
        <v>-19.050604008202175</v>
      </c>
      <c r="K78" s="8">
        <f t="shared" si="5"/>
        <v>-67.959878412067539</v>
      </c>
    </row>
    <row r="79" spans="1:11" ht="14.4" x14ac:dyDescent="0.25">
      <c r="A79" s="4">
        <v>78</v>
      </c>
      <c r="B79" s="6" t="s">
        <v>158</v>
      </c>
      <c r="C79" s="5" t="s">
        <v>159</v>
      </c>
      <c r="D79" s="6" t="s">
        <v>10</v>
      </c>
      <c r="E79" s="8">
        <v>1668358.7934999999</v>
      </c>
      <c r="F79" s="8">
        <v>1332357.8385000001</v>
      </c>
      <c r="G79" s="8">
        <v>424704.83049999998</v>
      </c>
      <c r="H79" s="8">
        <v>1419992.4135</v>
      </c>
      <c r="I79" s="8">
        <f t="shared" si="3"/>
        <v>-336000.95499999984</v>
      </c>
      <c r="J79" s="8">
        <f t="shared" si="4"/>
        <v>-20.139610035267864</v>
      </c>
      <c r="K79" s="8">
        <f t="shared" si="5"/>
        <v>234.34807224308227</v>
      </c>
    </row>
    <row r="80" spans="1:11" ht="14.4" x14ac:dyDescent="0.25">
      <c r="A80" s="4">
        <v>79</v>
      </c>
      <c r="B80" s="6" t="s">
        <v>160</v>
      </c>
      <c r="C80" s="5" t="s">
        <v>161</v>
      </c>
      <c r="D80" s="6" t="s">
        <v>10</v>
      </c>
      <c r="E80" s="8">
        <v>318732.00050000002</v>
      </c>
      <c r="F80" s="8">
        <v>19055.137999999999</v>
      </c>
      <c r="G80" s="8">
        <v>14818.928</v>
      </c>
      <c r="H80" s="8">
        <v>384211.76</v>
      </c>
      <c r="I80" s="8">
        <f t="shared" si="3"/>
        <v>-299676.86250000005</v>
      </c>
      <c r="J80" s="8">
        <f t="shared" si="4"/>
        <v>-94.021579894673934</v>
      </c>
      <c r="K80" s="8">
        <f t="shared" si="5"/>
        <v>2492.70954012328</v>
      </c>
    </row>
    <row r="81" spans="1:11" ht="14.4" x14ac:dyDescent="0.25">
      <c r="A81" s="4">
        <v>80</v>
      </c>
      <c r="B81" s="6" t="s">
        <v>162</v>
      </c>
      <c r="C81" s="5" t="s">
        <v>163</v>
      </c>
      <c r="D81" s="6" t="s">
        <v>10</v>
      </c>
      <c r="E81" s="8">
        <v>481778.00199999998</v>
      </c>
      <c r="F81" s="8">
        <v>318439.03999999998</v>
      </c>
      <c r="G81" s="8">
        <v>164627.74600000001</v>
      </c>
      <c r="H81" s="8">
        <v>213495.00649999999</v>
      </c>
      <c r="I81" s="8">
        <f t="shared" si="3"/>
        <v>-163338.962</v>
      </c>
      <c r="J81" s="8">
        <f t="shared" si="4"/>
        <v>-33.90336655512138</v>
      </c>
      <c r="K81" s="8">
        <f t="shared" si="5"/>
        <v>29.683489987161682</v>
      </c>
    </row>
    <row r="82" spans="1:11" ht="14.4" x14ac:dyDescent="0.25">
      <c r="A82" s="4">
        <v>81</v>
      </c>
      <c r="B82" s="6" t="s">
        <v>164</v>
      </c>
      <c r="C82" s="5" t="s">
        <v>165</v>
      </c>
      <c r="D82" s="6" t="s">
        <v>10</v>
      </c>
      <c r="E82" s="8">
        <v>1839916.7890000001</v>
      </c>
      <c r="F82" s="8">
        <v>1944127.8685000001</v>
      </c>
      <c r="G82" s="8">
        <v>1925219.8085</v>
      </c>
      <c r="H82" s="8">
        <v>1633247.1975</v>
      </c>
      <c r="I82" s="8">
        <f t="shared" si="3"/>
        <v>104211.07949999999</v>
      </c>
      <c r="J82" s="8">
        <f t="shared" si="4"/>
        <v>5.6639017657227315</v>
      </c>
      <c r="K82" s="8">
        <f t="shared" si="5"/>
        <v>-15.165676652136941</v>
      </c>
    </row>
    <row r="83" spans="1:11" ht="14.4" x14ac:dyDescent="0.25">
      <c r="A83" s="4">
        <v>82</v>
      </c>
      <c r="B83" s="6" t="s">
        <v>166</v>
      </c>
      <c r="C83" s="5" t="s">
        <v>167</v>
      </c>
      <c r="D83" s="6" t="s">
        <v>10</v>
      </c>
      <c r="E83" s="8">
        <v>648008.12250000006</v>
      </c>
      <c r="F83" s="8">
        <v>635975.96950000001</v>
      </c>
      <c r="G83" s="8">
        <v>406939.62400000001</v>
      </c>
      <c r="H83" s="8">
        <v>800690.679</v>
      </c>
      <c r="I83" s="8">
        <f t="shared" si="3"/>
        <v>-12032.153000000049</v>
      </c>
      <c r="J83" s="8">
        <f t="shared" si="4"/>
        <v>-1.8567904602152649</v>
      </c>
      <c r="K83" s="8">
        <f t="shared" si="5"/>
        <v>96.759084585972872</v>
      </c>
    </row>
    <row r="84" spans="1:11" ht="14.4" x14ac:dyDescent="0.25">
      <c r="A84" s="4">
        <v>83</v>
      </c>
      <c r="B84" s="6" t="s">
        <v>168</v>
      </c>
      <c r="C84" s="5" t="s">
        <v>169</v>
      </c>
      <c r="D84" s="6" t="s">
        <v>10</v>
      </c>
      <c r="E84" s="8">
        <v>2869.7</v>
      </c>
      <c r="F84" s="8">
        <v>1215</v>
      </c>
      <c r="G84" s="8">
        <v>736.98</v>
      </c>
      <c r="H84" s="8">
        <v>1377.13</v>
      </c>
      <c r="I84" s="8">
        <f t="shared" si="3"/>
        <v>-1654.6999999999998</v>
      </c>
      <c r="J84" s="8">
        <f t="shared" si="4"/>
        <v>-57.661079555354213</v>
      </c>
      <c r="K84" s="8">
        <f t="shared" si="5"/>
        <v>86.861244538522087</v>
      </c>
    </row>
    <row r="85" spans="1:11" ht="14.4" x14ac:dyDescent="0.25">
      <c r="A85" s="4">
        <v>84</v>
      </c>
      <c r="B85" s="6" t="s">
        <v>170</v>
      </c>
      <c r="C85" s="5" t="s">
        <v>171</v>
      </c>
      <c r="D85" s="6" t="s">
        <v>10</v>
      </c>
      <c r="E85" s="8">
        <v>1841063.625</v>
      </c>
      <c r="F85" s="8">
        <v>2041261.379</v>
      </c>
      <c r="G85" s="8">
        <v>1309503.8134999999</v>
      </c>
      <c r="H85" s="8">
        <v>1384351.5935</v>
      </c>
      <c r="I85" s="8">
        <f t="shared" si="3"/>
        <v>200197.75399999996</v>
      </c>
      <c r="J85" s="8">
        <f t="shared" si="4"/>
        <v>10.874026909309013</v>
      </c>
      <c r="K85" s="8">
        <f t="shared" si="5"/>
        <v>5.7157359320664574</v>
      </c>
    </row>
    <row r="86" spans="1:11" ht="14.4" x14ac:dyDescent="0.25">
      <c r="A86" s="4">
        <v>85</v>
      </c>
      <c r="B86" s="6" t="s">
        <v>172</v>
      </c>
      <c r="C86" s="5" t="s">
        <v>173</v>
      </c>
      <c r="D86" s="6" t="s">
        <v>10</v>
      </c>
      <c r="E86" s="8">
        <v>42170.745999999999</v>
      </c>
      <c r="F86" s="8">
        <v>172201.99900000001</v>
      </c>
      <c r="G86" s="8">
        <v>54152.372499999998</v>
      </c>
      <c r="H86" s="8">
        <v>70376.122499999998</v>
      </c>
      <c r="I86" s="8">
        <f t="shared" si="3"/>
        <v>130031.25300000001</v>
      </c>
      <c r="J86" s="8">
        <f t="shared" si="4"/>
        <v>308.3446828282336</v>
      </c>
      <c r="K86" s="8">
        <f t="shared" si="5"/>
        <v>29.95944452849227</v>
      </c>
    </row>
    <row r="87" spans="1:11" ht="14.4" x14ac:dyDescent="0.25">
      <c r="A87" s="4">
        <v>86</v>
      </c>
      <c r="B87" s="6" t="s">
        <v>174</v>
      </c>
      <c r="C87" s="5" t="s">
        <v>175</v>
      </c>
      <c r="D87" s="6" t="s">
        <v>10</v>
      </c>
      <c r="E87" s="8">
        <v>5644049.9040000001</v>
      </c>
      <c r="F87" s="8">
        <v>3346793.3470000001</v>
      </c>
      <c r="G87" s="8">
        <v>2166691.7820000001</v>
      </c>
      <c r="H87" s="8">
        <v>3316559.8280000002</v>
      </c>
      <c r="I87" s="8">
        <f t="shared" si="3"/>
        <v>-2297256.557</v>
      </c>
      <c r="J87" s="8">
        <f t="shared" si="4"/>
        <v>-40.702272234905458</v>
      </c>
      <c r="K87" s="8">
        <f t="shared" si="5"/>
        <v>53.070217718673199</v>
      </c>
    </row>
    <row r="88" spans="1:11" ht="14.4" x14ac:dyDescent="0.25">
      <c r="A88" s="4">
        <v>87</v>
      </c>
      <c r="B88" s="6" t="s">
        <v>176</v>
      </c>
      <c r="C88" s="5" t="s">
        <v>177</v>
      </c>
      <c r="D88" s="6" t="s">
        <v>10</v>
      </c>
      <c r="E88" s="8">
        <v>151748.49600000001</v>
      </c>
      <c r="F88" s="8">
        <v>247301.136</v>
      </c>
      <c r="G88" s="8">
        <v>52587.710500000001</v>
      </c>
      <c r="H88" s="8">
        <v>45457.714999999997</v>
      </c>
      <c r="I88" s="8">
        <f t="shared" si="3"/>
        <v>95552.639999999985</v>
      </c>
      <c r="J88" s="8">
        <f t="shared" si="4"/>
        <v>62.967767403770495</v>
      </c>
      <c r="K88" s="8">
        <f t="shared" si="5"/>
        <v>-13.558292293405708</v>
      </c>
    </row>
    <row r="89" spans="1:11" ht="14.4" x14ac:dyDescent="0.25">
      <c r="A89" s="4">
        <v>88</v>
      </c>
      <c r="B89" s="6" t="s">
        <v>178</v>
      </c>
      <c r="C89" s="5" t="s">
        <v>179</v>
      </c>
      <c r="D89" s="6" t="s">
        <v>10</v>
      </c>
      <c r="E89" s="8">
        <v>1023286.8195</v>
      </c>
      <c r="F89" s="8">
        <v>1067944.2725</v>
      </c>
      <c r="G89" s="8">
        <v>474458.49349999998</v>
      </c>
      <c r="H89" s="8">
        <v>389305.174</v>
      </c>
      <c r="I89" s="8">
        <f t="shared" si="3"/>
        <v>44657.45299999998</v>
      </c>
      <c r="J89" s="8">
        <f t="shared" si="4"/>
        <v>4.3641188520165413</v>
      </c>
      <c r="K89" s="8">
        <f t="shared" si="5"/>
        <v>-17.947474998674458</v>
      </c>
    </row>
    <row r="90" spans="1:11" ht="14.4" x14ac:dyDescent="0.25">
      <c r="A90" s="4">
        <v>89</v>
      </c>
      <c r="B90" s="6" t="s">
        <v>180</v>
      </c>
      <c r="C90" s="5" t="s">
        <v>181</v>
      </c>
      <c r="D90" s="6" t="s">
        <v>10</v>
      </c>
      <c r="E90" s="8">
        <v>0</v>
      </c>
      <c r="F90" s="8">
        <v>297964.22850000003</v>
      </c>
      <c r="G90" s="8">
        <v>104293.558</v>
      </c>
      <c r="H90" s="8">
        <v>937301.34550000005</v>
      </c>
      <c r="I90" s="8">
        <f t="shared" si="3"/>
        <v>297964.22850000003</v>
      </c>
      <c r="J90" s="8" t="e">
        <f t="shared" si="4"/>
        <v>#DIV/0!</v>
      </c>
      <c r="K90" s="8">
        <f t="shared" si="5"/>
        <v>798.7145164804906</v>
      </c>
    </row>
    <row r="91" spans="1:11" ht="14.4" x14ac:dyDescent="0.25">
      <c r="A91" s="4">
        <v>90</v>
      </c>
      <c r="B91" s="6" t="s">
        <v>182</v>
      </c>
      <c r="C91" s="5" t="s">
        <v>183</v>
      </c>
      <c r="D91" s="6" t="s">
        <v>10</v>
      </c>
      <c r="E91" s="8">
        <v>0</v>
      </c>
      <c r="F91" s="8">
        <v>0</v>
      </c>
      <c r="G91" s="8">
        <v>0</v>
      </c>
      <c r="H91" s="8">
        <v>17295.2435</v>
      </c>
      <c r="I91" s="8">
        <f t="shared" si="3"/>
        <v>0</v>
      </c>
      <c r="J91" s="8" t="e">
        <f t="shared" si="4"/>
        <v>#DIV/0!</v>
      </c>
      <c r="K91" s="8" t="e">
        <f t="shared" si="5"/>
        <v>#DIV/0!</v>
      </c>
    </row>
    <row r="92" spans="1:11" ht="14.4" x14ac:dyDescent="0.25">
      <c r="A92" s="4">
        <v>91</v>
      </c>
      <c r="B92" s="6" t="s">
        <v>184</v>
      </c>
      <c r="C92" s="5" t="s">
        <v>185</v>
      </c>
      <c r="D92" s="6" t="s">
        <v>10</v>
      </c>
      <c r="E92" s="8">
        <v>259773.41399999999</v>
      </c>
      <c r="F92" s="8">
        <v>102784.9954</v>
      </c>
      <c r="G92" s="8">
        <v>39524.499400000001</v>
      </c>
      <c r="H92" s="8">
        <v>9751.7705000000005</v>
      </c>
      <c r="I92" s="8">
        <f t="shared" si="3"/>
        <v>-156988.41859999998</v>
      </c>
      <c r="J92" s="8">
        <f t="shared" si="4"/>
        <v>-60.43282727923804</v>
      </c>
      <c r="K92" s="8">
        <f t="shared" si="5"/>
        <v>-75.327276377850851</v>
      </c>
    </row>
    <row r="93" spans="1:11" ht="14.4" x14ac:dyDescent="0.25">
      <c r="A93" s="4">
        <v>92</v>
      </c>
      <c r="B93" s="6" t="s">
        <v>274</v>
      </c>
      <c r="C93" s="5" t="s">
        <v>186</v>
      </c>
      <c r="D93" s="7" t="s">
        <v>10</v>
      </c>
      <c r="E93" s="8">
        <v>2061321.3225</v>
      </c>
      <c r="F93" s="8">
        <v>5696528.9625000004</v>
      </c>
      <c r="G93" s="8">
        <v>3018241.9249999998</v>
      </c>
      <c r="H93" s="8">
        <v>5904903.7180000003</v>
      </c>
      <c r="I93" s="8">
        <f t="shared" si="3"/>
        <v>3635207.6400000006</v>
      </c>
      <c r="J93" s="8">
        <f t="shared" si="4"/>
        <v>176.35327400539228</v>
      </c>
      <c r="K93" s="8">
        <f t="shared" si="5"/>
        <v>95.64050413221932</v>
      </c>
    </row>
    <row r="94" spans="1:11" ht="14.4" x14ac:dyDescent="0.25">
      <c r="A94" s="4">
        <v>93</v>
      </c>
      <c r="B94" s="6" t="s">
        <v>187</v>
      </c>
      <c r="C94" s="5" t="s">
        <v>188</v>
      </c>
      <c r="D94" s="7" t="s">
        <v>10</v>
      </c>
      <c r="E94" s="8">
        <v>1595948.3935</v>
      </c>
      <c r="F94" s="8">
        <v>2068931.2075</v>
      </c>
      <c r="G94" s="8">
        <v>1485644.9894999999</v>
      </c>
      <c r="H94" s="8">
        <v>1409001.929</v>
      </c>
      <c r="I94" s="8">
        <f t="shared" si="3"/>
        <v>472982.81400000001</v>
      </c>
      <c r="J94" s="8">
        <f t="shared" si="4"/>
        <v>29.63647295403603</v>
      </c>
      <c r="K94" s="8">
        <f t="shared" si="5"/>
        <v>-5.1589081538109891</v>
      </c>
    </row>
    <row r="95" spans="1:11" ht="14.4" x14ac:dyDescent="0.25">
      <c r="A95" s="4">
        <v>94</v>
      </c>
      <c r="B95" s="6" t="s">
        <v>189</v>
      </c>
      <c r="C95" s="5" t="s">
        <v>190</v>
      </c>
      <c r="D95" s="7" t="s">
        <v>10</v>
      </c>
      <c r="E95" s="8">
        <v>7002785.3080000002</v>
      </c>
      <c r="F95" s="8">
        <v>3203195.8050000002</v>
      </c>
      <c r="G95" s="8">
        <v>2217102.9049999998</v>
      </c>
      <c r="H95" s="8">
        <v>3558193.0350000001</v>
      </c>
      <c r="I95" s="8">
        <f t="shared" si="3"/>
        <v>-3799589.503</v>
      </c>
      <c r="J95" s="8">
        <f t="shared" si="4"/>
        <v>-54.258260618947418</v>
      </c>
      <c r="K95" s="8">
        <f t="shared" si="5"/>
        <v>60.488402544400643</v>
      </c>
    </row>
    <row r="96" spans="1:11" ht="14.4" x14ac:dyDescent="0.25">
      <c r="A96" s="4">
        <v>95</v>
      </c>
      <c r="B96" s="6" t="s">
        <v>191</v>
      </c>
      <c r="C96" s="5" t="s">
        <v>192</v>
      </c>
      <c r="D96" s="7" t="s">
        <v>10</v>
      </c>
      <c r="E96" s="8">
        <v>1045484.2389999999</v>
      </c>
      <c r="F96" s="8">
        <v>941917.75749999995</v>
      </c>
      <c r="G96" s="8">
        <v>327080.62550000002</v>
      </c>
      <c r="H96" s="8">
        <v>881222.71900000004</v>
      </c>
      <c r="I96" s="8">
        <f t="shared" si="3"/>
        <v>-103566.48149999999</v>
      </c>
      <c r="J96" s="8">
        <f t="shared" si="4"/>
        <v>-9.906077742411572</v>
      </c>
      <c r="K96" s="8">
        <f t="shared" si="5"/>
        <v>169.42064136415806</v>
      </c>
    </row>
    <row r="97" spans="1:11" ht="14.4" x14ac:dyDescent="0.25">
      <c r="A97" s="4">
        <v>96</v>
      </c>
      <c r="B97" s="6" t="s">
        <v>193</v>
      </c>
      <c r="C97" s="5" t="s">
        <v>194</v>
      </c>
      <c r="D97" s="7" t="s">
        <v>10</v>
      </c>
      <c r="E97" s="8">
        <v>16001.2</v>
      </c>
      <c r="F97" s="8">
        <v>222137.05300000001</v>
      </c>
      <c r="G97" s="8">
        <v>69546.600000000006</v>
      </c>
      <c r="H97" s="8">
        <v>276204.56650000002</v>
      </c>
      <c r="I97" s="8">
        <f t="shared" si="3"/>
        <v>206135.853</v>
      </c>
      <c r="J97" s="8">
        <f t="shared" si="4"/>
        <v>1288.2524623153263</v>
      </c>
      <c r="K97" s="8">
        <f t="shared" si="5"/>
        <v>297.15035170662549</v>
      </c>
    </row>
    <row r="98" spans="1:11" ht="14.4" x14ac:dyDescent="0.25">
      <c r="A98" s="4">
        <v>97</v>
      </c>
      <c r="B98" s="6" t="s">
        <v>195</v>
      </c>
      <c r="C98" s="5" t="s">
        <v>196</v>
      </c>
      <c r="D98" s="7" t="s">
        <v>10</v>
      </c>
      <c r="E98" s="8">
        <v>551982.58750000002</v>
      </c>
      <c r="F98" s="8">
        <v>256351.31349999999</v>
      </c>
      <c r="G98" s="8">
        <v>226059.50399999999</v>
      </c>
      <c r="H98" s="8">
        <v>305031.01799999998</v>
      </c>
      <c r="I98" s="8">
        <f t="shared" si="3"/>
        <v>-295631.27400000003</v>
      </c>
      <c r="J98" s="8">
        <f t="shared" si="4"/>
        <v>-53.558079674025947</v>
      </c>
      <c r="K98" s="8">
        <f t="shared" si="5"/>
        <v>34.933949956821984</v>
      </c>
    </row>
    <row r="99" spans="1:11" ht="14.4" x14ac:dyDescent="0.25">
      <c r="A99" s="4">
        <v>98</v>
      </c>
      <c r="B99" s="6" t="s">
        <v>275</v>
      </c>
      <c r="C99" s="5" t="s">
        <v>197</v>
      </c>
      <c r="D99" s="7" t="s">
        <v>10</v>
      </c>
      <c r="E99" s="8">
        <v>58081.959499999997</v>
      </c>
      <c r="F99" s="8">
        <v>662847.9</v>
      </c>
      <c r="G99" s="8">
        <v>623081.71400000004</v>
      </c>
      <c r="H99" s="8">
        <v>555273.14599999995</v>
      </c>
      <c r="I99" s="8">
        <f t="shared" si="3"/>
        <v>604765.94050000003</v>
      </c>
      <c r="J99" s="8">
        <f t="shared" si="4"/>
        <v>1041.2285427457041</v>
      </c>
      <c r="K99" s="8">
        <f t="shared" si="5"/>
        <v>-10.882772913473767</v>
      </c>
    </row>
    <row r="100" spans="1:11" ht="14.4" x14ac:dyDescent="0.25">
      <c r="A100" s="4">
        <v>99</v>
      </c>
      <c r="B100" s="6" t="s">
        <v>198</v>
      </c>
      <c r="C100" s="5" t="s">
        <v>199</v>
      </c>
      <c r="D100" s="7" t="s">
        <v>10</v>
      </c>
      <c r="E100" s="8">
        <v>2135191.7834999999</v>
      </c>
      <c r="F100" s="8">
        <v>613771.56499999994</v>
      </c>
      <c r="G100" s="8">
        <v>433056.56449999998</v>
      </c>
      <c r="H100" s="8">
        <v>1022025.1165</v>
      </c>
      <c r="I100" s="8">
        <f t="shared" si="3"/>
        <v>-1521420.2185</v>
      </c>
      <c r="J100" s="8">
        <f t="shared" si="4"/>
        <v>-71.254499490724555</v>
      </c>
      <c r="K100" s="8">
        <f t="shared" si="5"/>
        <v>136.00268424057109</v>
      </c>
    </row>
    <row r="101" spans="1:11" ht="14.4" x14ac:dyDescent="0.25">
      <c r="A101" s="4">
        <v>100</v>
      </c>
      <c r="B101" s="6" t="s">
        <v>200</v>
      </c>
      <c r="C101" s="5" t="s">
        <v>201</v>
      </c>
      <c r="D101" s="7" t="s">
        <v>10</v>
      </c>
      <c r="E101" s="8">
        <v>6147</v>
      </c>
      <c r="F101" s="8">
        <v>28202</v>
      </c>
      <c r="G101" s="8">
        <v>17054.48</v>
      </c>
      <c r="H101" s="8">
        <v>18441.596000000001</v>
      </c>
      <c r="I101" s="8">
        <f t="shared" si="3"/>
        <v>22055</v>
      </c>
      <c r="J101" s="8">
        <f t="shared" si="4"/>
        <v>358.79290710915893</v>
      </c>
      <c r="K101" s="8">
        <f t="shared" si="5"/>
        <v>8.1334405974266115</v>
      </c>
    </row>
    <row r="102" spans="1:11" ht="14.4" x14ac:dyDescent="0.25">
      <c r="A102" s="4">
        <v>101</v>
      </c>
      <c r="B102" s="6" t="s">
        <v>202</v>
      </c>
      <c r="C102" s="5" t="s">
        <v>203</v>
      </c>
      <c r="D102" s="7" t="s">
        <v>10</v>
      </c>
      <c r="E102" s="8">
        <v>3504501.4279999998</v>
      </c>
      <c r="F102" s="8">
        <v>1838184.7115</v>
      </c>
      <c r="G102" s="8">
        <v>1139926.9475</v>
      </c>
      <c r="H102" s="8">
        <v>1571711.8859999999</v>
      </c>
      <c r="I102" s="8">
        <f t="shared" si="3"/>
        <v>-1666316.7164999999</v>
      </c>
      <c r="J102" s="8">
        <f t="shared" si="4"/>
        <v>-47.547896633358135</v>
      </c>
      <c r="K102" s="8">
        <f t="shared" si="5"/>
        <v>37.878299082845388</v>
      </c>
    </row>
    <row r="103" spans="1:11" ht="14.4" x14ac:dyDescent="0.25">
      <c r="A103" s="4">
        <v>102</v>
      </c>
      <c r="B103" s="6" t="s">
        <v>204</v>
      </c>
      <c r="C103" s="5" t="s">
        <v>205</v>
      </c>
      <c r="D103" s="7" t="s">
        <v>10</v>
      </c>
      <c r="E103" s="8">
        <v>1162089.6435</v>
      </c>
      <c r="F103" s="8">
        <v>1138467.27275</v>
      </c>
      <c r="G103" s="8">
        <v>724546.24849999999</v>
      </c>
      <c r="H103" s="8">
        <v>401715.21</v>
      </c>
      <c r="I103" s="8">
        <f t="shared" si="3"/>
        <v>-23622.370750000002</v>
      </c>
      <c r="J103" s="8">
        <f t="shared" si="4"/>
        <v>-2.032749442534723</v>
      </c>
      <c r="K103" s="8">
        <f t="shared" si="5"/>
        <v>-44.556305297052404</v>
      </c>
    </row>
    <row r="104" spans="1:11" ht="14.4" x14ac:dyDescent="0.25">
      <c r="A104" s="4">
        <v>103</v>
      </c>
      <c r="B104" s="6" t="s">
        <v>206</v>
      </c>
      <c r="C104" s="5" t="s">
        <v>207</v>
      </c>
      <c r="D104" s="7" t="s">
        <v>10</v>
      </c>
      <c r="E104" s="8">
        <v>1465877.4145</v>
      </c>
      <c r="F104" s="8">
        <v>3383522.4474999998</v>
      </c>
      <c r="G104" s="8">
        <v>2272061.16</v>
      </c>
      <c r="H104" s="8">
        <v>934431.39650000003</v>
      </c>
      <c r="I104" s="8">
        <f t="shared" si="3"/>
        <v>1917645.0329999998</v>
      </c>
      <c r="J104" s="8">
        <f t="shared" si="4"/>
        <v>130.8189221029846</v>
      </c>
      <c r="K104" s="8">
        <f t="shared" si="5"/>
        <v>-58.872964647659401</v>
      </c>
    </row>
    <row r="105" spans="1:11" ht="14.4" x14ac:dyDescent="0.25">
      <c r="A105" s="4">
        <v>104</v>
      </c>
      <c r="B105" s="6" t="s">
        <v>208</v>
      </c>
      <c r="C105" s="5" t="s">
        <v>209</v>
      </c>
      <c r="D105" s="7" t="s">
        <v>10</v>
      </c>
      <c r="E105" s="8">
        <v>1963423.4084999999</v>
      </c>
      <c r="F105" s="8">
        <v>1875581.2050000001</v>
      </c>
      <c r="G105" s="8">
        <v>778829.07449999999</v>
      </c>
      <c r="H105" s="8">
        <v>522863.7316</v>
      </c>
      <c r="I105" s="8">
        <f t="shared" si="3"/>
        <v>-87842.203499999829</v>
      </c>
      <c r="J105" s="8">
        <f t="shared" si="4"/>
        <v>-4.4739307436040399</v>
      </c>
      <c r="K105" s="8">
        <f t="shared" si="5"/>
        <v>-32.865406708696263</v>
      </c>
    </row>
    <row r="106" spans="1:11" ht="14.4" x14ac:dyDescent="0.25">
      <c r="A106" s="4">
        <v>105</v>
      </c>
      <c r="B106" s="6" t="s">
        <v>210</v>
      </c>
      <c r="C106" s="5" t="s">
        <v>211</v>
      </c>
      <c r="D106" s="7" t="s">
        <v>10</v>
      </c>
      <c r="E106" s="8">
        <v>928021.62250000006</v>
      </c>
      <c r="F106" s="8">
        <v>1060005.612</v>
      </c>
      <c r="G106" s="8">
        <v>750051.93400000001</v>
      </c>
      <c r="H106" s="8">
        <v>672249.22100000002</v>
      </c>
      <c r="I106" s="8">
        <f t="shared" si="3"/>
        <v>131983.98949999991</v>
      </c>
      <c r="J106" s="8">
        <f t="shared" si="4"/>
        <v>14.222081285611413</v>
      </c>
      <c r="K106" s="8">
        <f t="shared" si="5"/>
        <v>-10.37297678643143</v>
      </c>
    </row>
    <row r="107" spans="1:11" ht="14.4" x14ac:dyDescent="0.25">
      <c r="A107" s="4">
        <v>106</v>
      </c>
      <c r="B107" s="6" t="s">
        <v>212</v>
      </c>
      <c r="C107" s="5" t="s">
        <v>213</v>
      </c>
      <c r="D107" s="7" t="s">
        <v>10</v>
      </c>
      <c r="E107" s="8">
        <v>936133.8835</v>
      </c>
      <c r="F107" s="8">
        <v>517129.53200000001</v>
      </c>
      <c r="G107" s="8">
        <v>338149.43449999997</v>
      </c>
      <c r="H107" s="8">
        <v>292428.43300000002</v>
      </c>
      <c r="I107" s="8">
        <f t="shared" si="3"/>
        <v>-419004.35149999999</v>
      </c>
      <c r="J107" s="8">
        <f t="shared" si="4"/>
        <v>-44.759019931362197</v>
      </c>
      <c r="K107" s="8">
        <f t="shared" si="5"/>
        <v>-13.520945722592939</v>
      </c>
    </row>
    <row r="108" spans="1:11" ht="14.4" x14ac:dyDescent="0.25">
      <c r="A108" s="4">
        <v>107</v>
      </c>
      <c r="B108" s="6" t="s">
        <v>214</v>
      </c>
      <c r="C108" s="5" t="s">
        <v>215</v>
      </c>
      <c r="D108" s="7" t="s">
        <v>10</v>
      </c>
      <c r="E108" s="8">
        <v>226643.41399999999</v>
      </c>
      <c r="F108" s="8">
        <v>251647.274</v>
      </c>
      <c r="G108" s="8">
        <v>139512.34049999999</v>
      </c>
      <c r="H108" s="8">
        <v>432521.9215</v>
      </c>
      <c r="I108" s="8">
        <f t="shared" si="3"/>
        <v>25003.860000000015</v>
      </c>
      <c r="J108" s="8">
        <f t="shared" si="4"/>
        <v>11.032246452129431</v>
      </c>
      <c r="K108" s="8">
        <f t="shared" si="5"/>
        <v>210.02413116279132</v>
      </c>
    </row>
    <row r="109" spans="1:11" ht="14.4" x14ac:dyDescent="0.25">
      <c r="A109" s="4">
        <v>108</v>
      </c>
      <c r="B109" s="6" t="s">
        <v>216</v>
      </c>
      <c r="C109" s="5" t="s">
        <v>217</v>
      </c>
      <c r="D109" s="7" t="s">
        <v>10</v>
      </c>
      <c r="E109" s="8">
        <v>2525154.3960000002</v>
      </c>
      <c r="F109" s="8">
        <v>2629413.5970000001</v>
      </c>
      <c r="G109" s="8">
        <v>2290142.0219999999</v>
      </c>
      <c r="H109" s="8">
        <v>2022895.18</v>
      </c>
      <c r="I109" s="8">
        <f t="shared" si="3"/>
        <v>104259.20099999988</v>
      </c>
      <c r="J109" s="8">
        <f t="shared" si="4"/>
        <v>4.1288248023626943</v>
      </c>
      <c r="K109" s="8">
        <f t="shared" si="5"/>
        <v>-11.669444053369716</v>
      </c>
    </row>
    <row r="110" spans="1:11" ht="14.4" x14ac:dyDescent="0.25">
      <c r="A110" s="4">
        <v>109</v>
      </c>
      <c r="B110" s="6" t="s">
        <v>218</v>
      </c>
      <c r="C110" s="5" t="s">
        <v>219</v>
      </c>
      <c r="D110" s="7" t="s">
        <v>10</v>
      </c>
      <c r="E110" s="8">
        <v>-720.13750000000005</v>
      </c>
      <c r="F110" s="8">
        <v>789468.75</v>
      </c>
      <c r="G110" s="8">
        <v>557269.53</v>
      </c>
      <c r="H110" s="8">
        <v>1384520.3219999999</v>
      </c>
      <c r="I110" s="8">
        <f t="shared" si="3"/>
        <v>790188.88749999995</v>
      </c>
      <c r="J110" s="8">
        <f t="shared" si="4"/>
        <v>-109727.50169238511</v>
      </c>
      <c r="K110" s="8">
        <f t="shared" si="5"/>
        <v>148.4471602098898</v>
      </c>
    </row>
    <row r="111" spans="1:11" ht="14.4" x14ac:dyDescent="0.25">
      <c r="A111" s="4">
        <v>110</v>
      </c>
      <c r="B111" s="6" t="s">
        <v>220</v>
      </c>
      <c r="C111" s="5" t="s">
        <v>221</v>
      </c>
      <c r="D111" s="7" t="s">
        <v>10</v>
      </c>
      <c r="E111" s="8">
        <v>1026588.2855</v>
      </c>
      <c r="F111" s="8">
        <v>1331951.1274999999</v>
      </c>
      <c r="G111" s="8">
        <v>798259.87100000004</v>
      </c>
      <c r="H111" s="8">
        <v>321633.92349999998</v>
      </c>
      <c r="I111" s="8">
        <f t="shared" si="3"/>
        <v>305362.84199999995</v>
      </c>
      <c r="J111" s="8">
        <f t="shared" si="4"/>
        <v>29.745404882666559</v>
      </c>
      <c r="K111" s="8">
        <f t="shared" si="5"/>
        <v>-59.708118222568153</v>
      </c>
    </row>
    <row r="112" spans="1:11" ht="14.4" x14ac:dyDescent="0.25">
      <c r="A112" s="4">
        <v>111</v>
      </c>
      <c r="B112" s="6" t="s">
        <v>222</v>
      </c>
      <c r="C112" s="5" t="s">
        <v>223</v>
      </c>
      <c r="D112" s="7" t="s">
        <v>10</v>
      </c>
      <c r="E112" s="8">
        <v>1914374.2035000001</v>
      </c>
      <c r="F112" s="8">
        <v>1139496.284</v>
      </c>
      <c r="G112" s="8">
        <v>691956.27850000001</v>
      </c>
      <c r="H112" s="8">
        <v>1021143.063</v>
      </c>
      <c r="I112" s="8">
        <f t="shared" si="3"/>
        <v>-774877.91950000008</v>
      </c>
      <c r="J112" s="8">
        <f t="shared" si="4"/>
        <v>-40.476826217325282</v>
      </c>
      <c r="K112" s="8">
        <f t="shared" si="5"/>
        <v>47.573350329821444</v>
      </c>
    </row>
    <row r="113" spans="1:11" ht="14.4" x14ac:dyDescent="0.25">
      <c r="A113" s="4">
        <v>112</v>
      </c>
      <c r="B113" s="6" t="s">
        <v>224</v>
      </c>
      <c r="C113" s="5" t="s">
        <v>225</v>
      </c>
      <c r="D113" s="7" t="s">
        <v>10</v>
      </c>
      <c r="E113" s="8">
        <v>719159.66899999999</v>
      </c>
      <c r="F113" s="8">
        <v>540305.522</v>
      </c>
      <c r="G113" s="8">
        <v>535441.03200000001</v>
      </c>
      <c r="H113" s="8">
        <v>123782.22100000001</v>
      </c>
      <c r="I113" s="8">
        <f t="shared" si="3"/>
        <v>-178854.147</v>
      </c>
      <c r="J113" s="8">
        <f t="shared" si="4"/>
        <v>-24.869880043287022</v>
      </c>
      <c r="K113" s="8">
        <f t="shared" si="5"/>
        <v>-76.882193630614395</v>
      </c>
    </row>
    <row r="114" spans="1:11" ht="14.4" x14ac:dyDescent="0.25">
      <c r="A114" s="4">
        <v>113</v>
      </c>
      <c r="B114" s="6" t="s">
        <v>226</v>
      </c>
      <c r="C114" s="5" t="s">
        <v>227</v>
      </c>
      <c r="D114" s="7" t="s">
        <v>10</v>
      </c>
      <c r="E114" s="8">
        <v>1177316.8975</v>
      </c>
      <c r="F114" s="8">
        <v>160327.53</v>
      </c>
      <c r="G114" s="8">
        <v>99674.573999999993</v>
      </c>
      <c r="H114" s="8">
        <v>53894.71</v>
      </c>
      <c r="I114" s="8">
        <f t="shared" si="3"/>
        <v>-1016989.3674999999</v>
      </c>
      <c r="J114" s="8">
        <f t="shared" si="4"/>
        <v>-86.381956265093024</v>
      </c>
      <c r="K114" s="8">
        <f t="shared" si="5"/>
        <v>-45.929329981385223</v>
      </c>
    </row>
    <row r="115" spans="1:11" ht="14.4" x14ac:dyDescent="0.25">
      <c r="A115" s="4">
        <v>114</v>
      </c>
      <c r="B115" s="6" t="s">
        <v>228</v>
      </c>
      <c r="C115" s="5" t="s">
        <v>229</v>
      </c>
      <c r="D115" s="7" t="s">
        <v>10</v>
      </c>
      <c r="E115" s="8">
        <v>30361.914000000001</v>
      </c>
      <c r="F115" s="8">
        <v>688318.57949999999</v>
      </c>
      <c r="G115" s="8">
        <v>659395.08400000003</v>
      </c>
      <c r="H115" s="8">
        <v>53429.413500000002</v>
      </c>
      <c r="I115" s="8">
        <f t="shared" si="3"/>
        <v>657956.6655</v>
      </c>
      <c r="J115" s="8">
        <f t="shared" si="4"/>
        <v>2167.0460745656546</v>
      </c>
      <c r="K115" s="8">
        <f t="shared" si="5"/>
        <v>-91.897207789920373</v>
      </c>
    </row>
    <row r="116" spans="1:11" ht="14.4" x14ac:dyDescent="0.25">
      <c r="A116" s="4">
        <v>115</v>
      </c>
      <c r="B116" s="6" t="s">
        <v>230</v>
      </c>
      <c r="C116" s="5" t="s">
        <v>231</v>
      </c>
      <c r="D116" s="7" t="s">
        <v>10</v>
      </c>
      <c r="E116" s="8">
        <v>0</v>
      </c>
      <c r="F116" s="8">
        <v>114167.391</v>
      </c>
      <c r="G116" s="8">
        <v>19232.4205</v>
      </c>
      <c r="H116" s="8">
        <v>369854.53600000002</v>
      </c>
      <c r="I116" s="8">
        <f t="shared" si="3"/>
        <v>114167.391</v>
      </c>
      <c r="J116" s="8" t="e">
        <f t="shared" si="4"/>
        <v>#DIV/0!</v>
      </c>
      <c r="K116" s="8">
        <f t="shared" si="5"/>
        <v>1823.0784601449411</v>
      </c>
    </row>
    <row r="117" spans="1:11" ht="14.4" x14ac:dyDescent="0.25">
      <c r="A117" s="4">
        <v>116</v>
      </c>
      <c r="B117" s="6" t="s">
        <v>232</v>
      </c>
      <c r="C117" s="5" t="s">
        <v>233</v>
      </c>
      <c r="D117" s="7" t="s">
        <v>10</v>
      </c>
      <c r="E117" s="8">
        <v>1139572.2794999999</v>
      </c>
      <c r="F117" s="8">
        <v>779849.98450000002</v>
      </c>
      <c r="G117" s="8">
        <v>485108.0575</v>
      </c>
      <c r="H117" s="8">
        <v>1402211.5449999999</v>
      </c>
      <c r="I117" s="8">
        <f t="shared" si="3"/>
        <v>-359722.29499999993</v>
      </c>
      <c r="J117" s="8">
        <f t="shared" si="4"/>
        <v>-31.566430797863219</v>
      </c>
      <c r="K117" s="8">
        <f t="shared" si="5"/>
        <v>189.05138212428062</v>
      </c>
    </row>
    <row r="118" spans="1:11" ht="14.4" x14ac:dyDescent="0.25">
      <c r="A118" s="4">
        <v>117</v>
      </c>
      <c r="B118" s="6" t="s">
        <v>234</v>
      </c>
      <c r="C118" s="5" t="s">
        <v>235</v>
      </c>
      <c r="D118" s="7" t="s">
        <v>10</v>
      </c>
      <c r="E118" s="8">
        <v>101022.84149999999</v>
      </c>
      <c r="F118" s="8">
        <v>346354.44449999998</v>
      </c>
      <c r="G118" s="8">
        <v>116427.065</v>
      </c>
      <c r="H118" s="8">
        <v>345889.62800000003</v>
      </c>
      <c r="I118" s="8">
        <f t="shared" si="3"/>
        <v>245331.603</v>
      </c>
      <c r="J118" s="8">
        <f t="shared" si="4"/>
        <v>242.84765638867921</v>
      </c>
      <c r="K118" s="8">
        <f t="shared" si="5"/>
        <v>197.08695997790551</v>
      </c>
    </row>
    <row r="119" spans="1:11" ht="14.4" x14ac:dyDescent="0.25">
      <c r="A119" s="4">
        <v>118</v>
      </c>
      <c r="B119" s="6" t="s">
        <v>236</v>
      </c>
      <c r="C119" s="5" t="s">
        <v>237</v>
      </c>
      <c r="D119" s="7" t="s">
        <v>10</v>
      </c>
      <c r="E119" s="8">
        <v>241800.4705</v>
      </c>
      <c r="F119" s="8">
        <v>285316.66450000001</v>
      </c>
      <c r="G119" s="8">
        <v>144719.32949999999</v>
      </c>
      <c r="H119" s="8">
        <v>134148.73850000001</v>
      </c>
      <c r="I119" s="8">
        <f t="shared" si="3"/>
        <v>43516.194000000018</v>
      </c>
      <c r="J119" s="8">
        <f t="shared" si="4"/>
        <v>17.996736693694736</v>
      </c>
      <c r="K119" s="8">
        <f t="shared" si="5"/>
        <v>-7.3042011986380757</v>
      </c>
    </row>
    <row r="120" spans="1:11" ht="14.4" x14ac:dyDescent="0.25">
      <c r="A120" s="4">
        <v>119</v>
      </c>
      <c r="B120" s="6" t="s">
        <v>238</v>
      </c>
      <c r="C120" s="5" t="s">
        <v>239</v>
      </c>
      <c r="D120" s="7" t="s">
        <v>10</v>
      </c>
      <c r="E120" s="8">
        <v>81940.637000000002</v>
      </c>
      <c r="F120" s="8">
        <v>739803.90549999999</v>
      </c>
      <c r="G120" s="8">
        <v>629778.0405</v>
      </c>
      <c r="H120" s="8">
        <v>47450.056499999999</v>
      </c>
      <c r="I120" s="8">
        <f t="shared" si="3"/>
        <v>657863.26850000001</v>
      </c>
      <c r="J120" s="8">
        <f t="shared" si="4"/>
        <v>802.85349563489467</v>
      </c>
      <c r="K120" s="8">
        <f t="shared" si="5"/>
        <v>-92.465590501960364</v>
      </c>
    </row>
    <row r="121" spans="1:11" ht="14.4" x14ac:dyDescent="0.25">
      <c r="A121" s="4">
        <v>120</v>
      </c>
      <c r="B121" s="6" t="s">
        <v>240</v>
      </c>
      <c r="C121" s="5" t="s">
        <v>241</v>
      </c>
      <c r="D121" s="7" t="s">
        <v>10</v>
      </c>
      <c r="E121" s="8">
        <v>278236.99800000002</v>
      </c>
      <c r="F121" s="8">
        <v>1340566.5895</v>
      </c>
      <c r="G121" s="8">
        <v>705540.17200000002</v>
      </c>
      <c r="H121" s="8">
        <v>121591.67849999999</v>
      </c>
      <c r="I121" s="8">
        <f t="shared" si="3"/>
        <v>1062329.5915000001</v>
      </c>
      <c r="J121" s="8">
        <f t="shared" si="4"/>
        <v>381.80745161001198</v>
      </c>
      <c r="K121" s="8">
        <f t="shared" si="5"/>
        <v>-82.766157998442068</v>
      </c>
    </row>
    <row r="122" spans="1:11" ht="14.4" x14ac:dyDescent="0.25">
      <c r="A122" s="4">
        <v>121</v>
      </c>
      <c r="B122" s="6" t="s">
        <v>242</v>
      </c>
      <c r="C122" s="5" t="s">
        <v>243</v>
      </c>
      <c r="D122" s="7" t="s">
        <v>10</v>
      </c>
      <c r="E122" s="8">
        <v>1274045.7819999999</v>
      </c>
      <c r="F122" s="8">
        <v>1197921.8722000001</v>
      </c>
      <c r="G122" s="8">
        <v>362590.19770000002</v>
      </c>
      <c r="H122" s="8">
        <v>854870.23450000002</v>
      </c>
      <c r="I122" s="8">
        <f t="shared" si="3"/>
        <v>-76123.90979999979</v>
      </c>
      <c r="J122" s="8">
        <f t="shared" si="4"/>
        <v>-5.9749744377710119</v>
      </c>
      <c r="K122" s="8">
        <f t="shared" si="5"/>
        <v>135.76760759740748</v>
      </c>
    </row>
    <row r="123" spans="1:11" ht="14.4" x14ac:dyDescent="0.25">
      <c r="A123" s="4">
        <v>122</v>
      </c>
      <c r="B123" s="6" t="s">
        <v>244</v>
      </c>
      <c r="C123" s="5" t="s">
        <v>245</v>
      </c>
      <c r="D123" s="7" t="s">
        <v>10</v>
      </c>
      <c r="E123" s="8">
        <v>279352.2585</v>
      </c>
      <c r="F123" s="8">
        <v>905846.91700000002</v>
      </c>
      <c r="G123" s="8">
        <v>358833.47950000002</v>
      </c>
      <c r="H123" s="8">
        <v>232678.4865</v>
      </c>
      <c r="I123" s="8">
        <f t="shared" si="3"/>
        <v>626494.65850000002</v>
      </c>
      <c r="J123" s="8">
        <f t="shared" si="4"/>
        <v>224.26690296473834</v>
      </c>
      <c r="K123" s="8">
        <f t="shared" si="5"/>
        <v>-35.156973974609301</v>
      </c>
    </row>
    <row r="124" spans="1:11" ht="14.4" x14ac:dyDescent="0.25">
      <c r="A124" s="4">
        <v>123</v>
      </c>
      <c r="B124" s="6" t="s">
        <v>246</v>
      </c>
      <c r="C124" s="5" t="s">
        <v>247</v>
      </c>
      <c r="D124" s="7" t="s">
        <v>10</v>
      </c>
      <c r="E124" s="8">
        <v>0</v>
      </c>
      <c r="F124" s="8">
        <v>934170.53200000001</v>
      </c>
      <c r="G124" s="8">
        <v>460610.41850000003</v>
      </c>
      <c r="H124" s="8">
        <v>1435336.9325000001</v>
      </c>
      <c r="I124" s="8">
        <f t="shared" si="3"/>
        <v>934170.53200000001</v>
      </c>
      <c r="J124" s="8" t="e">
        <f t="shared" si="4"/>
        <v>#DIV/0!</v>
      </c>
      <c r="K124" s="8">
        <f t="shared" si="5"/>
        <v>211.61625418162356</v>
      </c>
    </row>
    <row r="125" spans="1:11" ht="14.4" x14ac:dyDescent="0.25">
      <c r="A125" s="4">
        <v>124</v>
      </c>
      <c r="B125" s="6" t="s">
        <v>248</v>
      </c>
      <c r="C125" s="5" t="s">
        <v>249</v>
      </c>
      <c r="D125" s="7" t="s">
        <v>10</v>
      </c>
      <c r="E125" s="8">
        <v>783679.92</v>
      </c>
      <c r="F125" s="8">
        <v>2133471.0474999999</v>
      </c>
      <c r="G125" s="8">
        <v>593191.924</v>
      </c>
      <c r="H125" s="8">
        <v>4546103.1184999999</v>
      </c>
      <c r="I125" s="8">
        <f t="shared" si="3"/>
        <v>1349791.1274999999</v>
      </c>
      <c r="J125" s="8">
        <f t="shared" si="4"/>
        <v>172.23755426832932</v>
      </c>
      <c r="K125" s="8">
        <f t="shared" si="5"/>
        <v>666.37980636095108</v>
      </c>
    </row>
    <row r="126" spans="1:11" ht="14.4" x14ac:dyDescent="0.25">
      <c r="A126" s="4">
        <v>125</v>
      </c>
      <c r="B126" s="6" t="s">
        <v>250</v>
      </c>
      <c r="C126" s="5" t="s">
        <v>251</v>
      </c>
      <c r="D126" s="7" t="s">
        <v>10</v>
      </c>
      <c r="E126" s="8">
        <v>933465.39199999999</v>
      </c>
      <c r="F126" s="8">
        <v>1957294.9295000001</v>
      </c>
      <c r="G126" s="8">
        <v>1193898.456</v>
      </c>
      <c r="H126" s="8">
        <v>1359065.3049999999</v>
      </c>
      <c r="I126" s="8">
        <f t="shared" si="3"/>
        <v>1023829.5375000001</v>
      </c>
      <c r="J126" s="8">
        <f t="shared" si="4"/>
        <v>109.68050302394073</v>
      </c>
      <c r="K126" s="8">
        <f t="shared" si="5"/>
        <v>13.834245967062373</v>
      </c>
    </row>
    <row r="127" spans="1:11" ht="14.4" x14ac:dyDescent="0.25">
      <c r="A127" s="4">
        <v>126</v>
      </c>
      <c r="B127" s="6" t="s">
        <v>252</v>
      </c>
      <c r="C127" s="5" t="s">
        <v>253</v>
      </c>
      <c r="D127" s="7" t="s">
        <v>10</v>
      </c>
      <c r="E127" s="8">
        <v>1339139.3504999999</v>
      </c>
      <c r="F127" s="8">
        <v>903740.89399999997</v>
      </c>
      <c r="G127" s="8">
        <v>449937.79950000002</v>
      </c>
      <c r="H127" s="8">
        <v>763791.21600000001</v>
      </c>
      <c r="I127" s="8">
        <f t="shared" si="3"/>
        <v>-435398.45649999997</v>
      </c>
      <c r="J127" s="8">
        <f t="shared" si="4"/>
        <v>-32.513304633863044</v>
      </c>
      <c r="K127" s="8">
        <f t="shared" si="5"/>
        <v>69.754845413915916</v>
      </c>
    </row>
    <row r="128" spans="1:11" ht="14.4" x14ac:dyDescent="0.25">
      <c r="A128" s="4">
        <v>127</v>
      </c>
      <c r="B128" s="6" t="s">
        <v>254</v>
      </c>
      <c r="C128" s="5" t="s">
        <v>255</v>
      </c>
      <c r="D128" s="7" t="s">
        <v>10</v>
      </c>
      <c r="E128" s="8">
        <v>33044.718500000003</v>
      </c>
      <c r="F128" s="8">
        <v>67745.472999999998</v>
      </c>
      <c r="G128" s="8">
        <v>57199.752999999997</v>
      </c>
      <c r="H128" s="8">
        <v>41827.341500000002</v>
      </c>
      <c r="I128" s="8">
        <f t="shared" si="3"/>
        <v>34700.754499999995</v>
      </c>
      <c r="J128" s="8">
        <f t="shared" si="4"/>
        <v>105.0114997953455</v>
      </c>
      <c r="K128" s="8">
        <f t="shared" si="5"/>
        <v>-26.874961330689658</v>
      </c>
    </row>
    <row r="129" spans="1:11" ht="14.4" x14ac:dyDescent="0.25">
      <c r="A129" s="4">
        <v>128</v>
      </c>
      <c r="B129" s="6" t="s">
        <v>256</v>
      </c>
      <c r="C129" s="5" t="s">
        <v>257</v>
      </c>
      <c r="D129" s="7" t="s">
        <v>10</v>
      </c>
      <c r="E129" s="8">
        <v>0</v>
      </c>
      <c r="F129" s="8">
        <v>371824.61499999999</v>
      </c>
      <c r="G129" s="8">
        <v>0</v>
      </c>
      <c r="H129" s="8">
        <v>449401.65049999999</v>
      </c>
      <c r="I129" s="8">
        <f t="shared" si="3"/>
        <v>371824.61499999999</v>
      </c>
      <c r="J129" s="8" t="e">
        <f t="shared" si="4"/>
        <v>#DIV/0!</v>
      </c>
      <c r="K129" s="8" t="e">
        <f t="shared" si="5"/>
        <v>#DIV/0!</v>
      </c>
    </row>
    <row r="130" spans="1:11" ht="14.4" x14ac:dyDescent="0.25">
      <c r="A130" s="4">
        <v>129</v>
      </c>
      <c r="B130" s="6" t="s">
        <v>258</v>
      </c>
      <c r="C130" s="5" t="s">
        <v>259</v>
      </c>
      <c r="D130" s="7" t="s">
        <v>10</v>
      </c>
      <c r="E130" s="8">
        <v>0</v>
      </c>
      <c r="F130" s="8">
        <v>79987.634000000005</v>
      </c>
      <c r="G130" s="8">
        <v>13571.572</v>
      </c>
      <c r="H130" s="8">
        <v>385257.016</v>
      </c>
      <c r="I130" s="8">
        <f t="shared" si="3"/>
        <v>79987.634000000005</v>
      </c>
      <c r="J130" s="8" t="e">
        <f t="shared" si="4"/>
        <v>#DIV/0!</v>
      </c>
      <c r="K130" s="8">
        <f t="shared" si="5"/>
        <v>2738.7059067291543</v>
      </c>
    </row>
    <row r="131" spans="1:11" ht="14.4" x14ac:dyDescent="0.25">
      <c r="A131" s="4">
        <v>130</v>
      </c>
      <c r="B131" s="6" t="s">
        <v>260</v>
      </c>
      <c r="C131" s="5" t="s">
        <v>261</v>
      </c>
      <c r="D131" s="7" t="s">
        <v>10</v>
      </c>
      <c r="E131" s="8">
        <v>936563.12349999999</v>
      </c>
      <c r="F131" s="8">
        <v>697028.87250000006</v>
      </c>
      <c r="G131" s="8">
        <v>451802.5465</v>
      </c>
      <c r="H131" s="8">
        <v>354473.55949999997</v>
      </c>
      <c r="I131" s="8">
        <f t="shared" ref="I131:I135" si="6">F131-E131</f>
        <v>-239534.25099999993</v>
      </c>
      <c r="J131" s="8">
        <f t="shared" ref="J131:J135" si="7">I131/E131*100</f>
        <v>-25.57587897597806</v>
      </c>
      <c r="K131" s="8">
        <f t="shared" ref="K131:K135" si="8">(H131-G131)/G131*100</f>
        <v>-21.542372382356643</v>
      </c>
    </row>
    <row r="132" spans="1:11" ht="14.4" x14ac:dyDescent="0.25">
      <c r="A132" s="4">
        <v>131</v>
      </c>
      <c r="B132" s="6" t="s">
        <v>276</v>
      </c>
      <c r="C132" s="5" t="s">
        <v>262</v>
      </c>
      <c r="D132" s="7" t="s">
        <v>10</v>
      </c>
      <c r="E132" s="8"/>
      <c r="F132" s="8"/>
      <c r="G132" s="8"/>
      <c r="H132" s="8"/>
      <c r="I132" s="8">
        <f t="shared" si="6"/>
        <v>0</v>
      </c>
      <c r="J132" s="8" t="e">
        <f t="shared" si="7"/>
        <v>#DIV/0!</v>
      </c>
      <c r="K132" s="8" t="e">
        <f t="shared" si="8"/>
        <v>#DIV/0!</v>
      </c>
    </row>
    <row r="133" spans="1:11" ht="14.4" x14ac:dyDescent="0.25">
      <c r="A133" s="4">
        <v>132</v>
      </c>
      <c r="B133" s="6" t="s">
        <v>263</v>
      </c>
      <c r="C133" s="5" t="s">
        <v>264</v>
      </c>
      <c r="D133" s="7" t="s">
        <v>10</v>
      </c>
      <c r="E133" s="8">
        <v>0</v>
      </c>
      <c r="F133" s="8">
        <v>38792.26</v>
      </c>
      <c r="G133" s="8">
        <v>21112.93</v>
      </c>
      <c r="H133" s="8">
        <v>33719.43</v>
      </c>
      <c r="I133" s="8">
        <f t="shared" si="6"/>
        <v>38792.26</v>
      </c>
      <c r="J133" s="8" t="e">
        <f t="shared" si="7"/>
        <v>#DIV/0!</v>
      </c>
      <c r="K133" s="8">
        <f t="shared" si="8"/>
        <v>59.709855524552957</v>
      </c>
    </row>
    <row r="134" spans="1:11" ht="14.4" x14ac:dyDescent="0.25">
      <c r="A134" s="4">
        <v>133</v>
      </c>
      <c r="B134" s="6" t="s">
        <v>265</v>
      </c>
      <c r="C134" s="5" t="s">
        <v>266</v>
      </c>
      <c r="D134" s="7" t="s">
        <v>10</v>
      </c>
      <c r="E134" s="8">
        <v>401643.4755</v>
      </c>
      <c r="F134" s="8">
        <v>181026.14799999999</v>
      </c>
      <c r="G134" s="8">
        <v>63961.779499999997</v>
      </c>
      <c r="H134" s="8">
        <v>225080.17800000001</v>
      </c>
      <c r="I134" s="8">
        <f t="shared" si="6"/>
        <v>-220617.32750000001</v>
      </c>
      <c r="J134" s="8">
        <f t="shared" si="7"/>
        <v>-54.92864716035951</v>
      </c>
      <c r="K134" s="8">
        <f t="shared" si="8"/>
        <v>251.89792991922624</v>
      </c>
    </row>
    <row r="135" spans="1:11" ht="14.4" x14ac:dyDescent="0.25">
      <c r="A135" s="4">
        <v>134</v>
      </c>
      <c r="B135" s="6" t="s">
        <v>267</v>
      </c>
      <c r="C135" s="5" t="s">
        <v>268</v>
      </c>
      <c r="D135" s="7" t="s">
        <v>10</v>
      </c>
      <c r="E135" s="8">
        <v>678972.27450000006</v>
      </c>
      <c r="F135" s="8">
        <v>803558.16200000001</v>
      </c>
      <c r="G135" s="8">
        <v>466606.29700000002</v>
      </c>
      <c r="H135" s="8">
        <v>-316122.076</v>
      </c>
      <c r="I135" s="8">
        <f t="shared" si="6"/>
        <v>124585.88749999995</v>
      </c>
      <c r="J135" s="8">
        <f t="shared" si="7"/>
        <v>18.349186289196549</v>
      </c>
      <c r="K135" s="8">
        <f t="shared" si="8"/>
        <v>-167.74920913679824</v>
      </c>
    </row>
  </sheetData>
  <phoneticPr fontId="4" type="noConversion"/>
  <conditionalFormatting sqref="C1:C13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18903475211</dc:creator>
  <cp:lastModifiedBy>经研数据研究院</cp:lastModifiedBy>
  <dcterms:created xsi:type="dcterms:W3CDTF">2015-06-05T18:19:00Z</dcterms:created>
  <dcterms:modified xsi:type="dcterms:W3CDTF">2021-10-03T02:31:44Z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19C504295761429B86D32B25F9E5A0BE</vt:lpwstr>
  </property>
  <property fmtid="{D5CDD505-2E9C-101B-9397-08002B2CF9AE}" pid="3" name="KSOProductBuildVer">
    <vt:lpwstr>2052-11.1.0.10938</vt:lpwstr>
  </property>
  <property fmtid="{D5CDD505-2E9C-101B-9397-08002B2CF9AE}" pid="4" name="EM_Doc_Temp_ID">
    <vt:lpwstr>ba1876bc</vt:lpwstr>
  </property>
</Properties>
</file>