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47C34238-0F47-A349-9585-09C806FD1DFA}" xr6:coauthVersionLast="47" xr6:coauthVersionMax="47" xr10:uidLastSave="{00000000-0000-0000-0000-000000000000}"/>
  <bookViews>
    <workbookView xWindow="0" yWindow="760" windowWidth="22480" windowHeight="1762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0" l="1"/>
  <c r="M5" i="10"/>
  <c r="N5" i="10"/>
  <c r="I5" i="10"/>
  <c r="H5" i="10"/>
  <c r="G5" i="10"/>
  <c r="E5" i="10"/>
  <c r="L5" i="10"/>
  <c r="K5" i="10"/>
  <c r="J5" i="10"/>
  <c r="F5" i="10"/>
  <c r="B2" i="10" l="1"/>
</calcChain>
</file>

<file path=xl/sharedStrings.xml><?xml version="1.0" encoding="utf-8"?>
<sst xmlns="http://schemas.openxmlformats.org/spreadsheetml/2006/main" count="72" uniqueCount="62">
  <si>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</si>
  <si>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</si>
  <si>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</si>
  <si>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</si>
  <si>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</si>
  <si>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</si>
  <si>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</si>
  <si>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</si>
  <si>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</si>
  <si>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</si>
  <si>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</si>
  <si>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</si>
  <si>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</si>
  <si>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</si>
  <si>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</si>
  <si>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</si>
  <si>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</si>
  <si>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</si>
  <si>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</si>
  <si>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</si>
  <si>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</si>
  <si>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</si>
  <si>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</si>
  <si>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</si>
  <si>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</si>
  <si>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</si>
  <si>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</si>
  <si>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</si>
  <si>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</si>
  <si>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</si>
  <si>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</si>
  <si>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</si>
  <si>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</si>
  <si>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</si>
  <si>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</si>
  <si>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</si>
  <si>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</si>
  <si>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</si>
  <si>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</si>
  <si>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</si>
  <si>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</si>
  <si>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</si>
  <si>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</si>
  <si>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</si>
  <si>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</si>
  <si>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</si>
  <si>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</si>
  <si>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</si>
  <si>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</si>
  <si>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</si>
  <si>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</si>
  <si>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</si>
  <si>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</si>
  <si>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</si>
  <si>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</si>
  <si>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</si>
  <si>
    <t>SIEGE</t>
  </si>
  <si>
    <t>GREFFE</t>
  </si>
  <si>
    <t>EQUIPE AUTOUR DU MAGISTRAT</t>
  </si>
  <si>
    <t>Contractuels et vacataires</t>
  </si>
  <si>
    <t>TOTAL SIEGE</t>
  </si>
  <si>
    <t>TOTAL GREFFE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</si>
</sst>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quot;-&quot;??_-;_-@_-"/>
    <numFmt numFmtId="166" formatCode="_-* #,##0.000_-;\-* #,##0.000_-;_-* &quot;-&quot;??_-;_-@_-"/>
    <numFmt numFmtId="167" formatCode="General;General;\-"/>
    <numFmt numFmtId="168" formatCode="0.###;0.###;\-"/>
  </numFmts>
  <fonts count="11"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
      <b/>
      <sz val="14"/>
      <color theme="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13">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1" fillId="0" borderId="0"/>
    <xf numFmtId="165" fontId="1" fillId="0" borderId="0" applyFont="0" applyFill="0" applyBorder="0" applyAlignment="0" applyProtection="0"/>
    <xf numFmtId="164" fontId="6" fillId="0" borderId="0" applyFont="0" applyFill="0" applyBorder="0" applyAlignment="0" applyProtection="0"/>
  </cellStyleXfs>
  <cellXfs count="47">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6" fontId="2" fillId="0" borderId="3" xfId="3" applyNumberFormat="1" applyFont="1" applyBorder="1" applyAlignment="1">
      <alignment horizontal="center" vertical="center" wrapText="1"/>
    </xf>
    <xf numFmtId="166" fontId="2" fillId="0" borderId="4"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166" fontId="2" fillId="0" borderId="0" xfId="3" applyNumberFormat="1" applyFont="1" applyBorder="1" applyAlignment="1">
      <alignment horizontal="center" vertical="center"/>
    </xf>
    <xf numFmtId="166" fontId="2" fillId="0" borderId="5" xfId="3" applyNumberFormat="1" applyFont="1" applyBorder="1" applyAlignment="1">
      <alignment horizontal="center" vertical="center"/>
    </xf>
    <xf numFmtId="166"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7" fontId="0" fillId="0" borderId="0" xfId="0" applyNumberFormat="1"/>
    <xf numFmtId="0" fontId="0" fillId="6" borderId="0" xfId="0" applyFill="1" applyAlignment="1">
      <alignment horizontal="center" vertical="center"/>
    </xf>
    <xf numFmtId="168" fontId="0" fillId="0" borderId="0" xfId="0" applyNumberFormat="1" applyAlignment="1">
      <alignment horizontal="left" vertical="top"/>
    </xf>
    <xf numFmtId="0" fontId="0" fillId="0" borderId="0" xfId="0" applyAlignment="1">
      <alignment vertical="center" wrapText="1"/>
    </xf>
    <xf numFmtId="0" fontId="6" fillId="0" borderId="0" xfId="0" applyFont="1" applyAlignment="1">
      <alignment horizontal="right" vertical="center" wrapText="1"/>
    </xf>
    <xf numFmtId="0" fontId="6" fillId="0" borderId="0" xfId="0" applyFont="1" applyAlignment="1">
      <alignment horizontal="right" vertical="top" wrapText="1"/>
    </xf>
    <xf numFmtId="0" fontId="5" fillId="0" borderId="0" xfId="0" applyFont="1"/>
    <xf numFmtId="0" fontId="10" fillId="0" borderId="10" xfId="0" applyFont="1" applyBorder="1" applyAlignment="1">
      <alignment horizontal="center" vertical="center" wrapText="1"/>
    </xf>
    <xf numFmtId="166" fontId="2" fillId="0" borderId="4" xfId="0" applyNumberFormat="1" applyFont="1" applyBorder="1" applyAlignment="1">
      <alignment horizontal="center" vertical="center" wrapText="1"/>
    </xf>
    <xf numFmtId="166" fontId="2" fillId="0" borderId="11"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2" fillId="0" borderId="12" xfId="3" applyNumberFormat="1" applyFont="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6" fillId="0" borderId="0" xfId="0" applyFont="1" applyAlignment="1">
      <alignment horizontal="left" vertical="top" wrapText="1"/>
    </xf>
    <xf numFmtId="0" fontId="6" fillId="0" borderId="0" xfId="0" applyFont="1" applyAlignment="1">
      <alignment vertical="center" wrapText="1"/>
    </xf>
    <xf numFmtId="0" fontId="0" fillId="0" borderId="0" xfId="0" applyAlignment="1">
      <alignment vertical="center" wrapText="1"/>
    </xf>
    <xf numFmtId="0" fontId="6" fillId="0" borderId="0" xfId="0" applyFont="1" applyAlignment="1">
      <alignment horizontal="left" vertical="center" wrapText="1"/>
    </xf>
    <xf numFmtId="0" fontId="9" fillId="7" borderId="0" xfId="0" applyFont="1" applyFill="1" applyAlignment="1">
      <alignment horizontal="center" vertical="center" wrapText="1"/>
    </xf>
    <xf numFmtId="0" fontId="0" fillId="0" borderId="0" xfId="0" applyAlignment="1">
      <alignment horizontal="center" vertical="center" wrapText="1"/>
    </xf>
    <xf numFmtId="0" fontId="6" fillId="0" borderId="0" xfId="0" quotePrefix="1" applyFont="1" applyAlignment="1">
      <alignment horizontal="left" vertical="center" wrapText="1"/>
    </xf>
    <xf numFmtId="4" fontId="2" fillId="5" borderId="0" xfId="0" applyNumberFormat="1" applyFont="1" applyFill="1" applyAlignment="1">
      <alignment horizontal="left" vertical="center"/>
    </xf>
    <xf numFmtId="4" fontId="0" fillId="5" borderId="0" xfId="0" applyNumberFormat="1" applyFill="1" applyAlignment="1">
      <alignment horizontal="left" vertical="center" wrapText="1"/>
    </xf>
  </cellXfs>
  <cellStyles count="4">
    <cellStyle name="Comma 2" xfId="2" xr:uid="{C877C5E8-FCBF-114F-9ECB-F75EF7C9C0EB}"/>
    <cellStyle name="Milliers" xfId="3" builtinId="3"/>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177" sqref="A177"/>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36</v>
      </c>
      <c r="B1" s="5"/>
      <c r="C1" s="5"/>
      <c r="D1" s="7"/>
      <c r="E1" s="7"/>
      <c r="F1" s="6"/>
      <c r="G1" s="6" t="s">
        <v>6</v>
      </c>
      <c r="H1" s="8" t="s">
        <v>0</v>
      </c>
    </row>
    <row r="2" spans="1:118" ht="66" customHeight="1" x14ac:dyDescent="0.2">
      <c r="A2" s="22" t="s">
        <v>2</v>
      </c>
      <c r="B2" s="21" t="s">
        <v>1</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row>
    <row r="3" spans="1:118" x14ac:dyDescent="0.2">
      <c r="A3" s="25" t="s">
        <v>3</v>
      </c>
      <c r="B3" t="s">
        <v>4</v>
      </c>
      <c r="C3"/>
      <c r="D3"/>
      <c r="E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row>
    <row r="4" spans="1:118" x14ac:dyDescent="0.2">
      <c r="A4" s="25" t="s">
        <v>3</v>
      </c>
      <c r="B4" t="s">
        <v>5</v>
      </c>
      <c r="C4"/>
      <c r="D4"/>
      <c r="E4"/>
    </row>
    <row r="5" spans="1:118" x14ac:dyDescent="0.2">
      <c r="B5" s="29"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139" sqref="A139"/>
    </sheetView>
  </sheetViews>
  <sheetFormatPr baseColWidth="10" defaultRowHeight="15" x14ac:dyDescent="0.2"/>
  <cols>
    <col min="1" max="1" width="38.5" customWidth="1"/>
    <col min="2" max="2" width="71.33203125" customWidth="1"/>
  </cols>
  <sheetData>
    <row r="1" spans="1:8" s="4" customFormat="1" ht="42" customHeight="1" x14ac:dyDescent="0.25">
      <c r="A1" s="3" t="s">
        <v>35</v>
      </c>
      <c r="B1" s="5"/>
      <c r="C1" s="5"/>
      <c r="D1" s="7"/>
      <c r="E1" s="7"/>
      <c r="F1" s="6"/>
      <c r="G1" s="6" t="s">
        <v>17</v>
      </c>
      <c r="H1" s="8" t="s">
        <v>0</v>
      </c>
    </row>
    <row r="2" spans="1:8" ht="66" customHeight="1" x14ac:dyDescent="0.2">
      <c r="A2" s="22" t="s">
        <v>16</v>
      </c>
      <c r="B2" t="s">
        <v>18</v>
      </c>
    </row>
    <row r="3" spans="1:8" x14ac:dyDescent="0.2">
      <c r="A3" s="25" t="s">
        <v>21</v>
      </c>
      <c r="B3" t="s">
        <v>19</v>
      </c>
    </row>
    <row r="4" spans="1:8" x14ac:dyDescent="0.2">
      <c r="A4" s="25" t="s">
        <v>21</v>
      </c>
      <c r="B4" t="s">
        <v>20</v>
      </c>
    </row>
    <row r="5" spans="1:8" x14ac:dyDescent="0.2">
      <c r="B5" s="29"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P6"/>
  <sheetViews>
    <sheetView zoomScale="90" zoomScaleNormal="90" workbookViewId="0">
      <selection sqref="A1:A2"/>
    </sheetView>
  </sheetViews>
  <sheetFormatPr baseColWidth="10" defaultRowHeight="15" x14ac:dyDescent="0.2"/>
  <cols>
    <col min="1" max="1" width="21.33203125" customWidth="1"/>
    <col min="2" max="2" width="21.33203125" hidden="1" customWidth="1"/>
    <col min="3" max="3" width="38.33203125" customWidth="1"/>
    <col min="4" max="4" width="42.83203125" customWidth="1"/>
    <col min="5" max="5" width="19" customWidth="1"/>
    <col min="6" max="6" width="17.6640625" customWidth="1"/>
    <col min="7" max="8" width="16.83203125" customWidth="1"/>
    <col min="9" max="9" width="18.33203125" customWidth="1"/>
    <col min="10" max="10" width="20.5" customWidth="1"/>
    <col min="11" max="11" width="16.6640625" customWidth="1"/>
    <col min="12" max="13" width="16.83203125" customWidth="1"/>
    <col min="15" max="15" width="20.33203125" customWidth="1"/>
  </cols>
  <sheetData>
    <row r="1" spans="1:16" ht="42" customHeight="1" thickBot="1" x14ac:dyDescent="0.25">
      <c r="A1" s="20" t="s">
        <v>34</v>
      </c>
      <c r="B1" s="15" t="s">
        <v>29</v>
      </c>
      <c r="C1" t="s">
        <v>0</v>
      </c>
    </row>
    <row r="2" spans="1:16" ht="30" customHeight="1" thickTop="1" x14ac:dyDescent="0.2">
      <c r="A2" s="24" t="s">
        <v>22</v>
      </c>
      <c r="B2" s="16" t="e">
        <f>VLOOKUP(A2,'codage tribunal'!A:B,2,FALSE)</f>
        <v>#N/A</v>
      </c>
      <c r="C2" t="s">
        <v>0</v>
      </c>
    </row>
    <row r="3" spans="1:16" ht="40" x14ac:dyDescent="0.2">
      <c r="C3" s="9"/>
      <c r="E3" s="35" t="s">
        <v>56</v>
      </c>
      <c r="F3" s="36"/>
      <c r="G3" s="36"/>
      <c r="H3" s="36"/>
      <c r="I3" s="37"/>
      <c r="J3" s="35" t="s">
        <v>57</v>
      </c>
      <c r="K3" s="36"/>
      <c r="L3" s="36"/>
      <c r="M3" s="36"/>
      <c r="N3" s="37"/>
      <c r="O3" s="30" t="s">
        <v>58</v>
      </c>
      <c r="P3" t="s">
        <v>0</v>
      </c>
    </row>
    <row r="4" spans="1:16" ht="48" x14ac:dyDescent="0.2">
      <c r="A4" s="10"/>
      <c r="C4" s="10"/>
      <c r="D4" s="11"/>
      <c r="E4" s="12" t="s">
        <v>23</v>
      </c>
      <c r="F4" s="13" t="s">
        <v>24</v>
      </c>
      <c r="G4" s="13" t="s">
        <v>25</v>
      </c>
      <c r="H4" s="31" t="s">
        <v>59</v>
      </c>
      <c r="I4" s="32" t="s">
        <v>60</v>
      </c>
      <c r="J4" s="13" t="s">
        <v>26</v>
      </c>
      <c r="K4" s="13" t="s">
        <v>27</v>
      </c>
      <c r="L4" s="13" t="s">
        <v>28</v>
      </c>
      <c r="M4" s="31" t="s">
        <v>59</v>
      </c>
      <c r="N4" s="32" t="s">
        <v>61</v>
      </c>
      <c r="O4" s="33" t="s">
        <v>59</v>
      </c>
      <c r="P4" t="s">
        <v>30</v>
      </c>
    </row>
    <row r="5" spans="1:16" ht="32" customHeight="1" x14ac:dyDescent="0.2">
      <c r="A5" s="14"/>
      <c r="C5" s="45" t="s">
        <v>33</v>
      </c>
      <c r="D5" s="46" t="s">
        <v>32</v>
      </c>
      <c r="E5" s="19" t="e">
        <f>SUMIFS(INDEX('ETPT Format DDG'!$A:$DU,,IFERROR(MATCH(D5,'ETPT Format DDG'!$2:$2,0),MATCH(C5,'ETPT Format DDG'!$2:$2,0))),'ETPT Format DDG'!$I:$I,"M-TIT",'ETPT Format DDG'!$C:$C,$A$2)</f>
        <v>#N/A</v>
      </c>
      <c r="F5" s="17" t="e">
        <f>SUMIFS(INDEX('ETPT Format DDG'!$A:$DU,,IFERROR(MATCH(D5,'ETPT Format DDG'!$2:$2,0),MATCH(C5,'ETPT Format DDG'!$2:$2,0))),'ETPT Format DDG'!$I:$I,"M-PLAC-ADD",'ETPT Format DDG'!$C:$C,$A$2)</f>
        <v>#N/A</v>
      </c>
      <c r="G5" s="17" t="e">
        <f>SUMIFS(INDEX('ETPT Format DDG'!$A:$DU,,IFERROR(MATCH(D5,'ETPT Format DDG'!$2:$2,0),MATCH(C5,'ETPT Format DDG'!$2:$2,0))),'ETPT Format DDG'!$I:$I,"M-PLAC-SUB",'ETPT Format DDG'!$C:$C,$A$2)</f>
        <v>#N/A</v>
      </c>
      <c r="H5" s="17" t="e">
        <f>SUMIFS(
INDEX('ETPT Format DDG'!$A:$DU,
,
IFERROR(MATCH(D5,'ETPT Format DDG'!$2:$2,0),MATCH(C5,'ETPT Format DDG'!$2:$2,0))
),'ETPT Format DDG'!$I:$I,"C",
'ETPT Format DDG'!$C:$C,$A$2,
'ETPT Format DDG'!$G:$G,"Magistrat")</f>
        <v>#N/A</v>
      </c>
      <c r="I5" s="34" t="e">
        <f>SUMIFS(
INDEX('ETPT Format DDG'!$A:$DU,
,
IFERROR(MATCH(D5,'ETPT Format DDG'!$2:$2,0),MATCH(C5,'ETPT Format DDG'!$2:$2,0))
),
'ETPT Format DDG'!$C:$C,$A$2,
'ETPT Format DDG'!$G:$G,"Magistrat")</f>
        <v>#N/A</v>
      </c>
      <c r="J5" s="17" t="e">
        <f>SUMIFS(INDEX('ETPT Format DDG'!$A:$DU,,IFERROR(MATCH(D5,'ETPT Format DDG'!$2:$2,0),MATCH(C5,'ETPT Format DDG'!$2:$2,0))),'ETPT Format DDG'!$I:$I,"F-TIT",'ETPT Format DDG'!$C:$C,$A$2)</f>
        <v>#N/A</v>
      </c>
      <c r="K5" s="17" t="e">
        <f>SUMIFS(INDEX('ETPT Format DDG'!$A:$DU,,IFERROR(MATCH(D5,'ETPT Format DDG'!$2:$2,0),MATCH(C5,'ETPT Format DDG'!$2:$2,0))),'ETPT Format DDG'!$I:$I,"F-PLAC-ADD",'ETPT Format DDG'!$C:$C,$A$2)</f>
        <v>#N/A</v>
      </c>
      <c r="L5" s="17" t="e">
        <f>SUMIFS(INDEX('ETPT Format DDG'!$A:$DU,,IFERROR(MATCH(D5,'ETPT Format DDG'!$2:$2,0),MATCH(C5,'ETPT Format DDG'!$2:$2,0))),'ETPT Format DDG'!$I:$I,"F-PLAC-SUB",'ETPT Format DDG'!$C:$C,$A$2)</f>
        <v>#N/A</v>
      </c>
      <c r="M5" s="18" t="e">
        <f>SUMIFS(INDEX('ETPT Format DDG'!$A:$DU,,IFERROR(MATCH(D5,'ETPT Format DDG'!$2:$2,0),MATCH(C5,'ETPT Format DDG'!$2:$2,0))),'ETPT Format DDG'!$I:$I,"C",'ETPT Format DDG'!$C:$C,$A$2,'ETPT Format DDG'!$G:$G,"Greffe")</f>
        <v>#N/A</v>
      </c>
      <c r="N5" s="34" t="e">
        <f>SUMIFS(
INDEX('ETPT Format DDG'!$A:$DU,
,
IFERROR(MATCH(D5,'ETPT Format DDG'!$2:$2,0),MATCH(C5,'ETPT Format DDG'!$2:$2,0))
),
'ETPT Format DDG'!$C:$C,$A$2,
'ETPT Format DDG'!$G:$G,"Greffe")</f>
        <v>#N/A</v>
      </c>
      <c r="O5" s="18" t="e">
        <f>SUMIFS(
INDEX('ETPT Format DDG'!$A:$DU,
,
IFERROR(MATCH(D5,'ETPT Format DDG'!$2:$2,0),MATCH(C5,'ETPT Format DDG'!$2:$2,0))
),'ETPT Format DDG'!$I:$I,"C",
'ETPT Format DDG'!$C:$C,$A$2,
'ETPT Format DDG'!$G:$G,"Autour du magistrat")</f>
        <v>#N/A</v>
      </c>
      <c r="P5" t="s">
        <v>31</v>
      </c>
    </row>
    <row r="6" spans="1:16" x14ac:dyDescent="0.2">
      <c r="P6" t="s">
        <v>15</v>
      </c>
    </row>
  </sheetData>
  <mergeCells count="2">
    <mergeCell ref="E3:I3"/>
    <mergeCell ref="J3:N3"/>
  </mergeCells>
  <conditionalFormatting sqref="C5:O150">
    <cfRule type="expression" dxfId="0"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activeCell="A74" sqref="A74"/>
    </sheetView>
  </sheetViews>
  <sheetFormatPr baseColWidth="10" defaultRowHeight="15" x14ac:dyDescent="0.2"/>
  <cols>
    <col min="1" max="1" width="8.1640625" style="21" customWidth="1"/>
    <col min="2" max="2" width="7.33203125" style="21" customWidth="1"/>
    <col min="3" max="9" width="10.83203125" style="21"/>
    <col min="10" max="10" width="71.1640625" style="21" customWidth="1"/>
    <col min="11" max="16384" width="10.83203125" style="21"/>
  </cols>
  <sheetData>
    <row r="1" spans="1:10" s="26" customFormat="1" ht="27" customHeight="1" x14ac:dyDescent="0.2">
      <c r="A1" s="42" t="s">
        <v>37</v>
      </c>
      <c r="B1" s="43"/>
      <c r="C1" s="43"/>
      <c r="D1" s="43"/>
      <c r="E1" s="43"/>
      <c r="F1" s="43"/>
      <c r="G1" s="43"/>
      <c r="H1" s="43"/>
      <c r="I1" s="43"/>
      <c r="J1" s="43"/>
    </row>
    <row r="2" spans="1:10" s="10" customFormat="1" ht="30.75" customHeight="1" x14ac:dyDescent="0.2">
      <c r="A2" s="27" t="s">
        <v>7</v>
      </c>
      <c r="B2" s="41" t="s">
        <v>38</v>
      </c>
      <c r="C2" s="41"/>
      <c r="D2" s="41"/>
      <c r="E2" s="41"/>
      <c r="F2" s="41"/>
      <c r="G2" s="41"/>
      <c r="H2" s="41"/>
      <c r="I2" s="41"/>
      <c r="J2" s="41"/>
    </row>
    <row r="3" spans="1:10" s="10" customFormat="1" ht="42" customHeight="1" x14ac:dyDescent="0.2">
      <c r="A3" s="27"/>
      <c r="B3" s="28" t="s">
        <v>39</v>
      </c>
      <c r="C3" s="38" t="s">
        <v>40</v>
      </c>
      <c r="D3" s="38"/>
      <c r="E3" s="38"/>
      <c r="F3" s="38"/>
      <c r="G3" s="38"/>
      <c r="H3" s="38"/>
      <c r="I3" s="38"/>
      <c r="J3" s="38"/>
    </row>
    <row r="4" spans="1:10" s="10" customFormat="1" ht="42" customHeight="1" x14ac:dyDescent="0.2">
      <c r="A4" s="27"/>
      <c r="B4" s="28" t="s">
        <v>41</v>
      </c>
      <c r="C4" s="38" t="s">
        <v>42</v>
      </c>
      <c r="D4" s="38"/>
      <c r="E4" s="38"/>
      <c r="F4" s="38"/>
      <c r="G4" s="38"/>
      <c r="H4" s="38"/>
      <c r="I4" s="38"/>
      <c r="J4" s="38"/>
    </row>
    <row r="5" spans="1:10" s="10" customFormat="1" ht="43" customHeight="1" x14ac:dyDescent="0.2">
      <c r="A5" s="27"/>
      <c r="B5" s="28" t="s">
        <v>43</v>
      </c>
      <c r="C5" s="38" t="s">
        <v>44</v>
      </c>
      <c r="D5" s="38"/>
      <c r="E5" s="38"/>
      <c r="F5" s="38"/>
      <c r="G5" s="38"/>
      <c r="H5" s="38"/>
      <c r="I5" s="38"/>
      <c r="J5" s="38"/>
    </row>
    <row r="6" spans="1:10" s="10" customFormat="1" ht="37" customHeight="1" x14ac:dyDescent="0.2">
      <c r="A6" s="28" t="s">
        <v>9</v>
      </c>
      <c r="B6" s="38" t="s">
        <v>45</v>
      </c>
      <c r="C6" s="38"/>
      <c r="D6" s="38"/>
      <c r="E6" s="38"/>
      <c r="F6" s="38"/>
      <c r="G6" s="38"/>
      <c r="H6" s="38"/>
      <c r="I6" s="38"/>
      <c r="J6" s="38"/>
    </row>
    <row r="7" spans="1:10" s="10" customFormat="1" ht="27" customHeight="1" x14ac:dyDescent="0.2">
      <c r="A7" s="27"/>
      <c r="B7" s="41" t="s">
        <v>46</v>
      </c>
      <c r="C7" s="41"/>
      <c r="D7" s="41"/>
      <c r="E7" s="41"/>
      <c r="F7" s="41"/>
      <c r="G7" s="41"/>
      <c r="H7" s="41"/>
      <c r="I7" s="41"/>
      <c r="J7" s="41"/>
    </row>
    <row r="8" spans="1:10" s="10" customFormat="1" ht="27" customHeight="1" x14ac:dyDescent="0.2">
      <c r="B8" s="44" t="s">
        <v>47</v>
      </c>
      <c r="C8" s="44"/>
      <c r="D8" s="44"/>
      <c r="E8" s="44"/>
      <c r="F8" s="44"/>
      <c r="G8" s="44"/>
      <c r="H8" s="44"/>
      <c r="I8" s="44"/>
      <c r="J8" s="44"/>
    </row>
    <row r="9" spans="1:10" s="10" customFormat="1" ht="27" customHeight="1" x14ac:dyDescent="0.2">
      <c r="B9" s="44" t="s">
        <v>8</v>
      </c>
      <c r="C9" s="44"/>
      <c r="D9" s="44"/>
      <c r="E9" s="44"/>
      <c r="F9" s="44"/>
      <c r="G9" s="44"/>
      <c r="H9" s="44"/>
      <c r="I9" s="44"/>
      <c r="J9" s="44"/>
    </row>
    <row r="10" spans="1:10" s="10" customFormat="1" ht="27" customHeight="1" x14ac:dyDescent="0.2">
      <c r="B10" s="44" t="s">
        <v>48</v>
      </c>
      <c r="C10" s="44"/>
      <c r="D10" s="44"/>
      <c r="E10" s="44"/>
      <c r="F10" s="44"/>
      <c r="G10" s="44"/>
      <c r="H10" s="44"/>
      <c r="I10" s="44"/>
      <c r="J10" s="44"/>
    </row>
    <row r="11" spans="1:10" s="10" customFormat="1" ht="27" customHeight="1" x14ac:dyDescent="0.2">
      <c r="B11" s="44" t="s">
        <v>49</v>
      </c>
      <c r="C11" s="44"/>
      <c r="D11" s="44"/>
      <c r="E11" s="44"/>
      <c r="F11" s="44"/>
      <c r="G11" s="44"/>
      <c r="H11" s="44"/>
      <c r="I11" s="44"/>
      <c r="J11" s="44"/>
    </row>
    <row r="12" spans="1:10" s="10" customFormat="1" ht="27" customHeight="1" x14ac:dyDescent="0.2">
      <c r="A12" s="27" t="s">
        <v>10</v>
      </c>
      <c r="B12" s="39" t="s">
        <v>50</v>
      </c>
      <c r="C12" s="40"/>
      <c r="D12" s="40"/>
      <c r="E12" s="40"/>
      <c r="F12" s="40"/>
      <c r="G12" s="40"/>
      <c r="H12" s="40"/>
      <c r="I12" s="40"/>
      <c r="J12" s="40"/>
    </row>
    <row r="13" spans="1:10" s="10" customFormat="1" ht="34.5" customHeight="1" x14ac:dyDescent="0.2">
      <c r="B13" s="28" t="s">
        <v>11</v>
      </c>
      <c r="C13" s="38" t="s">
        <v>51</v>
      </c>
      <c r="D13" s="38"/>
      <c r="E13" s="38"/>
      <c r="F13" s="38"/>
      <c r="G13" s="38"/>
      <c r="H13" s="38"/>
      <c r="I13" s="38"/>
      <c r="J13" s="38"/>
    </row>
    <row r="14" spans="1:10" s="10" customFormat="1" ht="56" customHeight="1" x14ac:dyDescent="0.2">
      <c r="B14" s="28" t="s">
        <v>12</v>
      </c>
      <c r="C14" s="38" t="s">
        <v>52</v>
      </c>
      <c r="D14" s="38"/>
      <c r="E14" s="38"/>
      <c r="F14" s="38"/>
      <c r="G14" s="38"/>
      <c r="H14" s="38"/>
      <c r="I14" s="38"/>
      <c r="J14" s="38"/>
    </row>
    <row r="15" spans="1:10" s="10" customFormat="1" ht="48" customHeight="1" x14ac:dyDescent="0.2">
      <c r="B15" s="28" t="s">
        <v>13</v>
      </c>
      <c r="C15" s="38" t="s">
        <v>53</v>
      </c>
      <c r="D15" s="38"/>
      <c r="E15" s="38"/>
      <c r="F15" s="38"/>
      <c r="G15" s="38"/>
      <c r="H15" s="38"/>
      <c r="I15" s="38"/>
      <c r="J15" s="38"/>
    </row>
    <row r="16" spans="1:10" s="10" customFormat="1" ht="38.25" customHeight="1" x14ac:dyDescent="0.2">
      <c r="A16" s="28" t="s">
        <v>14</v>
      </c>
      <c r="B16" s="38" t="s">
        <v>54</v>
      </c>
      <c r="C16" s="38"/>
      <c r="D16" s="38"/>
      <c r="E16" s="38"/>
      <c r="F16" s="38"/>
      <c r="G16" s="38"/>
      <c r="H16" s="38"/>
      <c r="I16" s="38"/>
      <c r="J16" s="38"/>
    </row>
    <row r="18" spans="1:10" s="26" customFormat="1" ht="27" customHeight="1" x14ac:dyDescent="0.2">
      <c r="A18" s="42" t="s">
        <v>55</v>
      </c>
      <c r="B18" s="43"/>
      <c r="C18" s="43"/>
      <c r="D18" s="43"/>
      <c r="E18" s="43"/>
      <c r="F18" s="43"/>
      <c r="G18" s="43"/>
      <c r="H18" s="43"/>
      <c r="I18" s="43"/>
      <c r="J18" s="43"/>
    </row>
  </sheetData>
  <mergeCells count="17">
    <mergeCell ref="B6:J6"/>
    <mergeCell ref="C15:J15"/>
    <mergeCell ref="B16:J16"/>
    <mergeCell ref="B8:J8"/>
    <mergeCell ref="B9:J9"/>
    <mergeCell ref="B10:J10"/>
    <mergeCell ref="B11:J11"/>
    <mergeCell ref="A1:J1"/>
    <mergeCell ref="B2:J2"/>
    <mergeCell ref="C3:J3"/>
    <mergeCell ref="C4:J4"/>
    <mergeCell ref="C5:J5"/>
    <mergeCell ref="C13:J13"/>
    <mergeCell ref="C14:J14"/>
    <mergeCell ref="B12:J12"/>
    <mergeCell ref="B7:J7"/>
    <mergeCell ref="A18:J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Jimmy Chevallier</cp:lastModifiedBy>
  <dcterms:created xsi:type="dcterms:W3CDTF">2020-03-26T00:32:42Z</dcterms:created>
  <dcterms:modified xsi:type="dcterms:W3CDTF">2023-07-20T08:26:14Z</dcterms:modified>
</cp:coreProperties>
</file>