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66E1AFE1-6CA2-E94C-AACA-7E3E27C0DD10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AH5" i="26" s="1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T14" i="25"/>
  <c r="N14" i="25"/>
  <c r="AY12" i="25"/>
  <c r="AY11" i="25"/>
  <c r="AY10" i="25"/>
  <c r="AY9" i="25"/>
  <c r="Z8" i="25"/>
  <c r="N15" i="25"/>
  <c r="AI10" i="25"/>
  <c r="AC14" i="25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AY14" i="25"/>
  <c r="V15" i="25"/>
  <c r="X5" i="25"/>
  <c r="G14" i="25"/>
  <c r="AY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<sst xmlns="http://schemas.openxmlformats.org/spreadsheetml/2006/main" count="1623" uniqueCount="521">
  <si>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</si>
  <si>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</si>
  <si>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</si>
  <si>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</si>
  <si>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</si>
  <si>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</si>
  <si>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</si>
  <si>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</si>
  <si>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</si>
  <si>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DUMP_COLS subtitles1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</si>
  <si>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</si>
  <si>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</si>
  <si>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</si>
  <si>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</si>
  <si>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</si>
  <si>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</si>
  <si>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</si>
  <si>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</si>
  <si>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</si>
  <si>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</si>
  <si>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</si>
  <si>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</si>
  <si>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</si>
  <si>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</si>
  <si>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</si>
  <si>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</si>
  <si>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</si>
  <si>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</si>
  <si>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</si>
  <si>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</si>
  <si>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</si>
  <si>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</si>
  <si>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</si>
  <si>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</si>
  <si>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</si>
  <si>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</si>
  <si>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</si>
  <si>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</si>
  <si>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</si>
  <si>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</si>
  <si>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</si>
  <si>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</si>
  <si>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</si>
  <si>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</si>
  <si>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</si>
  <si>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</si>
  <si>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</si>
  <si>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</si>
  <si>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</si>
  <si>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</si>
  <si>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</si>
  <si>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</si>
  <si>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</si>
  <si>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</si>
  <si>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</si>
  <si>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</si>
  <si>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</si>
  <si>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</si>
  <si>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</si>
  <si>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</si>
  <si>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</si>
  <si>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</si>
  <si>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</si>
  <si>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</si>
  <si>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</si>
  <si>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</si>
  <si>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</si>
  <si>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</si>
  <si>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</si>
  <si>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</si>
  <si>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</si>
  <si>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</si>
  <si>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</si>
  <si>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</si>
  <si>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</si>
  <si>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</si>
  <si>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</si>
  <si>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</si>
  <si>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</si>
  <si>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</si>
  <si>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</si>
  <si>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</si>
  <si>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</si>
  <si>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</si>
  <si>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</si>
  <si>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</si>
  <si>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</si>
  <si>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</si>
  <si>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</si>
  <si>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</si>
  <si>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</si>
  <si>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</si>
  <si>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</si>
  <si>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</si>
  <si>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</si>
  <si>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</si>
  <si>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</si>
  <si>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</si>
  <si>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</si>
  <si>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</si>
  <si>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</si>
  <si>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</si>
  <si>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</si>
  <si>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</si>
  <si>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</si>
  <si>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</si>
  <si>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</si>
  <si>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</si>
  <si>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</si>
  <si>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</si>
  <si>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</si>
  <si>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</si>
  <si>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</si>
  <si>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</si>
  <si>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</si>
  <si>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</si>
  <si>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</si>
  <si>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</si>
  <si>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</si>
  <si>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</si>
  <si>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</si>
  <si>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</si>
  <si>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</si>
  <si>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</si>
  <si>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</si>
  <si>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</si>
  <si>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</si>
  <si>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</si>
  <si>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</si>
  <si>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</si>
  <si>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</si>
  <si>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</si>
  <si>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</si>
  <si>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magistrat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</si>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</sst>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13" fillId="0" borderId="0" xfId="4" applyFont="1" applyAlignment="1" applyProtection="1">
      <protection hidden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80818</xdr:colOff>
      <xdr:row>0</xdr:row>
      <xdr:rowOff>34637</xdr:rowOff>
    </xdr:from>
    <xdr:to>
      <xdr:col>0</xdr:col>
      <xdr:colOff>1041499</xdr:colOff>
      <xdr:row>0</xdr:row>
      <xdr:rowOff>912092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8" y="34637"/>
          <a:ext cx="960681" cy="877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40404</xdr:colOff>
      <xdr:row>0</xdr:row>
      <xdr:rowOff>34635</xdr:rowOff>
    </xdr:from>
    <xdr:to>
      <xdr:col>0</xdr:col>
      <xdr:colOff>520744</xdr:colOff>
      <xdr:row>0</xdr:row>
      <xdr:rowOff>912090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2CAA262-EE87-1645-B3B3-39A2AC20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08" y="34635"/>
          <a:ext cx="960680" cy="877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324555</xdr:colOff>
      <xdr:row>0</xdr:row>
      <xdr:rowOff>70555</xdr:rowOff>
    </xdr:from>
    <xdr:to>
      <xdr:col>0</xdr:col>
      <xdr:colOff>1285236</xdr:colOff>
      <xdr:row>0</xdr:row>
      <xdr:rowOff>948010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555" y="70555"/>
          <a:ext cx="960681" cy="877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494</v>
      </c>
      <c r="C1" s="220" t="s">
        <v>495</v>
      </c>
      <c r="D1" s="220"/>
      <c r="E1" s="220"/>
      <c r="F1" s="198"/>
      <c r="H1" s="28" t="s">
        <v>0</v>
      </c>
    </row>
    <row r="2" spans="1:8" s="202" customFormat="1" ht="20" customHeight="1" x14ac:dyDescent="0.2">
      <c r="A2" s="199"/>
      <c r="B2" s="200"/>
      <c r="C2" s="221" t="s">
        <v>496</v>
      </c>
      <c r="D2" s="221"/>
      <c r="E2" s="221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497</v>
      </c>
      <c r="C4" s="207" t="s">
        <v>498</v>
      </c>
      <c r="D4" s="207" t="s">
        <v>499</v>
      </c>
      <c r="E4" s="227" t="s">
        <v>500</v>
      </c>
      <c r="F4" s="228"/>
      <c r="G4" s="216"/>
      <c r="H4" s="28" t="s">
        <v>0</v>
      </c>
    </row>
    <row r="5" spans="1:8" s="28" customFormat="1" ht="48" customHeight="1" x14ac:dyDescent="0.2">
      <c r="A5" s="203"/>
      <c r="B5" s="248" t="s">
        <v>501</v>
      </c>
      <c r="C5" s="213" t="s">
        <v>502</v>
      </c>
      <c r="D5" s="213" t="s">
        <v>503</v>
      </c>
      <c r="E5" s="229" t="s">
        <v>516</v>
      </c>
      <c r="F5" s="230"/>
      <c r="G5" s="215"/>
      <c r="H5" s="28" t="s">
        <v>0</v>
      </c>
    </row>
    <row r="6" spans="1:8" s="28" customFormat="1" ht="48" customHeight="1" x14ac:dyDescent="0.2">
      <c r="A6" s="203"/>
      <c r="B6" s="249" t="s">
        <v>504</v>
      </c>
      <c r="C6" s="214" t="s">
        <v>505</v>
      </c>
      <c r="D6" s="214" t="s">
        <v>506</v>
      </c>
      <c r="E6" s="231" t="s">
        <v>517</v>
      </c>
      <c r="F6" s="232"/>
      <c r="G6" s="215"/>
      <c r="H6" s="28" t="s">
        <v>0</v>
      </c>
    </row>
    <row r="7" spans="1:8" s="28" customFormat="1" ht="48" customHeight="1" x14ac:dyDescent="0.2">
      <c r="A7" s="203"/>
      <c r="B7" s="250" t="s">
        <v>507</v>
      </c>
      <c r="C7" s="214" t="s">
        <v>508</v>
      </c>
      <c r="D7" s="214" t="s">
        <v>509</v>
      </c>
      <c r="E7" s="231" t="s">
        <v>516</v>
      </c>
      <c r="F7" s="232"/>
      <c r="G7" s="215"/>
      <c r="H7" s="28" t="s">
        <v>0</v>
      </c>
    </row>
    <row r="8" spans="1:8" s="28" customFormat="1" ht="23" customHeight="1" x14ac:dyDescent="0.2">
      <c r="A8" s="203"/>
      <c r="B8" s="251" t="s">
        <v>510</v>
      </c>
      <c r="C8" s="222" t="s">
        <v>511</v>
      </c>
      <c r="D8" s="222" t="s">
        <v>512</v>
      </c>
      <c r="E8" s="233" t="s">
        <v>518</v>
      </c>
      <c r="F8" s="234"/>
      <c r="G8" s="215"/>
      <c r="H8" s="28" t="s">
        <v>0</v>
      </c>
    </row>
    <row r="9" spans="1:8" s="28" customFormat="1" ht="23" customHeight="1" x14ac:dyDescent="0.2">
      <c r="A9" s="203"/>
      <c r="B9" s="252" t="s">
        <v>513</v>
      </c>
      <c r="C9" s="222"/>
      <c r="D9" s="222"/>
      <c r="E9" s="235"/>
      <c r="F9" s="236"/>
      <c r="G9" s="215"/>
      <c r="H9" s="28" t="s">
        <v>0</v>
      </c>
    </row>
    <row r="10" spans="1:8" s="28" customFormat="1" ht="23" customHeight="1" thickBot="1" x14ac:dyDescent="0.25">
      <c r="A10" s="203"/>
      <c r="B10" s="253" t="s">
        <v>514</v>
      </c>
      <c r="C10" s="223"/>
      <c r="D10" s="223"/>
      <c r="E10" s="237"/>
      <c r="F10" s="238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26" t="s">
        <v>515</v>
      </c>
      <c r="D12" s="226"/>
      <c r="E12" s="226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24" t="s">
        <v>26</v>
      </c>
      <c r="B14" s="224"/>
      <c r="C14" s="224"/>
      <c r="D14" s="224"/>
      <c r="E14" s="224"/>
      <c r="F14" s="225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47" t="s">
        <v>483</v>
      </c>
      <c r="B1" s="247"/>
      <c r="C1" s="247"/>
      <c r="D1" s="247"/>
      <c r="E1" s="247"/>
      <c r="F1" s="247"/>
      <c r="G1" s="247"/>
      <c r="H1" s="247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438</v>
      </c>
      <c r="H2" s="245" t="s">
        <v>437</v>
      </c>
      <c r="I2" s="155" t="s">
        <v>436</v>
      </c>
      <c r="J2" s="155" t="s">
        <v>436</v>
      </c>
      <c r="K2" s="155" t="s">
        <v>436</v>
      </c>
      <c r="L2" s="155" t="s">
        <v>436</v>
      </c>
      <c r="M2" s="155" t="s">
        <v>436</v>
      </c>
      <c r="N2" s="155" t="s">
        <v>436</v>
      </c>
      <c r="O2" s="191" t="s">
        <v>436</v>
      </c>
      <c r="P2" s="191" t="s">
        <v>436</v>
      </c>
      <c r="Q2" s="155" t="s">
        <v>436</v>
      </c>
      <c r="R2" s="155" t="s">
        <v>436</v>
      </c>
      <c r="S2" s="245" t="s">
        <v>435</v>
      </c>
      <c r="T2" s="155" t="s">
        <v>152</v>
      </c>
      <c r="U2" s="245" t="s">
        <v>434</v>
      </c>
      <c r="V2" s="155" t="s">
        <v>433</v>
      </c>
      <c r="W2" s="155" t="s">
        <v>433</v>
      </c>
      <c r="X2" s="155" t="s">
        <v>433</v>
      </c>
      <c r="Y2" s="155" t="s">
        <v>433</v>
      </c>
      <c r="Z2" s="155" t="s">
        <v>433</v>
      </c>
      <c r="AA2" s="155" t="s">
        <v>433</v>
      </c>
      <c r="AB2" s="191" t="s">
        <v>433</v>
      </c>
      <c r="AC2" s="191" t="s">
        <v>433</v>
      </c>
      <c r="AD2" s="155" t="s">
        <v>433</v>
      </c>
      <c r="AE2" s="245" t="s">
        <v>482</v>
      </c>
      <c r="AF2" s="155" t="s">
        <v>481</v>
      </c>
      <c r="AG2" s="155" t="s">
        <v>481</v>
      </c>
      <c r="AH2" s="155" t="s">
        <v>481</v>
      </c>
      <c r="AI2" s="245" t="s">
        <v>480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427</v>
      </c>
      <c r="H3" s="245"/>
      <c r="I3" s="155" t="s">
        <v>479</v>
      </c>
      <c r="J3" s="155" t="s">
        <v>478</v>
      </c>
      <c r="K3" s="155" t="s">
        <v>477</v>
      </c>
      <c r="L3" s="155" t="s">
        <v>476</v>
      </c>
      <c r="M3" s="155" t="s">
        <v>475</v>
      </c>
      <c r="N3" s="155" t="s">
        <v>474</v>
      </c>
      <c r="O3" s="191" t="s">
        <v>473</v>
      </c>
      <c r="P3" s="191" t="s">
        <v>472</v>
      </c>
      <c r="Q3" s="155" t="s">
        <v>471</v>
      </c>
      <c r="R3" s="155" t="s">
        <v>414</v>
      </c>
      <c r="S3" s="245"/>
      <c r="T3" s="155" t="s">
        <v>411</v>
      </c>
      <c r="U3" s="245"/>
      <c r="V3" s="155" t="s">
        <v>470</v>
      </c>
      <c r="W3" s="155" t="s">
        <v>469</v>
      </c>
      <c r="X3" s="155" t="s">
        <v>468</v>
      </c>
      <c r="Y3" s="155" t="s">
        <v>467</v>
      </c>
      <c r="Z3" s="155" t="s">
        <v>466</v>
      </c>
      <c r="AA3" s="155" t="s">
        <v>465</v>
      </c>
      <c r="AB3" s="191" t="s">
        <v>464</v>
      </c>
      <c r="AC3" s="191" t="s">
        <v>463</v>
      </c>
      <c r="AD3" s="155" t="s">
        <v>462</v>
      </c>
      <c r="AE3" s="245"/>
      <c r="AF3" s="155" t="s">
        <v>461</v>
      </c>
      <c r="AG3" s="155" t="s">
        <v>397</v>
      </c>
      <c r="AH3" s="155" t="s">
        <v>391</v>
      </c>
      <c r="AI3" s="245"/>
    </row>
    <row r="4" spans="1:35" ht="60" x14ac:dyDescent="0.2">
      <c r="A4" s="158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45"/>
      <c r="I4" s="155" t="s">
        <v>460</v>
      </c>
      <c r="J4" s="155" t="s">
        <v>459</v>
      </c>
      <c r="K4" s="155" t="s">
        <v>458</v>
      </c>
      <c r="L4" s="155" t="s">
        <v>457</v>
      </c>
      <c r="M4" s="155" t="s">
        <v>456</v>
      </c>
      <c r="N4" s="155" t="s">
        <v>455</v>
      </c>
      <c r="O4" s="191" t="s">
        <v>454</v>
      </c>
      <c r="P4" s="191" t="s">
        <v>453</v>
      </c>
      <c r="Q4" s="155" t="s">
        <v>452</v>
      </c>
      <c r="R4" s="155" t="s">
        <v>363</v>
      </c>
      <c r="S4" s="245"/>
      <c r="T4" s="155" t="s">
        <v>359</v>
      </c>
      <c r="U4" s="245"/>
      <c r="V4" s="155" t="s">
        <v>451</v>
      </c>
      <c r="W4" s="155" t="s">
        <v>450</v>
      </c>
      <c r="X4" s="155" t="s">
        <v>449</v>
      </c>
      <c r="Y4" s="155" t="s">
        <v>448</v>
      </c>
      <c r="Z4" s="155" t="s">
        <v>447</v>
      </c>
      <c r="AA4" s="155" t="s">
        <v>446</v>
      </c>
      <c r="AB4" s="191" t="s">
        <v>445</v>
      </c>
      <c r="AC4" s="191" t="s">
        <v>444</v>
      </c>
      <c r="AD4" s="155" t="s">
        <v>443</v>
      </c>
      <c r="AE4" s="245"/>
      <c r="AF4" s="155" t="s">
        <v>442</v>
      </c>
      <c r="AG4" s="155" t="s">
        <v>344</v>
      </c>
      <c r="AH4" s="155" t="s">
        <v>338</v>
      </c>
      <c r="AI4" s="245"/>
    </row>
    <row r="5" spans="1:35" x14ac:dyDescent="0.2">
      <c r="A5" s="161" t="s">
        <v>441</v>
      </c>
      <c r="B5" s="133"/>
      <c r="C5" s="133"/>
      <c r="D5" s="149">
        <f>ETPT_TPRX_DDG!$D$5</f>
        <v>0</v>
      </c>
      <c r="E5" s="133" t="s">
        <v>328</v>
      </c>
      <c r="F5" s="133" t="s">
        <v>327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441</v>
      </c>
      <c r="B6" s="183"/>
      <c r="C6" s="183"/>
      <c r="D6" s="183">
        <f t="shared" ref="D6:D15" si="5">$D$5</f>
        <v>0</v>
      </c>
      <c r="E6" s="183" t="s">
        <v>313</v>
      </c>
      <c r="F6" s="183" t="s">
        <v>312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441</v>
      </c>
      <c r="B7" s="133"/>
      <c r="C7" s="133"/>
      <c r="D7" s="133">
        <f t="shared" si="5"/>
        <v>0</v>
      </c>
      <c r="E7" s="133" t="s">
        <v>286</v>
      </c>
      <c r="F7" s="133" t="s">
        <v>285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441</v>
      </c>
      <c r="B8" s="133"/>
      <c r="C8" s="133"/>
      <c r="D8" s="133">
        <f t="shared" si="5"/>
        <v>0</v>
      </c>
      <c r="E8" s="133" t="s">
        <v>278</v>
      </c>
      <c r="F8" s="133" t="s">
        <v>277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441</v>
      </c>
      <c r="B9" s="133"/>
      <c r="C9" s="133"/>
      <c r="D9" s="133">
        <f t="shared" si="5"/>
        <v>0</v>
      </c>
      <c r="E9" s="133" t="s">
        <v>275</v>
      </c>
      <c r="F9" s="133" t="s">
        <v>274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441</v>
      </c>
      <c r="B10" s="133"/>
      <c r="C10" s="133"/>
      <c r="D10" s="133">
        <f t="shared" si="5"/>
        <v>0</v>
      </c>
      <c r="E10" s="133" t="s">
        <v>265</v>
      </c>
      <c r="F10" s="133" t="s">
        <v>264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441</v>
      </c>
      <c r="B11" s="133"/>
      <c r="C11" s="133"/>
      <c r="D11" s="133">
        <f t="shared" si="5"/>
        <v>0</v>
      </c>
      <c r="E11" s="133" t="s">
        <v>256</v>
      </c>
      <c r="F11" s="133" t="s">
        <v>255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441</v>
      </c>
      <c r="B12" s="133"/>
      <c r="C12" s="133"/>
      <c r="D12" s="133">
        <f t="shared" si="5"/>
        <v>0</v>
      </c>
      <c r="E12" s="133" t="s">
        <v>247</v>
      </c>
      <c r="F12" s="133" t="s">
        <v>246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441</v>
      </c>
      <c r="B13" s="133"/>
      <c r="C13" s="133"/>
      <c r="D13" s="133">
        <f t="shared" si="5"/>
        <v>0</v>
      </c>
      <c r="E13" s="133" t="s">
        <v>238</v>
      </c>
      <c r="F13" s="133" t="s">
        <v>237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441</v>
      </c>
      <c r="B14" s="133"/>
      <c r="C14" s="133"/>
      <c r="D14" s="133">
        <f t="shared" si="5"/>
        <v>0</v>
      </c>
      <c r="E14" s="133" t="s">
        <v>235</v>
      </c>
      <c r="F14" s="133" t="s">
        <v>234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441</v>
      </c>
      <c r="B15" s="133"/>
      <c r="C15" s="133"/>
      <c r="D15" s="133">
        <f t="shared" si="5"/>
        <v>0</v>
      </c>
      <c r="E15" s="133" t="s">
        <v>230</v>
      </c>
      <c r="F15" s="133" t="s">
        <v>229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205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440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485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436</v>
      </c>
      <c r="H2" s="245" t="s">
        <v>435</v>
      </c>
      <c r="I2" s="155" t="s">
        <v>152</v>
      </c>
      <c r="J2" s="245" t="s">
        <v>434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414</v>
      </c>
      <c r="H3" s="245"/>
      <c r="I3" s="155" t="s">
        <v>411</v>
      </c>
      <c r="J3" s="245"/>
    </row>
    <row r="4" spans="1:10" ht="36" x14ac:dyDescent="0.2">
      <c r="A4" s="177"/>
      <c r="B4" s="176" t="s">
        <v>381</v>
      </c>
      <c r="C4" s="176" t="s">
        <v>380</v>
      </c>
      <c r="D4" s="176" t="s">
        <v>33</v>
      </c>
      <c r="E4" s="176" t="s">
        <v>379</v>
      </c>
      <c r="F4" s="176" t="s">
        <v>378</v>
      </c>
      <c r="G4" s="155" t="s">
        <v>363</v>
      </c>
      <c r="H4" s="245"/>
      <c r="I4" s="155" t="s">
        <v>359</v>
      </c>
      <c r="J4" s="245"/>
    </row>
    <row r="5" spans="1:10" x14ac:dyDescent="0.2">
      <c r="A5" s="171" t="s">
        <v>484</v>
      </c>
      <c r="B5" s="170"/>
      <c r="C5" s="170"/>
      <c r="D5" s="175">
        <f>ETPT_CPH_DDG!$D$5</f>
        <v>0</v>
      </c>
      <c r="E5" s="170" t="s">
        <v>328</v>
      </c>
      <c r="F5" s="170" t="s">
        <v>327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484</v>
      </c>
      <c r="B6" s="170"/>
      <c r="C6" s="170"/>
      <c r="D6" s="133">
        <f t="shared" ref="D6:D13" si="2">$D$5</f>
        <v>0</v>
      </c>
      <c r="E6" s="170" t="s">
        <v>278</v>
      </c>
      <c r="F6" s="170" t="s">
        <v>277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484</v>
      </c>
      <c r="B7" s="170"/>
      <c r="C7" s="170"/>
      <c r="D7" s="133">
        <f t="shared" si="2"/>
        <v>0</v>
      </c>
      <c r="E7" s="170" t="s">
        <v>275</v>
      </c>
      <c r="F7" s="170" t="s">
        <v>274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484</v>
      </c>
      <c r="B8" s="170"/>
      <c r="C8" s="170"/>
      <c r="D8" s="133">
        <f t="shared" si="2"/>
        <v>0</v>
      </c>
      <c r="E8" s="170" t="s">
        <v>265</v>
      </c>
      <c r="F8" s="170" t="s">
        <v>264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484</v>
      </c>
      <c r="B9" s="170"/>
      <c r="C9" s="170"/>
      <c r="D9" s="133">
        <f t="shared" si="2"/>
        <v>0</v>
      </c>
      <c r="E9" s="170" t="s">
        <v>256</v>
      </c>
      <c r="F9" s="170" t="s">
        <v>255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484</v>
      </c>
      <c r="B10" s="170"/>
      <c r="C10" s="170"/>
      <c r="D10" s="133">
        <f t="shared" si="2"/>
        <v>0</v>
      </c>
      <c r="E10" s="170" t="s">
        <v>247</v>
      </c>
      <c r="F10" s="170" t="s">
        <v>246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484</v>
      </c>
      <c r="B11" s="170"/>
      <c r="C11" s="170"/>
      <c r="D11" s="133">
        <f t="shared" si="2"/>
        <v>0</v>
      </c>
      <c r="E11" s="170" t="s">
        <v>238</v>
      </c>
      <c r="F11" s="170" t="s">
        <v>237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484</v>
      </c>
      <c r="B12" s="170"/>
      <c r="C12" s="170"/>
      <c r="D12" s="133">
        <f t="shared" si="2"/>
        <v>0</v>
      </c>
      <c r="E12" s="170" t="s">
        <v>235</v>
      </c>
      <c r="F12" s="170" t="s">
        <v>234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484</v>
      </c>
      <c r="B13" s="170"/>
      <c r="C13" s="170"/>
      <c r="D13" s="133">
        <f t="shared" si="2"/>
        <v>0</v>
      </c>
      <c r="E13" s="170" t="s">
        <v>230</v>
      </c>
      <c r="F13" s="170" t="s">
        <v>229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205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486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438</v>
      </c>
      <c r="H2" s="245" t="s">
        <v>437</v>
      </c>
      <c r="I2" s="154" t="s">
        <v>436</v>
      </c>
      <c r="J2" s="154" t="s">
        <v>436</v>
      </c>
      <c r="K2" s="154" t="s">
        <v>436</v>
      </c>
      <c r="L2" s="154" t="s">
        <v>436</v>
      </c>
      <c r="M2" s="154" t="s">
        <v>436</v>
      </c>
      <c r="N2" s="154" t="s">
        <v>436</v>
      </c>
      <c r="O2" s="154" t="s">
        <v>436</v>
      </c>
      <c r="P2" s="154" t="s">
        <v>436</v>
      </c>
      <c r="Q2" s="154" t="s">
        <v>436</v>
      </c>
      <c r="R2" s="154" t="s">
        <v>436</v>
      </c>
      <c r="S2" s="154" t="s">
        <v>436</v>
      </c>
      <c r="T2" s="154" t="s">
        <v>436</v>
      </c>
      <c r="U2" s="154" t="s">
        <v>436</v>
      </c>
      <c r="V2" s="154" t="s">
        <v>436</v>
      </c>
      <c r="W2" s="245" t="s">
        <v>435</v>
      </c>
      <c r="X2" s="155" t="s">
        <v>152</v>
      </c>
      <c r="Y2" s="155" t="s">
        <v>152</v>
      </c>
      <c r="Z2" s="155" t="s">
        <v>152</v>
      </c>
      <c r="AA2" s="155" t="s">
        <v>152</v>
      </c>
      <c r="AB2" s="245" t="s">
        <v>434</v>
      </c>
      <c r="AC2" s="152" t="s">
        <v>433</v>
      </c>
      <c r="AD2" s="152" t="s">
        <v>433</v>
      </c>
      <c r="AE2" s="152" t="s">
        <v>433</v>
      </c>
      <c r="AF2" s="152" t="s">
        <v>433</v>
      </c>
      <c r="AG2" s="152" t="s">
        <v>433</v>
      </c>
      <c r="AH2" s="152" t="s">
        <v>433</v>
      </c>
      <c r="AI2" s="152" t="s">
        <v>433</v>
      </c>
      <c r="AJ2" s="152" t="s">
        <v>433</v>
      </c>
      <c r="AK2" s="152" t="s">
        <v>433</v>
      </c>
      <c r="AL2" s="245" t="s">
        <v>432</v>
      </c>
      <c r="AM2" s="152" t="s">
        <v>431</v>
      </c>
      <c r="AN2" s="152" t="s">
        <v>431</v>
      </c>
      <c r="AO2" s="152" t="s">
        <v>431</v>
      </c>
      <c r="AP2" s="152" t="s">
        <v>431</v>
      </c>
      <c r="AQ2" s="152" t="s">
        <v>431</v>
      </c>
      <c r="AR2" s="152" t="s">
        <v>431</v>
      </c>
      <c r="AS2" s="152" t="s">
        <v>431</v>
      </c>
      <c r="AT2" s="152" t="s">
        <v>431</v>
      </c>
      <c r="AU2" s="152" t="s">
        <v>431</v>
      </c>
      <c r="AV2" s="152" t="s">
        <v>431</v>
      </c>
      <c r="AW2" s="152" t="s">
        <v>431</v>
      </c>
      <c r="AX2" s="152" t="s">
        <v>431</v>
      </c>
      <c r="AY2" s="152" t="s">
        <v>431</v>
      </c>
      <c r="AZ2" s="245" t="s">
        <v>430</v>
      </c>
      <c r="BA2" s="151" t="s">
        <v>429</v>
      </c>
      <c r="BB2" s="151" t="s">
        <v>429</v>
      </c>
      <c r="BC2" s="151" t="s">
        <v>429</v>
      </c>
      <c r="BD2" s="151" t="s">
        <v>429</v>
      </c>
      <c r="BE2" s="151" t="s">
        <v>429</v>
      </c>
      <c r="BF2" s="151" t="s">
        <v>429</v>
      </c>
      <c r="BG2" s="151" t="s">
        <v>429</v>
      </c>
      <c r="BH2" s="151" t="s">
        <v>429</v>
      </c>
      <c r="BI2" s="151" t="s">
        <v>429</v>
      </c>
      <c r="BJ2" s="245" t="s">
        <v>428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427</v>
      </c>
      <c r="H3" s="245"/>
      <c r="I3" s="154" t="s">
        <v>426</v>
      </c>
      <c r="J3" s="154" t="s">
        <v>425</v>
      </c>
      <c r="K3" s="154" t="s">
        <v>424</v>
      </c>
      <c r="L3" s="154" t="s">
        <v>423</v>
      </c>
      <c r="M3" s="154" t="s">
        <v>422</v>
      </c>
      <c r="N3" s="154" t="s">
        <v>421</v>
      </c>
      <c r="O3" s="154" t="s">
        <v>420</v>
      </c>
      <c r="P3" s="154" t="s">
        <v>419</v>
      </c>
      <c r="Q3" s="154" t="s">
        <v>418</v>
      </c>
      <c r="R3" s="154"/>
      <c r="S3" s="154" t="s">
        <v>417</v>
      </c>
      <c r="T3" s="154" t="s">
        <v>416</v>
      </c>
      <c r="U3" s="154" t="s">
        <v>415</v>
      </c>
      <c r="V3" s="154" t="s">
        <v>414</v>
      </c>
      <c r="W3" s="245"/>
      <c r="X3" s="150"/>
      <c r="Y3" s="155" t="s">
        <v>413</v>
      </c>
      <c r="Z3" s="155" t="s">
        <v>412</v>
      </c>
      <c r="AA3" s="155" t="s">
        <v>411</v>
      </c>
      <c r="AB3" s="245"/>
      <c r="AC3" s="152" t="s">
        <v>410</v>
      </c>
      <c r="AD3" s="152" t="s">
        <v>409</v>
      </c>
      <c r="AE3" s="152" t="s">
        <v>408</v>
      </c>
      <c r="AF3" s="152" t="s">
        <v>407</v>
      </c>
      <c r="AG3" s="152" t="s">
        <v>406</v>
      </c>
      <c r="AH3" s="152" t="s">
        <v>405</v>
      </c>
      <c r="AI3" s="152" t="s">
        <v>68</v>
      </c>
      <c r="AJ3" s="152" t="s">
        <v>66</v>
      </c>
      <c r="AK3" s="152" t="s">
        <v>404</v>
      </c>
      <c r="AL3" s="245"/>
      <c r="AM3" s="152" t="s">
        <v>403</v>
      </c>
      <c r="AN3" s="152" t="s">
        <v>402</v>
      </c>
      <c r="AO3" s="152" t="s">
        <v>401</v>
      </c>
      <c r="AP3" s="152" t="s">
        <v>400</v>
      </c>
      <c r="AQ3" s="152" t="s">
        <v>399</v>
      </c>
      <c r="AR3" s="152" t="s">
        <v>398</v>
      </c>
      <c r="AS3" s="152" t="s">
        <v>397</v>
      </c>
      <c r="AT3" s="152" t="s">
        <v>396</v>
      </c>
      <c r="AU3" s="152" t="s">
        <v>395</v>
      </c>
      <c r="AV3" s="152" t="s">
        <v>394</v>
      </c>
      <c r="AW3" s="152" t="s">
        <v>393</v>
      </c>
      <c r="AX3" s="152" t="s">
        <v>392</v>
      </c>
      <c r="AY3" s="152" t="s">
        <v>391</v>
      </c>
      <c r="AZ3" s="245"/>
      <c r="BA3" s="151" t="s">
        <v>390</v>
      </c>
      <c r="BB3" s="151" t="s">
        <v>389</v>
      </c>
      <c r="BC3" s="151" t="s">
        <v>388</v>
      </c>
      <c r="BD3" s="151" t="s">
        <v>387</v>
      </c>
      <c r="BE3" s="151" t="s">
        <v>386</v>
      </c>
      <c r="BF3" s="151" t="s">
        <v>385</v>
      </c>
      <c r="BG3" s="151" t="s">
        <v>384</v>
      </c>
      <c r="BH3" s="151" t="s">
        <v>383</v>
      </c>
      <c r="BI3" s="151" t="s">
        <v>382</v>
      </c>
      <c r="BJ3" s="245"/>
    </row>
    <row r="4" spans="1:63" s="112" customFormat="1" ht="60" x14ac:dyDescent="0.2">
      <c r="A4" s="157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45"/>
      <c r="I4" s="154" t="s">
        <v>376</v>
      </c>
      <c r="J4" s="154" t="s">
        <v>375</v>
      </c>
      <c r="K4" s="154" t="s">
        <v>374</v>
      </c>
      <c r="L4" s="154" t="s">
        <v>373</v>
      </c>
      <c r="M4" s="154" t="s">
        <v>372</v>
      </c>
      <c r="N4" s="154" t="s">
        <v>371</v>
      </c>
      <c r="O4" s="154" t="s">
        <v>370</v>
      </c>
      <c r="P4" s="154" t="s">
        <v>369</v>
      </c>
      <c r="Q4" s="154" t="s">
        <v>368</v>
      </c>
      <c r="R4" s="154" t="s">
        <v>367</v>
      </c>
      <c r="S4" s="154" t="s">
        <v>366</v>
      </c>
      <c r="T4" s="154" t="s">
        <v>365</v>
      </c>
      <c r="U4" s="154" t="s">
        <v>364</v>
      </c>
      <c r="V4" s="154" t="s">
        <v>363</v>
      </c>
      <c r="W4" s="245"/>
      <c r="X4" s="153" t="s">
        <v>362</v>
      </c>
      <c r="Y4" s="153" t="s">
        <v>361</v>
      </c>
      <c r="Z4" s="153" t="s">
        <v>360</v>
      </c>
      <c r="AA4" s="153" t="s">
        <v>359</v>
      </c>
      <c r="AB4" s="245"/>
      <c r="AC4" s="152" t="s">
        <v>358</v>
      </c>
      <c r="AD4" s="152" t="s">
        <v>357</v>
      </c>
      <c r="AE4" s="152" t="s">
        <v>356</v>
      </c>
      <c r="AF4" s="152" t="s">
        <v>355</v>
      </c>
      <c r="AG4" s="152" t="s">
        <v>354</v>
      </c>
      <c r="AH4" s="152" t="s">
        <v>353</v>
      </c>
      <c r="AI4" s="152" t="s">
        <v>68</v>
      </c>
      <c r="AJ4" s="152" t="s">
        <v>352</v>
      </c>
      <c r="AK4" s="152" t="s">
        <v>351</v>
      </c>
      <c r="AL4" s="245"/>
      <c r="AM4" s="152" t="s">
        <v>350</v>
      </c>
      <c r="AN4" s="152" t="s">
        <v>349</v>
      </c>
      <c r="AO4" s="152" t="s">
        <v>348</v>
      </c>
      <c r="AP4" s="152" t="s">
        <v>347</v>
      </c>
      <c r="AQ4" s="152" t="s">
        <v>346</v>
      </c>
      <c r="AR4" s="152" t="s">
        <v>345</v>
      </c>
      <c r="AS4" s="152" t="s">
        <v>344</v>
      </c>
      <c r="AT4" s="152" t="s">
        <v>343</v>
      </c>
      <c r="AU4" s="152" t="s">
        <v>342</v>
      </c>
      <c r="AV4" s="152" t="s">
        <v>341</v>
      </c>
      <c r="AW4" s="152" t="s">
        <v>340</v>
      </c>
      <c r="AX4" s="152" t="s">
        <v>339</v>
      </c>
      <c r="AY4" s="152" t="s">
        <v>338</v>
      </c>
      <c r="AZ4" s="245"/>
      <c r="BA4" s="151" t="s">
        <v>337</v>
      </c>
      <c r="BB4" s="151" t="s">
        <v>336</v>
      </c>
      <c r="BC4" s="151" t="s">
        <v>335</v>
      </c>
      <c r="BD4" s="151" t="s">
        <v>334</v>
      </c>
      <c r="BE4" s="151" t="s">
        <v>333</v>
      </c>
      <c r="BF4" s="151" t="s">
        <v>332</v>
      </c>
      <c r="BG4" s="151" t="s">
        <v>331</v>
      </c>
      <c r="BH4" s="151" t="s">
        <v>330</v>
      </c>
      <c r="BI4" s="151" t="s">
        <v>329</v>
      </c>
      <c r="BJ4" s="245"/>
      <c r="BK4"/>
    </row>
    <row r="5" spans="1:63" s="112" customFormat="1" ht="15" x14ac:dyDescent="0.2">
      <c r="A5" s="122" t="s">
        <v>233</v>
      </c>
      <c r="B5" s="132"/>
      <c r="C5" s="132"/>
      <c r="D5" s="211"/>
      <c r="E5" s="132" t="s">
        <v>328</v>
      </c>
      <c r="F5" s="132" t="s">
        <v>327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233</v>
      </c>
      <c r="B6" s="132"/>
      <c r="C6" s="132"/>
      <c r="D6" s="212" t="str">
        <f t="shared" ref="D6:D15" si="6">IF(ISBLANK($D$5),"",$D$5)</f>
        <v/>
      </c>
      <c r="E6" s="132" t="s">
        <v>313</v>
      </c>
      <c r="F6" s="132" t="s">
        <v>312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233</v>
      </c>
      <c r="B7" s="132"/>
      <c r="C7" s="132"/>
      <c r="D7" s="212" t="str">
        <f t="shared" si="6"/>
        <v/>
      </c>
      <c r="E7" s="132" t="s">
        <v>286</v>
      </c>
      <c r="F7" s="132" t="s">
        <v>285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233</v>
      </c>
      <c r="B8" s="132"/>
      <c r="C8" s="132"/>
      <c r="D8" s="212" t="str">
        <f t="shared" si="6"/>
        <v/>
      </c>
      <c r="E8" s="132" t="s">
        <v>278</v>
      </c>
      <c r="F8" s="132" t="s">
        <v>277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233</v>
      </c>
      <c r="B9" s="132"/>
      <c r="C9" s="132"/>
      <c r="D9" s="212" t="str">
        <f t="shared" si="6"/>
        <v/>
      </c>
      <c r="E9" s="132" t="s">
        <v>275</v>
      </c>
      <c r="F9" s="132" t="s">
        <v>274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233</v>
      </c>
      <c r="B10" s="132"/>
      <c r="C10" s="132"/>
      <c r="D10" s="212" t="str">
        <f t="shared" si="6"/>
        <v/>
      </c>
      <c r="E10" s="132" t="s">
        <v>265</v>
      </c>
      <c r="F10" s="132" t="s">
        <v>264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233</v>
      </c>
      <c r="B11" s="132"/>
      <c r="C11" s="132"/>
      <c r="D11" s="212" t="str">
        <f t="shared" si="6"/>
        <v/>
      </c>
      <c r="E11" s="132" t="s">
        <v>256</v>
      </c>
      <c r="F11" s="132" t="s">
        <v>255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233</v>
      </c>
      <c r="B12" s="132"/>
      <c r="C12" s="132"/>
      <c r="D12" s="212" t="str">
        <f t="shared" si="6"/>
        <v/>
      </c>
      <c r="E12" s="132" t="s">
        <v>247</v>
      </c>
      <c r="F12" s="132" t="s">
        <v>246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233</v>
      </c>
      <c r="B13" s="132"/>
      <c r="C13" s="132"/>
      <c r="D13" s="212" t="str">
        <f t="shared" si="6"/>
        <v/>
      </c>
      <c r="E13" s="132" t="s">
        <v>238</v>
      </c>
      <c r="F13" s="132" t="s">
        <v>237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233</v>
      </c>
      <c r="B14" s="132"/>
      <c r="C14" s="132"/>
      <c r="D14" s="212" t="str">
        <f t="shared" si="6"/>
        <v/>
      </c>
      <c r="E14" s="132" t="s">
        <v>235</v>
      </c>
      <c r="F14" s="132" t="s">
        <v>234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233</v>
      </c>
      <c r="B15" s="132"/>
      <c r="C15" s="132"/>
      <c r="D15" s="212" t="str">
        <f t="shared" si="6"/>
        <v/>
      </c>
      <c r="E15" s="132" t="s">
        <v>230</v>
      </c>
      <c r="F15" s="132" t="s">
        <v>229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205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58" t="s">
        <v>440</v>
      </c>
      <c r="E18" s="260"/>
      <c r="F18" s="260"/>
      <c r="G18" s="260"/>
      <c r="H18" s="260"/>
      <c r="I18" s="261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486</v>
      </c>
      <c r="B1" s="5"/>
      <c r="C1" s="5"/>
      <c r="D1" s="3" t="s">
        <v>490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438</v>
      </c>
      <c r="H2" s="245" t="s">
        <v>437</v>
      </c>
      <c r="I2" s="155" t="s">
        <v>436</v>
      </c>
      <c r="J2" s="155" t="s">
        <v>436</v>
      </c>
      <c r="K2" s="155" t="s">
        <v>436</v>
      </c>
      <c r="L2" s="155" t="s">
        <v>436</v>
      </c>
      <c r="M2" s="155" t="s">
        <v>436</v>
      </c>
      <c r="N2" s="155" t="s">
        <v>436</v>
      </c>
      <c r="O2" s="155" t="s">
        <v>436</v>
      </c>
      <c r="P2" s="155" t="s">
        <v>436</v>
      </c>
      <c r="Q2" s="155" t="s">
        <v>436</v>
      </c>
      <c r="R2" s="155" t="s">
        <v>436</v>
      </c>
      <c r="S2" s="245" t="s">
        <v>435</v>
      </c>
      <c r="T2" s="155" t="s">
        <v>152</v>
      </c>
      <c r="U2" s="245" t="s">
        <v>434</v>
      </c>
      <c r="V2" s="155" t="s">
        <v>433</v>
      </c>
      <c r="W2" s="155" t="s">
        <v>433</v>
      </c>
      <c r="X2" s="155" t="s">
        <v>433</v>
      </c>
      <c r="Y2" s="155" t="s">
        <v>433</v>
      </c>
      <c r="Z2" s="155" t="s">
        <v>433</v>
      </c>
      <c r="AA2" s="155" t="s">
        <v>433</v>
      </c>
      <c r="AB2" s="155" t="s">
        <v>433</v>
      </c>
      <c r="AC2" s="155" t="s">
        <v>433</v>
      </c>
      <c r="AD2" s="155" t="s">
        <v>433</v>
      </c>
      <c r="AE2" s="245" t="s">
        <v>482</v>
      </c>
      <c r="AF2" s="155" t="s">
        <v>481</v>
      </c>
      <c r="AG2" s="155" t="s">
        <v>481</v>
      </c>
      <c r="AH2" s="155" t="s">
        <v>481</v>
      </c>
      <c r="AI2" s="245" t="s">
        <v>480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427</v>
      </c>
      <c r="H3" s="245"/>
      <c r="I3" s="155" t="s">
        <v>479</v>
      </c>
      <c r="J3" s="155" t="s">
        <v>478</v>
      </c>
      <c r="K3" s="155" t="s">
        <v>477</v>
      </c>
      <c r="L3" s="155" t="s">
        <v>476</v>
      </c>
      <c r="M3" s="155" t="s">
        <v>475</v>
      </c>
      <c r="N3" s="155" t="s">
        <v>474</v>
      </c>
      <c r="O3" s="155" t="s">
        <v>473</v>
      </c>
      <c r="P3" s="155" t="s">
        <v>472</v>
      </c>
      <c r="Q3" s="155" t="s">
        <v>471</v>
      </c>
      <c r="R3" s="155" t="s">
        <v>414</v>
      </c>
      <c r="S3" s="245"/>
      <c r="T3" s="155" t="s">
        <v>411</v>
      </c>
      <c r="U3" s="245"/>
      <c r="V3" s="155" t="s">
        <v>470</v>
      </c>
      <c r="W3" s="155" t="s">
        <v>469</v>
      </c>
      <c r="X3" s="155" t="s">
        <v>468</v>
      </c>
      <c r="Y3" s="155" t="s">
        <v>467</v>
      </c>
      <c r="Z3" s="155" t="s">
        <v>466</v>
      </c>
      <c r="AA3" s="155" t="s">
        <v>465</v>
      </c>
      <c r="AB3" s="155" t="s">
        <v>464</v>
      </c>
      <c r="AC3" s="155" t="s">
        <v>463</v>
      </c>
      <c r="AD3" s="155" t="s">
        <v>462</v>
      </c>
      <c r="AE3" s="245"/>
      <c r="AF3" s="155" t="s">
        <v>461</v>
      </c>
      <c r="AG3" s="155" t="s">
        <v>397</v>
      </c>
      <c r="AH3" s="155" t="s">
        <v>391</v>
      </c>
      <c r="AI3" s="245"/>
    </row>
    <row r="4" spans="1:62" ht="60" x14ac:dyDescent="0.2">
      <c r="A4" s="158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45"/>
      <c r="I4" s="155" t="s">
        <v>460</v>
      </c>
      <c r="J4" s="155" t="s">
        <v>459</v>
      </c>
      <c r="K4" s="155" t="s">
        <v>458</v>
      </c>
      <c r="L4" s="155" t="s">
        <v>457</v>
      </c>
      <c r="M4" s="155" t="s">
        <v>456</v>
      </c>
      <c r="N4" s="155" t="s">
        <v>455</v>
      </c>
      <c r="O4" s="155" t="s">
        <v>454</v>
      </c>
      <c r="P4" s="155" t="s">
        <v>453</v>
      </c>
      <c r="Q4" s="155" t="s">
        <v>452</v>
      </c>
      <c r="R4" s="155" t="s">
        <v>363</v>
      </c>
      <c r="S4" s="245"/>
      <c r="T4" s="155" t="s">
        <v>359</v>
      </c>
      <c r="U4" s="245"/>
      <c r="V4" s="155" t="s">
        <v>451</v>
      </c>
      <c r="W4" s="155" t="s">
        <v>450</v>
      </c>
      <c r="X4" s="155" t="s">
        <v>449</v>
      </c>
      <c r="Y4" s="155" t="s">
        <v>448</v>
      </c>
      <c r="Z4" s="155" t="s">
        <v>447</v>
      </c>
      <c r="AA4" s="155" t="s">
        <v>446</v>
      </c>
      <c r="AB4" s="155" t="s">
        <v>445</v>
      </c>
      <c r="AC4" s="155" t="s">
        <v>444</v>
      </c>
      <c r="AD4" s="155" t="s">
        <v>443</v>
      </c>
      <c r="AE4" s="245"/>
      <c r="AF4" s="155" t="s">
        <v>442</v>
      </c>
      <c r="AG4" s="155" t="s">
        <v>344</v>
      </c>
      <c r="AH4" s="155" t="s">
        <v>338</v>
      </c>
      <c r="AI4" s="245"/>
    </row>
    <row r="5" spans="1:62" x14ac:dyDescent="0.2">
      <c r="A5" s="161" t="s">
        <v>441</v>
      </c>
      <c r="B5" s="133"/>
      <c r="C5" s="133"/>
      <c r="D5" s="192"/>
      <c r="E5" s="133" t="s">
        <v>328</v>
      </c>
      <c r="F5" s="133" t="s">
        <v>327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441</v>
      </c>
      <c r="B6" s="133"/>
      <c r="C6" s="133"/>
      <c r="D6" s="133" t="str">
        <f t="shared" ref="D6:D15" si="5">IF(ISBLANK($D$5),"",$D$5)</f>
        <v/>
      </c>
      <c r="E6" s="133" t="s">
        <v>313</v>
      </c>
      <c r="F6" s="133" t="s">
        <v>312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441</v>
      </c>
      <c r="B7" s="133"/>
      <c r="C7" s="133"/>
      <c r="D7" s="133" t="str">
        <f t="shared" si="5"/>
        <v/>
      </c>
      <c r="E7" s="133" t="s">
        <v>286</v>
      </c>
      <c r="F7" s="133" t="s">
        <v>285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441</v>
      </c>
      <c r="B8" s="133"/>
      <c r="C8" s="133"/>
      <c r="D8" s="133" t="str">
        <f t="shared" si="5"/>
        <v/>
      </c>
      <c r="E8" s="133" t="s">
        <v>278</v>
      </c>
      <c r="F8" s="133" t="s">
        <v>277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441</v>
      </c>
      <c r="B9" s="133"/>
      <c r="C9" s="133"/>
      <c r="D9" s="133" t="str">
        <f t="shared" si="5"/>
        <v/>
      </c>
      <c r="E9" s="133" t="s">
        <v>275</v>
      </c>
      <c r="F9" s="133" t="s">
        <v>274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441</v>
      </c>
      <c r="B10" s="133"/>
      <c r="C10" s="133"/>
      <c r="D10" s="133" t="str">
        <f t="shared" si="5"/>
        <v/>
      </c>
      <c r="E10" s="133" t="s">
        <v>265</v>
      </c>
      <c r="F10" s="133" t="s">
        <v>264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441</v>
      </c>
      <c r="B11" s="133"/>
      <c r="C11" s="133"/>
      <c r="D11" s="133" t="str">
        <f t="shared" si="5"/>
        <v/>
      </c>
      <c r="E11" s="133" t="s">
        <v>256</v>
      </c>
      <c r="F11" s="133" t="s">
        <v>255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441</v>
      </c>
      <c r="B12" s="133"/>
      <c r="C12" s="133"/>
      <c r="D12" s="133" t="str">
        <f t="shared" si="5"/>
        <v/>
      </c>
      <c r="E12" s="133" t="s">
        <v>247</v>
      </c>
      <c r="F12" s="133" t="s">
        <v>246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441</v>
      </c>
      <c r="B13" s="133"/>
      <c r="C13" s="133"/>
      <c r="D13" s="133" t="str">
        <f t="shared" si="5"/>
        <v/>
      </c>
      <c r="E13" s="133" t="s">
        <v>238</v>
      </c>
      <c r="F13" s="133" t="s">
        <v>237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441</v>
      </c>
      <c r="B14" s="133"/>
      <c r="C14" s="133"/>
      <c r="D14" s="133" t="str">
        <f t="shared" si="5"/>
        <v/>
      </c>
      <c r="E14" s="133" t="s">
        <v>235</v>
      </c>
      <c r="F14" s="133" t="s">
        <v>234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441</v>
      </c>
      <c r="B15" s="133"/>
      <c r="C15" s="133"/>
      <c r="D15" s="133" t="str">
        <f t="shared" si="5"/>
        <v/>
      </c>
      <c r="E15" s="133" t="s">
        <v>230</v>
      </c>
      <c r="F15" s="133" t="s">
        <v>229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205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55" t="s">
        <v>520</v>
      </c>
      <c r="E18" s="256"/>
      <c r="F18"/>
      <c r="G18"/>
      <c r="H18"/>
      <c r="I18"/>
      <c r="J18"/>
      <c r="K18"/>
    </row>
    <row r="19" spans="4:19" ht="17" thickBot="1" x14ac:dyDescent="0.25">
      <c r="D19" s="257"/>
      <c r="E19" s="256"/>
      <c r="F19" s="256"/>
      <c r="G19" s="256"/>
      <c r="H19" s="256"/>
      <c r="I19" s="256"/>
      <c r="J19" s="256"/>
      <c r="K19" s="256"/>
    </row>
    <row r="20" spans="4:19" ht="18" thickTop="1" thickBot="1" x14ac:dyDescent="0.25">
      <c r="D20" s="258" t="s">
        <v>440</v>
      </c>
      <c r="E20" s="259"/>
      <c r="F20" s="260"/>
      <c r="G20" s="260"/>
      <c r="H20" s="260"/>
      <c r="I20" s="260"/>
      <c r="J20" s="261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486</v>
      </c>
      <c r="B1" s="5"/>
      <c r="C1" s="5"/>
      <c r="D1" s="3" t="s">
        <v>491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436</v>
      </c>
      <c r="H2" s="245" t="s">
        <v>435</v>
      </c>
      <c r="I2" s="155" t="s">
        <v>152</v>
      </c>
      <c r="J2" s="245" t="s">
        <v>434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414</v>
      </c>
      <c r="H3" s="245"/>
      <c r="I3" s="155" t="s">
        <v>411</v>
      </c>
      <c r="J3" s="245"/>
    </row>
    <row r="4" spans="1:62" ht="36" x14ac:dyDescent="0.2">
      <c r="A4" s="177"/>
      <c r="B4" s="176" t="s">
        <v>381</v>
      </c>
      <c r="C4" s="176" t="s">
        <v>380</v>
      </c>
      <c r="D4" s="176" t="s">
        <v>33</v>
      </c>
      <c r="E4" s="176" t="s">
        <v>379</v>
      </c>
      <c r="F4" s="176" t="s">
        <v>378</v>
      </c>
      <c r="G4" s="155" t="s">
        <v>363</v>
      </c>
      <c r="H4" s="245"/>
      <c r="I4" s="155" t="s">
        <v>359</v>
      </c>
      <c r="J4" s="245"/>
    </row>
    <row r="5" spans="1:62" x14ac:dyDescent="0.2">
      <c r="A5" s="171" t="s">
        <v>484</v>
      </c>
      <c r="B5" s="170"/>
      <c r="C5" s="170"/>
      <c r="D5" s="193"/>
      <c r="E5" s="170" t="s">
        <v>328</v>
      </c>
      <c r="F5" s="170" t="s">
        <v>327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484</v>
      </c>
      <c r="B6" s="170"/>
      <c r="C6" s="170"/>
      <c r="D6" s="133" t="str">
        <f t="shared" ref="D6:D13" si="2">IF(ISBLANK($D$5),"",$D$5)</f>
        <v/>
      </c>
      <c r="E6" s="170" t="s">
        <v>278</v>
      </c>
      <c r="F6" s="170" t="s">
        <v>277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484</v>
      </c>
      <c r="B7" s="170"/>
      <c r="C7" s="170"/>
      <c r="D7" s="133" t="str">
        <f t="shared" si="2"/>
        <v/>
      </c>
      <c r="E7" s="170" t="s">
        <v>275</v>
      </c>
      <c r="F7" s="170" t="s">
        <v>274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484</v>
      </c>
      <c r="B8" s="170"/>
      <c r="C8" s="170"/>
      <c r="D8" s="133" t="str">
        <f t="shared" si="2"/>
        <v/>
      </c>
      <c r="E8" s="170" t="s">
        <v>265</v>
      </c>
      <c r="F8" s="170" t="s">
        <v>264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484</v>
      </c>
      <c r="B9" s="170"/>
      <c r="C9" s="170"/>
      <c r="D9" s="133" t="str">
        <f t="shared" si="2"/>
        <v/>
      </c>
      <c r="E9" s="170" t="s">
        <v>256</v>
      </c>
      <c r="F9" s="170" t="s">
        <v>255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484</v>
      </c>
      <c r="B10" s="170"/>
      <c r="C10" s="170"/>
      <c r="D10" s="133" t="str">
        <f t="shared" si="2"/>
        <v/>
      </c>
      <c r="E10" s="170" t="s">
        <v>247</v>
      </c>
      <c r="F10" s="170" t="s">
        <v>246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484</v>
      </c>
      <c r="B11" s="170"/>
      <c r="C11" s="170"/>
      <c r="D11" s="133" t="str">
        <f t="shared" si="2"/>
        <v/>
      </c>
      <c r="E11" s="170" t="s">
        <v>238</v>
      </c>
      <c r="F11" s="170" t="s">
        <v>237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484</v>
      </c>
      <c r="B12" s="170"/>
      <c r="C12" s="170"/>
      <c r="D12" s="133" t="str">
        <f t="shared" si="2"/>
        <v/>
      </c>
      <c r="E12" s="170" t="s">
        <v>235</v>
      </c>
      <c r="F12" s="170" t="s">
        <v>234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484</v>
      </c>
      <c r="B13" s="170"/>
      <c r="C13" s="170"/>
      <c r="D13" s="133" t="str">
        <f t="shared" si="2"/>
        <v/>
      </c>
      <c r="E13" s="170" t="s">
        <v>230</v>
      </c>
      <c r="F13" s="170" t="s">
        <v>229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205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55" t="s">
        <v>519</v>
      </c>
      <c r="E16" s="256"/>
      <c r="F16" s="23"/>
      <c r="G16" s="23"/>
      <c r="H16" s="23"/>
      <c r="I16" s="23"/>
      <c r="J16" s="23"/>
    </row>
    <row r="17" spans="4:10" ht="26" customHeight="1" x14ac:dyDescent="0.2">
      <c r="D17" s="254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38" sqref="A138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F4"/>
  <sheetViews>
    <sheetView showFormulas="1" zoomScale="110" zoomScaleNormal="110" workbookViewId="0">
      <selection activeCell="A89" sqref="A89"/>
    </sheetView>
  </sheetViews>
  <sheetFormatPr baseColWidth="10" defaultRowHeight="15" x14ac:dyDescent="0.2"/>
  <cols>
    <col min="1" max="1" width="38.5" customWidth="1"/>
    <col min="2" max="2" width="71.3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6" s="4" customFormat="1" ht="80" customHeight="1" x14ac:dyDescent="0.25">
      <c r="A1" s="3" t="s">
        <v>487</v>
      </c>
      <c r="B1" s="5"/>
      <c r="C1" s="5"/>
      <c r="D1" s="7"/>
      <c r="E1" s="7"/>
      <c r="F1" s="6"/>
      <c r="G1" s="6" t="s">
        <v>9</v>
      </c>
      <c r="H1" s="8" t="s">
        <v>0</v>
      </c>
      <c r="EA1" s="239" t="s">
        <v>492</v>
      </c>
      <c r="EB1" s="239"/>
      <c r="EC1" s="239"/>
      <c r="ED1" s="239"/>
      <c r="EE1" s="239"/>
      <c r="EF1" s="239"/>
    </row>
    <row r="2" spans="1:136" ht="66" customHeight="1" x14ac:dyDescent="0.2">
      <c r="A2" s="24" t="s">
        <v>8</v>
      </c>
      <c r="B2" t="s">
        <v>10</v>
      </c>
      <c r="EA2" s="194" t="s">
        <v>35</v>
      </c>
      <c r="EB2" s="194" t="s">
        <v>36</v>
      </c>
      <c r="EC2" s="194" t="s">
        <v>37</v>
      </c>
      <c r="ED2" s="194" t="s">
        <v>38</v>
      </c>
      <c r="EE2" s="194" t="s">
        <v>43</v>
      </c>
      <c r="EF2" s="194" t="s">
        <v>44</v>
      </c>
    </row>
    <row r="3" spans="1:136" x14ac:dyDescent="0.2">
      <c r="A3" s="27" t="s">
        <v>12</v>
      </c>
      <c r="B3" t="s">
        <v>11</v>
      </c>
    </row>
    <row r="4" spans="1:136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507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25</v>
      </c>
      <c r="B2" s="15" t="s">
        <v>20</v>
      </c>
      <c r="C2" t="s">
        <v>0</v>
      </c>
    </row>
    <row r="3" spans="1:16" ht="30" customHeight="1" thickTop="1" x14ac:dyDescent="0.2">
      <c r="A3" s="26" t="s">
        <v>13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40" t="s">
        <v>27</v>
      </c>
      <c r="F4" s="241"/>
      <c r="G4" s="241"/>
      <c r="H4" s="241"/>
      <c r="I4" s="242"/>
      <c r="J4" s="240" t="s">
        <v>28</v>
      </c>
      <c r="K4" s="241"/>
      <c r="L4" s="241"/>
      <c r="M4" s="241"/>
      <c r="N4" s="242"/>
      <c r="O4" s="30" t="s">
        <v>29</v>
      </c>
      <c r="P4" t="s">
        <v>0</v>
      </c>
    </row>
    <row r="5" spans="1:16" ht="80" x14ac:dyDescent="0.2">
      <c r="A5" s="10"/>
      <c r="C5" s="10"/>
      <c r="D5" s="11"/>
      <c r="E5" s="12" t="s">
        <v>14</v>
      </c>
      <c r="F5" s="13" t="s">
        <v>15</v>
      </c>
      <c r="G5" s="13" t="s">
        <v>16</v>
      </c>
      <c r="H5" s="31" t="s">
        <v>30</v>
      </c>
      <c r="I5" s="32" t="s">
        <v>31</v>
      </c>
      <c r="J5" s="13" t="s">
        <v>17</v>
      </c>
      <c r="K5" s="13" t="s">
        <v>18</v>
      </c>
      <c r="L5" s="13" t="s">
        <v>19</v>
      </c>
      <c r="M5" s="31" t="s">
        <v>30</v>
      </c>
      <c r="N5" s="32" t="s">
        <v>32</v>
      </c>
      <c r="O5" s="33" t="s">
        <v>30</v>
      </c>
      <c r="P5" t="s">
        <v>21</v>
      </c>
    </row>
    <row r="6" spans="1:16" x14ac:dyDescent="0.2">
      <c r="A6" s="14"/>
      <c r="C6" s="18" t="s">
        <v>24</v>
      </c>
      <c r="D6" s="17" t="s">
        <v>23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22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45</v>
      </c>
      <c r="B1"/>
      <c r="D1" s="40" t="s">
        <v>137</v>
      </c>
      <c r="E1"/>
      <c r="G1" s="40" t="s">
        <v>135</v>
      </c>
      <c r="H1"/>
      <c r="I1" s="195" t="s">
        <v>493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5"/>
  <sheetViews>
    <sheetView topLeftCell="B49" zoomScale="125" zoomScaleNormal="80" workbookViewId="0">
      <selection activeCell="F53" sqref="F53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202</v>
      </c>
      <c r="B1" s="60" t="s">
        <v>34</v>
      </c>
      <c r="C1" s="60" t="s">
        <v>201</v>
      </c>
      <c r="D1" s="60" t="s">
        <v>200</v>
      </c>
      <c r="E1" s="60" t="s">
        <v>199</v>
      </c>
      <c r="F1" s="59" t="s">
        <v>35</v>
      </c>
    </row>
    <row r="2" spans="1:6" ht="16" x14ac:dyDescent="0.2">
      <c r="A2" s="50" t="s">
        <v>171</v>
      </c>
      <c r="B2" s="58" t="s">
        <v>198</v>
      </c>
      <c r="C2" s="58" t="s">
        <v>46</v>
      </c>
      <c r="D2" s="58" t="s">
        <v>167</v>
      </c>
      <c r="E2" s="58" t="s">
        <v>47</v>
      </c>
      <c r="F2" s="41" t="s">
        <v>48</v>
      </c>
    </row>
    <row r="3" spans="1:6" ht="16" x14ac:dyDescent="0.2">
      <c r="A3" s="50" t="s">
        <v>171</v>
      </c>
      <c r="B3" s="58" t="s">
        <v>197</v>
      </c>
      <c r="C3" s="58" t="s">
        <v>49</v>
      </c>
      <c r="D3" s="58" t="s">
        <v>167</v>
      </c>
      <c r="E3" s="58" t="s">
        <v>47</v>
      </c>
      <c r="F3" s="41" t="s">
        <v>48</v>
      </c>
    </row>
    <row r="4" spans="1:6" ht="16" x14ac:dyDescent="0.2">
      <c r="A4" s="50" t="s">
        <v>171</v>
      </c>
      <c r="B4" s="58" t="s">
        <v>196</v>
      </c>
      <c r="C4" s="58" t="s">
        <v>50</v>
      </c>
      <c r="D4" s="58" t="s">
        <v>167</v>
      </c>
      <c r="E4" s="58" t="s">
        <v>47</v>
      </c>
      <c r="F4" s="41" t="s">
        <v>48</v>
      </c>
    </row>
    <row r="5" spans="1:6" ht="16" x14ac:dyDescent="0.2">
      <c r="A5" s="50" t="s">
        <v>171</v>
      </c>
      <c r="B5" s="58" t="s">
        <v>195</v>
      </c>
      <c r="C5" s="58" t="s">
        <v>51</v>
      </c>
      <c r="D5" s="58" t="s">
        <v>167</v>
      </c>
      <c r="E5" s="58" t="s">
        <v>47</v>
      </c>
      <c r="F5" s="41" t="s">
        <v>52</v>
      </c>
    </row>
    <row r="6" spans="1:6" ht="16" x14ac:dyDescent="0.2">
      <c r="A6" s="50" t="s">
        <v>171</v>
      </c>
      <c r="B6" s="58" t="s">
        <v>194</v>
      </c>
      <c r="C6" s="58" t="s">
        <v>53</v>
      </c>
      <c r="D6" s="58" t="s">
        <v>167</v>
      </c>
      <c r="E6" s="58" t="s">
        <v>47</v>
      </c>
      <c r="F6" s="41" t="s">
        <v>52</v>
      </c>
    </row>
    <row r="7" spans="1:6" ht="16" x14ac:dyDescent="0.2">
      <c r="A7" s="50" t="s">
        <v>171</v>
      </c>
      <c r="B7" s="58" t="s">
        <v>193</v>
      </c>
      <c r="C7" s="58" t="s">
        <v>54</v>
      </c>
      <c r="D7" s="58" t="s">
        <v>167</v>
      </c>
      <c r="E7" s="58" t="s">
        <v>47</v>
      </c>
      <c r="F7" s="41" t="s">
        <v>52</v>
      </c>
    </row>
    <row r="8" spans="1:6" ht="16" x14ac:dyDescent="0.2">
      <c r="A8" s="50" t="s">
        <v>171</v>
      </c>
      <c r="B8" s="58" t="s">
        <v>192</v>
      </c>
      <c r="C8" s="58" t="s">
        <v>55</v>
      </c>
      <c r="D8" s="58" t="s">
        <v>167</v>
      </c>
      <c r="E8" s="58" t="s">
        <v>47</v>
      </c>
      <c r="F8" s="41" t="s">
        <v>48</v>
      </c>
    </row>
    <row r="9" spans="1:6" ht="16" x14ac:dyDescent="0.2">
      <c r="A9" s="50" t="s">
        <v>171</v>
      </c>
      <c r="B9" s="58" t="s">
        <v>191</v>
      </c>
      <c r="C9" s="58" t="s">
        <v>56</v>
      </c>
      <c r="D9" s="58" t="s">
        <v>167</v>
      </c>
      <c r="E9" s="58" t="s">
        <v>47</v>
      </c>
      <c r="F9" s="41" t="s">
        <v>52</v>
      </c>
    </row>
    <row r="10" spans="1:6" ht="16" x14ac:dyDescent="0.2">
      <c r="A10" s="50" t="s">
        <v>171</v>
      </c>
      <c r="B10" s="58" t="s">
        <v>190</v>
      </c>
      <c r="C10" s="58" t="s">
        <v>57</v>
      </c>
      <c r="D10" s="58" t="s">
        <v>167</v>
      </c>
      <c r="E10" s="58" t="s">
        <v>47</v>
      </c>
      <c r="F10" s="41" t="s">
        <v>52</v>
      </c>
    </row>
    <row r="11" spans="1:6" ht="16" x14ac:dyDescent="0.2">
      <c r="A11" s="50" t="s">
        <v>171</v>
      </c>
      <c r="B11" s="58" t="s">
        <v>189</v>
      </c>
      <c r="C11" s="58" t="s">
        <v>58</v>
      </c>
      <c r="D11" s="58" t="s">
        <v>167</v>
      </c>
      <c r="E11" s="58" t="s">
        <v>47</v>
      </c>
      <c r="F11" s="41" t="s">
        <v>48</v>
      </c>
    </row>
    <row r="12" spans="1:6" ht="16" x14ac:dyDescent="0.2">
      <c r="A12" s="50" t="s">
        <v>171</v>
      </c>
      <c r="B12" s="58" t="s">
        <v>188</v>
      </c>
      <c r="C12" s="58" t="s">
        <v>59</v>
      </c>
      <c r="D12" s="58" t="s">
        <v>167</v>
      </c>
      <c r="E12" s="58" t="s">
        <v>47</v>
      </c>
      <c r="F12" s="41" t="s">
        <v>52</v>
      </c>
    </row>
    <row r="13" spans="1:6" ht="16" x14ac:dyDescent="0.2">
      <c r="A13" s="50" t="s">
        <v>171</v>
      </c>
      <c r="B13" s="48" t="s">
        <v>187</v>
      </c>
      <c r="C13" s="58" t="s">
        <v>60</v>
      </c>
      <c r="D13" s="58" t="s">
        <v>167</v>
      </c>
      <c r="E13" s="58" t="s">
        <v>47</v>
      </c>
      <c r="F13" s="41" t="s">
        <v>52</v>
      </c>
    </row>
    <row r="14" spans="1:6" ht="16" x14ac:dyDescent="0.2">
      <c r="A14" s="50" t="s">
        <v>171</v>
      </c>
      <c r="B14" s="58" t="s">
        <v>186</v>
      </c>
      <c r="C14" s="58" t="s">
        <v>61</v>
      </c>
      <c r="D14" s="58" t="s">
        <v>167</v>
      </c>
      <c r="E14" s="58" t="s">
        <v>47</v>
      </c>
      <c r="F14" s="41" t="s">
        <v>52</v>
      </c>
    </row>
    <row r="15" spans="1:6" ht="16" x14ac:dyDescent="0.2">
      <c r="A15" s="50" t="s">
        <v>171</v>
      </c>
      <c r="B15" s="58" t="s">
        <v>185</v>
      </c>
      <c r="C15" s="58" t="s">
        <v>62</v>
      </c>
      <c r="D15" s="58" t="s">
        <v>167</v>
      </c>
      <c r="E15" s="58" t="s">
        <v>47</v>
      </c>
      <c r="F15" s="41" t="s">
        <v>52</v>
      </c>
    </row>
    <row r="16" spans="1:6" ht="16" x14ac:dyDescent="0.2">
      <c r="A16" s="50" t="s">
        <v>171</v>
      </c>
      <c r="B16" s="58" t="s">
        <v>184</v>
      </c>
      <c r="C16" s="58" t="s">
        <v>63</v>
      </c>
      <c r="D16" s="58" t="s">
        <v>167</v>
      </c>
      <c r="E16" s="58" t="s">
        <v>47</v>
      </c>
      <c r="F16" s="41" t="s">
        <v>52</v>
      </c>
    </row>
    <row r="17" spans="1:6" ht="16" x14ac:dyDescent="0.2">
      <c r="A17" s="50" t="s">
        <v>171</v>
      </c>
      <c r="B17" s="58" t="s">
        <v>183</v>
      </c>
      <c r="C17" s="58" t="s">
        <v>64</v>
      </c>
      <c r="D17" s="58" t="s">
        <v>167</v>
      </c>
      <c r="E17" s="58" t="s">
        <v>47</v>
      </c>
      <c r="F17" s="41" t="s">
        <v>48</v>
      </c>
    </row>
    <row r="18" spans="1:6" ht="16" x14ac:dyDescent="0.2">
      <c r="A18" s="50" t="s">
        <v>171</v>
      </c>
      <c r="B18" s="58" t="s">
        <v>182</v>
      </c>
      <c r="C18" s="58" t="s">
        <v>65</v>
      </c>
      <c r="D18" s="58" t="s">
        <v>167</v>
      </c>
      <c r="E18" s="58" t="s">
        <v>47</v>
      </c>
      <c r="F18" s="41" t="s">
        <v>52</v>
      </c>
    </row>
    <row r="19" spans="1:6" ht="16" x14ac:dyDescent="0.2">
      <c r="A19" s="50" t="s">
        <v>171</v>
      </c>
      <c r="B19" s="58" t="s">
        <v>181</v>
      </c>
      <c r="C19" s="58" t="s">
        <v>66</v>
      </c>
      <c r="D19" s="58" t="s">
        <v>167</v>
      </c>
      <c r="E19" s="58" t="s">
        <v>47</v>
      </c>
      <c r="F19" s="41" t="s">
        <v>52</v>
      </c>
    </row>
    <row r="20" spans="1:6" ht="16" x14ac:dyDescent="0.2">
      <c r="A20" s="50" t="s">
        <v>171</v>
      </c>
      <c r="B20" s="58" t="s">
        <v>180</v>
      </c>
      <c r="C20" s="58" t="s">
        <v>67</v>
      </c>
      <c r="D20" s="58" t="s">
        <v>167</v>
      </c>
      <c r="E20" s="58" t="s">
        <v>47</v>
      </c>
      <c r="F20" s="41" t="s">
        <v>52</v>
      </c>
    </row>
    <row r="21" spans="1:6" ht="16" x14ac:dyDescent="0.2">
      <c r="A21" s="50" t="s">
        <v>171</v>
      </c>
      <c r="B21" s="58" t="s">
        <v>179</v>
      </c>
      <c r="C21" s="58" t="s">
        <v>68</v>
      </c>
      <c r="D21" s="58" t="s">
        <v>167</v>
      </c>
      <c r="E21" s="58" t="s">
        <v>47</v>
      </c>
      <c r="F21" s="41" t="s">
        <v>52</v>
      </c>
    </row>
    <row r="22" spans="1:6" ht="16" x14ac:dyDescent="0.2">
      <c r="A22" s="50" t="s">
        <v>171</v>
      </c>
      <c r="B22" s="48" t="s">
        <v>178</v>
      </c>
      <c r="C22" s="48" t="s">
        <v>69</v>
      </c>
      <c r="D22" s="48" t="s">
        <v>164</v>
      </c>
      <c r="E22" s="48" t="s">
        <v>70</v>
      </c>
      <c r="F22" s="48" t="s">
        <v>71</v>
      </c>
    </row>
    <row r="23" spans="1:6" ht="16" x14ac:dyDescent="0.2">
      <c r="A23" s="50" t="s">
        <v>171</v>
      </c>
      <c r="B23" s="57" t="s">
        <v>177</v>
      </c>
      <c r="C23" s="57" t="s">
        <v>72</v>
      </c>
      <c r="D23" s="48" t="s">
        <v>164</v>
      </c>
      <c r="E23" s="48" t="s">
        <v>70</v>
      </c>
      <c r="F23" s="48" t="s">
        <v>71</v>
      </c>
    </row>
    <row r="24" spans="1:6" ht="16" x14ac:dyDescent="0.2">
      <c r="A24" s="50" t="s">
        <v>171</v>
      </c>
      <c r="B24" s="48" t="s">
        <v>176</v>
      </c>
      <c r="C24" s="48" t="s">
        <v>73</v>
      </c>
      <c r="D24" s="48" t="s">
        <v>164</v>
      </c>
      <c r="E24" s="48" t="s">
        <v>74</v>
      </c>
      <c r="F24" s="48" t="s">
        <v>75</v>
      </c>
    </row>
    <row r="25" spans="1:6" ht="16" x14ac:dyDescent="0.2">
      <c r="A25" s="50" t="s">
        <v>171</v>
      </c>
      <c r="B25" s="57" t="s">
        <v>175</v>
      </c>
      <c r="C25" s="57" t="s">
        <v>76</v>
      </c>
      <c r="D25" s="48" t="s">
        <v>164</v>
      </c>
      <c r="E25" s="48" t="s">
        <v>74</v>
      </c>
      <c r="F25" s="48" t="s">
        <v>75</v>
      </c>
    </row>
    <row r="26" spans="1:6" ht="16" x14ac:dyDescent="0.2">
      <c r="A26" s="50" t="s">
        <v>171</v>
      </c>
      <c r="B26" s="41" t="s">
        <v>174</v>
      </c>
      <c r="C26" s="41" t="s">
        <v>77</v>
      </c>
      <c r="D26" s="41" t="s">
        <v>139</v>
      </c>
      <c r="E26" s="41" t="s">
        <v>78</v>
      </c>
      <c r="F26" s="41" t="s">
        <v>79</v>
      </c>
    </row>
    <row r="27" spans="1:6" ht="16" x14ac:dyDescent="0.2">
      <c r="A27" s="50" t="s">
        <v>171</v>
      </c>
      <c r="B27" s="41" t="s">
        <v>173</v>
      </c>
      <c r="C27" s="41" t="s">
        <v>80</v>
      </c>
      <c r="D27" s="41" t="s">
        <v>139</v>
      </c>
      <c r="E27" s="41" t="s">
        <v>78</v>
      </c>
      <c r="F27" s="41" t="s">
        <v>79</v>
      </c>
    </row>
    <row r="28" spans="1:6" ht="16" x14ac:dyDescent="0.2">
      <c r="A28" s="50" t="s">
        <v>171</v>
      </c>
      <c r="B28" s="41" t="s">
        <v>172</v>
      </c>
      <c r="C28" s="41" t="s">
        <v>81</v>
      </c>
      <c r="D28" s="41" t="s">
        <v>139</v>
      </c>
      <c r="E28" s="41" t="s">
        <v>78</v>
      </c>
      <c r="F28" s="41" t="s">
        <v>81</v>
      </c>
    </row>
    <row r="29" spans="1:6" ht="16" x14ac:dyDescent="0.2">
      <c r="A29" s="55" t="s">
        <v>171</v>
      </c>
      <c r="B29" s="54" t="s">
        <v>170</v>
      </c>
      <c r="C29" s="54" t="s">
        <v>82</v>
      </c>
      <c r="D29" s="41" t="s">
        <v>139</v>
      </c>
      <c r="E29" s="54" t="s">
        <v>78</v>
      </c>
      <c r="F29" s="54" t="s">
        <v>83</v>
      </c>
    </row>
    <row r="30" spans="1:6" ht="16" x14ac:dyDescent="0.2">
      <c r="A30" s="56" t="s">
        <v>156</v>
      </c>
      <c r="B30" s="51" t="s">
        <v>84</v>
      </c>
      <c r="C30" s="51" t="s">
        <v>84</v>
      </c>
      <c r="D30" s="51" t="s">
        <v>167</v>
      </c>
      <c r="E30" s="41" t="s">
        <v>85</v>
      </c>
      <c r="F30" s="46" t="s">
        <v>86</v>
      </c>
    </row>
    <row r="31" spans="1:6" ht="16" x14ac:dyDescent="0.2">
      <c r="A31" s="50" t="s">
        <v>156</v>
      </c>
      <c r="B31" s="41" t="s">
        <v>169</v>
      </c>
      <c r="C31" s="41" t="s">
        <v>87</v>
      </c>
      <c r="D31" s="41" t="s">
        <v>167</v>
      </c>
      <c r="E31" s="41" t="s">
        <v>85</v>
      </c>
      <c r="F31" s="46" t="s">
        <v>86</v>
      </c>
    </row>
    <row r="32" spans="1:6" ht="16" x14ac:dyDescent="0.2">
      <c r="A32" s="49" t="s">
        <v>156</v>
      </c>
      <c r="B32" s="41" t="s">
        <v>168</v>
      </c>
      <c r="C32" s="41" t="s">
        <v>88</v>
      </c>
      <c r="D32" s="41" t="s">
        <v>167</v>
      </c>
      <c r="E32" s="41" t="s">
        <v>85</v>
      </c>
      <c r="F32" s="46" t="s">
        <v>86</v>
      </c>
    </row>
    <row r="33" spans="1:6" ht="16" x14ac:dyDescent="0.2">
      <c r="A33" s="49" t="s">
        <v>156</v>
      </c>
      <c r="B33" s="41" t="s">
        <v>89</v>
      </c>
      <c r="C33" s="41" t="s">
        <v>89</v>
      </c>
      <c r="D33" s="41" t="s">
        <v>167</v>
      </c>
      <c r="E33" s="41" t="s">
        <v>85</v>
      </c>
      <c r="F33" s="46" t="s">
        <v>86</v>
      </c>
    </row>
    <row r="34" spans="1:6" ht="16" x14ac:dyDescent="0.2">
      <c r="A34" s="49" t="s">
        <v>156</v>
      </c>
      <c r="B34" s="41" t="s">
        <v>90</v>
      </c>
      <c r="C34" s="41" t="s">
        <v>90</v>
      </c>
      <c r="D34" s="41" t="s">
        <v>167</v>
      </c>
      <c r="E34" s="41" t="s">
        <v>85</v>
      </c>
      <c r="F34" s="46" t="s">
        <v>86</v>
      </c>
    </row>
    <row r="35" spans="1:6" ht="16" x14ac:dyDescent="0.2">
      <c r="A35" s="49" t="s">
        <v>156</v>
      </c>
      <c r="B35" s="41" t="s">
        <v>91</v>
      </c>
      <c r="C35" s="41" t="s">
        <v>91</v>
      </c>
      <c r="D35" s="41" t="s">
        <v>167</v>
      </c>
      <c r="E35" s="41" t="s">
        <v>85</v>
      </c>
      <c r="F35" s="41" t="s">
        <v>92</v>
      </c>
    </row>
    <row r="36" spans="1:6" ht="16" x14ac:dyDescent="0.2">
      <c r="A36" s="49" t="s">
        <v>156</v>
      </c>
      <c r="B36" s="48" t="s">
        <v>93</v>
      </c>
      <c r="C36" s="48" t="s">
        <v>93</v>
      </c>
      <c r="D36" s="41" t="s">
        <v>164</v>
      </c>
      <c r="E36" s="41" t="s">
        <v>94</v>
      </c>
      <c r="F36" s="41" t="s">
        <v>95</v>
      </c>
    </row>
    <row r="37" spans="1:6" ht="16" x14ac:dyDescent="0.2">
      <c r="A37" s="49" t="s">
        <v>156</v>
      </c>
      <c r="B37" s="48" t="s">
        <v>166</v>
      </c>
      <c r="C37" s="48" t="s">
        <v>96</v>
      </c>
      <c r="D37" s="41" t="s">
        <v>164</v>
      </c>
      <c r="E37" s="41" t="s">
        <v>94</v>
      </c>
      <c r="F37" s="41" t="s">
        <v>95</v>
      </c>
    </row>
    <row r="38" spans="1:6" ht="16" x14ac:dyDescent="0.2">
      <c r="A38" s="49" t="s">
        <v>156</v>
      </c>
      <c r="B38" s="48" t="s">
        <v>97</v>
      </c>
      <c r="C38" s="48" t="s">
        <v>97</v>
      </c>
      <c r="D38" s="41" t="s">
        <v>164</v>
      </c>
      <c r="E38" s="41" t="s">
        <v>94</v>
      </c>
      <c r="F38" s="41" t="s">
        <v>95</v>
      </c>
    </row>
    <row r="39" spans="1:6" ht="16" x14ac:dyDescent="0.2">
      <c r="A39" s="49" t="s">
        <v>156</v>
      </c>
      <c r="B39" s="48" t="s">
        <v>98</v>
      </c>
      <c r="C39" s="48" t="s">
        <v>98</v>
      </c>
      <c r="D39" s="41" t="s">
        <v>164</v>
      </c>
      <c r="E39" s="41" t="s">
        <v>94</v>
      </c>
      <c r="F39" s="41" t="s">
        <v>95</v>
      </c>
    </row>
    <row r="40" spans="1:6" ht="16" x14ac:dyDescent="0.2">
      <c r="A40" s="49" t="s">
        <v>156</v>
      </c>
      <c r="B40" s="48" t="s">
        <v>99</v>
      </c>
      <c r="C40" s="48" t="s">
        <v>99</v>
      </c>
      <c r="D40" s="41" t="s">
        <v>164</v>
      </c>
      <c r="E40" s="41" t="s">
        <v>94</v>
      </c>
      <c r="F40" s="41" t="s">
        <v>100</v>
      </c>
    </row>
    <row r="41" spans="1:6" ht="15.75" customHeight="1" x14ac:dyDescent="0.2">
      <c r="A41" s="49" t="s">
        <v>156</v>
      </c>
      <c r="B41" s="48" t="s">
        <v>101</v>
      </c>
      <c r="C41" s="48" t="s">
        <v>101</v>
      </c>
      <c r="D41" s="48" t="s">
        <v>164</v>
      </c>
      <c r="E41" s="48" t="s">
        <v>102</v>
      </c>
      <c r="F41" s="48" t="s">
        <v>103</v>
      </c>
    </row>
    <row r="42" spans="1:6" ht="15.75" customHeight="1" x14ac:dyDescent="0.2">
      <c r="A42" s="49" t="s">
        <v>156</v>
      </c>
      <c r="B42" s="48" t="s">
        <v>165</v>
      </c>
      <c r="C42" s="48" t="s">
        <v>104</v>
      </c>
      <c r="D42" s="48" t="s">
        <v>164</v>
      </c>
      <c r="E42" s="48" t="s">
        <v>102</v>
      </c>
      <c r="F42" s="48" t="s">
        <v>103</v>
      </c>
    </row>
    <row r="43" spans="1:6" ht="15.75" customHeight="1" x14ac:dyDescent="0.2">
      <c r="A43" s="49" t="s">
        <v>156</v>
      </c>
      <c r="B43" s="48" t="s">
        <v>105</v>
      </c>
      <c r="C43" s="48" t="s">
        <v>105</v>
      </c>
      <c r="D43" s="48" t="s">
        <v>164</v>
      </c>
      <c r="E43" s="48" t="s">
        <v>102</v>
      </c>
      <c r="F43" s="48" t="s">
        <v>103</v>
      </c>
    </row>
    <row r="44" spans="1:6" ht="15.75" customHeight="1" x14ac:dyDescent="0.2">
      <c r="A44" s="49" t="s">
        <v>156</v>
      </c>
      <c r="B44" s="48" t="s">
        <v>106</v>
      </c>
      <c r="C44" s="48" t="s">
        <v>106</v>
      </c>
      <c r="D44" s="48" t="s">
        <v>164</v>
      </c>
      <c r="E44" s="48" t="s">
        <v>102</v>
      </c>
      <c r="F44" s="48" t="s">
        <v>103</v>
      </c>
    </row>
    <row r="45" spans="1:6" ht="15.75" customHeight="1" x14ac:dyDescent="0.2">
      <c r="A45" s="49" t="s">
        <v>156</v>
      </c>
      <c r="B45" s="48" t="s">
        <v>107</v>
      </c>
      <c r="C45" s="48" t="s">
        <v>107</v>
      </c>
      <c r="D45" s="48" t="s">
        <v>164</v>
      </c>
      <c r="E45" s="48" t="s">
        <v>102</v>
      </c>
      <c r="F45" s="48" t="s">
        <v>108</v>
      </c>
    </row>
    <row r="46" spans="1:6" ht="16" x14ac:dyDescent="0.2">
      <c r="A46" s="49" t="s">
        <v>156</v>
      </c>
      <c r="B46" s="48" t="s">
        <v>163</v>
      </c>
      <c r="C46" s="48" t="s">
        <v>109</v>
      </c>
      <c r="D46" s="48" t="s">
        <v>139</v>
      </c>
      <c r="E46" s="48" t="s">
        <v>110</v>
      </c>
      <c r="F46" s="41" t="s">
        <v>111</v>
      </c>
    </row>
    <row r="47" spans="1:6" ht="16" x14ac:dyDescent="0.2">
      <c r="A47" s="49" t="s">
        <v>156</v>
      </c>
      <c r="B47" s="48" t="s">
        <v>162</v>
      </c>
      <c r="C47" s="48" t="s">
        <v>112</v>
      </c>
      <c r="D47" s="48" t="s">
        <v>139</v>
      </c>
      <c r="E47" s="48" t="s">
        <v>110</v>
      </c>
      <c r="F47" s="46" t="s">
        <v>86</v>
      </c>
    </row>
    <row r="48" spans="1:6" ht="16" x14ac:dyDescent="0.2">
      <c r="A48" s="49" t="s">
        <v>156</v>
      </c>
      <c r="B48" s="48" t="s">
        <v>161</v>
      </c>
      <c r="C48" s="48" t="s">
        <v>113</v>
      </c>
      <c r="D48" s="48" t="s">
        <v>139</v>
      </c>
      <c r="E48" s="48" t="s">
        <v>110</v>
      </c>
      <c r="F48" s="46" t="s">
        <v>86</v>
      </c>
    </row>
    <row r="49" spans="1:7" ht="16" x14ac:dyDescent="0.2">
      <c r="A49" s="49" t="s">
        <v>156</v>
      </c>
      <c r="B49" s="48" t="s">
        <v>160</v>
      </c>
      <c r="C49" s="48" t="s">
        <v>114</v>
      </c>
      <c r="D49" s="48" t="s">
        <v>139</v>
      </c>
      <c r="E49" s="48" t="s">
        <v>110</v>
      </c>
      <c r="F49" s="46" t="s">
        <v>86</v>
      </c>
    </row>
    <row r="50" spans="1:7" ht="16" x14ac:dyDescent="0.2">
      <c r="A50" s="49" t="s">
        <v>156</v>
      </c>
      <c r="B50" s="48" t="s">
        <v>159</v>
      </c>
      <c r="C50" s="48" t="s">
        <v>115</v>
      </c>
      <c r="D50" s="48" t="s">
        <v>139</v>
      </c>
      <c r="E50" s="48" t="s">
        <v>110</v>
      </c>
      <c r="F50" s="46" t="s">
        <v>86</v>
      </c>
    </row>
    <row r="51" spans="1:7" ht="16" x14ac:dyDescent="0.2">
      <c r="A51" s="49" t="s">
        <v>156</v>
      </c>
      <c r="B51" s="48" t="s">
        <v>158</v>
      </c>
      <c r="C51" s="48" t="s">
        <v>116</v>
      </c>
      <c r="D51" s="48" t="s">
        <v>139</v>
      </c>
      <c r="E51" s="48" t="s">
        <v>110</v>
      </c>
      <c r="F51" s="46" t="s">
        <v>86</v>
      </c>
    </row>
    <row r="52" spans="1:7" ht="16" x14ac:dyDescent="0.2">
      <c r="A52" s="50" t="s">
        <v>156</v>
      </c>
      <c r="B52" s="41" t="s">
        <v>157</v>
      </c>
      <c r="C52" s="41" t="s">
        <v>117</v>
      </c>
      <c r="D52" s="48" t="s">
        <v>139</v>
      </c>
      <c r="E52" s="48" t="s">
        <v>110</v>
      </c>
      <c r="F52" s="41" t="s">
        <v>118</v>
      </c>
    </row>
    <row r="53" spans="1:7" ht="16" x14ac:dyDescent="0.2">
      <c r="A53" s="50" t="s">
        <v>156</v>
      </c>
      <c r="B53" s="41" t="s">
        <v>145</v>
      </c>
      <c r="C53" s="41" t="s">
        <v>119</v>
      </c>
      <c r="D53" s="48" t="s">
        <v>139</v>
      </c>
      <c r="E53" s="48" t="s">
        <v>110</v>
      </c>
      <c r="F53" s="42" t="s">
        <v>120</v>
      </c>
    </row>
    <row r="54" spans="1:7" ht="16" x14ac:dyDescent="0.2">
      <c r="A54" s="50" t="s">
        <v>156</v>
      </c>
      <c r="B54" s="41" t="s">
        <v>144</v>
      </c>
      <c r="C54" s="41" t="s">
        <v>121</v>
      </c>
      <c r="D54" s="48" t="s">
        <v>139</v>
      </c>
      <c r="E54" s="48" t="s">
        <v>110</v>
      </c>
      <c r="F54" s="46" t="s">
        <v>86</v>
      </c>
    </row>
    <row r="55" spans="1:7" ht="16" x14ac:dyDescent="0.2">
      <c r="A55" s="55" t="s">
        <v>156</v>
      </c>
      <c r="B55" s="54" t="s">
        <v>141</v>
      </c>
      <c r="C55" s="54" t="s">
        <v>122</v>
      </c>
      <c r="D55" s="54" t="s">
        <v>139</v>
      </c>
      <c r="E55" s="53" t="s">
        <v>110</v>
      </c>
      <c r="F55" s="43" t="s">
        <v>86</v>
      </c>
    </row>
    <row r="56" spans="1:7" ht="15.75" customHeight="1" x14ac:dyDescent="0.2">
      <c r="A56" s="52" t="s">
        <v>142</v>
      </c>
      <c r="B56" s="51" t="s">
        <v>155</v>
      </c>
      <c r="C56" s="51" t="s">
        <v>123</v>
      </c>
      <c r="D56" s="51" t="s">
        <v>139</v>
      </c>
      <c r="E56" s="41" t="s">
        <v>110</v>
      </c>
      <c r="G56" s="42" t="s">
        <v>146</v>
      </c>
    </row>
    <row r="57" spans="1:7" ht="15.75" customHeight="1" x14ac:dyDescent="0.2">
      <c r="A57" s="50" t="s">
        <v>142</v>
      </c>
      <c r="B57" s="41" t="s">
        <v>154</v>
      </c>
      <c r="C57" s="41" t="s">
        <v>124</v>
      </c>
      <c r="D57" s="41" t="s">
        <v>139</v>
      </c>
      <c r="E57" s="41" t="s">
        <v>110</v>
      </c>
      <c r="F57" s="41" t="s">
        <v>125</v>
      </c>
    </row>
    <row r="58" spans="1:7" s="42" customFormat="1" ht="15.75" customHeight="1" x14ac:dyDescent="0.2">
      <c r="A58" s="47" t="s">
        <v>142</v>
      </c>
      <c r="B58" s="42" t="s">
        <v>153</v>
      </c>
      <c r="D58" s="42" t="s">
        <v>139</v>
      </c>
      <c r="E58" s="42" t="s">
        <v>110</v>
      </c>
      <c r="F58" s="42" t="s">
        <v>152</v>
      </c>
    </row>
    <row r="59" spans="1:7" ht="15.75" customHeight="1" x14ac:dyDescent="0.2">
      <c r="A59" s="49" t="s">
        <v>142</v>
      </c>
      <c r="B59" s="48" t="s">
        <v>151</v>
      </c>
      <c r="C59" s="48" t="s">
        <v>126</v>
      </c>
      <c r="D59" s="48" t="s">
        <v>139</v>
      </c>
      <c r="E59" s="48" t="s">
        <v>110</v>
      </c>
      <c r="F59" s="48" t="s">
        <v>127</v>
      </c>
      <c r="G59" s="42" t="s">
        <v>148</v>
      </c>
    </row>
    <row r="60" spans="1:7" ht="15.75" customHeight="1" x14ac:dyDescent="0.2">
      <c r="A60" s="49" t="s">
        <v>142</v>
      </c>
      <c r="B60" s="48" t="s">
        <v>150</v>
      </c>
      <c r="C60" s="48" t="s">
        <v>128</v>
      </c>
      <c r="D60" s="48" t="s">
        <v>139</v>
      </c>
      <c r="E60" s="48" t="s">
        <v>110</v>
      </c>
      <c r="F60" s="48" t="s">
        <v>129</v>
      </c>
      <c r="G60" s="42" t="s">
        <v>148</v>
      </c>
    </row>
    <row r="61" spans="1:7" ht="15.75" customHeight="1" x14ac:dyDescent="0.2">
      <c r="A61" s="49" t="s">
        <v>142</v>
      </c>
      <c r="B61" s="48" t="s">
        <v>149</v>
      </c>
      <c r="C61" s="48" t="s">
        <v>130</v>
      </c>
      <c r="D61" s="48" t="s">
        <v>139</v>
      </c>
      <c r="E61" s="48" t="s">
        <v>110</v>
      </c>
      <c r="F61" s="48" t="s">
        <v>131</v>
      </c>
      <c r="G61" s="42" t="s">
        <v>148</v>
      </c>
    </row>
    <row r="62" spans="1:7" ht="15.75" customHeight="1" x14ac:dyDescent="0.2">
      <c r="A62" s="49" t="s">
        <v>142</v>
      </c>
      <c r="B62" s="48" t="s">
        <v>147</v>
      </c>
      <c r="C62" s="48" t="s">
        <v>132</v>
      </c>
      <c r="D62" s="48" t="s">
        <v>139</v>
      </c>
      <c r="E62" s="48" t="s">
        <v>110</v>
      </c>
      <c r="G62" s="42" t="s">
        <v>146</v>
      </c>
    </row>
    <row r="63" spans="1:7" ht="15.75" customHeight="1" x14ac:dyDescent="0.2">
      <c r="A63" s="49" t="s">
        <v>142</v>
      </c>
      <c r="B63" s="48" t="s">
        <v>145</v>
      </c>
      <c r="C63" s="48" t="s">
        <v>133</v>
      </c>
      <c r="D63" s="48" t="s">
        <v>139</v>
      </c>
      <c r="E63" s="48" t="s">
        <v>110</v>
      </c>
      <c r="F63" s="48" t="s">
        <v>134</v>
      </c>
    </row>
    <row r="64" spans="1:7" ht="15.75" customHeight="1" x14ac:dyDescent="0.2">
      <c r="A64" s="47" t="s">
        <v>142</v>
      </c>
      <c r="B64" s="42" t="s">
        <v>144</v>
      </c>
      <c r="C64" s="42" t="s">
        <v>143</v>
      </c>
      <c r="D64" s="42" t="s">
        <v>139</v>
      </c>
      <c r="E64" s="42" t="s">
        <v>110</v>
      </c>
      <c r="F64" s="46"/>
      <c r="G64" s="42" t="s">
        <v>138</v>
      </c>
    </row>
    <row r="65" spans="1:7" ht="15.75" customHeight="1" x14ac:dyDescent="0.2">
      <c r="A65" s="45" t="s">
        <v>142</v>
      </c>
      <c r="B65" s="44" t="s">
        <v>141</v>
      </c>
      <c r="C65" s="44" t="s">
        <v>140</v>
      </c>
      <c r="D65" s="44" t="s">
        <v>139</v>
      </c>
      <c r="E65" s="44" t="s">
        <v>110</v>
      </c>
      <c r="F65" s="43"/>
      <c r="G65" s="42" t="s">
        <v>138</v>
      </c>
    </row>
  </sheetData>
  <autoFilter ref="A1:F65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44" t="s">
        <v>439</v>
      </c>
      <c r="C1" s="244"/>
      <c r="D1" s="244"/>
      <c r="E1" s="244"/>
      <c r="F1" s="244"/>
      <c r="G1" s="244"/>
      <c r="H1" s="244"/>
      <c r="I1" s="244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438</v>
      </c>
      <c r="H2" s="243" t="s">
        <v>437</v>
      </c>
      <c r="I2" s="101" t="s">
        <v>436</v>
      </c>
      <c r="J2" s="101" t="s">
        <v>436</v>
      </c>
      <c r="K2" s="101" t="s">
        <v>436</v>
      </c>
      <c r="L2" s="101" t="s">
        <v>436</v>
      </c>
      <c r="M2" s="101" t="s">
        <v>436</v>
      </c>
      <c r="N2" s="101" t="s">
        <v>436</v>
      </c>
      <c r="O2" s="101" t="s">
        <v>436</v>
      </c>
      <c r="P2" s="101" t="s">
        <v>436</v>
      </c>
      <c r="Q2" s="101" t="s">
        <v>436</v>
      </c>
      <c r="R2" s="101" t="s">
        <v>436</v>
      </c>
      <c r="S2" s="101" t="s">
        <v>436</v>
      </c>
      <c r="T2" s="101" t="s">
        <v>436</v>
      </c>
      <c r="U2" s="101" t="s">
        <v>436</v>
      </c>
      <c r="V2" s="101" t="s">
        <v>436</v>
      </c>
      <c r="W2" s="243" t="s">
        <v>435</v>
      </c>
      <c r="X2" s="102" t="s">
        <v>152</v>
      </c>
      <c r="Y2" s="102" t="s">
        <v>152</v>
      </c>
      <c r="Z2" s="102" t="s">
        <v>152</v>
      </c>
      <c r="AA2" s="102" t="s">
        <v>152</v>
      </c>
      <c r="AB2" s="243" t="s">
        <v>434</v>
      </c>
      <c r="AC2" s="98" t="s">
        <v>433</v>
      </c>
      <c r="AD2" s="98" t="s">
        <v>433</v>
      </c>
      <c r="AE2" s="98" t="s">
        <v>433</v>
      </c>
      <c r="AF2" s="98" t="s">
        <v>433</v>
      </c>
      <c r="AG2" s="98" t="s">
        <v>433</v>
      </c>
      <c r="AH2" s="98" t="s">
        <v>433</v>
      </c>
      <c r="AI2" s="98" t="s">
        <v>433</v>
      </c>
      <c r="AJ2" s="98" t="s">
        <v>433</v>
      </c>
      <c r="AK2" s="98" t="s">
        <v>433</v>
      </c>
      <c r="AL2" s="243" t="s">
        <v>432</v>
      </c>
      <c r="AM2" s="98" t="s">
        <v>431</v>
      </c>
      <c r="AN2" s="98" t="s">
        <v>431</v>
      </c>
      <c r="AO2" s="98" t="s">
        <v>431</v>
      </c>
      <c r="AP2" s="98" t="s">
        <v>431</v>
      </c>
      <c r="AQ2" s="98" t="s">
        <v>431</v>
      </c>
      <c r="AR2" s="98" t="s">
        <v>431</v>
      </c>
      <c r="AS2" s="98" t="s">
        <v>431</v>
      </c>
      <c r="AT2" s="98" t="s">
        <v>431</v>
      </c>
      <c r="AU2" s="98" t="s">
        <v>431</v>
      </c>
      <c r="AV2" s="98" t="s">
        <v>431</v>
      </c>
      <c r="AW2" s="98" t="s">
        <v>431</v>
      </c>
      <c r="AX2" s="98" t="s">
        <v>431</v>
      </c>
      <c r="AY2" s="98" t="s">
        <v>431</v>
      </c>
      <c r="AZ2" s="243" t="s">
        <v>430</v>
      </c>
      <c r="BA2" s="97" t="s">
        <v>429</v>
      </c>
      <c r="BB2" s="97" t="s">
        <v>429</v>
      </c>
      <c r="BC2" s="97" t="s">
        <v>429</v>
      </c>
      <c r="BD2" s="97" t="s">
        <v>429</v>
      </c>
      <c r="BE2" s="97" t="s">
        <v>429</v>
      </c>
      <c r="BF2" s="97" t="s">
        <v>429</v>
      </c>
      <c r="BG2" s="97" t="s">
        <v>429</v>
      </c>
      <c r="BH2" s="97" t="s">
        <v>429</v>
      </c>
      <c r="BI2" s="97" t="s">
        <v>429</v>
      </c>
      <c r="BJ2" s="243" t="s">
        <v>428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427</v>
      </c>
      <c r="H3" s="243"/>
      <c r="I3" s="101" t="s">
        <v>426</v>
      </c>
      <c r="J3" s="101" t="s">
        <v>425</v>
      </c>
      <c r="K3" s="101" t="s">
        <v>424</v>
      </c>
      <c r="L3" s="101" t="s">
        <v>423</v>
      </c>
      <c r="M3" s="101" t="s">
        <v>422</v>
      </c>
      <c r="N3" s="101" t="s">
        <v>421</v>
      </c>
      <c r="O3" s="101" t="s">
        <v>420</v>
      </c>
      <c r="P3" s="101" t="s">
        <v>419</v>
      </c>
      <c r="Q3" s="101" t="s">
        <v>418</v>
      </c>
      <c r="R3" s="101"/>
      <c r="S3" s="101" t="s">
        <v>417</v>
      </c>
      <c r="T3" s="101" t="s">
        <v>416</v>
      </c>
      <c r="U3" s="101" t="s">
        <v>415</v>
      </c>
      <c r="V3" s="101" t="s">
        <v>414</v>
      </c>
      <c r="W3" s="243"/>
      <c r="X3" s="96"/>
      <c r="Y3" s="102" t="s">
        <v>413</v>
      </c>
      <c r="Z3" s="102" t="s">
        <v>412</v>
      </c>
      <c r="AA3" s="102" t="s">
        <v>411</v>
      </c>
      <c r="AB3" s="243"/>
      <c r="AC3" s="98" t="s">
        <v>410</v>
      </c>
      <c r="AD3" s="98" t="s">
        <v>409</v>
      </c>
      <c r="AE3" s="98" t="s">
        <v>408</v>
      </c>
      <c r="AF3" s="98" t="s">
        <v>407</v>
      </c>
      <c r="AG3" s="98" t="s">
        <v>406</v>
      </c>
      <c r="AH3" s="98" t="s">
        <v>405</v>
      </c>
      <c r="AI3" s="98" t="s">
        <v>68</v>
      </c>
      <c r="AJ3" s="98" t="s">
        <v>66</v>
      </c>
      <c r="AK3" s="98" t="s">
        <v>404</v>
      </c>
      <c r="AL3" s="243"/>
      <c r="AM3" s="98" t="s">
        <v>403</v>
      </c>
      <c r="AN3" s="98" t="s">
        <v>402</v>
      </c>
      <c r="AO3" s="98" t="s">
        <v>401</v>
      </c>
      <c r="AP3" s="98" t="s">
        <v>400</v>
      </c>
      <c r="AQ3" s="98" t="s">
        <v>399</v>
      </c>
      <c r="AR3" s="98" t="s">
        <v>398</v>
      </c>
      <c r="AS3" s="98" t="s">
        <v>397</v>
      </c>
      <c r="AT3" s="98" t="s">
        <v>396</v>
      </c>
      <c r="AU3" s="98" t="s">
        <v>395</v>
      </c>
      <c r="AV3" s="98" t="s">
        <v>394</v>
      </c>
      <c r="AW3" s="98" t="s">
        <v>393</v>
      </c>
      <c r="AX3" s="98" t="s">
        <v>392</v>
      </c>
      <c r="AY3" s="98" t="s">
        <v>391</v>
      </c>
      <c r="AZ3" s="243"/>
      <c r="BA3" s="97" t="s">
        <v>390</v>
      </c>
      <c r="BB3" s="97" t="s">
        <v>389</v>
      </c>
      <c r="BC3" s="97" t="s">
        <v>388</v>
      </c>
      <c r="BD3" s="97" t="s">
        <v>387</v>
      </c>
      <c r="BE3" s="97" t="s">
        <v>386</v>
      </c>
      <c r="BF3" s="97" t="s">
        <v>385</v>
      </c>
      <c r="BG3" s="97" t="s">
        <v>384</v>
      </c>
      <c r="BH3" s="97" t="s">
        <v>383</v>
      </c>
      <c r="BI3" s="97" t="s">
        <v>382</v>
      </c>
      <c r="BJ3" s="243"/>
    </row>
    <row r="4" spans="1:62" s="64" customFormat="1" ht="60" x14ac:dyDescent="0.15">
      <c r="A4" s="104"/>
      <c r="B4" s="103" t="s">
        <v>381</v>
      </c>
      <c r="C4" s="103" t="s">
        <v>380</v>
      </c>
      <c r="D4" s="103" t="s">
        <v>33</v>
      </c>
      <c r="E4" s="103" t="s">
        <v>379</v>
      </c>
      <c r="F4" s="103" t="s">
        <v>378</v>
      </c>
      <c r="G4" s="102" t="s">
        <v>377</v>
      </c>
      <c r="H4" s="243"/>
      <c r="I4" s="101" t="s">
        <v>376</v>
      </c>
      <c r="J4" s="100" t="s">
        <v>375</v>
      </c>
      <c r="K4" s="101" t="s">
        <v>374</v>
      </c>
      <c r="L4" s="101" t="s">
        <v>373</v>
      </c>
      <c r="M4" s="101" t="s">
        <v>372</v>
      </c>
      <c r="N4" s="101" t="s">
        <v>371</v>
      </c>
      <c r="O4" s="101" t="s">
        <v>370</v>
      </c>
      <c r="P4" s="101" t="s">
        <v>369</v>
      </c>
      <c r="Q4" s="101" t="s">
        <v>368</v>
      </c>
      <c r="R4" s="100" t="s">
        <v>367</v>
      </c>
      <c r="S4" s="101" t="s">
        <v>366</v>
      </c>
      <c r="T4" s="101" t="s">
        <v>365</v>
      </c>
      <c r="U4" s="101" t="s">
        <v>364</v>
      </c>
      <c r="V4" s="100" t="s">
        <v>363</v>
      </c>
      <c r="W4" s="243"/>
      <c r="X4" s="99" t="s">
        <v>362</v>
      </c>
      <c r="Y4" s="99" t="s">
        <v>361</v>
      </c>
      <c r="Z4" s="99" t="s">
        <v>360</v>
      </c>
      <c r="AA4" s="99" t="s">
        <v>359</v>
      </c>
      <c r="AB4" s="243"/>
      <c r="AC4" s="98" t="s">
        <v>358</v>
      </c>
      <c r="AD4" s="98" t="s">
        <v>357</v>
      </c>
      <c r="AE4" s="98" t="s">
        <v>356</v>
      </c>
      <c r="AF4" s="98" t="s">
        <v>355</v>
      </c>
      <c r="AG4" s="98" t="s">
        <v>354</v>
      </c>
      <c r="AH4" s="98" t="s">
        <v>353</v>
      </c>
      <c r="AI4" s="98" t="s">
        <v>68</v>
      </c>
      <c r="AJ4" s="98" t="s">
        <v>352</v>
      </c>
      <c r="AK4" s="98" t="s">
        <v>351</v>
      </c>
      <c r="AL4" s="243"/>
      <c r="AM4" s="98" t="s">
        <v>350</v>
      </c>
      <c r="AN4" s="98" t="s">
        <v>349</v>
      </c>
      <c r="AO4" s="98" t="s">
        <v>348</v>
      </c>
      <c r="AP4" s="98" t="s">
        <v>347</v>
      </c>
      <c r="AQ4" s="98" t="s">
        <v>346</v>
      </c>
      <c r="AR4" s="98" t="s">
        <v>345</v>
      </c>
      <c r="AS4" s="98" t="s">
        <v>344</v>
      </c>
      <c r="AT4" s="98" t="s">
        <v>343</v>
      </c>
      <c r="AU4" s="98" t="s">
        <v>342</v>
      </c>
      <c r="AV4" s="98" t="s">
        <v>341</v>
      </c>
      <c r="AW4" s="98" t="s">
        <v>340</v>
      </c>
      <c r="AX4" s="98" t="s">
        <v>339</v>
      </c>
      <c r="AY4" s="98" t="s">
        <v>338</v>
      </c>
      <c r="AZ4" s="243"/>
      <c r="BA4" s="97" t="s">
        <v>337</v>
      </c>
      <c r="BB4" s="97" t="s">
        <v>336</v>
      </c>
      <c r="BC4" s="97" t="s">
        <v>335</v>
      </c>
      <c r="BD4" s="97" t="s">
        <v>334</v>
      </c>
      <c r="BE4" s="97" t="s">
        <v>333</v>
      </c>
      <c r="BF4" s="97" t="s">
        <v>332</v>
      </c>
      <c r="BG4" s="97" t="s">
        <v>331</v>
      </c>
      <c r="BH4" s="97" t="s">
        <v>330</v>
      </c>
      <c r="BI4" s="97" t="s">
        <v>329</v>
      </c>
      <c r="BJ4" s="243"/>
    </row>
    <row r="5" spans="1:62" s="64" customFormat="1" ht="144" x14ac:dyDescent="0.15">
      <c r="A5" s="72" t="s">
        <v>233</v>
      </c>
      <c r="B5" s="78" t="s">
        <v>232</v>
      </c>
      <c r="C5" s="78" t="s">
        <v>231</v>
      </c>
      <c r="D5" s="77" t="s">
        <v>136</v>
      </c>
      <c r="E5" s="77" t="s">
        <v>328</v>
      </c>
      <c r="F5" s="77" t="s">
        <v>327</v>
      </c>
      <c r="G5" s="74" t="s">
        <v>203</v>
      </c>
      <c r="H5" s="67">
        <f>SUMIF($G$2:G$2,G$2,$G5:G5)</f>
        <v>0</v>
      </c>
      <c r="I5" s="74" t="s">
        <v>42</v>
      </c>
      <c r="J5" s="94"/>
      <c r="K5" s="93"/>
      <c r="L5" s="93"/>
      <c r="M5" s="93"/>
      <c r="N5" s="93"/>
      <c r="O5" s="93"/>
      <c r="P5" s="74" t="s">
        <v>224</v>
      </c>
      <c r="Q5" s="74" t="s">
        <v>227</v>
      </c>
      <c r="R5" s="74" t="s">
        <v>326</v>
      </c>
      <c r="S5" s="74" t="s">
        <v>208</v>
      </c>
      <c r="T5" s="74" t="s">
        <v>209</v>
      </c>
      <c r="U5" s="74" t="s">
        <v>39</v>
      </c>
      <c r="V5" s="74" t="s">
        <v>325</v>
      </c>
      <c r="W5" s="67">
        <f>SUMIF($G$2:V$2,V$2,$G5:V5)</f>
        <v>0</v>
      </c>
      <c r="X5" s="74" t="s">
        <v>36</v>
      </c>
      <c r="Y5" s="74" t="s">
        <v>36</v>
      </c>
      <c r="Z5" s="74" t="s">
        <v>36</v>
      </c>
      <c r="AA5" s="74" t="s">
        <v>36</v>
      </c>
      <c r="AB5" s="65">
        <f>SUMIF($G$2:AA$2,AA$2,$G5:AA5)</f>
        <v>0</v>
      </c>
      <c r="AC5" s="74" t="s">
        <v>324</v>
      </c>
      <c r="AD5" s="74" t="s">
        <v>323</v>
      </c>
      <c r="AE5" s="92"/>
      <c r="AF5" s="92"/>
      <c r="AG5" s="92"/>
      <c r="AH5" s="92"/>
      <c r="AI5" s="95"/>
      <c r="AJ5" s="74" t="s">
        <v>322</v>
      </c>
      <c r="AK5" s="74" t="s">
        <v>321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320</v>
      </c>
      <c r="AT5" s="74" t="s">
        <v>319</v>
      </c>
      <c r="AU5" s="74" t="s">
        <v>318</v>
      </c>
      <c r="AV5" s="74" t="s">
        <v>317</v>
      </c>
      <c r="AW5" s="74" t="s">
        <v>316</v>
      </c>
      <c r="AX5" s="74" t="s">
        <v>315</v>
      </c>
      <c r="AY5" s="74" t="s">
        <v>314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233</v>
      </c>
      <c r="B6" s="78" t="s">
        <v>232</v>
      </c>
      <c r="C6" s="78" t="s">
        <v>231</v>
      </c>
      <c r="D6" s="77" t="s">
        <v>136</v>
      </c>
      <c r="E6" s="77" t="s">
        <v>313</v>
      </c>
      <c r="F6" s="77" t="s">
        <v>312</v>
      </c>
      <c r="G6" s="74" t="s">
        <v>311</v>
      </c>
      <c r="H6" s="67">
        <f>SUMIF($G$2:G$2,G$2,$G6:G6)</f>
        <v>0</v>
      </c>
      <c r="I6" s="94"/>
      <c r="J6" s="74" t="s">
        <v>310</v>
      </c>
      <c r="K6" s="74" t="s">
        <v>309</v>
      </c>
      <c r="L6" s="74" t="s">
        <v>308</v>
      </c>
      <c r="M6" s="74" t="s">
        <v>307</v>
      </c>
      <c r="N6" s="74" t="s">
        <v>306</v>
      </c>
      <c r="O6" s="74" t="s">
        <v>305</v>
      </c>
      <c r="P6" s="93"/>
      <c r="Q6" s="93"/>
      <c r="R6" s="74" t="s">
        <v>304</v>
      </c>
      <c r="S6" s="93"/>
      <c r="T6" s="93"/>
      <c r="U6" s="93"/>
      <c r="V6" s="74" t="s">
        <v>303</v>
      </c>
      <c r="W6" s="67">
        <f>SUMIF($G$2:V$2,V$2,$G6:V6)</f>
        <v>0</v>
      </c>
      <c r="X6" s="74" t="s">
        <v>302</v>
      </c>
      <c r="Y6" s="74" t="s">
        <v>302</v>
      </c>
      <c r="Z6" s="74" t="s">
        <v>302</v>
      </c>
      <c r="AA6" s="74" t="s">
        <v>302</v>
      </c>
      <c r="AB6" s="65">
        <f>SUMIF($G$2:AA$2,AA$2,$G6:AA6)</f>
        <v>0</v>
      </c>
      <c r="AC6" s="92"/>
      <c r="AD6" s="92"/>
      <c r="AE6" s="74" t="s">
        <v>301</v>
      </c>
      <c r="AF6" s="74" t="s">
        <v>300</v>
      </c>
      <c r="AG6" s="74" t="s">
        <v>299</v>
      </c>
      <c r="AH6" s="74" t="s">
        <v>298</v>
      </c>
      <c r="AI6" s="74" t="s">
        <v>297</v>
      </c>
      <c r="AJ6" s="74" t="s">
        <v>296</v>
      </c>
      <c r="AK6" s="74" t="s">
        <v>295</v>
      </c>
      <c r="AL6" s="65">
        <f>SUMIF($G$2:AK$2,AK$2,$G6:AK6)</f>
        <v>0</v>
      </c>
      <c r="AM6" s="74" t="s">
        <v>294</v>
      </c>
      <c r="AN6" s="74" t="s">
        <v>293</v>
      </c>
      <c r="AO6" s="74" t="s">
        <v>292</v>
      </c>
      <c r="AP6" s="74" t="s">
        <v>291</v>
      </c>
      <c r="AQ6" s="74" t="s">
        <v>290</v>
      </c>
      <c r="AR6" s="74" t="s">
        <v>289</v>
      </c>
      <c r="AS6" s="92"/>
      <c r="AT6" s="92"/>
      <c r="AU6" s="92"/>
      <c r="AV6" s="92"/>
      <c r="AW6" s="92"/>
      <c r="AX6" s="74" t="s">
        <v>288</v>
      </c>
      <c r="AY6" s="74" t="s">
        <v>287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233</v>
      </c>
      <c r="B7" s="78" t="s">
        <v>232</v>
      </c>
      <c r="C7" s="78" t="s">
        <v>231</v>
      </c>
      <c r="D7" s="77" t="s">
        <v>136</v>
      </c>
      <c r="E7" s="77" t="s">
        <v>286</v>
      </c>
      <c r="F7" s="77" t="s">
        <v>285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284</v>
      </c>
      <c r="AE7" s="74" t="s">
        <v>283</v>
      </c>
      <c r="AF7" s="75"/>
      <c r="AG7" s="75"/>
      <c r="AH7" s="75"/>
      <c r="AI7" s="74" t="s">
        <v>282</v>
      </c>
      <c r="AJ7" s="74" t="s">
        <v>281</v>
      </c>
      <c r="AK7" s="74" t="s">
        <v>280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279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233</v>
      </c>
      <c r="B8" s="78" t="s">
        <v>232</v>
      </c>
      <c r="C8" s="78" t="s">
        <v>231</v>
      </c>
      <c r="D8" s="77" t="s">
        <v>136</v>
      </c>
      <c r="E8" s="77" t="s">
        <v>278</v>
      </c>
      <c r="F8" s="77" t="s">
        <v>277</v>
      </c>
      <c r="G8" s="88" t="s">
        <v>276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276</v>
      </c>
      <c r="W8" s="67">
        <f>SUMIF($G$2:V$2,V$2,$G8:V8)</f>
        <v>0</v>
      </c>
      <c r="X8" s="88" t="s">
        <v>276</v>
      </c>
      <c r="Y8" s="88" t="s">
        <v>276</v>
      </c>
      <c r="Z8" s="88" t="s">
        <v>276</v>
      </c>
      <c r="AA8" s="88" t="s">
        <v>276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233</v>
      </c>
      <c r="B9" s="78" t="s">
        <v>232</v>
      </c>
      <c r="C9" s="78" t="s">
        <v>231</v>
      </c>
      <c r="D9" s="77" t="s">
        <v>136</v>
      </c>
      <c r="E9" s="77" t="s">
        <v>275</v>
      </c>
      <c r="F9" s="77" t="s">
        <v>274</v>
      </c>
      <c r="G9" s="74" t="s">
        <v>272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273</v>
      </c>
      <c r="W9" s="67">
        <f>SUMIF($G$2:V$2,V$2,$G9:V9)</f>
        <v>0</v>
      </c>
      <c r="X9" s="74" t="s">
        <v>272</v>
      </c>
      <c r="Y9" s="74" t="s">
        <v>272</v>
      </c>
      <c r="Z9" s="74" t="s">
        <v>272</v>
      </c>
      <c r="AA9" s="74" t="s">
        <v>272</v>
      </c>
      <c r="AB9" s="85">
        <f>SUMIF($G$2:AA$2,AA$2,$G9:AA9)</f>
        <v>0</v>
      </c>
      <c r="AC9" s="84"/>
      <c r="AD9" s="74" t="s">
        <v>271</v>
      </c>
      <c r="AE9" s="74" t="s">
        <v>270</v>
      </c>
      <c r="AF9" s="83"/>
      <c r="AG9" s="83"/>
      <c r="AH9" s="83"/>
      <c r="AI9" s="74" t="s">
        <v>269</v>
      </c>
      <c r="AJ9" s="74" t="s">
        <v>268</v>
      </c>
      <c r="AK9" s="74" t="s">
        <v>267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266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233</v>
      </c>
      <c r="B10" s="78" t="s">
        <v>232</v>
      </c>
      <c r="C10" s="78" t="s">
        <v>231</v>
      </c>
      <c r="D10" s="77" t="s">
        <v>136</v>
      </c>
      <c r="E10" s="77" t="s">
        <v>265</v>
      </c>
      <c r="F10" s="77" t="s">
        <v>264</v>
      </c>
      <c r="G10" s="74" t="s">
        <v>263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263</v>
      </c>
      <c r="W10" s="67">
        <f>SUMIF($G$2:V$2,V$2,$G10:V10)</f>
        <v>0</v>
      </c>
      <c r="X10" s="74" t="s">
        <v>263</v>
      </c>
      <c r="Y10" s="74" t="s">
        <v>263</v>
      </c>
      <c r="Z10" s="74" t="s">
        <v>263</v>
      </c>
      <c r="AA10" s="74" t="s">
        <v>263</v>
      </c>
      <c r="AB10" s="85">
        <f>SUMIF($G$2:AA$2,AA$2,$G10:AA10)</f>
        <v>0</v>
      </c>
      <c r="AC10" s="84"/>
      <c r="AD10" s="74" t="s">
        <v>262</v>
      </c>
      <c r="AE10" s="74" t="s">
        <v>261</v>
      </c>
      <c r="AF10" s="83"/>
      <c r="AG10" s="83"/>
      <c r="AH10" s="83"/>
      <c r="AI10" s="74" t="s">
        <v>260</v>
      </c>
      <c r="AJ10" s="74" t="s">
        <v>259</v>
      </c>
      <c r="AK10" s="74" t="s">
        <v>258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257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233</v>
      </c>
      <c r="B11" s="78" t="s">
        <v>232</v>
      </c>
      <c r="C11" s="78" t="s">
        <v>231</v>
      </c>
      <c r="D11" s="77" t="s">
        <v>136</v>
      </c>
      <c r="E11" s="77" t="s">
        <v>256</v>
      </c>
      <c r="F11" s="77" t="s">
        <v>255</v>
      </c>
      <c r="G11" s="74" t="s">
        <v>254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254</v>
      </c>
      <c r="W11" s="67">
        <f>SUMIF($G$2:V$2,V$2,$G11:V11)</f>
        <v>0</v>
      </c>
      <c r="X11" s="74" t="s">
        <v>254</v>
      </c>
      <c r="Y11" s="74" t="s">
        <v>254</v>
      </c>
      <c r="Z11" s="74" t="s">
        <v>254</v>
      </c>
      <c r="AA11" s="74" t="s">
        <v>254</v>
      </c>
      <c r="AB11" s="85">
        <f>SUMIF($G$2:AA$2,AA$2,$G11:AA11)</f>
        <v>0</v>
      </c>
      <c r="AC11" s="84"/>
      <c r="AD11" s="74" t="s">
        <v>253</v>
      </c>
      <c r="AE11" s="74" t="s">
        <v>252</v>
      </c>
      <c r="AF11" s="84"/>
      <c r="AG11" s="84"/>
      <c r="AH11" s="84"/>
      <c r="AI11" s="74" t="s">
        <v>251</v>
      </c>
      <c r="AJ11" s="74" t="s">
        <v>250</v>
      </c>
      <c r="AK11" s="74" t="s">
        <v>249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248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233</v>
      </c>
      <c r="B12" s="78" t="s">
        <v>232</v>
      </c>
      <c r="C12" s="78" t="s">
        <v>231</v>
      </c>
      <c r="D12" s="77" t="s">
        <v>136</v>
      </c>
      <c r="E12" s="77" t="s">
        <v>247</v>
      </c>
      <c r="F12" s="77" t="s">
        <v>246</v>
      </c>
      <c r="G12" s="74" t="s">
        <v>245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245</v>
      </c>
      <c r="W12" s="67">
        <f>SUMIF($G$2:V$2,V$2,$G12:V12)</f>
        <v>0</v>
      </c>
      <c r="X12" s="74" t="s">
        <v>245</v>
      </c>
      <c r="Y12" s="74" t="s">
        <v>245</v>
      </c>
      <c r="Z12" s="74" t="s">
        <v>245</v>
      </c>
      <c r="AA12" s="74" t="s">
        <v>245</v>
      </c>
      <c r="AB12" s="85">
        <f>SUMIF($G$2:AA$2,AA$2,$G12:AA12)</f>
        <v>0</v>
      </c>
      <c r="AC12" s="84"/>
      <c r="AD12" s="74" t="s">
        <v>244</v>
      </c>
      <c r="AE12" s="74" t="s">
        <v>243</v>
      </c>
      <c r="AF12" s="83"/>
      <c r="AG12" s="83"/>
      <c r="AH12" s="83"/>
      <c r="AI12" s="74" t="s">
        <v>242</v>
      </c>
      <c r="AJ12" s="74" t="s">
        <v>241</v>
      </c>
      <c r="AK12" s="74" t="s">
        <v>240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239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233</v>
      </c>
      <c r="B13" s="78" t="s">
        <v>232</v>
      </c>
      <c r="C13" s="78" t="s">
        <v>231</v>
      </c>
      <c r="D13" s="77" t="s">
        <v>136</v>
      </c>
      <c r="E13" s="77" t="s">
        <v>238</v>
      </c>
      <c r="F13" s="77" t="s">
        <v>237</v>
      </c>
      <c r="G13" s="74" t="s">
        <v>236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236</v>
      </c>
      <c r="W13" s="67">
        <f>SUMIF($G$2:V$2,V$2,$G13:V13)</f>
        <v>0</v>
      </c>
      <c r="X13" s="74" t="s">
        <v>236</v>
      </c>
      <c r="Y13" s="74" t="s">
        <v>236</v>
      </c>
      <c r="Z13" s="74" t="s">
        <v>236</v>
      </c>
      <c r="AA13" s="74" t="s">
        <v>236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233</v>
      </c>
      <c r="B14" s="78" t="s">
        <v>232</v>
      </c>
      <c r="C14" s="78" t="s">
        <v>231</v>
      </c>
      <c r="D14" s="77" t="s">
        <v>136</v>
      </c>
      <c r="E14" s="77" t="s">
        <v>235</v>
      </c>
      <c r="F14" s="77" t="s">
        <v>234</v>
      </c>
      <c r="G14" s="74" t="s">
        <v>204</v>
      </c>
      <c r="H14" s="67">
        <f>SUMIF($G$2:G$2,G$2,$G14:G14)</f>
        <v>0</v>
      </c>
      <c r="I14" s="74" t="s">
        <v>42</v>
      </c>
      <c r="J14" s="74" t="s">
        <v>228</v>
      </c>
      <c r="K14" s="74" t="s">
        <v>216</v>
      </c>
      <c r="L14" s="74" t="s">
        <v>215</v>
      </c>
      <c r="M14" s="74" t="s">
        <v>221</v>
      </c>
      <c r="N14" s="74" t="s">
        <v>220</v>
      </c>
      <c r="O14" s="74" t="s">
        <v>219</v>
      </c>
      <c r="P14" s="74" t="s">
        <v>224</v>
      </c>
      <c r="Q14" s="74" t="s">
        <v>227</v>
      </c>
      <c r="R14" s="74" t="s">
        <v>226</v>
      </c>
      <c r="S14" s="74" t="s">
        <v>208</v>
      </c>
      <c r="T14" s="74" t="s">
        <v>209</v>
      </c>
      <c r="U14" s="74" t="s">
        <v>39</v>
      </c>
      <c r="V14" s="74" t="s">
        <v>225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224</v>
      </c>
      <c r="AD14" s="74" t="s">
        <v>223</v>
      </c>
      <c r="AE14" s="74" t="s">
        <v>222</v>
      </c>
      <c r="AF14" s="74" t="s">
        <v>221</v>
      </c>
      <c r="AG14" s="74" t="s">
        <v>220</v>
      </c>
      <c r="AH14" s="74" t="s">
        <v>219</v>
      </c>
      <c r="AI14" s="74" t="s">
        <v>41</v>
      </c>
      <c r="AJ14" s="74" t="s">
        <v>218</v>
      </c>
      <c r="AK14" s="74" t="s">
        <v>217</v>
      </c>
      <c r="AL14" s="65">
        <f>SUMIF($G$2:AK$2,AK$2,$G14:AK14)</f>
        <v>0</v>
      </c>
      <c r="AM14" s="74" t="s">
        <v>216</v>
      </c>
      <c r="AN14" s="74" t="s">
        <v>215</v>
      </c>
      <c r="AO14" s="74" t="s">
        <v>214</v>
      </c>
      <c r="AP14" s="74" t="s">
        <v>213</v>
      </c>
      <c r="AQ14" s="74" t="s">
        <v>212</v>
      </c>
      <c r="AR14" s="74" t="s">
        <v>211</v>
      </c>
      <c r="AS14" s="74" t="s">
        <v>210</v>
      </c>
      <c r="AT14" s="74" t="s">
        <v>209</v>
      </c>
      <c r="AU14" s="74" t="s">
        <v>208</v>
      </c>
      <c r="AV14" s="74" t="s">
        <v>207</v>
      </c>
      <c r="AW14" s="74" t="s">
        <v>40</v>
      </c>
      <c r="AX14" s="79"/>
      <c r="AY14" s="74" t="s">
        <v>206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233</v>
      </c>
      <c r="B15" s="78" t="s">
        <v>232</v>
      </c>
      <c r="C15" s="78" t="s">
        <v>231</v>
      </c>
      <c r="D15" s="77" t="s">
        <v>136</v>
      </c>
      <c r="E15" s="77" t="s">
        <v>230</v>
      </c>
      <c r="F15" s="77" t="s">
        <v>229</v>
      </c>
      <c r="G15" s="74" t="s">
        <v>204</v>
      </c>
      <c r="H15" s="67">
        <f>SUMIF($G$2:G$2,G$2,$G15:G15)</f>
        <v>0</v>
      </c>
      <c r="I15" s="74" t="s">
        <v>42</v>
      </c>
      <c r="J15" s="74" t="s">
        <v>228</v>
      </c>
      <c r="K15" s="74" t="s">
        <v>216</v>
      </c>
      <c r="L15" s="74" t="s">
        <v>215</v>
      </c>
      <c r="M15" s="74" t="s">
        <v>221</v>
      </c>
      <c r="N15" s="74" t="s">
        <v>220</v>
      </c>
      <c r="O15" s="74" t="s">
        <v>219</v>
      </c>
      <c r="P15" s="74" t="s">
        <v>224</v>
      </c>
      <c r="Q15" s="74" t="s">
        <v>227</v>
      </c>
      <c r="R15" s="74" t="s">
        <v>226</v>
      </c>
      <c r="S15" s="74" t="s">
        <v>208</v>
      </c>
      <c r="T15" s="74" t="s">
        <v>209</v>
      </c>
      <c r="U15" s="74" t="s">
        <v>39</v>
      </c>
      <c r="V15" s="74" t="s">
        <v>225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224</v>
      </c>
      <c r="AD15" s="74" t="s">
        <v>223</v>
      </c>
      <c r="AE15" s="74" t="s">
        <v>222</v>
      </c>
      <c r="AF15" s="74" t="s">
        <v>221</v>
      </c>
      <c r="AG15" s="74" t="s">
        <v>220</v>
      </c>
      <c r="AH15" s="74" t="s">
        <v>219</v>
      </c>
      <c r="AI15" s="74" t="s">
        <v>41</v>
      </c>
      <c r="AJ15" s="74" t="s">
        <v>218</v>
      </c>
      <c r="AK15" s="74" t="s">
        <v>217</v>
      </c>
      <c r="AL15" s="65">
        <f>SUMIF($G$2:AK$2,AK$2,$G15:AK15)</f>
        <v>0</v>
      </c>
      <c r="AM15" s="74" t="s">
        <v>216</v>
      </c>
      <c r="AN15" s="74" t="s">
        <v>215</v>
      </c>
      <c r="AO15" s="74" t="s">
        <v>214</v>
      </c>
      <c r="AP15" s="74" t="s">
        <v>213</v>
      </c>
      <c r="AQ15" s="74" t="s">
        <v>212</v>
      </c>
      <c r="AR15" s="74" t="s">
        <v>211</v>
      </c>
      <c r="AS15" s="74" t="s">
        <v>210</v>
      </c>
      <c r="AT15" s="74" t="s">
        <v>209</v>
      </c>
      <c r="AU15" s="74" t="s">
        <v>208</v>
      </c>
      <c r="AV15" s="74" t="s">
        <v>207</v>
      </c>
      <c r="AW15" s="74" t="s">
        <v>40</v>
      </c>
      <c r="AX15" s="75"/>
      <c r="AY15" s="74" t="s">
        <v>206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205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46" t="s">
        <v>439</v>
      </c>
      <c r="C1" s="246"/>
      <c r="D1" s="246"/>
      <c r="E1" s="246"/>
      <c r="F1" s="246"/>
      <c r="G1" s="246"/>
      <c r="H1" s="246"/>
      <c r="I1" s="246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438</v>
      </c>
      <c r="H2" s="245" t="s">
        <v>437</v>
      </c>
      <c r="I2" s="154" t="s">
        <v>436</v>
      </c>
      <c r="J2" s="154" t="s">
        <v>436</v>
      </c>
      <c r="K2" s="154" t="s">
        <v>436</v>
      </c>
      <c r="L2" s="154" t="s">
        <v>436</v>
      </c>
      <c r="M2" s="154" t="s">
        <v>436</v>
      </c>
      <c r="N2" s="154" t="s">
        <v>436</v>
      </c>
      <c r="O2" s="154" t="s">
        <v>436</v>
      </c>
      <c r="P2" s="154" t="s">
        <v>436</v>
      </c>
      <c r="Q2" s="154" t="s">
        <v>436</v>
      </c>
      <c r="R2" s="154" t="s">
        <v>436</v>
      </c>
      <c r="S2" s="154" t="s">
        <v>436</v>
      </c>
      <c r="T2" s="154" t="s">
        <v>436</v>
      </c>
      <c r="U2" s="154" t="s">
        <v>436</v>
      </c>
      <c r="V2" s="154" t="s">
        <v>436</v>
      </c>
      <c r="W2" s="245" t="s">
        <v>435</v>
      </c>
      <c r="X2" s="155" t="s">
        <v>152</v>
      </c>
      <c r="Y2" s="155" t="s">
        <v>152</v>
      </c>
      <c r="Z2" s="155" t="s">
        <v>152</v>
      </c>
      <c r="AA2" s="155" t="s">
        <v>152</v>
      </c>
      <c r="AB2" s="245" t="s">
        <v>434</v>
      </c>
      <c r="AC2" s="152" t="s">
        <v>433</v>
      </c>
      <c r="AD2" s="152" t="s">
        <v>433</v>
      </c>
      <c r="AE2" s="152" t="s">
        <v>433</v>
      </c>
      <c r="AF2" s="152" t="s">
        <v>433</v>
      </c>
      <c r="AG2" s="152" t="s">
        <v>433</v>
      </c>
      <c r="AH2" s="152" t="s">
        <v>433</v>
      </c>
      <c r="AI2" s="152" t="s">
        <v>433</v>
      </c>
      <c r="AJ2" s="152" t="s">
        <v>433</v>
      </c>
      <c r="AK2" s="152" t="s">
        <v>433</v>
      </c>
      <c r="AL2" s="245" t="s">
        <v>432</v>
      </c>
      <c r="AM2" s="152" t="s">
        <v>431</v>
      </c>
      <c r="AN2" s="152" t="s">
        <v>431</v>
      </c>
      <c r="AO2" s="152" t="s">
        <v>431</v>
      </c>
      <c r="AP2" s="152" t="s">
        <v>431</v>
      </c>
      <c r="AQ2" s="152" t="s">
        <v>431</v>
      </c>
      <c r="AR2" s="152" t="s">
        <v>431</v>
      </c>
      <c r="AS2" s="152" t="s">
        <v>431</v>
      </c>
      <c r="AT2" s="152" t="s">
        <v>431</v>
      </c>
      <c r="AU2" s="152" t="s">
        <v>431</v>
      </c>
      <c r="AV2" s="152" t="s">
        <v>431</v>
      </c>
      <c r="AW2" s="152" t="s">
        <v>431</v>
      </c>
      <c r="AX2" s="152" t="s">
        <v>431</v>
      </c>
      <c r="AY2" s="152" t="s">
        <v>431</v>
      </c>
      <c r="AZ2" s="245" t="s">
        <v>430</v>
      </c>
      <c r="BA2" s="151" t="s">
        <v>429</v>
      </c>
      <c r="BB2" s="151" t="s">
        <v>429</v>
      </c>
      <c r="BC2" s="151" t="s">
        <v>429</v>
      </c>
      <c r="BD2" s="151" t="s">
        <v>429</v>
      </c>
      <c r="BE2" s="151" t="s">
        <v>429</v>
      </c>
      <c r="BF2" s="151" t="s">
        <v>429</v>
      </c>
      <c r="BG2" s="151" t="s">
        <v>429</v>
      </c>
      <c r="BH2" s="151" t="s">
        <v>429</v>
      </c>
      <c r="BI2" s="151" t="s">
        <v>429</v>
      </c>
      <c r="BJ2" s="245" t="s">
        <v>428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427</v>
      </c>
      <c r="H3" s="245"/>
      <c r="I3" s="154" t="s">
        <v>426</v>
      </c>
      <c r="J3" s="154" t="s">
        <v>425</v>
      </c>
      <c r="K3" s="154" t="s">
        <v>424</v>
      </c>
      <c r="L3" s="154" t="s">
        <v>423</v>
      </c>
      <c r="M3" s="154" t="s">
        <v>422</v>
      </c>
      <c r="N3" s="154" t="s">
        <v>421</v>
      </c>
      <c r="O3" s="154" t="s">
        <v>420</v>
      </c>
      <c r="P3" s="154" t="s">
        <v>419</v>
      </c>
      <c r="Q3" s="154" t="s">
        <v>418</v>
      </c>
      <c r="R3" s="154"/>
      <c r="S3" s="154" t="s">
        <v>417</v>
      </c>
      <c r="T3" s="154" t="s">
        <v>416</v>
      </c>
      <c r="U3" s="154" t="s">
        <v>415</v>
      </c>
      <c r="V3" s="154" t="s">
        <v>414</v>
      </c>
      <c r="W3" s="245"/>
      <c r="X3" s="150"/>
      <c r="Y3" s="155" t="s">
        <v>413</v>
      </c>
      <c r="Z3" s="155" t="s">
        <v>412</v>
      </c>
      <c r="AA3" s="155" t="s">
        <v>411</v>
      </c>
      <c r="AB3" s="245"/>
      <c r="AC3" s="152" t="s">
        <v>410</v>
      </c>
      <c r="AD3" s="152" t="s">
        <v>409</v>
      </c>
      <c r="AE3" s="152" t="s">
        <v>408</v>
      </c>
      <c r="AF3" s="152" t="s">
        <v>407</v>
      </c>
      <c r="AG3" s="152" t="s">
        <v>406</v>
      </c>
      <c r="AH3" s="152" t="s">
        <v>405</v>
      </c>
      <c r="AI3" s="152" t="s">
        <v>68</v>
      </c>
      <c r="AJ3" s="152" t="s">
        <v>66</v>
      </c>
      <c r="AK3" s="152" t="s">
        <v>404</v>
      </c>
      <c r="AL3" s="245"/>
      <c r="AM3" s="152" t="s">
        <v>403</v>
      </c>
      <c r="AN3" s="152" t="s">
        <v>402</v>
      </c>
      <c r="AO3" s="152" t="s">
        <v>401</v>
      </c>
      <c r="AP3" s="152" t="s">
        <v>400</v>
      </c>
      <c r="AQ3" s="152" t="s">
        <v>399</v>
      </c>
      <c r="AR3" s="152" t="s">
        <v>398</v>
      </c>
      <c r="AS3" s="152" t="s">
        <v>397</v>
      </c>
      <c r="AT3" s="152" t="s">
        <v>396</v>
      </c>
      <c r="AU3" s="152" t="s">
        <v>395</v>
      </c>
      <c r="AV3" s="152" t="s">
        <v>394</v>
      </c>
      <c r="AW3" s="152" t="s">
        <v>393</v>
      </c>
      <c r="AX3" s="152" t="s">
        <v>392</v>
      </c>
      <c r="AY3" s="152" t="s">
        <v>391</v>
      </c>
      <c r="AZ3" s="245"/>
      <c r="BA3" s="151" t="s">
        <v>390</v>
      </c>
      <c r="BB3" s="151" t="s">
        <v>389</v>
      </c>
      <c r="BC3" s="151" t="s">
        <v>388</v>
      </c>
      <c r="BD3" s="151" t="s">
        <v>387</v>
      </c>
      <c r="BE3" s="151" t="s">
        <v>386</v>
      </c>
      <c r="BF3" s="151" t="s">
        <v>385</v>
      </c>
      <c r="BG3" s="151" t="s">
        <v>384</v>
      </c>
      <c r="BH3" s="151" t="s">
        <v>383</v>
      </c>
      <c r="BI3" s="151" t="s">
        <v>382</v>
      </c>
      <c r="BJ3" s="245"/>
    </row>
    <row r="4" spans="1:62" s="112" customFormat="1" ht="60" x14ac:dyDescent="0.15">
      <c r="A4" s="157"/>
      <c r="B4" s="156" t="s">
        <v>381</v>
      </c>
      <c r="C4" s="156" t="s">
        <v>380</v>
      </c>
      <c r="D4" s="156" t="s">
        <v>33</v>
      </c>
      <c r="E4" s="156" t="s">
        <v>379</v>
      </c>
      <c r="F4" s="156" t="s">
        <v>378</v>
      </c>
      <c r="G4" s="155" t="s">
        <v>377</v>
      </c>
      <c r="H4" s="245"/>
      <c r="I4" s="154" t="s">
        <v>376</v>
      </c>
      <c r="J4" s="154" t="s">
        <v>375</v>
      </c>
      <c r="K4" s="154" t="s">
        <v>374</v>
      </c>
      <c r="L4" s="154" t="s">
        <v>373</v>
      </c>
      <c r="M4" s="154" t="s">
        <v>372</v>
      </c>
      <c r="N4" s="154" t="s">
        <v>371</v>
      </c>
      <c r="O4" s="154" t="s">
        <v>370</v>
      </c>
      <c r="P4" s="154" t="s">
        <v>369</v>
      </c>
      <c r="Q4" s="154" t="s">
        <v>368</v>
      </c>
      <c r="R4" s="154" t="s">
        <v>367</v>
      </c>
      <c r="S4" s="154" t="s">
        <v>366</v>
      </c>
      <c r="T4" s="154" t="s">
        <v>365</v>
      </c>
      <c r="U4" s="154" t="s">
        <v>364</v>
      </c>
      <c r="V4" s="154" t="s">
        <v>363</v>
      </c>
      <c r="W4" s="245"/>
      <c r="X4" s="153" t="s">
        <v>362</v>
      </c>
      <c r="Y4" s="153" t="s">
        <v>361</v>
      </c>
      <c r="Z4" s="153" t="s">
        <v>360</v>
      </c>
      <c r="AA4" s="153" t="s">
        <v>359</v>
      </c>
      <c r="AB4" s="245"/>
      <c r="AC4" s="152" t="s">
        <v>358</v>
      </c>
      <c r="AD4" s="152" t="s">
        <v>357</v>
      </c>
      <c r="AE4" s="152" t="s">
        <v>356</v>
      </c>
      <c r="AF4" s="152" t="s">
        <v>355</v>
      </c>
      <c r="AG4" s="152" t="s">
        <v>354</v>
      </c>
      <c r="AH4" s="152" t="s">
        <v>353</v>
      </c>
      <c r="AI4" s="152" t="s">
        <v>68</v>
      </c>
      <c r="AJ4" s="152" t="s">
        <v>352</v>
      </c>
      <c r="AK4" s="152" t="s">
        <v>351</v>
      </c>
      <c r="AL4" s="245"/>
      <c r="AM4" s="152" t="s">
        <v>350</v>
      </c>
      <c r="AN4" s="152" t="s">
        <v>349</v>
      </c>
      <c r="AO4" s="152" t="s">
        <v>348</v>
      </c>
      <c r="AP4" s="152" t="s">
        <v>347</v>
      </c>
      <c r="AQ4" s="152" t="s">
        <v>346</v>
      </c>
      <c r="AR4" s="152" t="s">
        <v>345</v>
      </c>
      <c r="AS4" s="152" t="s">
        <v>344</v>
      </c>
      <c r="AT4" s="152" t="s">
        <v>343</v>
      </c>
      <c r="AU4" s="152" t="s">
        <v>342</v>
      </c>
      <c r="AV4" s="152" t="s">
        <v>341</v>
      </c>
      <c r="AW4" s="152" t="s">
        <v>340</v>
      </c>
      <c r="AX4" s="152" t="s">
        <v>339</v>
      </c>
      <c r="AY4" s="152" t="s">
        <v>338</v>
      </c>
      <c r="AZ4" s="245"/>
      <c r="BA4" s="151" t="s">
        <v>337</v>
      </c>
      <c r="BB4" s="151" t="s">
        <v>336</v>
      </c>
      <c r="BC4" s="151" t="s">
        <v>335</v>
      </c>
      <c r="BD4" s="151" t="s">
        <v>334</v>
      </c>
      <c r="BE4" s="151" t="s">
        <v>333</v>
      </c>
      <c r="BF4" s="151" t="s">
        <v>332</v>
      </c>
      <c r="BG4" s="151" t="s">
        <v>331</v>
      </c>
      <c r="BH4" s="151" t="s">
        <v>330</v>
      </c>
      <c r="BI4" s="151" t="s">
        <v>329</v>
      </c>
      <c r="BJ4" s="245"/>
    </row>
    <row r="5" spans="1:62" s="112" customFormat="1" ht="11" customHeight="1" x14ac:dyDescent="0.15">
      <c r="A5" s="122" t="s">
        <v>233</v>
      </c>
      <c r="B5" s="132"/>
      <c r="C5" s="132"/>
      <c r="D5" s="149" t="str">
        <f>IF(ETPT_TJ_DDG!$D$5="","",ETPT_TJ_DDG!$D$5)</f>
        <v/>
      </c>
      <c r="E5" s="132" t="s">
        <v>328</v>
      </c>
      <c r="F5" s="132" t="s">
        <v>327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233</v>
      </c>
      <c r="B6" s="132"/>
      <c r="C6" s="132"/>
      <c r="D6" s="133" t="str">
        <f t="shared" ref="D6:D15" si="5">$D$5</f>
        <v/>
      </c>
      <c r="E6" s="132" t="s">
        <v>313</v>
      </c>
      <c r="F6" s="132" t="s">
        <v>312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233</v>
      </c>
      <c r="B7" s="132"/>
      <c r="C7" s="132"/>
      <c r="D7" s="133" t="str">
        <f t="shared" si="5"/>
        <v/>
      </c>
      <c r="E7" s="132" t="s">
        <v>286</v>
      </c>
      <c r="F7" s="132" t="s">
        <v>285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233</v>
      </c>
      <c r="B8" s="132"/>
      <c r="C8" s="132"/>
      <c r="D8" s="133" t="str">
        <f t="shared" si="5"/>
        <v/>
      </c>
      <c r="E8" s="132" t="s">
        <v>278</v>
      </c>
      <c r="F8" s="132" t="s">
        <v>277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233</v>
      </c>
      <c r="B9" s="132"/>
      <c r="C9" s="132"/>
      <c r="D9" s="133" t="str">
        <f t="shared" si="5"/>
        <v/>
      </c>
      <c r="E9" s="132" t="s">
        <v>275</v>
      </c>
      <c r="F9" s="132" t="s">
        <v>274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233</v>
      </c>
      <c r="B10" s="132"/>
      <c r="C10" s="132"/>
      <c r="D10" s="133" t="str">
        <f t="shared" si="5"/>
        <v/>
      </c>
      <c r="E10" s="132" t="s">
        <v>265</v>
      </c>
      <c r="F10" s="132" t="s">
        <v>264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233</v>
      </c>
      <c r="B11" s="132"/>
      <c r="C11" s="132"/>
      <c r="D11" s="133" t="str">
        <f t="shared" si="5"/>
        <v/>
      </c>
      <c r="E11" s="132" t="s">
        <v>256</v>
      </c>
      <c r="F11" s="132" t="s">
        <v>255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233</v>
      </c>
      <c r="B12" s="132"/>
      <c r="C12" s="132"/>
      <c r="D12" s="133" t="str">
        <f t="shared" si="5"/>
        <v/>
      </c>
      <c r="E12" s="132" t="s">
        <v>247</v>
      </c>
      <c r="F12" s="132" t="s">
        <v>246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233</v>
      </c>
      <c r="B13" s="132"/>
      <c r="C13" s="132"/>
      <c r="D13" s="133" t="str">
        <f t="shared" si="5"/>
        <v/>
      </c>
      <c r="E13" s="132" t="s">
        <v>238</v>
      </c>
      <c r="F13" s="132" t="s">
        <v>237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233</v>
      </c>
      <c r="B14" s="132"/>
      <c r="C14" s="132"/>
      <c r="D14" s="133" t="str">
        <f t="shared" si="5"/>
        <v/>
      </c>
      <c r="E14" s="132" t="s">
        <v>235</v>
      </c>
      <c r="F14" s="132" t="s">
        <v>234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233</v>
      </c>
      <c r="B15" s="132"/>
      <c r="C15" s="132"/>
      <c r="D15" s="133" t="str">
        <f t="shared" si="5"/>
        <v/>
      </c>
      <c r="E15" s="132" t="s">
        <v>230</v>
      </c>
      <c r="F15" s="132" t="s">
        <v>229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205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440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Jimmy CHEVALLIER</cp:lastModifiedBy>
  <dcterms:created xsi:type="dcterms:W3CDTF">2020-03-26T00:32:42Z</dcterms:created>
  <dcterms:modified xsi:type="dcterms:W3CDTF">2024-02-07T00:06:17Z</dcterms:modified>
</cp:coreProperties>
</file>