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dt29/Desktop/contracts/balance/"/>
    </mc:Choice>
  </mc:AlternateContent>
  <xr:revisionPtr revIDLastSave="0" documentId="13_ncr:1_{FF965B96-EE45-7F40-B4D0-E7DF14CC72D8}" xr6:coauthVersionLast="47" xr6:coauthVersionMax="47" xr10:uidLastSave="{00000000-0000-0000-0000-000000000000}"/>
  <bookViews>
    <workbookView xWindow="0" yWindow="500" windowWidth="38400" windowHeight="21100" activeTab="3" xr2:uid="{49363321-3A04-4883-A01D-CB62A1E428CA}"/>
  </bookViews>
  <sheets>
    <sheet name="Weekly Scale_Simple" sheetId="4" r:id="rId1"/>
    <sheet name="Weekly Calculations" sheetId="1" r:id="rId2"/>
    <sheet name="Annual Scale" sheetId="2" r:id="rId3"/>
    <sheet name="Lifetime Scal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3" l="1"/>
  <c r="L42" i="3"/>
  <c r="L41" i="3"/>
  <c r="L40" i="3"/>
  <c r="L39" i="3"/>
  <c r="P4" i="2"/>
  <c r="Q4" i="2"/>
  <c r="R4" i="2"/>
  <c r="S4" i="2"/>
  <c r="T4" i="2"/>
  <c r="U4" i="2"/>
  <c r="V4" i="2"/>
  <c r="W4" i="2"/>
  <c r="O4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3" i="2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B6" i="1"/>
  <c r="B5" i="1"/>
  <c r="B4" i="1"/>
  <c r="B3" i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" i="3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K4" i="1" l="1"/>
  <c r="K3" i="1"/>
  <c r="K6" i="1"/>
  <c r="K5" i="1"/>
  <c r="S5" i="2" l="1"/>
  <c r="O5" i="2"/>
  <c r="X4" i="2"/>
</calcChain>
</file>

<file path=xl/sharedStrings.xml><?xml version="1.0" encoding="utf-8"?>
<sst xmlns="http://schemas.openxmlformats.org/spreadsheetml/2006/main" count="193" uniqueCount="48">
  <si>
    <t>Year</t>
  </si>
  <si>
    <t>Day</t>
  </si>
  <si>
    <t>Self</t>
  </si>
  <si>
    <t>Friend</t>
  </si>
  <si>
    <t>PI</t>
  </si>
  <si>
    <t>Teacher</t>
  </si>
  <si>
    <t>Mentor</t>
  </si>
  <si>
    <t>Sunday</t>
  </si>
  <si>
    <t>Monday</t>
  </si>
  <si>
    <t>Tuesday</t>
  </si>
  <si>
    <t>Wednesday</t>
  </si>
  <si>
    <t>Thursday</t>
  </si>
  <si>
    <t>Friday</t>
  </si>
  <si>
    <t>Saturday</t>
  </si>
  <si>
    <t xml:space="preserve">Total </t>
  </si>
  <si>
    <t>WORK</t>
  </si>
  <si>
    <t>LIFE</t>
  </si>
  <si>
    <t>Week</t>
  </si>
  <si>
    <t>Season</t>
  </si>
  <si>
    <t>Spring</t>
  </si>
  <si>
    <t>Summer</t>
  </si>
  <si>
    <t>Fall</t>
  </si>
  <si>
    <t>Winter</t>
  </si>
  <si>
    <t>Career Stage</t>
  </si>
  <si>
    <t>Mid Career/Post-Tenure</t>
  </si>
  <si>
    <t>Entry Level Career/Graduate  (Establishment)</t>
  </si>
  <si>
    <t>Established/Full Professor (Peak Career/Leadership Years)</t>
  </si>
  <si>
    <t>Transition/Retirment (Declining Career Focus)</t>
  </si>
  <si>
    <t>Student</t>
  </si>
  <si>
    <t>Partner</t>
  </si>
  <si>
    <t>Employee</t>
  </si>
  <si>
    <t>Caregiver</t>
  </si>
  <si>
    <t>Researcher</t>
  </si>
  <si>
    <t>Education/Training</t>
  </si>
  <si>
    <t>Job</t>
  </si>
  <si>
    <t>Relative Effort Devoted to Roles-Varying By Season/Semester</t>
  </si>
  <si>
    <t>TOTAL</t>
  </si>
  <si>
    <t>TOTALS</t>
  </si>
  <si>
    <t>Total</t>
  </si>
  <si>
    <t>Exploration…</t>
  </si>
  <si>
    <t>Early Career</t>
  </si>
  <si>
    <t>Example of an acute disturbance (Sick parent) and how it impacts effort</t>
  </si>
  <si>
    <t>Example of an acute disturbance (birth of child) and how it impacts effort</t>
  </si>
  <si>
    <t>Work</t>
  </si>
  <si>
    <t>Blah</t>
  </si>
  <si>
    <t>Test</t>
  </si>
  <si>
    <t>Life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</si>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</sst>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333374</xdr:colOff>
      <xdr:row>13</xdr:row>
      <xdr:rowOff>118802</xdr:rowOff>
    </xdr:from>
    <xdr:to>
      <xdr:col>27</xdr:col>
      <xdr:colOff>3137</xdr:colOff>
      <xdr:row>40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33EE8B-F158-95B3-FFBE-B7E0C4D82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899" y="2804852"/>
          <a:ext cx="8813763" cy="5034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4A85-C6DA-4D69-8785-91A02FEF12E8}">
  <dimension ref="A1:L32"/>
  <sheetViews>
    <sheetView workbookViewId="0">
      <selection activeCell="B33" sqref="B33"/>
    </sheetView>
  </sheetViews>
  <sheetFormatPr baseColWidth="10" defaultColWidth="8.83203125" defaultRowHeight="15" x14ac:dyDescent="0.2"/>
  <cols>
    <col min="1" max="1" width="9.1640625" style="1"/>
    <col min="2" max="2" width="11.1640625" style="1" bestFit="1" customWidth="1"/>
    <col min="3" max="3" width="9.6640625" style="1" bestFit="1" customWidth="1"/>
    <col min="4" max="7" width="9.1640625" style="1"/>
    <col min="8" max="8" width="10.1640625" style="1" bestFit="1" customWidth="1"/>
    <col min="9" max="12" width="9.1640625" style="1"/>
  </cols>
  <sheetData>
    <row r="1" spans="1:12" x14ac:dyDescent="0.2">
      <c r="A1" s="5" t="s">
        <v>35</v>
      </c>
      <c r="B1" s="5"/>
    </row>
    <row r="2" spans="1:12" x14ac:dyDescent="0.2">
      <c r="A2" s="10"/>
      <c r="B2" s="11"/>
      <c r="C2" s="22" t="s">
        <v>16</v>
      </c>
      <c r="D2" s="22"/>
      <c r="E2" s="22"/>
      <c r="F2" s="22"/>
      <c r="G2" s="22" t="s">
        <v>15</v>
      </c>
      <c r="H2" s="23"/>
      <c r="I2" s="23"/>
      <c r="J2" s="23"/>
      <c r="K2" s="23"/>
    </row>
    <row r="3" spans="1:12" x14ac:dyDescent="0.2">
      <c r="A3" s="11" t="s">
        <v>18</v>
      </c>
      <c r="B3" s="11" t="s">
        <v>1</v>
      </c>
      <c r="C3" s="12" t="s">
        <v>31</v>
      </c>
      <c r="D3" s="12" t="s">
        <v>29</v>
      </c>
      <c r="E3" s="12" t="s">
        <v>3</v>
      </c>
      <c r="F3" s="12" t="s">
        <v>2</v>
      </c>
      <c r="G3" s="13" t="s">
        <v>28</v>
      </c>
      <c r="H3" s="13" t="s">
        <v>30</v>
      </c>
      <c r="I3" s="13" t="s">
        <v>4</v>
      </c>
      <c r="J3" s="13" t="s">
        <v>5</v>
      </c>
      <c r="K3" s="13" t="s">
        <v>6</v>
      </c>
      <c r="L3" s="1" t="s">
        <v>14</v>
      </c>
    </row>
    <row r="4" spans="1:12" x14ac:dyDescent="0.2">
      <c r="A4" s="10" t="s">
        <v>21</v>
      </c>
      <c r="B4" s="14" t="s">
        <v>7</v>
      </c>
      <c r="C4" s="15">
        <v>50</v>
      </c>
      <c r="D4" s="15">
        <v>30</v>
      </c>
      <c r="E4" s="15">
        <v>10</v>
      </c>
      <c r="F4" s="15">
        <v>10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">
        <f>SUM(C4:K4)</f>
        <v>100</v>
      </c>
    </row>
    <row r="5" spans="1:12" x14ac:dyDescent="0.2">
      <c r="A5" s="10" t="s">
        <v>21</v>
      </c>
      <c r="B5" s="14" t="s">
        <v>8</v>
      </c>
      <c r="C5" s="15">
        <v>20</v>
      </c>
      <c r="D5" s="15">
        <v>10</v>
      </c>
      <c r="E5" s="15">
        <v>0</v>
      </c>
      <c r="F5" s="15">
        <v>5</v>
      </c>
      <c r="G5" s="16">
        <v>0</v>
      </c>
      <c r="H5" s="16">
        <v>0</v>
      </c>
      <c r="I5" s="16">
        <v>5</v>
      </c>
      <c r="J5" s="16">
        <v>50</v>
      </c>
      <c r="K5" s="16">
        <v>10</v>
      </c>
      <c r="L5" s="1">
        <f t="shared" ref="L5:L10" si="0">SUM(C5:K5)</f>
        <v>100</v>
      </c>
    </row>
    <row r="6" spans="1:12" x14ac:dyDescent="0.2">
      <c r="A6" s="10" t="s">
        <v>21</v>
      </c>
      <c r="B6" s="14" t="s">
        <v>9</v>
      </c>
      <c r="C6" s="15">
        <v>20</v>
      </c>
      <c r="D6" s="15">
        <v>10</v>
      </c>
      <c r="E6" s="15">
        <v>0</v>
      </c>
      <c r="F6" s="15">
        <v>5</v>
      </c>
      <c r="G6" s="16">
        <v>0</v>
      </c>
      <c r="H6" s="16">
        <v>0</v>
      </c>
      <c r="I6" s="16">
        <v>60</v>
      </c>
      <c r="J6" s="16">
        <v>0</v>
      </c>
      <c r="K6" s="16">
        <v>5</v>
      </c>
      <c r="L6" s="1">
        <f t="shared" si="0"/>
        <v>100</v>
      </c>
    </row>
    <row r="7" spans="1:12" x14ac:dyDescent="0.2">
      <c r="A7" s="10" t="s">
        <v>21</v>
      </c>
      <c r="B7" s="14" t="s">
        <v>10</v>
      </c>
      <c r="C7" s="15">
        <v>20</v>
      </c>
      <c r="D7" s="15">
        <v>10</v>
      </c>
      <c r="E7" s="15">
        <v>0</v>
      </c>
      <c r="F7" s="15">
        <v>5</v>
      </c>
      <c r="G7" s="16">
        <v>0</v>
      </c>
      <c r="H7" s="16">
        <v>0</v>
      </c>
      <c r="I7" s="16">
        <v>5</v>
      </c>
      <c r="J7" s="16">
        <v>50</v>
      </c>
      <c r="K7" s="16">
        <v>10</v>
      </c>
      <c r="L7" s="1">
        <f t="shared" si="0"/>
        <v>100</v>
      </c>
    </row>
    <row r="8" spans="1:12" x14ac:dyDescent="0.2">
      <c r="A8" s="10" t="s">
        <v>21</v>
      </c>
      <c r="B8" s="14" t="s">
        <v>11</v>
      </c>
      <c r="C8" s="15">
        <v>20</v>
      </c>
      <c r="D8" s="15">
        <v>10</v>
      </c>
      <c r="E8" s="15">
        <v>0</v>
      </c>
      <c r="F8" s="15">
        <v>5</v>
      </c>
      <c r="G8" s="16">
        <v>0</v>
      </c>
      <c r="H8" s="16">
        <v>0</v>
      </c>
      <c r="I8" s="16">
        <v>60</v>
      </c>
      <c r="J8" s="16">
        <v>0</v>
      </c>
      <c r="K8" s="16">
        <v>5</v>
      </c>
      <c r="L8" s="1">
        <f t="shared" si="0"/>
        <v>100</v>
      </c>
    </row>
    <row r="9" spans="1:12" x14ac:dyDescent="0.2">
      <c r="A9" s="10" t="s">
        <v>21</v>
      </c>
      <c r="B9" s="14" t="s">
        <v>12</v>
      </c>
      <c r="C9" s="15">
        <v>20</v>
      </c>
      <c r="D9" s="15">
        <v>10</v>
      </c>
      <c r="E9" s="15">
        <v>0</v>
      </c>
      <c r="F9" s="15">
        <v>5</v>
      </c>
      <c r="G9" s="16">
        <v>0</v>
      </c>
      <c r="H9" s="16">
        <v>0</v>
      </c>
      <c r="I9" s="16">
        <v>30</v>
      </c>
      <c r="J9" s="16">
        <v>25</v>
      </c>
      <c r="K9" s="16">
        <v>10</v>
      </c>
      <c r="L9" s="1">
        <f t="shared" si="0"/>
        <v>100</v>
      </c>
    </row>
    <row r="10" spans="1:12" x14ac:dyDescent="0.2">
      <c r="A10" s="10" t="s">
        <v>21</v>
      </c>
      <c r="B10" s="14" t="s">
        <v>13</v>
      </c>
      <c r="C10" s="15">
        <v>50</v>
      </c>
      <c r="D10" s="15">
        <v>30</v>
      </c>
      <c r="E10" s="15">
        <v>10</v>
      </c>
      <c r="F10" s="15">
        <v>10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">
        <f t="shared" si="0"/>
        <v>100</v>
      </c>
    </row>
    <row r="11" spans="1:12" x14ac:dyDescent="0.2">
      <c r="A11" s="10" t="s">
        <v>22</v>
      </c>
      <c r="B11" s="14" t="s">
        <v>7</v>
      </c>
      <c r="C11" s="15">
        <v>50</v>
      </c>
      <c r="D11" s="15">
        <v>30</v>
      </c>
      <c r="E11" s="15">
        <v>10</v>
      </c>
      <c r="F11" s="15">
        <v>10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">
        <f t="shared" ref="L11:L31" si="1">SUM(C11:K11)</f>
        <v>100</v>
      </c>
    </row>
    <row r="12" spans="1:12" x14ac:dyDescent="0.2">
      <c r="A12" s="10" t="s">
        <v>22</v>
      </c>
      <c r="B12" s="14" t="s">
        <v>8</v>
      </c>
      <c r="C12" s="15">
        <v>30</v>
      </c>
      <c r="D12" s="15">
        <v>15</v>
      </c>
      <c r="E12" s="15">
        <v>0</v>
      </c>
      <c r="F12" s="15">
        <v>5</v>
      </c>
      <c r="G12" s="16">
        <v>0</v>
      </c>
      <c r="H12" s="16">
        <v>0</v>
      </c>
      <c r="I12" s="16">
        <v>45</v>
      </c>
      <c r="J12" s="16">
        <v>0</v>
      </c>
      <c r="K12" s="16">
        <v>5</v>
      </c>
      <c r="L12" s="1">
        <f t="shared" si="1"/>
        <v>100</v>
      </c>
    </row>
    <row r="13" spans="1:12" x14ac:dyDescent="0.2">
      <c r="A13" s="10" t="s">
        <v>22</v>
      </c>
      <c r="B13" s="14" t="s">
        <v>9</v>
      </c>
      <c r="C13" s="15">
        <v>30</v>
      </c>
      <c r="D13" s="15">
        <v>15</v>
      </c>
      <c r="E13" s="15">
        <v>0</v>
      </c>
      <c r="F13" s="15">
        <v>5</v>
      </c>
      <c r="G13" s="16">
        <v>0</v>
      </c>
      <c r="H13" s="16">
        <v>0</v>
      </c>
      <c r="I13" s="16">
        <v>45</v>
      </c>
      <c r="J13" s="16">
        <v>0</v>
      </c>
      <c r="K13" s="16">
        <v>5</v>
      </c>
      <c r="L13" s="1">
        <f t="shared" si="1"/>
        <v>100</v>
      </c>
    </row>
    <row r="14" spans="1:12" x14ac:dyDescent="0.2">
      <c r="A14" s="10" t="s">
        <v>22</v>
      </c>
      <c r="B14" s="14" t="s">
        <v>10</v>
      </c>
      <c r="C14" s="15">
        <v>30</v>
      </c>
      <c r="D14" s="15">
        <v>15</v>
      </c>
      <c r="E14" s="15">
        <v>0</v>
      </c>
      <c r="F14" s="15">
        <v>5</v>
      </c>
      <c r="G14" s="16">
        <v>0</v>
      </c>
      <c r="H14" s="16">
        <v>0</v>
      </c>
      <c r="I14" s="16">
        <v>45</v>
      </c>
      <c r="J14" s="16">
        <v>0</v>
      </c>
      <c r="K14" s="16">
        <v>5</v>
      </c>
      <c r="L14" s="1">
        <f t="shared" si="1"/>
        <v>100</v>
      </c>
    </row>
    <row r="15" spans="1:12" x14ac:dyDescent="0.2">
      <c r="A15" s="10" t="s">
        <v>22</v>
      </c>
      <c r="B15" s="14" t="s">
        <v>11</v>
      </c>
      <c r="C15" s="15">
        <v>30</v>
      </c>
      <c r="D15" s="15">
        <v>15</v>
      </c>
      <c r="E15" s="15">
        <v>0</v>
      </c>
      <c r="F15" s="15">
        <v>5</v>
      </c>
      <c r="G15" s="16">
        <v>0</v>
      </c>
      <c r="H15" s="16">
        <v>0</v>
      </c>
      <c r="I15" s="16">
        <v>45</v>
      </c>
      <c r="J15" s="16">
        <v>0</v>
      </c>
      <c r="K15" s="16">
        <v>5</v>
      </c>
      <c r="L15" s="1">
        <f t="shared" si="1"/>
        <v>100</v>
      </c>
    </row>
    <row r="16" spans="1:12" x14ac:dyDescent="0.2">
      <c r="A16" s="10" t="s">
        <v>22</v>
      </c>
      <c r="B16" s="14" t="s">
        <v>12</v>
      </c>
      <c r="C16" s="15">
        <v>30</v>
      </c>
      <c r="D16" s="15">
        <v>15</v>
      </c>
      <c r="E16" s="15">
        <v>0</v>
      </c>
      <c r="F16" s="15">
        <v>5</v>
      </c>
      <c r="G16" s="16">
        <v>0</v>
      </c>
      <c r="H16" s="16">
        <v>0</v>
      </c>
      <c r="I16" s="16">
        <v>45</v>
      </c>
      <c r="J16" s="16">
        <v>0</v>
      </c>
      <c r="K16" s="16">
        <v>5</v>
      </c>
      <c r="L16" s="1">
        <f t="shared" si="1"/>
        <v>100</v>
      </c>
    </row>
    <row r="17" spans="1:12" x14ac:dyDescent="0.2">
      <c r="A17" s="10" t="s">
        <v>22</v>
      </c>
      <c r="B17" s="14" t="s">
        <v>13</v>
      </c>
      <c r="C17" s="15">
        <v>50</v>
      </c>
      <c r="D17" s="15">
        <v>30</v>
      </c>
      <c r="E17" s="15">
        <v>10</v>
      </c>
      <c r="F17" s="15">
        <v>10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">
        <f t="shared" si="1"/>
        <v>100</v>
      </c>
    </row>
    <row r="18" spans="1:12" x14ac:dyDescent="0.2">
      <c r="A18" s="10" t="s">
        <v>19</v>
      </c>
      <c r="B18" s="14" t="s">
        <v>7</v>
      </c>
      <c r="C18" s="15">
        <v>50</v>
      </c>
      <c r="D18" s="15">
        <v>30</v>
      </c>
      <c r="E18" s="15">
        <v>10</v>
      </c>
      <c r="F18" s="15">
        <v>10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">
        <f t="shared" si="1"/>
        <v>100</v>
      </c>
    </row>
    <row r="19" spans="1:12" x14ac:dyDescent="0.2">
      <c r="A19" s="10" t="s">
        <v>19</v>
      </c>
      <c r="B19" s="14" t="s">
        <v>8</v>
      </c>
      <c r="C19" s="15">
        <v>20</v>
      </c>
      <c r="D19" s="15">
        <v>10</v>
      </c>
      <c r="E19" s="15">
        <v>0</v>
      </c>
      <c r="F19" s="15">
        <v>5</v>
      </c>
      <c r="G19" s="16">
        <v>0</v>
      </c>
      <c r="H19" s="16">
        <v>0</v>
      </c>
      <c r="I19" s="16">
        <v>45</v>
      </c>
      <c r="J19" s="16">
        <v>10</v>
      </c>
      <c r="K19" s="16">
        <v>10</v>
      </c>
      <c r="L19" s="1">
        <f t="shared" si="1"/>
        <v>100</v>
      </c>
    </row>
    <row r="20" spans="1:12" x14ac:dyDescent="0.2">
      <c r="A20" s="10" t="s">
        <v>19</v>
      </c>
      <c r="B20" s="14" t="s">
        <v>9</v>
      </c>
      <c r="C20" s="15">
        <v>20</v>
      </c>
      <c r="D20" s="15">
        <v>10</v>
      </c>
      <c r="E20" s="15">
        <v>0</v>
      </c>
      <c r="F20" s="15">
        <v>5</v>
      </c>
      <c r="G20" s="16">
        <v>0</v>
      </c>
      <c r="H20" s="16">
        <v>0</v>
      </c>
      <c r="I20" s="16">
        <v>40</v>
      </c>
      <c r="J20" s="16">
        <v>20</v>
      </c>
      <c r="K20" s="16">
        <v>5</v>
      </c>
      <c r="L20" s="1">
        <f t="shared" si="1"/>
        <v>100</v>
      </c>
    </row>
    <row r="21" spans="1:12" x14ac:dyDescent="0.2">
      <c r="A21" s="10" t="s">
        <v>19</v>
      </c>
      <c r="B21" s="14" t="s">
        <v>10</v>
      </c>
      <c r="C21" s="15">
        <v>20</v>
      </c>
      <c r="D21" s="15">
        <v>10</v>
      </c>
      <c r="E21" s="15">
        <v>0</v>
      </c>
      <c r="F21" s="15">
        <v>5</v>
      </c>
      <c r="G21" s="16">
        <v>0</v>
      </c>
      <c r="H21" s="16">
        <v>0</v>
      </c>
      <c r="I21" s="16">
        <v>45</v>
      </c>
      <c r="J21" s="16">
        <v>10</v>
      </c>
      <c r="K21" s="16">
        <v>10</v>
      </c>
      <c r="L21" s="1">
        <f t="shared" si="1"/>
        <v>100</v>
      </c>
    </row>
    <row r="22" spans="1:12" x14ac:dyDescent="0.2">
      <c r="A22" s="10" t="s">
        <v>19</v>
      </c>
      <c r="B22" s="14" t="s">
        <v>11</v>
      </c>
      <c r="C22" s="15">
        <v>20</v>
      </c>
      <c r="D22" s="15">
        <v>10</v>
      </c>
      <c r="E22" s="15">
        <v>0</v>
      </c>
      <c r="F22" s="15">
        <v>5</v>
      </c>
      <c r="G22" s="16">
        <v>0</v>
      </c>
      <c r="H22" s="16">
        <v>0</v>
      </c>
      <c r="I22" s="16">
        <v>40</v>
      </c>
      <c r="J22" s="16">
        <v>20</v>
      </c>
      <c r="K22" s="16">
        <v>5</v>
      </c>
      <c r="L22" s="1">
        <f t="shared" si="1"/>
        <v>100</v>
      </c>
    </row>
    <row r="23" spans="1:12" x14ac:dyDescent="0.2">
      <c r="A23" s="10" t="s">
        <v>19</v>
      </c>
      <c r="B23" s="14" t="s">
        <v>12</v>
      </c>
      <c r="C23" s="15">
        <v>20</v>
      </c>
      <c r="D23" s="15">
        <v>10</v>
      </c>
      <c r="E23" s="15">
        <v>0</v>
      </c>
      <c r="F23" s="15">
        <v>5</v>
      </c>
      <c r="G23" s="16">
        <v>0</v>
      </c>
      <c r="H23" s="16">
        <v>0</v>
      </c>
      <c r="I23" s="16">
        <v>45</v>
      </c>
      <c r="J23" s="16">
        <v>10</v>
      </c>
      <c r="K23" s="16">
        <v>10</v>
      </c>
      <c r="L23" s="1">
        <f t="shared" si="1"/>
        <v>100</v>
      </c>
    </row>
    <row r="24" spans="1:12" x14ac:dyDescent="0.2">
      <c r="A24" s="10" t="s">
        <v>19</v>
      </c>
      <c r="B24" s="14" t="s">
        <v>13</v>
      </c>
      <c r="C24" s="15">
        <v>50</v>
      </c>
      <c r="D24" s="15">
        <v>30</v>
      </c>
      <c r="E24" s="15">
        <v>10</v>
      </c>
      <c r="F24" s="15">
        <v>10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">
        <f t="shared" si="1"/>
        <v>100</v>
      </c>
    </row>
    <row r="25" spans="1:12" x14ac:dyDescent="0.2">
      <c r="A25" s="10" t="s">
        <v>20</v>
      </c>
      <c r="B25" s="14" t="s">
        <v>7</v>
      </c>
      <c r="C25" s="15">
        <v>50</v>
      </c>
      <c r="D25" s="15">
        <v>30</v>
      </c>
      <c r="E25" s="15">
        <v>10</v>
      </c>
      <c r="F25" s="15">
        <v>10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">
        <f t="shared" si="1"/>
        <v>100</v>
      </c>
    </row>
    <row r="26" spans="1:12" x14ac:dyDescent="0.2">
      <c r="A26" s="10" t="s">
        <v>20</v>
      </c>
      <c r="B26" s="14" t="s">
        <v>8</v>
      </c>
      <c r="C26" s="15">
        <v>75</v>
      </c>
      <c r="D26" s="15">
        <v>10</v>
      </c>
      <c r="E26" s="15">
        <v>5</v>
      </c>
      <c r="F26" s="15">
        <v>10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">
        <f t="shared" si="1"/>
        <v>100</v>
      </c>
    </row>
    <row r="27" spans="1:12" x14ac:dyDescent="0.2">
      <c r="A27" s="10" t="s">
        <v>20</v>
      </c>
      <c r="B27" s="14" t="s">
        <v>9</v>
      </c>
      <c r="C27" s="15">
        <v>75</v>
      </c>
      <c r="D27" s="15">
        <v>10</v>
      </c>
      <c r="E27" s="15">
        <v>5</v>
      </c>
      <c r="F27" s="15">
        <v>10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">
        <f t="shared" si="1"/>
        <v>100</v>
      </c>
    </row>
    <row r="28" spans="1:12" x14ac:dyDescent="0.2">
      <c r="A28" s="10" t="s">
        <v>20</v>
      </c>
      <c r="B28" s="14" t="s">
        <v>10</v>
      </c>
      <c r="C28" s="15">
        <v>50</v>
      </c>
      <c r="D28" s="15">
        <v>10</v>
      </c>
      <c r="E28" s="15">
        <v>5</v>
      </c>
      <c r="F28" s="15">
        <v>10</v>
      </c>
      <c r="G28" s="16">
        <v>0</v>
      </c>
      <c r="H28" s="16">
        <v>0</v>
      </c>
      <c r="I28" s="16">
        <v>20</v>
      </c>
      <c r="J28" s="16">
        <v>0</v>
      </c>
      <c r="K28" s="16">
        <v>5</v>
      </c>
      <c r="L28" s="1">
        <f t="shared" si="1"/>
        <v>100</v>
      </c>
    </row>
    <row r="29" spans="1:12" x14ac:dyDescent="0.2">
      <c r="A29" s="10" t="s">
        <v>20</v>
      </c>
      <c r="B29" s="14" t="s">
        <v>11</v>
      </c>
      <c r="C29" s="15">
        <v>20</v>
      </c>
      <c r="D29" s="15">
        <v>5</v>
      </c>
      <c r="E29" s="15">
        <v>5</v>
      </c>
      <c r="F29" s="15">
        <v>10</v>
      </c>
      <c r="G29" s="16">
        <v>0</v>
      </c>
      <c r="H29" s="16">
        <v>0</v>
      </c>
      <c r="I29" s="16">
        <v>55</v>
      </c>
      <c r="J29" s="16">
        <v>0</v>
      </c>
      <c r="K29" s="16">
        <v>5</v>
      </c>
      <c r="L29" s="1">
        <f t="shared" si="1"/>
        <v>100</v>
      </c>
    </row>
    <row r="30" spans="1:12" x14ac:dyDescent="0.2">
      <c r="A30" s="10" t="s">
        <v>20</v>
      </c>
      <c r="B30" s="14" t="s">
        <v>12</v>
      </c>
      <c r="C30" s="15">
        <v>20</v>
      </c>
      <c r="D30" s="15">
        <v>5</v>
      </c>
      <c r="E30" s="15">
        <v>5</v>
      </c>
      <c r="F30" s="15">
        <v>10</v>
      </c>
      <c r="G30" s="16">
        <v>0</v>
      </c>
      <c r="H30" s="16">
        <v>0</v>
      </c>
      <c r="I30" s="16">
        <v>55</v>
      </c>
      <c r="J30" s="16">
        <v>0</v>
      </c>
      <c r="K30" s="16">
        <v>5</v>
      </c>
      <c r="L30" s="1">
        <f t="shared" si="1"/>
        <v>100</v>
      </c>
    </row>
    <row r="31" spans="1:12" x14ac:dyDescent="0.2">
      <c r="A31" s="10" t="s">
        <v>20</v>
      </c>
      <c r="B31" s="14" t="s">
        <v>13</v>
      </c>
      <c r="C31" s="15">
        <v>50</v>
      </c>
      <c r="D31" s="15">
        <v>30</v>
      </c>
      <c r="E31" s="15">
        <v>10</v>
      </c>
      <c r="F31" s="15">
        <v>10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">
        <f t="shared" si="1"/>
        <v>100</v>
      </c>
    </row>
    <row r="32" spans="1:12" x14ac:dyDescent="0.2">
      <c r="B32" s="2"/>
      <c r="D32" s="4"/>
      <c r="J32" s="4"/>
    </row>
  </sheetData>
  <mergeCells count="2">
    <mergeCell ref="C2:F2"/>
    <mergeCell ref="G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EC5E0-923D-4828-91DE-01736A9DB5F1}">
  <dimension ref="A1:K6"/>
  <sheetViews>
    <sheetView zoomScaleNormal="100" workbookViewId="0">
      <selection activeCell="D16" sqref="D16"/>
    </sheetView>
  </sheetViews>
  <sheetFormatPr baseColWidth="10" defaultColWidth="9.1640625" defaultRowHeight="15" x14ac:dyDescent="0.2"/>
  <cols>
    <col min="1" max="16384" width="9.1640625" style="1"/>
  </cols>
  <sheetData>
    <row r="1" spans="1:11" x14ac:dyDescent="0.2">
      <c r="B1" s="24" t="s">
        <v>16</v>
      </c>
      <c r="C1" s="24"/>
      <c r="D1" s="24"/>
      <c r="E1" s="24"/>
      <c r="F1" s="24" t="s">
        <v>15</v>
      </c>
      <c r="G1" s="25"/>
      <c r="H1" s="25"/>
      <c r="I1" s="25"/>
      <c r="J1" s="25"/>
    </row>
    <row r="2" spans="1:11" x14ac:dyDescent="0.2">
      <c r="A2" s="1" t="s">
        <v>18</v>
      </c>
      <c r="B2" s="8" t="s">
        <v>31</v>
      </c>
      <c r="C2" s="8" t="s">
        <v>29</v>
      </c>
      <c r="D2" s="8" t="s">
        <v>3</v>
      </c>
      <c r="E2" s="8" t="s">
        <v>2</v>
      </c>
      <c r="F2" s="9" t="s">
        <v>28</v>
      </c>
      <c r="G2" s="9" t="s">
        <v>30</v>
      </c>
      <c r="H2" s="9" t="s">
        <v>4</v>
      </c>
      <c r="I2" s="9" t="s">
        <v>5</v>
      </c>
      <c r="J2" s="9" t="s">
        <v>6</v>
      </c>
      <c r="K2" s="1" t="s">
        <v>36</v>
      </c>
    </row>
    <row r="3" spans="1:11" x14ac:dyDescent="0.2">
      <c r="A3" s="1" t="s">
        <v>21</v>
      </c>
      <c r="B3" s="18">
        <f>SUM('Weekly Scale_Simple'!C4:C10)/700*100</f>
        <v>28.571428571428569</v>
      </c>
      <c r="C3" s="18">
        <f>SUM('Weekly Scale_Simple'!D4:D10)/700*100</f>
        <v>15.714285714285714</v>
      </c>
      <c r="D3" s="18">
        <f>SUM('Weekly Scale_Simple'!E4:E10)/700*100</f>
        <v>2.8571428571428572</v>
      </c>
      <c r="E3" s="18">
        <f>SUM('Weekly Scale_Simple'!F4:F10)/700*100</f>
        <v>6.4285714285714279</v>
      </c>
      <c r="F3" s="18">
        <f>SUM('Weekly Scale_Simple'!G4:G10)/700*100</f>
        <v>0</v>
      </c>
      <c r="G3" s="18">
        <f>SUM('Weekly Scale_Simple'!H4:H10)/700*100</f>
        <v>0</v>
      </c>
      <c r="H3" s="18">
        <f>SUM('Weekly Scale_Simple'!I4:I10)/700*100</f>
        <v>22.857142857142858</v>
      </c>
      <c r="I3" s="18">
        <f>SUM('Weekly Scale_Simple'!J4:J10)/700*100</f>
        <v>17.857142857142858</v>
      </c>
      <c r="J3" s="18">
        <f>SUM('Weekly Scale_Simple'!K4:K10)/700*100</f>
        <v>5.7142857142857144</v>
      </c>
      <c r="K3" s="4">
        <f>SUM(B3:J3)</f>
        <v>100</v>
      </c>
    </row>
    <row r="4" spans="1:11" x14ac:dyDescent="0.2">
      <c r="A4" s="1" t="s">
        <v>22</v>
      </c>
      <c r="B4" s="18">
        <f>SUM('Weekly Scale_Simple'!C11:C17)/700*100</f>
        <v>35.714285714285715</v>
      </c>
      <c r="C4" s="18">
        <f>SUM('Weekly Scale_Simple'!D11:D17)/700*100</f>
        <v>19.285714285714288</v>
      </c>
      <c r="D4" s="18">
        <f>SUM('Weekly Scale_Simple'!E11:E17)/700*100</f>
        <v>2.8571428571428572</v>
      </c>
      <c r="E4" s="18">
        <f>SUM('Weekly Scale_Simple'!F11:F17)/700*100</f>
        <v>6.4285714285714279</v>
      </c>
      <c r="F4" s="18">
        <f>SUM('Weekly Scale_Simple'!G11:G17)/700*100</f>
        <v>0</v>
      </c>
      <c r="G4" s="18">
        <f>SUM('Weekly Scale_Simple'!H11:H17)/700*100</f>
        <v>0</v>
      </c>
      <c r="H4" s="18">
        <f>SUM('Weekly Scale_Simple'!I11:I17)/700*100</f>
        <v>32.142857142857146</v>
      </c>
      <c r="I4" s="18">
        <f>SUM('Weekly Scale_Simple'!J11:J17)/700*100</f>
        <v>0</v>
      </c>
      <c r="J4" s="18">
        <f>SUM('Weekly Scale_Simple'!K11:K17)/700*100</f>
        <v>3.5714285714285712</v>
      </c>
      <c r="K4" s="4">
        <f t="shared" ref="K4:K6" si="0">SUM(B4:J4)</f>
        <v>99.999999999999986</v>
      </c>
    </row>
    <row r="5" spans="1:11" x14ac:dyDescent="0.2">
      <c r="A5" s="1" t="s">
        <v>19</v>
      </c>
      <c r="B5" s="18">
        <f>SUM('Weekly Scale_Simple'!C18:C24)/700*100</f>
        <v>28.571428571428569</v>
      </c>
      <c r="C5" s="18">
        <f>SUM('Weekly Scale_Simple'!D18:D24)/700*100</f>
        <v>15.714285714285714</v>
      </c>
      <c r="D5" s="18">
        <f>SUM('Weekly Scale_Simple'!E18:E24)/700*100</f>
        <v>2.8571428571428572</v>
      </c>
      <c r="E5" s="18">
        <f>SUM('Weekly Scale_Simple'!F18:F24)/700*100</f>
        <v>6.4285714285714279</v>
      </c>
      <c r="F5" s="18">
        <f>SUM('Weekly Scale_Simple'!G18:G24)/700*100</f>
        <v>0</v>
      </c>
      <c r="G5" s="18">
        <f>SUM('Weekly Scale_Simple'!H18:H24)/700*100</f>
        <v>0</v>
      </c>
      <c r="H5" s="18">
        <f>SUM('Weekly Scale_Simple'!I18:I24)/700*100</f>
        <v>30.714285714285715</v>
      </c>
      <c r="I5" s="18">
        <f>SUM('Weekly Scale_Simple'!J18:J24)/700*100</f>
        <v>10</v>
      </c>
      <c r="J5" s="18">
        <f>SUM('Weekly Scale_Simple'!K18:K24)/700*100</f>
        <v>5.7142857142857144</v>
      </c>
      <c r="K5" s="4">
        <f t="shared" si="0"/>
        <v>99.999999999999986</v>
      </c>
    </row>
    <row r="6" spans="1:11" ht="15.75" customHeight="1" x14ac:dyDescent="0.2">
      <c r="A6" s="1" t="s">
        <v>20</v>
      </c>
      <c r="B6" s="18">
        <f>SUM('Weekly Scale_Simple'!C25:C31)/700*100</f>
        <v>48.571428571428569</v>
      </c>
      <c r="C6" s="18">
        <f>SUM('Weekly Scale_Simple'!D25:D31)/700*100</f>
        <v>14.285714285714285</v>
      </c>
      <c r="D6" s="18">
        <f>SUM('Weekly Scale_Simple'!E25:E31)/700*100</f>
        <v>6.4285714285714279</v>
      </c>
      <c r="E6" s="18">
        <f>SUM('Weekly Scale_Simple'!F25:F31)/700*100</f>
        <v>10</v>
      </c>
      <c r="F6" s="18">
        <f>SUM('Weekly Scale_Simple'!G25:G31)/700*100</f>
        <v>0</v>
      </c>
      <c r="G6" s="18">
        <f>SUM('Weekly Scale_Simple'!H25:H31)/700*100</f>
        <v>0</v>
      </c>
      <c r="H6" s="18">
        <f>SUM('Weekly Scale_Simple'!I25:I31)/700*100</f>
        <v>18.571428571428573</v>
      </c>
      <c r="I6" s="18">
        <f>SUM('Weekly Scale_Simple'!J25:J31)/700*100</f>
        <v>0</v>
      </c>
      <c r="J6" s="18">
        <f>SUM('Weekly Scale_Simple'!K25:K31)/700*100</f>
        <v>2.1428571428571428</v>
      </c>
      <c r="K6" s="4">
        <f t="shared" si="0"/>
        <v>99.999999999999986</v>
      </c>
    </row>
  </sheetData>
  <mergeCells count="2">
    <mergeCell ref="B1:E1"/>
    <mergeCell ref="F1:J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EFBE-12AE-44B6-81F7-DA2A4914D6B7}">
  <dimension ref="A1:AK109"/>
  <sheetViews>
    <sheetView workbookViewId="0">
      <selection activeCell="Q10" sqref="Q10"/>
    </sheetView>
  </sheetViews>
  <sheetFormatPr baseColWidth="10" defaultColWidth="8.83203125" defaultRowHeight="15" x14ac:dyDescent="0.2"/>
  <cols>
    <col min="2" max="2" width="9.1640625" style="1"/>
    <col min="3" max="3" width="12.83203125" style="18" customWidth="1"/>
    <col min="4" max="6" width="9.1640625" style="18"/>
    <col min="7" max="7" width="8.1640625" style="18" bestFit="1" customWidth="1"/>
    <col min="8" max="8" width="12.33203125" style="18" bestFit="1" customWidth="1"/>
    <col min="9" max="9" width="13.6640625" style="18" customWidth="1"/>
    <col min="10" max="11" width="9.1640625" style="18"/>
    <col min="12" max="12" width="9.1640625" style="19"/>
  </cols>
  <sheetData>
    <row r="1" spans="1:37" x14ac:dyDescent="0.2">
      <c r="C1" s="26" t="s">
        <v>16</v>
      </c>
      <c r="D1" s="26"/>
      <c r="E1" s="26"/>
      <c r="F1" s="26"/>
      <c r="G1" s="26" t="s">
        <v>15</v>
      </c>
      <c r="H1" s="26"/>
      <c r="I1" s="26"/>
      <c r="J1" s="27"/>
      <c r="K1" s="27"/>
    </row>
    <row r="2" spans="1:37" s="6" customFormat="1" ht="31.5" customHeight="1" x14ac:dyDescent="0.2">
      <c r="A2" s="6" t="s">
        <v>18</v>
      </c>
      <c r="B2" s="7" t="s">
        <v>17</v>
      </c>
      <c r="C2" s="20" t="s">
        <v>31</v>
      </c>
      <c r="D2" s="20" t="s">
        <v>29</v>
      </c>
      <c r="E2" s="20" t="s">
        <v>3</v>
      </c>
      <c r="F2" s="20" t="s">
        <v>2</v>
      </c>
      <c r="G2" s="20" t="s">
        <v>28</v>
      </c>
      <c r="H2" s="20" t="s">
        <v>30</v>
      </c>
      <c r="I2" s="20" t="s">
        <v>4</v>
      </c>
      <c r="J2" s="20" t="s">
        <v>5</v>
      </c>
      <c r="K2" s="20" t="s">
        <v>6</v>
      </c>
      <c r="L2" s="21" t="s">
        <v>37</v>
      </c>
      <c r="O2" s="24" t="s">
        <v>16</v>
      </c>
      <c r="P2" s="24"/>
      <c r="Q2" s="24"/>
      <c r="R2" s="24"/>
      <c r="S2" s="24" t="s">
        <v>15</v>
      </c>
      <c r="T2" s="25"/>
      <c r="U2" s="25"/>
      <c r="V2" s="25"/>
      <c r="W2" s="25"/>
      <c r="X2" s="1"/>
    </row>
    <row r="3" spans="1:37" x14ac:dyDescent="0.2">
      <c r="A3" t="s">
        <v>22</v>
      </c>
      <c r="B3" s="2">
        <v>45292</v>
      </c>
      <c r="C3" s="18">
        <v>35.714285714285715</v>
      </c>
      <c r="D3" s="18">
        <v>19.285714285714288</v>
      </c>
      <c r="E3" s="18">
        <v>2.8571428571428572</v>
      </c>
      <c r="F3" s="18">
        <v>6.4285714285714279</v>
      </c>
      <c r="G3" s="18">
        <v>0</v>
      </c>
      <c r="H3" s="18">
        <v>0</v>
      </c>
      <c r="I3" s="18">
        <v>32.142857142857146</v>
      </c>
      <c r="J3" s="18">
        <v>0</v>
      </c>
      <c r="K3" s="18">
        <v>3.5714285714285712</v>
      </c>
      <c r="L3" s="19">
        <f>SUM(C3:K3)</f>
        <v>99.999999999999986</v>
      </c>
      <c r="O3" s="8" t="s">
        <v>31</v>
      </c>
      <c r="P3" s="8" t="s">
        <v>29</v>
      </c>
      <c r="Q3" s="8" t="s">
        <v>3</v>
      </c>
      <c r="R3" s="8" t="s">
        <v>2</v>
      </c>
      <c r="S3" s="9" t="s">
        <v>28</v>
      </c>
      <c r="T3" s="9" t="s">
        <v>30</v>
      </c>
      <c r="U3" s="9" t="s">
        <v>4</v>
      </c>
      <c r="V3" s="9" t="s">
        <v>5</v>
      </c>
      <c r="W3" s="9" t="s">
        <v>6</v>
      </c>
      <c r="X3" s="1" t="s">
        <v>36</v>
      </c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</row>
    <row r="4" spans="1:37" x14ac:dyDescent="0.2">
      <c r="A4" t="s">
        <v>22</v>
      </c>
      <c r="B4" s="2">
        <f>B3+7</f>
        <v>45299</v>
      </c>
      <c r="C4" s="18">
        <v>35.714285714285715</v>
      </c>
      <c r="D4" s="18">
        <v>19.285714285714288</v>
      </c>
      <c r="E4" s="18">
        <v>2.8571428571428572</v>
      </c>
      <c r="F4" s="18">
        <v>6.4285714285714279</v>
      </c>
      <c r="G4" s="18">
        <v>0</v>
      </c>
      <c r="H4" s="18">
        <v>0</v>
      </c>
      <c r="I4" s="18">
        <v>32.142857142857146</v>
      </c>
      <c r="J4" s="18">
        <v>0</v>
      </c>
      <c r="K4" s="18">
        <v>3.5714285714285712</v>
      </c>
      <c r="L4" s="19">
        <f t="shared" ref="L4:L55" si="0">SUM(C4:K4)</f>
        <v>99.999999999999986</v>
      </c>
      <c r="O4" s="4">
        <f>SUM(C3:C55)/SUM($L$3:$L$55)*100</f>
        <v>34.663072776280359</v>
      </c>
      <c r="P4" s="4">
        <f t="shared" ref="P4:W4" si="1">SUM(D3:D55)/SUM($L$3:$L$55)*100</f>
        <v>15.741239892183275</v>
      </c>
      <c r="Q4" s="4">
        <f t="shared" si="1"/>
        <v>3.8005390835579522</v>
      </c>
      <c r="R4" s="4">
        <f t="shared" si="1"/>
        <v>7.3719676549865287</v>
      </c>
      <c r="S4" s="4">
        <f t="shared" si="1"/>
        <v>0</v>
      </c>
      <c r="T4" s="4">
        <f t="shared" si="1"/>
        <v>0</v>
      </c>
      <c r="U4" s="4">
        <f t="shared" si="1"/>
        <v>25.296495956873315</v>
      </c>
      <c r="V4" s="4">
        <f t="shared" si="1"/>
        <v>8.5983827493261398</v>
      </c>
      <c r="W4" s="4">
        <f t="shared" si="1"/>
        <v>4.5283018867924545</v>
      </c>
      <c r="X4" s="4">
        <f>SUM(O4:W4)</f>
        <v>100.00000000000001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</row>
    <row r="5" spans="1:37" x14ac:dyDescent="0.2">
      <c r="A5" t="s">
        <v>19</v>
      </c>
      <c r="B5" s="2">
        <f t="shared" ref="B5:B55" si="2">B4+7</f>
        <v>45306</v>
      </c>
      <c r="C5" s="18">
        <v>28.571428571428569</v>
      </c>
      <c r="D5" s="18">
        <v>15.714285714285714</v>
      </c>
      <c r="E5" s="18">
        <v>2.8571428571428572</v>
      </c>
      <c r="F5" s="18">
        <v>6.4285714285714279</v>
      </c>
      <c r="G5" s="18">
        <v>0</v>
      </c>
      <c r="H5" s="18">
        <v>0</v>
      </c>
      <c r="I5" s="18">
        <v>30.714285714285715</v>
      </c>
      <c r="J5" s="18">
        <v>10</v>
      </c>
      <c r="K5" s="18">
        <v>5.7142857142857144</v>
      </c>
      <c r="L5" s="19">
        <f t="shared" si="0"/>
        <v>99.999999999999986</v>
      </c>
      <c r="O5" s="17">
        <f>SUM(O4:R4)</f>
        <v>61.576819407008109</v>
      </c>
      <c r="S5" s="17">
        <f>SUM(S4:W4)</f>
        <v>38.423180592991912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</row>
    <row r="6" spans="1:37" x14ac:dyDescent="0.2">
      <c r="A6" t="s">
        <v>19</v>
      </c>
      <c r="B6" s="2">
        <f t="shared" si="2"/>
        <v>45313</v>
      </c>
      <c r="C6" s="18">
        <v>28.571428571428569</v>
      </c>
      <c r="D6" s="18">
        <v>15.714285714285714</v>
      </c>
      <c r="E6" s="18">
        <v>2.8571428571428572</v>
      </c>
      <c r="F6" s="18">
        <v>6.4285714285714279</v>
      </c>
      <c r="G6" s="18">
        <v>0</v>
      </c>
      <c r="H6" s="18">
        <v>0</v>
      </c>
      <c r="I6" s="18">
        <v>30.714285714285715</v>
      </c>
      <c r="J6" s="18">
        <v>10</v>
      </c>
      <c r="K6" s="18">
        <v>5.7142857142857144</v>
      </c>
      <c r="L6" s="19">
        <f t="shared" si="0"/>
        <v>99.999999999999986</v>
      </c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</row>
    <row r="7" spans="1:37" x14ac:dyDescent="0.2">
      <c r="A7" t="s">
        <v>19</v>
      </c>
      <c r="B7" s="2">
        <f t="shared" si="2"/>
        <v>45320</v>
      </c>
      <c r="C7" s="18">
        <v>28.571428571428569</v>
      </c>
      <c r="D7" s="18">
        <v>15.714285714285714</v>
      </c>
      <c r="E7" s="18">
        <v>2.8571428571428572</v>
      </c>
      <c r="F7" s="18">
        <v>6.4285714285714279</v>
      </c>
      <c r="G7" s="18">
        <v>0</v>
      </c>
      <c r="H7" s="18">
        <v>0</v>
      </c>
      <c r="I7" s="18">
        <v>30.714285714285715</v>
      </c>
      <c r="J7" s="18">
        <v>10</v>
      </c>
      <c r="K7" s="18">
        <v>5.7142857142857144</v>
      </c>
      <c r="L7" s="19">
        <f t="shared" si="0"/>
        <v>99.999999999999986</v>
      </c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 spans="1:37" x14ac:dyDescent="0.2">
      <c r="A8" t="s">
        <v>19</v>
      </c>
      <c r="B8" s="2">
        <f t="shared" si="2"/>
        <v>45327</v>
      </c>
      <c r="C8" s="18">
        <v>28.571428571428569</v>
      </c>
      <c r="D8" s="18">
        <v>15.714285714285714</v>
      </c>
      <c r="E8" s="18">
        <v>2.8571428571428572</v>
      </c>
      <c r="F8" s="18">
        <v>6.4285714285714279</v>
      </c>
      <c r="G8" s="18">
        <v>0</v>
      </c>
      <c r="H8" s="18">
        <v>0</v>
      </c>
      <c r="I8" s="18">
        <v>30.714285714285715</v>
      </c>
      <c r="J8" s="18">
        <v>10</v>
      </c>
      <c r="K8" s="18">
        <v>5.7142857142857144</v>
      </c>
      <c r="L8" s="19">
        <f t="shared" si="0"/>
        <v>99.999999999999986</v>
      </c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 spans="1:37" x14ac:dyDescent="0.2">
      <c r="A9" t="s">
        <v>19</v>
      </c>
      <c r="B9" s="2">
        <f t="shared" si="2"/>
        <v>45334</v>
      </c>
      <c r="C9" s="18">
        <v>28.571428571428569</v>
      </c>
      <c r="D9" s="18">
        <v>15.714285714285714</v>
      </c>
      <c r="E9" s="18">
        <v>2.8571428571428572</v>
      </c>
      <c r="F9" s="18">
        <v>6.4285714285714279</v>
      </c>
      <c r="G9" s="18">
        <v>0</v>
      </c>
      <c r="H9" s="18">
        <v>0</v>
      </c>
      <c r="I9" s="18">
        <v>30.714285714285715</v>
      </c>
      <c r="J9" s="18">
        <v>10</v>
      </c>
      <c r="K9" s="18">
        <v>5.7142857142857144</v>
      </c>
      <c r="L9" s="19">
        <f t="shared" si="0"/>
        <v>99.999999999999986</v>
      </c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 spans="1:37" x14ac:dyDescent="0.2">
      <c r="A10" t="s">
        <v>19</v>
      </c>
      <c r="B10" s="2">
        <f t="shared" si="2"/>
        <v>45341</v>
      </c>
      <c r="C10" s="18">
        <v>28.571428571428569</v>
      </c>
      <c r="D10" s="18">
        <v>15.714285714285714</v>
      </c>
      <c r="E10" s="18">
        <v>2.8571428571428572</v>
      </c>
      <c r="F10" s="18">
        <v>6.4285714285714279</v>
      </c>
      <c r="G10" s="18">
        <v>0</v>
      </c>
      <c r="H10" s="18">
        <v>0</v>
      </c>
      <c r="I10" s="18">
        <v>30.714285714285715</v>
      </c>
      <c r="J10" s="18">
        <v>10</v>
      </c>
      <c r="K10" s="18">
        <v>5.7142857142857144</v>
      </c>
      <c r="L10" s="19">
        <f t="shared" si="0"/>
        <v>99.999999999999986</v>
      </c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pans="1:37" x14ac:dyDescent="0.2">
      <c r="A11" t="s">
        <v>19</v>
      </c>
      <c r="B11" s="2">
        <f t="shared" si="2"/>
        <v>45348</v>
      </c>
      <c r="C11" s="18">
        <v>28.571428571428569</v>
      </c>
      <c r="D11" s="18">
        <v>15.714285714285714</v>
      </c>
      <c r="E11" s="18">
        <v>2.8571428571428572</v>
      </c>
      <c r="F11" s="18">
        <v>6.4285714285714279</v>
      </c>
      <c r="G11" s="18">
        <v>0</v>
      </c>
      <c r="H11" s="18">
        <v>0</v>
      </c>
      <c r="I11" s="18">
        <v>30.714285714285715</v>
      </c>
      <c r="J11" s="18">
        <v>10</v>
      </c>
      <c r="K11" s="18">
        <v>5.7142857142857144</v>
      </c>
      <c r="L11" s="19">
        <f t="shared" si="0"/>
        <v>99.999999999999986</v>
      </c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37" x14ac:dyDescent="0.2">
      <c r="A12" t="s">
        <v>19</v>
      </c>
      <c r="B12" s="2">
        <f t="shared" si="2"/>
        <v>45355</v>
      </c>
      <c r="C12" s="18">
        <v>28.571428571428569</v>
      </c>
      <c r="D12" s="18">
        <v>15.714285714285714</v>
      </c>
      <c r="E12" s="18">
        <v>2.8571428571428572</v>
      </c>
      <c r="F12" s="18">
        <v>6.4285714285714279</v>
      </c>
      <c r="G12" s="18">
        <v>0</v>
      </c>
      <c r="H12" s="18">
        <v>0</v>
      </c>
      <c r="I12" s="18">
        <v>30.714285714285715</v>
      </c>
      <c r="J12" s="18">
        <v>10</v>
      </c>
      <c r="K12" s="18">
        <v>5.7142857142857144</v>
      </c>
      <c r="L12" s="19">
        <f t="shared" si="0"/>
        <v>99.999999999999986</v>
      </c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spans="1:37" x14ac:dyDescent="0.2">
      <c r="A13" t="s">
        <v>19</v>
      </c>
      <c r="B13" s="2">
        <f t="shared" si="2"/>
        <v>45362</v>
      </c>
      <c r="C13" s="18">
        <v>28.571428571428569</v>
      </c>
      <c r="D13" s="18">
        <v>15.714285714285714</v>
      </c>
      <c r="E13" s="18">
        <v>2.8571428571428572</v>
      </c>
      <c r="F13" s="18">
        <v>6.4285714285714279</v>
      </c>
      <c r="G13" s="18">
        <v>0</v>
      </c>
      <c r="H13" s="18">
        <v>0</v>
      </c>
      <c r="I13" s="18">
        <v>30.714285714285715</v>
      </c>
      <c r="J13" s="18">
        <v>10</v>
      </c>
      <c r="K13" s="18">
        <v>5.7142857142857144</v>
      </c>
      <c r="L13" s="19">
        <f t="shared" si="0"/>
        <v>99.999999999999986</v>
      </c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</row>
    <row r="14" spans="1:37" x14ac:dyDescent="0.2">
      <c r="A14" t="s">
        <v>19</v>
      </c>
      <c r="B14" s="2">
        <f t="shared" si="2"/>
        <v>45369</v>
      </c>
      <c r="C14" s="18">
        <v>28.571428571428569</v>
      </c>
      <c r="D14" s="18">
        <v>15.714285714285714</v>
      </c>
      <c r="E14" s="18">
        <v>2.8571428571428572</v>
      </c>
      <c r="F14" s="18">
        <v>6.4285714285714279</v>
      </c>
      <c r="G14" s="18">
        <v>0</v>
      </c>
      <c r="H14" s="18">
        <v>0</v>
      </c>
      <c r="I14" s="18">
        <v>30.714285714285715</v>
      </c>
      <c r="J14" s="18">
        <v>10</v>
      </c>
      <c r="K14" s="18">
        <v>5.7142857142857144</v>
      </c>
      <c r="L14" s="19">
        <f t="shared" si="0"/>
        <v>99.999999999999986</v>
      </c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</row>
    <row r="15" spans="1:37" x14ac:dyDescent="0.2">
      <c r="A15" t="s">
        <v>19</v>
      </c>
      <c r="B15" s="2">
        <f t="shared" si="2"/>
        <v>45376</v>
      </c>
      <c r="C15" s="18">
        <v>28.571428571428569</v>
      </c>
      <c r="D15" s="18">
        <v>15.714285714285714</v>
      </c>
      <c r="E15" s="18">
        <v>2.8571428571428572</v>
      </c>
      <c r="F15" s="18">
        <v>6.4285714285714279</v>
      </c>
      <c r="G15" s="18">
        <v>0</v>
      </c>
      <c r="H15" s="18">
        <v>0</v>
      </c>
      <c r="I15" s="18">
        <v>30.714285714285715</v>
      </c>
      <c r="J15" s="18">
        <v>10</v>
      </c>
      <c r="K15" s="18">
        <v>5.7142857142857144</v>
      </c>
      <c r="L15" s="19">
        <f t="shared" si="0"/>
        <v>99.999999999999986</v>
      </c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</row>
    <row r="16" spans="1:37" x14ac:dyDescent="0.2">
      <c r="A16" t="s">
        <v>19</v>
      </c>
      <c r="B16" s="2">
        <f t="shared" si="2"/>
        <v>45383</v>
      </c>
      <c r="C16" s="18">
        <v>28.571428571428569</v>
      </c>
      <c r="D16" s="18">
        <v>15.714285714285714</v>
      </c>
      <c r="E16" s="18">
        <v>2.8571428571428572</v>
      </c>
      <c r="F16" s="18">
        <v>6.4285714285714279</v>
      </c>
      <c r="G16" s="18">
        <v>0</v>
      </c>
      <c r="H16" s="18">
        <v>0</v>
      </c>
      <c r="I16" s="18">
        <v>30.714285714285715</v>
      </c>
      <c r="J16" s="18">
        <v>10</v>
      </c>
      <c r="K16" s="18">
        <v>5.7142857142857144</v>
      </c>
      <c r="L16" s="19">
        <f t="shared" si="0"/>
        <v>99.999999999999986</v>
      </c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</row>
    <row r="17" spans="1:37" x14ac:dyDescent="0.2">
      <c r="A17" t="s">
        <v>19</v>
      </c>
      <c r="B17" s="2">
        <f t="shared" si="2"/>
        <v>45390</v>
      </c>
      <c r="C17" s="18">
        <v>28.571428571428569</v>
      </c>
      <c r="D17" s="18">
        <v>15.714285714285714</v>
      </c>
      <c r="E17" s="18">
        <v>2.8571428571428572</v>
      </c>
      <c r="F17" s="18">
        <v>6.4285714285714279</v>
      </c>
      <c r="G17" s="18">
        <v>0</v>
      </c>
      <c r="H17" s="18">
        <v>0</v>
      </c>
      <c r="I17" s="18">
        <v>30.714285714285715</v>
      </c>
      <c r="J17" s="18">
        <v>10</v>
      </c>
      <c r="K17" s="18">
        <v>5.7142857142857144</v>
      </c>
      <c r="L17" s="19">
        <f t="shared" si="0"/>
        <v>99.999999999999986</v>
      </c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</row>
    <row r="18" spans="1:37" x14ac:dyDescent="0.2">
      <c r="A18" t="s">
        <v>19</v>
      </c>
      <c r="B18" s="2">
        <f t="shared" si="2"/>
        <v>45397</v>
      </c>
      <c r="C18" s="18">
        <v>28.571428571428569</v>
      </c>
      <c r="D18" s="18">
        <v>15.714285714285714</v>
      </c>
      <c r="E18" s="18">
        <v>2.8571428571428572</v>
      </c>
      <c r="F18" s="18">
        <v>6.4285714285714279</v>
      </c>
      <c r="G18" s="18">
        <v>0</v>
      </c>
      <c r="H18" s="18">
        <v>0</v>
      </c>
      <c r="I18" s="18">
        <v>30.714285714285715</v>
      </c>
      <c r="J18" s="18">
        <v>10</v>
      </c>
      <c r="K18" s="18">
        <v>5.7142857142857144</v>
      </c>
      <c r="L18" s="19">
        <f t="shared" si="0"/>
        <v>99.999999999999986</v>
      </c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</row>
    <row r="19" spans="1:37" x14ac:dyDescent="0.2">
      <c r="A19" t="s">
        <v>19</v>
      </c>
      <c r="B19" s="2">
        <f t="shared" si="2"/>
        <v>45404</v>
      </c>
      <c r="C19" s="18">
        <v>28.571428571428569</v>
      </c>
      <c r="D19" s="18">
        <v>15.714285714285714</v>
      </c>
      <c r="E19" s="18">
        <v>2.8571428571428572</v>
      </c>
      <c r="F19" s="18">
        <v>6.4285714285714279</v>
      </c>
      <c r="G19" s="18">
        <v>0</v>
      </c>
      <c r="H19" s="18">
        <v>0</v>
      </c>
      <c r="I19" s="18">
        <v>30.714285714285715</v>
      </c>
      <c r="J19" s="18">
        <v>10</v>
      </c>
      <c r="K19" s="18">
        <v>5.7142857142857144</v>
      </c>
      <c r="L19" s="19">
        <f t="shared" si="0"/>
        <v>99.999999999999986</v>
      </c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</row>
    <row r="20" spans="1:37" x14ac:dyDescent="0.2">
      <c r="A20" t="s">
        <v>19</v>
      </c>
      <c r="B20" s="2">
        <f t="shared" si="2"/>
        <v>45411</v>
      </c>
      <c r="C20" s="18">
        <v>28.571428571428569</v>
      </c>
      <c r="D20" s="18">
        <v>15.714285714285714</v>
      </c>
      <c r="E20" s="18">
        <v>2.8571428571428572</v>
      </c>
      <c r="F20" s="18">
        <v>6.4285714285714279</v>
      </c>
      <c r="G20" s="18">
        <v>0</v>
      </c>
      <c r="H20" s="18">
        <v>0</v>
      </c>
      <c r="I20" s="18">
        <v>30.714285714285715</v>
      </c>
      <c r="J20" s="18">
        <v>10</v>
      </c>
      <c r="K20" s="18">
        <v>5.7142857142857144</v>
      </c>
      <c r="L20" s="19">
        <f t="shared" si="0"/>
        <v>99.999999999999986</v>
      </c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</row>
    <row r="21" spans="1:37" x14ac:dyDescent="0.2">
      <c r="A21" t="s">
        <v>19</v>
      </c>
      <c r="B21" s="2">
        <f t="shared" si="2"/>
        <v>45418</v>
      </c>
      <c r="C21" s="18">
        <v>28.571428571428569</v>
      </c>
      <c r="D21" s="18">
        <v>15.714285714285714</v>
      </c>
      <c r="E21" s="18">
        <v>2.8571428571428572</v>
      </c>
      <c r="F21" s="18">
        <v>6.4285714285714279</v>
      </c>
      <c r="G21" s="18">
        <v>0</v>
      </c>
      <c r="H21" s="18">
        <v>0</v>
      </c>
      <c r="I21" s="18">
        <v>30.714285714285715</v>
      </c>
      <c r="J21" s="18">
        <v>10</v>
      </c>
      <c r="K21" s="18">
        <v>5.7142857142857144</v>
      </c>
      <c r="L21" s="19">
        <f t="shared" si="0"/>
        <v>99.999999999999986</v>
      </c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</row>
    <row r="22" spans="1:37" x14ac:dyDescent="0.2">
      <c r="A22" t="s">
        <v>20</v>
      </c>
      <c r="B22" s="2">
        <f t="shared" si="2"/>
        <v>45425</v>
      </c>
      <c r="C22" s="18">
        <v>48.571428571428569</v>
      </c>
      <c r="D22" s="18">
        <v>14.285714285714285</v>
      </c>
      <c r="E22" s="18">
        <v>6.4285714285714279</v>
      </c>
      <c r="F22" s="18">
        <v>10</v>
      </c>
      <c r="G22" s="18">
        <v>0</v>
      </c>
      <c r="H22" s="18">
        <v>0</v>
      </c>
      <c r="I22" s="18">
        <v>18.571428571428573</v>
      </c>
      <c r="J22" s="18">
        <v>0</v>
      </c>
      <c r="K22" s="18">
        <v>2.1428571428571428</v>
      </c>
      <c r="L22" s="19">
        <f t="shared" si="0"/>
        <v>99.999999999999986</v>
      </c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</row>
    <row r="23" spans="1:37" x14ac:dyDescent="0.2">
      <c r="A23" t="s">
        <v>20</v>
      </c>
      <c r="B23" s="2">
        <f t="shared" si="2"/>
        <v>45432</v>
      </c>
      <c r="C23" s="18">
        <v>48.571428571428569</v>
      </c>
      <c r="D23" s="18">
        <v>14.285714285714285</v>
      </c>
      <c r="E23" s="18">
        <v>6.4285714285714279</v>
      </c>
      <c r="F23" s="18">
        <v>10</v>
      </c>
      <c r="G23" s="18">
        <v>0</v>
      </c>
      <c r="H23" s="18">
        <v>0</v>
      </c>
      <c r="I23" s="18">
        <v>18.571428571428573</v>
      </c>
      <c r="J23" s="18">
        <v>0</v>
      </c>
      <c r="K23" s="18">
        <v>2.1428571428571428</v>
      </c>
      <c r="L23" s="19">
        <f t="shared" si="0"/>
        <v>99.999999999999986</v>
      </c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</row>
    <row r="24" spans="1:37" x14ac:dyDescent="0.2">
      <c r="A24" t="s">
        <v>20</v>
      </c>
      <c r="B24" s="2">
        <f t="shared" si="2"/>
        <v>45439</v>
      </c>
      <c r="C24" s="18">
        <v>48.571428571428569</v>
      </c>
      <c r="D24" s="18">
        <v>14.285714285714285</v>
      </c>
      <c r="E24" s="18">
        <v>6.4285714285714279</v>
      </c>
      <c r="F24" s="18">
        <v>10</v>
      </c>
      <c r="G24" s="18">
        <v>0</v>
      </c>
      <c r="H24" s="18">
        <v>0</v>
      </c>
      <c r="I24" s="18">
        <v>18.571428571428573</v>
      </c>
      <c r="J24" s="18">
        <v>0</v>
      </c>
      <c r="K24" s="18">
        <v>2.1428571428571428</v>
      </c>
      <c r="L24" s="19">
        <f t="shared" si="0"/>
        <v>99.999999999999986</v>
      </c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</row>
    <row r="25" spans="1:37" x14ac:dyDescent="0.2">
      <c r="A25" t="s">
        <v>20</v>
      </c>
      <c r="B25" s="2">
        <f t="shared" si="2"/>
        <v>45446</v>
      </c>
      <c r="C25" s="18">
        <v>48.571428571428569</v>
      </c>
      <c r="D25" s="18">
        <v>14.285714285714285</v>
      </c>
      <c r="E25" s="18">
        <v>6.4285714285714279</v>
      </c>
      <c r="F25" s="18">
        <v>10</v>
      </c>
      <c r="G25" s="18">
        <v>0</v>
      </c>
      <c r="H25" s="18">
        <v>0</v>
      </c>
      <c r="I25" s="18">
        <v>18.571428571428573</v>
      </c>
      <c r="J25" s="18">
        <v>0</v>
      </c>
      <c r="K25" s="18">
        <v>2.1428571428571428</v>
      </c>
      <c r="L25" s="19">
        <f t="shared" si="0"/>
        <v>99.999999999999986</v>
      </c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</row>
    <row r="26" spans="1:37" x14ac:dyDescent="0.2">
      <c r="A26" t="s">
        <v>20</v>
      </c>
      <c r="B26" s="2">
        <f t="shared" si="2"/>
        <v>45453</v>
      </c>
      <c r="C26" s="18">
        <v>48.571428571428569</v>
      </c>
      <c r="D26" s="18">
        <v>14.285714285714285</v>
      </c>
      <c r="E26" s="18">
        <v>6.4285714285714279</v>
      </c>
      <c r="F26" s="18">
        <v>10</v>
      </c>
      <c r="G26" s="18">
        <v>0</v>
      </c>
      <c r="H26" s="18">
        <v>0</v>
      </c>
      <c r="I26" s="18">
        <v>18.571428571428573</v>
      </c>
      <c r="J26" s="18">
        <v>0</v>
      </c>
      <c r="K26" s="18">
        <v>2.1428571428571428</v>
      </c>
      <c r="L26" s="19">
        <f t="shared" si="0"/>
        <v>99.999999999999986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</row>
    <row r="27" spans="1:37" x14ac:dyDescent="0.2">
      <c r="A27" t="s">
        <v>20</v>
      </c>
      <c r="B27" s="2">
        <f t="shared" si="2"/>
        <v>45460</v>
      </c>
      <c r="C27" s="18">
        <v>48.571428571428569</v>
      </c>
      <c r="D27" s="18">
        <v>14.285714285714285</v>
      </c>
      <c r="E27" s="18">
        <v>6.4285714285714279</v>
      </c>
      <c r="F27" s="18">
        <v>10</v>
      </c>
      <c r="G27" s="18">
        <v>0</v>
      </c>
      <c r="H27" s="18">
        <v>0</v>
      </c>
      <c r="I27" s="18">
        <v>18.571428571428573</v>
      </c>
      <c r="J27" s="18">
        <v>0</v>
      </c>
      <c r="K27" s="18">
        <v>2.1428571428571428</v>
      </c>
      <c r="L27" s="19">
        <f t="shared" si="0"/>
        <v>99.999999999999986</v>
      </c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</row>
    <row r="28" spans="1:37" x14ac:dyDescent="0.2">
      <c r="A28" t="s">
        <v>20</v>
      </c>
      <c r="B28" s="2">
        <f t="shared" si="2"/>
        <v>45467</v>
      </c>
      <c r="C28" s="18">
        <v>48.571428571428569</v>
      </c>
      <c r="D28" s="18">
        <v>14.285714285714285</v>
      </c>
      <c r="E28" s="18">
        <v>6.4285714285714279</v>
      </c>
      <c r="F28" s="18">
        <v>10</v>
      </c>
      <c r="G28" s="18">
        <v>0</v>
      </c>
      <c r="H28" s="18">
        <v>0</v>
      </c>
      <c r="I28" s="18">
        <v>18.571428571428573</v>
      </c>
      <c r="J28" s="18">
        <v>0</v>
      </c>
      <c r="K28" s="18">
        <v>2.1428571428571428</v>
      </c>
      <c r="L28" s="19">
        <f t="shared" si="0"/>
        <v>99.999999999999986</v>
      </c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</row>
    <row r="29" spans="1:37" x14ac:dyDescent="0.2">
      <c r="A29" t="s">
        <v>20</v>
      </c>
      <c r="B29" s="2">
        <f t="shared" si="2"/>
        <v>45474</v>
      </c>
      <c r="C29" s="18">
        <v>48.571428571428569</v>
      </c>
      <c r="D29" s="18">
        <v>14.285714285714285</v>
      </c>
      <c r="E29" s="18">
        <v>6.4285714285714279</v>
      </c>
      <c r="F29" s="18">
        <v>10</v>
      </c>
      <c r="G29" s="18">
        <v>0</v>
      </c>
      <c r="H29" s="18">
        <v>0</v>
      </c>
      <c r="I29" s="18">
        <v>18.571428571428573</v>
      </c>
      <c r="J29" s="18">
        <v>0</v>
      </c>
      <c r="K29" s="18">
        <v>2.1428571428571428</v>
      </c>
      <c r="L29" s="19">
        <f t="shared" si="0"/>
        <v>99.999999999999986</v>
      </c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</row>
    <row r="30" spans="1:37" x14ac:dyDescent="0.2">
      <c r="A30" t="s">
        <v>20</v>
      </c>
      <c r="B30" s="2">
        <f t="shared" si="2"/>
        <v>45481</v>
      </c>
      <c r="C30" s="18">
        <v>48.571428571428569</v>
      </c>
      <c r="D30" s="18">
        <v>14.285714285714285</v>
      </c>
      <c r="E30" s="18">
        <v>6.4285714285714279</v>
      </c>
      <c r="F30" s="18">
        <v>10</v>
      </c>
      <c r="G30" s="18">
        <v>0</v>
      </c>
      <c r="H30" s="18">
        <v>0</v>
      </c>
      <c r="I30" s="18">
        <v>18.571428571428573</v>
      </c>
      <c r="J30" s="18">
        <v>0</v>
      </c>
      <c r="K30" s="18">
        <v>2.1428571428571428</v>
      </c>
      <c r="L30" s="19">
        <f t="shared" si="0"/>
        <v>99.999999999999986</v>
      </c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</row>
    <row r="31" spans="1:37" x14ac:dyDescent="0.2">
      <c r="A31" t="s">
        <v>20</v>
      </c>
      <c r="B31" s="2">
        <f t="shared" si="2"/>
        <v>45488</v>
      </c>
      <c r="C31" s="18">
        <v>48.571428571428569</v>
      </c>
      <c r="D31" s="18">
        <v>14.285714285714285</v>
      </c>
      <c r="E31" s="18">
        <v>6.4285714285714279</v>
      </c>
      <c r="F31" s="18">
        <v>10</v>
      </c>
      <c r="G31" s="18">
        <v>0</v>
      </c>
      <c r="H31" s="18">
        <v>0</v>
      </c>
      <c r="I31" s="18">
        <v>18.571428571428573</v>
      </c>
      <c r="J31" s="18">
        <v>0</v>
      </c>
      <c r="K31" s="18">
        <v>2.1428571428571428</v>
      </c>
      <c r="L31" s="19">
        <f t="shared" si="0"/>
        <v>99.999999999999986</v>
      </c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</row>
    <row r="32" spans="1:37" x14ac:dyDescent="0.2">
      <c r="A32" t="s">
        <v>20</v>
      </c>
      <c r="B32" s="2">
        <f t="shared" si="2"/>
        <v>45495</v>
      </c>
      <c r="C32" s="18">
        <v>48.571428571428569</v>
      </c>
      <c r="D32" s="18">
        <v>14.285714285714285</v>
      </c>
      <c r="E32" s="18">
        <v>6.4285714285714279</v>
      </c>
      <c r="F32" s="18">
        <v>10</v>
      </c>
      <c r="G32" s="18">
        <v>0</v>
      </c>
      <c r="H32" s="18">
        <v>0</v>
      </c>
      <c r="I32" s="18">
        <v>18.571428571428573</v>
      </c>
      <c r="J32" s="18">
        <v>0</v>
      </c>
      <c r="K32" s="18">
        <v>2.1428571428571428</v>
      </c>
      <c r="L32" s="19">
        <f t="shared" si="0"/>
        <v>99.999999999999986</v>
      </c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</row>
    <row r="33" spans="1:37" x14ac:dyDescent="0.2">
      <c r="A33" t="s">
        <v>20</v>
      </c>
      <c r="B33" s="2">
        <f t="shared" si="2"/>
        <v>45502</v>
      </c>
      <c r="C33" s="18">
        <v>48.571428571428569</v>
      </c>
      <c r="D33" s="18">
        <v>14.285714285714285</v>
      </c>
      <c r="E33" s="18">
        <v>6.4285714285714279</v>
      </c>
      <c r="F33" s="18">
        <v>10</v>
      </c>
      <c r="G33" s="18">
        <v>0</v>
      </c>
      <c r="H33" s="18">
        <v>0</v>
      </c>
      <c r="I33" s="18">
        <v>18.571428571428573</v>
      </c>
      <c r="J33" s="18">
        <v>0</v>
      </c>
      <c r="K33" s="18">
        <v>2.1428571428571428</v>
      </c>
      <c r="L33" s="19">
        <f t="shared" si="0"/>
        <v>99.999999999999986</v>
      </c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</row>
    <row r="34" spans="1:37" x14ac:dyDescent="0.2">
      <c r="A34" t="s">
        <v>20</v>
      </c>
      <c r="B34" s="2">
        <f t="shared" si="2"/>
        <v>45509</v>
      </c>
      <c r="C34" s="18">
        <v>48.571428571428569</v>
      </c>
      <c r="D34" s="18">
        <v>14.285714285714285</v>
      </c>
      <c r="E34" s="18">
        <v>6.4285714285714279</v>
      </c>
      <c r="F34" s="18">
        <v>10</v>
      </c>
      <c r="G34" s="18">
        <v>0</v>
      </c>
      <c r="H34" s="18">
        <v>0</v>
      </c>
      <c r="I34" s="18">
        <v>18.571428571428573</v>
      </c>
      <c r="J34" s="18">
        <v>0</v>
      </c>
      <c r="K34" s="18">
        <v>2.1428571428571428</v>
      </c>
      <c r="L34" s="19">
        <f t="shared" si="0"/>
        <v>99.999999999999986</v>
      </c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</row>
    <row r="35" spans="1:37" x14ac:dyDescent="0.2">
      <c r="A35" t="s">
        <v>20</v>
      </c>
      <c r="B35" s="2">
        <f t="shared" si="2"/>
        <v>45516</v>
      </c>
      <c r="C35" s="18">
        <v>48.571428571428569</v>
      </c>
      <c r="D35" s="18">
        <v>14.285714285714285</v>
      </c>
      <c r="E35" s="18">
        <v>6.4285714285714279</v>
      </c>
      <c r="F35" s="18">
        <v>10</v>
      </c>
      <c r="G35" s="18">
        <v>0</v>
      </c>
      <c r="H35" s="18">
        <v>0</v>
      </c>
      <c r="I35" s="18">
        <v>18.571428571428573</v>
      </c>
      <c r="J35" s="18">
        <v>0</v>
      </c>
      <c r="K35" s="18">
        <v>2.1428571428571428</v>
      </c>
      <c r="L35" s="19">
        <f t="shared" si="0"/>
        <v>99.999999999999986</v>
      </c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</row>
    <row r="36" spans="1:37" x14ac:dyDescent="0.2">
      <c r="A36" t="s">
        <v>21</v>
      </c>
      <c r="B36" s="2">
        <f t="shared" si="2"/>
        <v>45523</v>
      </c>
      <c r="C36" s="18">
        <v>28.571428571428569</v>
      </c>
      <c r="D36" s="18">
        <v>15.714285714285714</v>
      </c>
      <c r="E36" s="18">
        <v>2.8571428571428572</v>
      </c>
      <c r="F36" s="18">
        <v>6.4285714285714279</v>
      </c>
      <c r="G36" s="18">
        <v>0</v>
      </c>
      <c r="H36" s="18">
        <v>0</v>
      </c>
      <c r="I36" s="18">
        <v>22.857142857142858</v>
      </c>
      <c r="J36" s="18">
        <v>17.857142857142858</v>
      </c>
      <c r="K36" s="18">
        <v>5.7142857142857144</v>
      </c>
      <c r="L36" s="19">
        <f t="shared" si="0"/>
        <v>100</v>
      </c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</row>
    <row r="37" spans="1:37" x14ac:dyDescent="0.2">
      <c r="A37" t="s">
        <v>21</v>
      </c>
      <c r="B37" s="2">
        <f t="shared" si="2"/>
        <v>45530</v>
      </c>
      <c r="C37" s="18">
        <v>28.571428571428569</v>
      </c>
      <c r="D37" s="18">
        <v>15.714285714285714</v>
      </c>
      <c r="E37" s="18">
        <v>2.8571428571428572</v>
      </c>
      <c r="F37" s="18">
        <v>6.4285714285714279</v>
      </c>
      <c r="G37" s="18">
        <v>0</v>
      </c>
      <c r="H37" s="18">
        <v>0</v>
      </c>
      <c r="I37" s="18">
        <v>22.857142857142858</v>
      </c>
      <c r="J37" s="18">
        <v>17.857142857142858</v>
      </c>
      <c r="K37" s="18">
        <v>5.7142857142857144</v>
      </c>
      <c r="L37" s="19">
        <f t="shared" si="0"/>
        <v>100</v>
      </c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</row>
    <row r="38" spans="1:37" x14ac:dyDescent="0.2">
      <c r="A38" t="s">
        <v>21</v>
      </c>
      <c r="B38" s="2">
        <f t="shared" si="2"/>
        <v>45537</v>
      </c>
      <c r="C38" s="18">
        <v>28.571428571428569</v>
      </c>
      <c r="D38" s="18">
        <v>15.714285714285714</v>
      </c>
      <c r="E38" s="18">
        <v>2.8571428571428572</v>
      </c>
      <c r="F38" s="18">
        <v>6.4285714285714279</v>
      </c>
      <c r="G38" s="18">
        <v>0</v>
      </c>
      <c r="H38" s="18">
        <v>0</v>
      </c>
      <c r="I38" s="18">
        <v>22.857142857142858</v>
      </c>
      <c r="J38" s="18">
        <v>17.857142857142858</v>
      </c>
      <c r="K38" s="18">
        <v>5.7142857142857144</v>
      </c>
      <c r="L38" s="19">
        <f t="shared" si="0"/>
        <v>100</v>
      </c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</row>
    <row r="39" spans="1:37" x14ac:dyDescent="0.2">
      <c r="A39" t="s">
        <v>21</v>
      </c>
      <c r="B39" s="2">
        <f t="shared" si="2"/>
        <v>45544</v>
      </c>
      <c r="C39" s="18">
        <v>28.571428571428569</v>
      </c>
      <c r="D39" s="18">
        <v>15.714285714285714</v>
      </c>
      <c r="E39" s="18">
        <v>2.8571428571428572</v>
      </c>
      <c r="F39" s="18">
        <v>6.4285714285714279</v>
      </c>
      <c r="G39" s="18">
        <v>0</v>
      </c>
      <c r="H39" s="18">
        <v>0</v>
      </c>
      <c r="I39" s="18">
        <v>22.857142857142858</v>
      </c>
      <c r="J39" s="18">
        <v>17.857142857142858</v>
      </c>
      <c r="K39" s="18">
        <v>5.7142857142857144</v>
      </c>
      <c r="L39" s="19">
        <f t="shared" si="0"/>
        <v>100</v>
      </c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</row>
    <row r="40" spans="1:37" x14ac:dyDescent="0.2">
      <c r="A40" t="s">
        <v>21</v>
      </c>
      <c r="B40" s="2">
        <f t="shared" si="2"/>
        <v>45551</v>
      </c>
      <c r="C40" s="18">
        <v>28.571428571428569</v>
      </c>
      <c r="D40" s="18">
        <v>15.714285714285714</v>
      </c>
      <c r="E40" s="18">
        <v>2.8571428571428572</v>
      </c>
      <c r="F40" s="18">
        <v>6.4285714285714279</v>
      </c>
      <c r="G40" s="18">
        <v>0</v>
      </c>
      <c r="H40" s="18">
        <v>0</v>
      </c>
      <c r="I40" s="18">
        <v>22.857142857142858</v>
      </c>
      <c r="J40" s="18">
        <v>17.857142857142858</v>
      </c>
      <c r="K40" s="18">
        <v>5.7142857142857144</v>
      </c>
      <c r="L40" s="19">
        <f t="shared" si="0"/>
        <v>100</v>
      </c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</row>
    <row r="41" spans="1:37" x14ac:dyDescent="0.2">
      <c r="A41" t="s">
        <v>21</v>
      </c>
      <c r="B41" s="2">
        <f t="shared" si="2"/>
        <v>45558</v>
      </c>
      <c r="C41" s="18">
        <v>28.571428571428569</v>
      </c>
      <c r="D41" s="18">
        <v>15.714285714285714</v>
      </c>
      <c r="E41" s="18">
        <v>2.8571428571428572</v>
      </c>
      <c r="F41" s="18">
        <v>6.4285714285714279</v>
      </c>
      <c r="G41" s="18">
        <v>0</v>
      </c>
      <c r="H41" s="18">
        <v>0</v>
      </c>
      <c r="I41" s="18">
        <v>22.857142857142858</v>
      </c>
      <c r="J41" s="18">
        <v>17.857142857142858</v>
      </c>
      <c r="K41" s="18">
        <v>5.7142857142857144</v>
      </c>
      <c r="L41" s="19">
        <f t="shared" si="0"/>
        <v>100</v>
      </c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</row>
    <row r="42" spans="1:37" x14ac:dyDescent="0.2">
      <c r="A42" t="s">
        <v>21</v>
      </c>
      <c r="B42" s="2">
        <f t="shared" si="2"/>
        <v>45565</v>
      </c>
      <c r="C42" s="18">
        <v>28.571428571428569</v>
      </c>
      <c r="D42" s="18">
        <v>15.714285714285714</v>
      </c>
      <c r="E42" s="18">
        <v>2.8571428571428572</v>
      </c>
      <c r="F42" s="18">
        <v>6.4285714285714279</v>
      </c>
      <c r="G42" s="18">
        <v>0</v>
      </c>
      <c r="H42" s="18">
        <v>0</v>
      </c>
      <c r="I42" s="18">
        <v>22.857142857142858</v>
      </c>
      <c r="J42" s="18">
        <v>17.857142857142858</v>
      </c>
      <c r="K42" s="18">
        <v>5.7142857142857144</v>
      </c>
      <c r="L42" s="19">
        <f t="shared" si="0"/>
        <v>100</v>
      </c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</row>
    <row r="43" spans="1:37" x14ac:dyDescent="0.2">
      <c r="A43" t="s">
        <v>21</v>
      </c>
      <c r="B43" s="2">
        <f t="shared" si="2"/>
        <v>45572</v>
      </c>
      <c r="C43" s="18">
        <v>28.571428571428569</v>
      </c>
      <c r="D43" s="18">
        <v>15.714285714285714</v>
      </c>
      <c r="E43" s="18">
        <v>2.8571428571428572</v>
      </c>
      <c r="F43" s="18">
        <v>6.4285714285714279</v>
      </c>
      <c r="G43" s="18">
        <v>0</v>
      </c>
      <c r="H43" s="18">
        <v>0</v>
      </c>
      <c r="I43" s="18">
        <v>22.857142857142858</v>
      </c>
      <c r="J43" s="18">
        <v>17.857142857142858</v>
      </c>
      <c r="K43" s="18">
        <v>5.7142857142857144</v>
      </c>
      <c r="L43" s="19">
        <f t="shared" si="0"/>
        <v>100</v>
      </c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</row>
    <row r="44" spans="1:37" x14ac:dyDescent="0.2">
      <c r="A44" t="s">
        <v>21</v>
      </c>
      <c r="B44" s="2">
        <f t="shared" si="2"/>
        <v>45579</v>
      </c>
      <c r="C44" s="18">
        <v>28.571428571428569</v>
      </c>
      <c r="D44" s="18">
        <v>15.714285714285714</v>
      </c>
      <c r="E44" s="18">
        <v>2.8571428571428572</v>
      </c>
      <c r="F44" s="18">
        <v>6.4285714285714279</v>
      </c>
      <c r="G44" s="18">
        <v>0</v>
      </c>
      <c r="H44" s="18">
        <v>0</v>
      </c>
      <c r="I44" s="18">
        <v>22.857142857142858</v>
      </c>
      <c r="J44" s="18">
        <v>17.857142857142858</v>
      </c>
      <c r="K44" s="18">
        <v>5.7142857142857144</v>
      </c>
      <c r="L44" s="19">
        <f t="shared" si="0"/>
        <v>100</v>
      </c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</row>
    <row r="45" spans="1:37" x14ac:dyDescent="0.2">
      <c r="A45" t="s">
        <v>21</v>
      </c>
      <c r="B45" s="2">
        <f t="shared" si="2"/>
        <v>45586</v>
      </c>
      <c r="C45" s="18">
        <v>28.571428571428569</v>
      </c>
      <c r="D45" s="18">
        <v>15.714285714285714</v>
      </c>
      <c r="E45" s="18">
        <v>2.8571428571428572</v>
      </c>
      <c r="F45" s="18">
        <v>6.4285714285714279</v>
      </c>
      <c r="G45" s="18">
        <v>0</v>
      </c>
      <c r="H45" s="18">
        <v>0</v>
      </c>
      <c r="I45" s="18">
        <v>22.857142857142858</v>
      </c>
      <c r="J45" s="18">
        <v>17.857142857142858</v>
      </c>
      <c r="K45" s="18">
        <v>5.7142857142857144</v>
      </c>
      <c r="L45" s="19">
        <f t="shared" si="0"/>
        <v>100</v>
      </c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</row>
    <row r="46" spans="1:37" x14ac:dyDescent="0.2">
      <c r="A46" t="s">
        <v>21</v>
      </c>
      <c r="B46" s="2">
        <f t="shared" si="2"/>
        <v>45593</v>
      </c>
      <c r="C46" s="18">
        <v>28.571428571428569</v>
      </c>
      <c r="D46" s="18">
        <v>15.714285714285714</v>
      </c>
      <c r="E46" s="18">
        <v>2.8571428571428572</v>
      </c>
      <c r="F46" s="18">
        <v>6.4285714285714279</v>
      </c>
      <c r="G46" s="18">
        <v>0</v>
      </c>
      <c r="H46" s="18">
        <v>0</v>
      </c>
      <c r="I46" s="18">
        <v>22.857142857142858</v>
      </c>
      <c r="J46" s="18">
        <v>17.857142857142858</v>
      </c>
      <c r="K46" s="18">
        <v>5.7142857142857144</v>
      </c>
      <c r="L46" s="19">
        <f t="shared" si="0"/>
        <v>100</v>
      </c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</row>
    <row r="47" spans="1:37" x14ac:dyDescent="0.2">
      <c r="A47" t="s">
        <v>21</v>
      </c>
      <c r="B47" s="2">
        <f t="shared" si="2"/>
        <v>45600</v>
      </c>
      <c r="C47" s="18">
        <v>28.571428571428569</v>
      </c>
      <c r="D47" s="18">
        <v>15.714285714285714</v>
      </c>
      <c r="E47" s="18">
        <v>2.8571428571428572</v>
      </c>
      <c r="F47" s="18">
        <v>6.4285714285714279</v>
      </c>
      <c r="G47" s="18">
        <v>0</v>
      </c>
      <c r="H47" s="18">
        <v>0</v>
      </c>
      <c r="I47" s="18">
        <v>22.857142857142858</v>
      </c>
      <c r="J47" s="18">
        <v>17.857142857142858</v>
      </c>
      <c r="K47" s="18">
        <v>5.7142857142857144</v>
      </c>
      <c r="L47" s="19">
        <f t="shared" si="0"/>
        <v>100</v>
      </c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</row>
    <row r="48" spans="1:37" x14ac:dyDescent="0.2">
      <c r="A48" t="s">
        <v>21</v>
      </c>
      <c r="B48" s="2">
        <f t="shared" si="2"/>
        <v>45607</v>
      </c>
      <c r="C48" s="18">
        <v>28.571428571428569</v>
      </c>
      <c r="D48" s="18">
        <v>15.714285714285714</v>
      </c>
      <c r="E48" s="18">
        <v>2.8571428571428572</v>
      </c>
      <c r="F48" s="18">
        <v>6.4285714285714279</v>
      </c>
      <c r="G48" s="18">
        <v>0</v>
      </c>
      <c r="H48" s="18">
        <v>0</v>
      </c>
      <c r="I48" s="18">
        <v>22.857142857142858</v>
      </c>
      <c r="J48" s="18">
        <v>17.857142857142858</v>
      </c>
      <c r="K48" s="18">
        <v>5.7142857142857144</v>
      </c>
      <c r="L48" s="19">
        <f t="shared" si="0"/>
        <v>100</v>
      </c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</row>
    <row r="49" spans="1:37" x14ac:dyDescent="0.2">
      <c r="A49" t="s">
        <v>21</v>
      </c>
      <c r="B49" s="2">
        <f t="shared" si="2"/>
        <v>45614</v>
      </c>
      <c r="C49" s="18">
        <v>28.571428571428569</v>
      </c>
      <c r="D49" s="18">
        <v>15.714285714285714</v>
      </c>
      <c r="E49" s="18">
        <v>2.8571428571428572</v>
      </c>
      <c r="F49" s="18">
        <v>6.4285714285714279</v>
      </c>
      <c r="G49" s="18">
        <v>0</v>
      </c>
      <c r="H49" s="18">
        <v>0</v>
      </c>
      <c r="I49" s="18">
        <v>22.857142857142858</v>
      </c>
      <c r="J49" s="18">
        <v>17.857142857142858</v>
      </c>
      <c r="K49" s="18">
        <v>5.7142857142857144</v>
      </c>
      <c r="L49" s="19">
        <f t="shared" si="0"/>
        <v>100</v>
      </c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</row>
    <row r="50" spans="1:37" x14ac:dyDescent="0.2">
      <c r="A50" t="s">
        <v>21</v>
      </c>
      <c r="B50" s="2">
        <f t="shared" si="2"/>
        <v>45621</v>
      </c>
      <c r="C50" s="18">
        <v>28.571428571428569</v>
      </c>
      <c r="D50" s="18">
        <v>15.714285714285714</v>
      </c>
      <c r="E50" s="18">
        <v>2.8571428571428572</v>
      </c>
      <c r="F50" s="18">
        <v>6.4285714285714279</v>
      </c>
      <c r="G50" s="18">
        <v>0</v>
      </c>
      <c r="H50" s="18">
        <v>0</v>
      </c>
      <c r="I50" s="18">
        <v>22.857142857142858</v>
      </c>
      <c r="J50" s="18">
        <v>17.857142857142858</v>
      </c>
      <c r="K50" s="18">
        <v>5.7142857142857144</v>
      </c>
      <c r="L50" s="19">
        <f t="shared" si="0"/>
        <v>100</v>
      </c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</row>
    <row r="51" spans="1:37" x14ac:dyDescent="0.2">
      <c r="A51" t="s">
        <v>21</v>
      </c>
      <c r="B51" s="2">
        <f t="shared" si="2"/>
        <v>45628</v>
      </c>
      <c r="C51" s="18">
        <v>28.571428571428569</v>
      </c>
      <c r="D51" s="18">
        <v>15.714285714285714</v>
      </c>
      <c r="E51" s="18">
        <v>2.8571428571428572</v>
      </c>
      <c r="F51" s="18">
        <v>6.4285714285714279</v>
      </c>
      <c r="G51" s="18">
        <v>0</v>
      </c>
      <c r="H51" s="18">
        <v>0</v>
      </c>
      <c r="I51" s="18">
        <v>22.857142857142858</v>
      </c>
      <c r="J51" s="18">
        <v>17.857142857142858</v>
      </c>
      <c r="K51" s="18">
        <v>5.7142857142857144</v>
      </c>
      <c r="L51" s="19">
        <f t="shared" si="0"/>
        <v>100</v>
      </c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</row>
    <row r="52" spans="1:37" x14ac:dyDescent="0.2">
      <c r="A52" t="s">
        <v>22</v>
      </c>
      <c r="B52" s="2">
        <f t="shared" si="2"/>
        <v>45635</v>
      </c>
      <c r="C52" s="18">
        <v>35.714285714285715</v>
      </c>
      <c r="D52" s="18">
        <v>19.285714285714288</v>
      </c>
      <c r="E52" s="18">
        <v>2.8571428571428572</v>
      </c>
      <c r="F52" s="18">
        <v>6.4285714285714279</v>
      </c>
      <c r="G52" s="18">
        <v>0</v>
      </c>
      <c r="H52" s="18">
        <v>0</v>
      </c>
      <c r="I52" s="18">
        <v>32.142857142857146</v>
      </c>
      <c r="J52" s="18">
        <v>0</v>
      </c>
      <c r="K52" s="18">
        <v>3.5714285714285712</v>
      </c>
      <c r="L52" s="19">
        <f t="shared" si="0"/>
        <v>99.999999999999986</v>
      </c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</row>
    <row r="53" spans="1:37" x14ac:dyDescent="0.2">
      <c r="A53" t="s">
        <v>22</v>
      </c>
      <c r="B53" s="2">
        <f t="shared" si="2"/>
        <v>45642</v>
      </c>
      <c r="C53" s="18">
        <v>35.714285714285715</v>
      </c>
      <c r="D53" s="18">
        <v>19.285714285714288</v>
      </c>
      <c r="E53" s="18">
        <v>2.8571428571428572</v>
      </c>
      <c r="F53" s="18">
        <v>6.4285714285714279</v>
      </c>
      <c r="G53" s="18">
        <v>0</v>
      </c>
      <c r="H53" s="18">
        <v>0</v>
      </c>
      <c r="I53" s="18">
        <v>32.142857142857146</v>
      </c>
      <c r="J53" s="18">
        <v>0</v>
      </c>
      <c r="K53" s="18">
        <v>3.5714285714285712</v>
      </c>
      <c r="L53" s="19">
        <f t="shared" si="0"/>
        <v>99.999999999999986</v>
      </c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</row>
    <row r="54" spans="1:37" x14ac:dyDescent="0.2">
      <c r="A54" t="s">
        <v>22</v>
      </c>
      <c r="B54" s="2">
        <f t="shared" si="2"/>
        <v>45649</v>
      </c>
      <c r="C54" s="18">
        <v>35.714285714285715</v>
      </c>
      <c r="D54" s="18">
        <v>19.285714285714288</v>
      </c>
      <c r="E54" s="18">
        <v>2.8571428571428572</v>
      </c>
      <c r="F54" s="18">
        <v>6.4285714285714279</v>
      </c>
      <c r="G54" s="18">
        <v>0</v>
      </c>
      <c r="H54" s="18">
        <v>0</v>
      </c>
      <c r="I54" s="18">
        <v>32.142857142857146</v>
      </c>
      <c r="J54" s="18">
        <v>0</v>
      </c>
      <c r="K54" s="18">
        <v>3.5714285714285712</v>
      </c>
      <c r="L54" s="19">
        <f t="shared" si="0"/>
        <v>99.999999999999986</v>
      </c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</row>
    <row r="55" spans="1:37" x14ac:dyDescent="0.2">
      <c r="A55" t="s">
        <v>22</v>
      </c>
      <c r="B55" s="2">
        <f t="shared" si="2"/>
        <v>45656</v>
      </c>
      <c r="C55" s="18">
        <v>35.714285714285715</v>
      </c>
      <c r="D55" s="18">
        <v>19.285714285714288</v>
      </c>
      <c r="E55" s="18">
        <v>2.8571428571428572</v>
      </c>
      <c r="F55" s="18">
        <v>6.4285714285714279</v>
      </c>
      <c r="G55" s="18">
        <v>0</v>
      </c>
      <c r="H55" s="18">
        <v>0</v>
      </c>
      <c r="I55" s="18">
        <v>32.142857142857146</v>
      </c>
      <c r="J55" s="18">
        <v>0</v>
      </c>
      <c r="K55" s="18">
        <v>3.5714285714285712</v>
      </c>
      <c r="L55" s="19">
        <f t="shared" si="0"/>
        <v>99.999999999999986</v>
      </c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</row>
    <row r="56" spans="1:37" x14ac:dyDescent="0.2">
      <c r="B56" s="2"/>
    </row>
    <row r="57" spans="1:37" x14ac:dyDescent="0.2">
      <c r="B57" s="2"/>
    </row>
    <row r="58" spans="1:37" x14ac:dyDescent="0.2">
      <c r="B58" s="2"/>
    </row>
    <row r="59" spans="1:37" x14ac:dyDescent="0.2">
      <c r="B59" s="2"/>
    </row>
    <row r="60" spans="1:37" x14ac:dyDescent="0.2">
      <c r="B60" s="2"/>
    </row>
    <row r="61" spans="1:37" x14ac:dyDescent="0.2">
      <c r="B61" s="2"/>
    </row>
    <row r="62" spans="1:37" x14ac:dyDescent="0.2">
      <c r="B62" s="2"/>
    </row>
    <row r="63" spans="1:37" x14ac:dyDescent="0.2">
      <c r="B63" s="2"/>
    </row>
    <row r="64" spans="1:37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</sheetData>
  <mergeCells count="4">
    <mergeCell ref="C1:F1"/>
    <mergeCell ref="G1:K1"/>
    <mergeCell ref="O2:R2"/>
    <mergeCell ref="S2:W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E9A6B-7465-4F24-AD54-BE7FBD0FD866}">
  <dimension ref="A1:M43"/>
  <sheetViews>
    <sheetView tabSelected="1" workbookViewId="0">
      <selection activeCell="J20" sqref="J20"/>
    </sheetView>
  </sheetViews>
  <sheetFormatPr baseColWidth="10" defaultColWidth="9.1640625" defaultRowHeight="15" x14ac:dyDescent="0.2"/>
  <cols>
    <col min="1" max="1" width="53.5" style="1" bestFit="1" customWidth="1"/>
    <col min="2" max="2" width="9.1640625" style="3"/>
    <col min="3" max="3" width="9.6640625" style="1" bestFit="1" customWidth="1"/>
    <col min="4" max="7" width="9.1640625" style="1"/>
    <col min="8" max="8" width="12.33203125" style="1" customWidth="1"/>
    <col min="9" max="9" width="11.33203125" style="1" bestFit="1" customWidth="1"/>
    <col min="10" max="12" width="9.1640625" style="1"/>
    <col min="13" max="13" width="9.1640625" style="5"/>
    <col min="14" max="16384" width="9.1640625" style="1"/>
  </cols>
  <sheetData>
    <row r="1" spans="1:12" x14ac:dyDescent="0.2">
      <c r="A1" s="1" t="s">
        <v>44</v>
      </c>
    </row>
    <row r="2" spans="1:12" x14ac:dyDescent="0.2">
      <c r="C2" s="1" t="s">
        <v>46</v>
      </c>
      <c r="G2" s="1" t="s">
        <v>43</v>
      </c>
      <c r="I2" s="1" t="s">
        <v>45</v>
      </c>
      <c r="K2" s="1" t="s">
        <v>47</v>
      </c>
    </row>
    <row r="3" spans="1:12" x14ac:dyDescent="0.2">
      <c r="A3" s="1" t="s">
        <v>23</v>
      </c>
      <c r="B3" s="3" t="s">
        <v>0</v>
      </c>
      <c r="C3" s="3" t="s">
        <v>31</v>
      </c>
      <c r="D3" s="3" t="s">
        <v>29</v>
      </c>
      <c r="E3" s="3" t="s">
        <v>3</v>
      </c>
      <c r="F3" s="3" t="s">
        <v>2</v>
      </c>
      <c r="G3" s="3" t="s">
        <v>28</v>
      </c>
      <c r="H3" s="3" t="s">
        <v>34</v>
      </c>
      <c r="I3" s="3" t="s">
        <v>32</v>
      </c>
      <c r="J3" s="3" t="s">
        <v>5</v>
      </c>
      <c r="K3" s="3" t="s">
        <v>6</v>
      </c>
      <c r="L3" s="1" t="s">
        <v>38</v>
      </c>
    </row>
    <row r="4" spans="1:12" x14ac:dyDescent="0.2">
      <c r="A4" s="1" t="s">
        <v>33</v>
      </c>
      <c r="B4" s="3">
        <v>1</v>
      </c>
      <c r="C4" s="18">
        <v>0</v>
      </c>
      <c r="D4" s="18">
        <v>0</v>
      </c>
      <c r="E4" s="18">
        <v>25</v>
      </c>
      <c r="F4" s="18">
        <v>20</v>
      </c>
      <c r="G4" s="18">
        <v>50</v>
      </c>
      <c r="H4" s="18">
        <v>5</v>
      </c>
      <c r="I4" s="18">
        <v>0</v>
      </c>
      <c r="J4" s="18">
        <v>0</v>
      </c>
      <c r="K4" s="18">
        <v>0</v>
      </c>
      <c r="L4" s="18">
        <f>SUM(C4:K4)</f>
        <v>100</v>
      </c>
    </row>
    <row r="5" spans="1:12" x14ac:dyDescent="0.2">
      <c r="B5" s="3">
        <v>2</v>
      </c>
      <c r="C5" s="18">
        <v>0</v>
      </c>
      <c r="D5" s="18">
        <v>0</v>
      </c>
      <c r="E5" s="18">
        <v>20</v>
      </c>
      <c r="F5" s="18">
        <v>20</v>
      </c>
      <c r="G5" s="18">
        <v>55</v>
      </c>
      <c r="H5" s="18">
        <v>5</v>
      </c>
      <c r="I5" s="18">
        <v>0</v>
      </c>
      <c r="J5" s="18">
        <v>0</v>
      </c>
      <c r="K5" s="18">
        <v>0</v>
      </c>
      <c r="L5" s="18">
        <f t="shared" ref="L5:L43" si="0">SUM(C5:K5)</f>
        <v>100</v>
      </c>
    </row>
    <row r="6" spans="1:12" x14ac:dyDescent="0.2">
      <c r="B6" s="3">
        <v>3</v>
      </c>
      <c r="C6" s="18">
        <v>0</v>
      </c>
      <c r="D6" s="18">
        <v>2</v>
      </c>
      <c r="E6" s="18">
        <v>20</v>
      </c>
      <c r="F6" s="18">
        <v>16</v>
      </c>
      <c r="G6" s="18">
        <v>57</v>
      </c>
      <c r="H6" s="18">
        <v>5</v>
      </c>
      <c r="I6" s="18">
        <v>0</v>
      </c>
      <c r="J6" s="18">
        <v>0</v>
      </c>
      <c r="K6" s="18">
        <v>0</v>
      </c>
      <c r="L6" s="18">
        <f t="shared" si="0"/>
        <v>100</v>
      </c>
    </row>
    <row r="7" spans="1:12" x14ac:dyDescent="0.2">
      <c r="B7" s="3">
        <v>4</v>
      </c>
      <c r="C7" s="18">
        <v>0</v>
      </c>
      <c r="D7" s="18">
        <v>3</v>
      </c>
      <c r="E7" s="18">
        <v>17</v>
      </c>
      <c r="F7" s="18">
        <v>15</v>
      </c>
      <c r="G7" s="18">
        <v>60</v>
      </c>
      <c r="H7" s="18">
        <v>5</v>
      </c>
      <c r="I7" s="18">
        <v>0</v>
      </c>
      <c r="J7" s="18">
        <v>0</v>
      </c>
      <c r="K7" s="18">
        <v>0</v>
      </c>
      <c r="L7" s="18">
        <f t="shared" si="0"/>
        <v>100</v>
      </c>
    </row>
    <row r="8" spans="1:12" x14ac:dyDescent="0.2">
      <c r="A8" s="1" t="s">
        <v>39</v>
      </c>
      <c r="B8" s="3">
        <v>5</v>
      </c>
      <c r="C8" s="18">
        <v>0</v>
      </c>
      <c r="D8" s="18">
        <v>3</v>
      </c>
      <c r="E8" s="18">
        <v>22</v>
      </c>
      <c r="F8" s="18">
        <v>25</v>
      </c>
      <c r="G8" s="18">
        <v>0</v>
      </c>
      <c r="H8" s="18">
        <v>50</v>
      </c>
      <c r="I8" s="18">
        <v>0</v>
      </c>
      <c r="J8" s="18">
        <v>0</v>
      </c>
      <c r="K8" s="18">
        <v>0</v>
      </c>
      <c r="L8" s="18">
        <f t="shared" si="0"/>
        <v>100</v>
      </c>
    </row>
    <row r="9" spans="1:12" x14ac:dyDescent="0.2">
      <c r="B9" s="3">
        <v>6</v>
      </c>
      <c r="C9" s="18">
        <v>0</v>
      </c>
      <c r="D9" s="18">
        <v>2</v>
      </c>
      <c r="E9" s="18">
        <v>18</v>
      </c>
      <c r="F9" s="18">
        <v>25</v>
      </c>
      <c r="G9" s="18">
        <v>5</v>
      </c>
      <c r="H9" s="18">
        <v>50</v>
      </c>
      <c r="I9" s="18">
        <v>0</v>
      </c>
      <c r="J9" s="18">
        <v>0</v>
      </c>
      <c r="K9" s="18">
        <v>0</v>
      </c>
      <c r="L9" s="18">
        <f t="shared" si="0"/>
        <v>100</v>
      </c>
    </row>
    <row r="10" spans="1:12" x14ac:dyDescent="0.2">
      <c r="B10" s="3">
        <v>7</v>
      </c>
      <c r="C10" s="18">
        <v>0</v>
      </c>
      <c r="D10" s="18">
        <v>2</v>
      </c>
      <c r="E10" s="18">
        <v>18</v>
      </c>
      <c r="F10" s="18">
        <v>25</v>
      </c>
      <c r="G10" s="18">
        <v>5</v>
      </c>
      <c r="H10" s="18">
        <v>50</v>
      </c>
      <c r="I10" s="18">
        <v>0</v>
      </c>
      <c r="J10" s="18">
        <v>0</v>
      </c>
      <c r="K10" s="18">
        <v>0</v>
      </c>
      <c r="L10" s="18">
        <f t="shared" si="0"/>
        <v>100</v>
      </c>
    </row>
    <row r="11" spans="1:12" x14ac:dyDescent="0.2">
      <c r="B11" s="3">
        <v>8</v>
      </c>
      <c r="C11" s="18">
        <v>0</v>
      </c>
      <c r="D11" s="18">
        <v>3</v>
      </c>
      <c r="E11" s="18">
        <v>17</v>
      </c>
      <c r="F11" s="18">
        <v>25</v>
      </c>
      <c r="G11" s="18">
        <v>5</v>
      </c>
      <c r="H11" s="18">
        <v>50</v>
      </c>
      <c r="I11" s="18">
        <v>0</v>
      </c>
      <c r="J11" s="18">
        <v>0</v>
      </c>
      <c r="K11" s="18">
        <v>0</v>
      </c>
      <c r="L11" s="18">
        <f t="shared" si="0"/>
        <v>100</v>
      </c>
    </row>
    <row r="12" spans="1:12" x14ac:dyDescent="0.2">
      <c r="B12" s="3">
        <v>9</v>
      </c>
      <c r="C12" s="18">
        <v>0</v>
      </c>
      <c r="D12" s="18">
        <v>4</v>
      </c>
      <c r="E12" s="18">
        <v>17</v>
      </c>
      <c r="F12" s="18">
        <v>24</v>
      </c>
      <c r="G12" s="18">
        <v>5</v>
      </c>
      <c r="H12" s="18">
        <v>50</v>
      </c>
      <c r="I12" s="18">
        <v>0</v>
      </c>
      <c r="J12" s="18">
        <v>0</v>
      </c>
      <c r="K12" s="18">
        <v>0</v>
      </c>
      <c r="L12" s="18">
        <f t="shared" si="0"/>
        <v>100</v>
      </c>
    </row>
    <row r="13" spans="1:12" x14ac:dyDescent="0.2">
      <c r="B13" s="3">
        <v>10</v>
      </c>
      <c r="C13" s="18">
        <v>0</v>
      </c>
      <c r="D13" s="18">
        <v>6</v>
      </c>
      <c r="E13" s="18">
        <v>17</v>
      </c>
      <c r="F13" s="18">
        <v>22</v>
      </c>
      <c r="G13" s="18">
        <v>5</v>
      </c>
      <c r="H13" s="18">
        <v>50</v>
      </c>
      <c r="I13" s="18">
        <v>0</v>
      </c>
      <c r="J13" s="18">
        <v>0</v>
      </c>
      <c r="K13" s="18">
        <v>0</v>
      </c>
      <c r="L13" s="18">
        <f t="shared" si="0"/>
        <v>100</v>
      </c>
    </row>
    <row r="14" spans="1:12" x14ac:dyDescent="0.2">
      <c r="A14" s="1" t="s">
        <v>25</v>
      </c>
      <c r="B14" s="3">
        <v>11</v>
      </c>
      <c r="C14" s="18">
        <v>2</v>
      </c>
      <c r="D14" s="18">
        <v>5</v>
      </c>
      <c r="E14" s="18">
        <v>16</v>
      </c>
      <c r="F14" s="18">
        <v>22</v>
      </c>
      <c r="G14" s="18">
        <v>55</v>
      </c>
      <c r="H14" s="18">
        <v>0</v>
      </c>
      <c r="I14" s="18">
        <v>0</v>
      </c>
      <c r="J14" s="18">
        <v>0</v>
      </c>
      <c r="K14" s="18">
        <v>0</v>
      </c>
      <c r="L14" s="18">
        <f t="shared" si="0"/>
        <v>100</v>
      </c>
    </row>
    <row r="15" spans="1:12" x14ac:dyDescent="0.2">
      <c r="B15" s="3">
        <v>12</v>
      </c>
      <c r="C15" s="18">
        <v>2</v>
      </c>
      <c r="D15" s="18">
        <v>5</v>
      </c>
      <c r="E15" s="18">
        <v>16</v>
      </c>
      <c r="F15" s="18">
        <v>22</v>
      </c>
      <c r="G15" s="18">
        <v>55</v>
      </c>
      <c r="H15" s="18">
        <v>0</v>
      </c>
      <c r="I15" s="18">
        <v>0</v>
      </c>
      <c r="J15" s="18">
        <v>0</v>
      </c>
      <c r="K15" s="18">
        <v>0</v>
      </c>
      <c r="L15" s="18">
        <f t="shared" si="0"/>
        <v>100</v>
      </c>
    </row>
    <row r="16" spans="1:12" x14ac:dyDescent="0.2">
      <c r="B16" s="3">
        <v>13</v>
      </c>
      <c r="C16" s="18">
        <v>2</v>
      </c>
      <c r="D16" s="18">
        <v>10</v>
      </c>
      <c r="E16" s="18">
        <v>16</v>
      </c>
      <c r="F16" s="18">
        <v>17</v>
      </c>
      <c r="G16" s="18">
        <v>55</v>
      </c>
      <c r="H16" s="18">
        <v>0</v>
      </c>
      <c r="I16" s="18">
        <v>0</v>
      </c>
      <c r="J16" s="18">
        <v>0</v>
      </c>
      <c r="K16" s="18">
        <v>0</v>
      </c>
      <c r="L16" s="18">
        <f t="shared" si="0"/>
        <v>100</v>
      </c>
    </row>
    <row r="17" spans="1:13" x14ac:dyDescent="0.2">
      <c r="B17" s="3">
        <v>14</v>
      </c>
      <c r="C17" s="18">
        <v>2</v>
      </c>
      <c r="D17" s="18">
        <v>15</v>
      </c>
      <c r="E17" s="18">
        <v>14</v>
      </c>
      <c r="F17" s="18">
        <v>9</v>
      </c>
      <c r="G17" s="18">
        <v>60</v>
      </c>
      <c r="H17" s="18">
        <v>0</v>
      </c>
      <c r="I17" s="18">
        <v>0</v>
      </c>
      <c r="J17" s="18">
        <v>0</v>
      </c>
      <c r="K17" s="18">
        <v>3</v>
      </c>
      <c r="L17" s="18">
        <f t="shared" si="0"/>
        <v>103</v>
      </c>
    </row>
    <row r="18" spans="1:13" x14ac:dyDescent="0.2">
      <c r="B18" s="3">
        <v>15</v>
      </c>
      <c r="C18" s="18">
        <v>2</v>
      </c>
      <c r="D18" s="18">
        <v>15</v>
      </c>
      <c r="E18" s="18">
        <v>14</v>
      </c>
      <c r="F18" s="18">
        <v>9</v>
      </c>
      <c r="G18" s="18">
        <v>60</v>
      </c>
      <c r="H18" s="18">
        <v>0</v>
      </c>
      <c r="I18" s="18">
        <v>0</v>
      </c>
      <c r="J18" s="18">
        <v>0</v>
      </c>
      <c r="K18" s="18">
        <v>3</v>
      </c>
      <c r="L18" s="18">
        <f t="shared" si="0"/>
        <v>103</v>
      </c>
    </row>
    <row r="19" spans="1:13" x14ac:dyDescent="0.2">
      <c r="B19" s="3">
        <v>16</v>
      </c>
      <c r="C19" s="18">
        <v>2</v>
      </c>
      <c r="D19" s="18">
        <v>15</v>
      </c>
      <c r="E19" s="18">
        <v>15</v>
      </c>
      <c r="F19" s="18">
        <v>3</v>
      </c>
      <c r="G19" s="18">
        <v>65</v>
      </c>
      <c r="H19" s="18">
        <v>0</v>
      </c>
      <c r="I19" s="18">
        <v>0</v>
      </c>
      <c r="J19" s="18">
        <v>0</v>
      </c>
      <c r="K19" s="18">
        <v>3</v>
      </c>
      <c r="L19" s="18">
        <f t="shared" si="0"/>
        <v>103</v>
      </c>
    </row>
    <row r="20" spans="1:13" x14ac:dyDescent="0.2">
      <c r="B20" s="3">
        <v>17</v>
      </c>
      <c r="C20" s="18">
        <v>2</v>
      </c>
      <c r="D20" s="18">
        <v>20</v>
      </c>
      <c r="E20" s="18">
        <v>11</v>
      </c>
      <c r="F20" s="18">
        <v>2</v>
      </c>
      <c r="G20" s="18">
        <v>65</v>
      </c>
      <c r="H20" s="18">
        <v>0</v>
      </c>
      <c r="I20" s="18">
        <v>0</v>
      </c>
      <c r="J20" s="18">
        <v>0</v>
      </c>
      <c r="K20" s="18">
        <v>3</v>
      </c>
      <c r="L20" s="18">
        <f t="shared" si="0"/>
        <v>103</v>
      </c>
    </row>
    <row r="21" spans="1:13" x14ac:dyDescent="0.2">
      <c r="A21" s="1" t="s">
        <v>40</v>
      </c>
      <c r="B21" s="3">
        <v>18</v>
      </c>
      <c r="C21" s="18">
        <v>5</v>
      </c>
      <c r="D21" s="18">
        <v>15</v>
      </c>
      <c r="E21" s="18">
        <v>5</v>
      </c>
      <c r="F21" s="18">
        <v>5</v>
      </c>
      <c r="G21" s="18">
        <v>0</v>
      </c>
      <c r="H21" s="18">
        <v>0</v>
      </c>
      <c r="I21" s="18">
        <v>35</v>
      </c>
      <c r="J21" s="18">
        <v>30</v>
      </c>
      <c r="K21" s="18">
        <v>5</v>
      </c>
      <c r="L21" s="18">
        <f t="shared" si="0"/>
        <v>100</v>
      </c>
    </row>
    <row r="22" spans="1:13" x14ac:dyDescent="0.2">
      <c r="B22" s="3">
        <v>19</v>
      </c>
      <c r="C22" s="18">
        <v>20</v>
      </c>
      <c r="D22" s="18">
        <v>10</v>
      </c>
      <c r="E22" s="18">
        <v>3</v>
      </c>
      <c r="F22" s="18">
        <v>3</v>
      </c>
      <c r="G22" s="18">
        <v>0</v>
      </c>
      <c r="H22" s="18">
        <v>0</v>
      </c>
      <c r="I22" s="18">
        <v>35</v>
      </c>
      <c r="J22" s="18">
        <v>30</v>
      </c>
      <c r="K22" s="18">
        <v>5</v>
      </c>
      <c r="L22" s="18">
        <f t="shared" si="0"/>
        <v>106</v>
      </c>
    </row>
    <row r="23" spans="1:13" x14ac:dyDescent="0.2">
      <c r="B23" s="3">
        <v>20</v>
      </c>
      <c r="C23" s="18">
        <v>50</v>
      </c>
      <c r="D23" s="18">
        <v>10</v>
      </c>
      <c r="E23" s="18">
        <v>3</v>
      </c>
      <c r="F23" s="18">
        <v>2</v>
      </c>
      <c r="G23" s="18">
        <v>0</v>
      </c>
      <c r="H23" s="18">
        <v>0</v>
      </c>
      <c r="I23" s="18">
        <v>15</v>
      </c>
      <c r="J23" s="18">
        <v>15</v>
      </c>
      <c r="K23" s="18">
        <v>5</v>
      </c>
      <c r="L23" s="18">
        <f t="shared" si="0"/>
        <v>100</v>
      </c>
    </row>
    <row r="24" spans="1:13" x14ac:dyDescent="0.2">
      <c r="B24" s="3">
        <v>21</v>
      </c>
      <c r="C24" s="18">
        <v>35</v>
      </c>
      <c r="D24" s="18">
        <v>5</v>
      </c>
      <c r="E24" s="18">
        <v>3</v>
      </c>
      <c r="F24" s="18">
        <v>2</v>
      </c>
      <c r="G24" s="18">
        <v>0</v>
      </c>
      <c r="H24" s="18">
        <v>0</v>
      </c>
      <c r="I24" s="18">
        <v>25</v>
      </c>
      <c r="J24" s="18">
        <v>25</v>
      </c>
      <c r="K24" s="18">
        <v>5</v>
      </c>
      <c r="L24" s="18">
        <f t="shared" si="0"/>
        <v>100</v>
      </c>
    </row>
    <row r="25" spans="1:13" x14ac:dyDescent="0.2">
      <c r="B25" s="3">
        <v>22</v>
      </c>
      <c r="C25" s="18">
        <v>35</v>
      </c>
      <c r="D25" s="18">
        <v>5</v>
      </c>
      <c r="E25" s="18">
        <v>3</v>
      </c>
      <c r="F25" s="18">
        <v>2</v>
      </c>
      <c r="G25" s="18">
        <v>0</v>
      </c>
      <c r="H25" s="18">
        <v>0</v>
      </c>
      <c r="I25" s="18">
        <v>25</v>
      </c>
      <c r="J25" s="18">
        <v>25</v>
      </c>
      <c r="K25" s="18">
        <v>5</v>
      </c>
      <c r="L25" s="18">
        <f t="shared" si="0"/>
        <v>100</v>
      </c>
      <c r="M25" s="5" t="s">
        <v>42</v>
      </c>
    </row>
    <row r="26" spans="1:13" x14ac:dyDescent="0.2">
      <c r="A26" s="1" t="s">
        <v>24</v>
      </c>
      <c r="B26" s="3">
        <v>23</v>
      </c>
      <c r="C26" s="18">
        <v>34.663072776280359</v>
      </c>
      <c r="D26" s="18">
        <v>5</v>
      </c>
      <c r="E26" s="18">
        <v>3</v>
      </c>
      <c r="F26" s="18">
        <v>10</v>
      </c>
      <c r="G26" s="18">
        <v>0</v>
      </c>
      <c r="H26" s="18">
        <v>0</v>
      </c>
      <c r="I26" s="18">
        <v>25.296495956873315</v>
      </c>
      <c r="J26" s="18">
        <v>18</v>
      </c>
      <c r="K26" s="18">
        <v>4.5283018867924545</v>
      </c>
      <c r="L26" s="18">
        <f t="shared" si="0"/>
        <v>100.48787061994612</v>
      </c>
    </row>
    <row r="27" spans="1:13" x14ac:dyDescent="0.2">
      <c r="B27" s="3">
        <v>24</v>
      </c>
      <c r="C27" s="18">
        <v>34</v>
      </c>
      <c r="D27" s="18">
        <v>5</v>
      </c>
      <c r="E27" s="18">
        <v>2</v>
      </c>
      <c r="F27" s="18">
        <v>9</v>
      </c>
      <c r="G27" s="18">
        <v>0</v>
      </c>
      <c r="H27" s="18">
        <v>0</v>
      </c>
      <c r="I27" s="18">
        <v>26</v>
      </c>
      <c r="J27" s="18">
        <v>19</v>
      </c>
      <c r="K27" s="18">
        <v>4.5283018867924545</v>
      </c>
      <c r="L27" s="18">
        <f t="shared" si="0"/>
        <v>99.528301886792448</v>
      </c>
    </row>
    <row r="28" spans="1:13" x14ac:dyDescent="0.2">
      <c r="B28" s="3">
        <v>25</v>
      </c>
      <c r="C28" s="18">
        <v>34</v>
      </c>
      <c r="D28" s="18">
        <v>5</v>
      </c>
      <c r="E28" s="18">
        <v>2</v>
      </c>
      <c r="F28" s="18">
        <v>9</v>
      </c>
      <c r="G28" s="18">
        <v>0</v>
      </c>
      <c r="H28" s="18">
        <v>0</v>
      </c>
      <c r="I28" s="18">
        <v>26</v>
      </c>
      <c r="J28" s="18">
        <v>18</v>
      </c>
      <c r="K28" s="18">
        <v>6</v>
      </c>
      <c r="L28" s="18">
        <f t="shared" si="0"/>
        <v>100</v>
      </c>
    </row>
    <row r="29" spans="1:13" x14ac:dyDescent="0.2">
      <c r="B29" s="3">
        <v>26</v>
      </c>
      <c r="C29" s="18">
        <v>33</v>
      </c>
      <c r="D29" s="18">
        <v>5</v>
      </c>
      <c r="E29" s="18">
        <v>2</v>
      </c>
      <c r="F29" s="18">
        <v>10</v>
      </c>
      <c r="G29" s="18">
        <v>0</v>
      </c>
      <c r="H29" s="18">
        <v>0</v>
      </c>
      <c r="I29" s="18">
        <v>27</v>
      </c>
      <c r="J29" s="18">
        <v>16</v>
      </c>
      <c r="K29" s="18">
        <v>7</v>
      </c>
      <c r="L29" s="18">
        <f t="shared" si="0"/>
        <v>100</v>
      </c>
    </row>
    <row r="30" spans="1:13" x14ac:dyDescent="0.2">
      <c r="A30" s="1" t="s">
        <v>26</v>
      </c>
      <c r="B30" s="3">
        <v>27</v>
      </c>
      <c r="C30" s="18">
        <v>33</v>
      </c>
      <c r="D30" s="18">
        <v>5</v>
      </c>
      <c r="E30" s="18">
        <v>2</v>
      </c>
      <c r="F30" s="18">
        <v>10</v>
      </c>
      <c r="G30" s="18">
        <v>0</v>
      </c>
      <c r="H30" s="18">
        <v>0</v>
      </c>
      <c r="I30" s="18">
        <v>27</v>
      </c>
      <c r="J30" s="18">
        <v>15</v>
      </c>
      <c r="K30" s="18">
        <v>8</v>
      </c>
      <c r="L30" s="18">
        <f t="shared" si="0"/>
        <v>100</v>
      </c>
    </row>
    <row r="31" spans="1:13" x14ac:dyDescent="0.2">
      <c r="B31" s="3">
        <v>28</v>
      </c>
      <c r="C31" s="18">
        <v>32</v>
      </c>
      <c r="D31" s="18">
        <v>6</v>
      </c>
      <c r="E31" s="18">
        <v>3</v>
      </c>
      <c r="F31" s="18">
        <v>10</v>
      </c>
      <c r="G31" s="18">
        <v>0</v>
      </c>
      <c r="H31" s="18">
        <v>0</v>
      </c>
      <c r="I31" s="18">
        <v>27</v>
      </c>
      <c r="J31" s="18">
        <v>15</v>
      </c>
      <c r="K31" s="18">
        <v>7</v>
      </c>
      <c r="L31" s="18">
        <f t="shared" si="0"/>
        <v>100</v>
      </c>
    </row>
    <row r="32" spans="1:13" x14ac:dyDescent="0.2">
      <c r="B32" s="3">
        <v>29</v>
      </c>
      <c r="C32" s="18">
        <v>32</v>
      </c>
      <c r="D32" s="18">
        <v>7</v>
      </c>
      <c r="E32" s="18">
        <v>3</v>
      </c>
      <c r="F32" s="18">
        <v>10</v>
      </c>
      <c r="G32" s="18">
        <v>0</v>
      </c>
      <c r="H32" s="18">
        <v>0</v>
      </c>
      <c r="I32" s="18">
        <v>28</v>
      </c>
      <c r="J32" s="18">
        <v>15</v>
      </c>
      <c r="K32" s="18">
        <v>5</v>
      </c>
      <c r="L32" s="18">
        <f t="shared" si="0"/>
        <v>100</v>
      </c>
    </row>
    <row r="33" spans="1:13" x14ac:dyDescent="0.2">
      <c r="B33" s="3">
        <v>30</v>
      </c>
      <c r="C33" s="18">
        <v>31</v>
      </c>
      <c r="D33" s="18">
        <v>7</v>
      </c>
      <c r="E33" s="18">
        <v>3</v>
      </c>
      <c r="F33" s="18">
        <v>10</v>
      </c>
      <c r="G33" s="18">
        <v>0</v>
      </c>
      <c r="H33" s="18">
        <v>0</v>
      </c>
      <c r="I33" s="18">
        <v>28</v>
      </c>
      <c r="J33" s="18">
        <v>16</v>
      </c>
      <c r="K33" s="18">
        <v>5</v>
      </c>
      <c r="L33" s="18">
        <f t="shared" si="0"/>
        <v>100</v>
      </c>
    </row>
    <row r="34" spans="1:13" x14ac:dyDescent="0.2">
      <c r="B34" s="3">
        <v>31</v>
      </c>
      <c r="C34" s="18">
        <v>31</v>
      </c>
      <c r="D34" s="18">
        <v>8</v>
      </c>
      <c r="E34" s="18">
        <v>3</v>
      </c>
      <c r="F34" s="18">
        <v>10</v>
      </c>
      <c r="G34" s="18">
        <v>0</v>
      </c>
      <c r="H34" s="18">
        <v>0</v>
      </c>
      <c r="I34" s="18">
        <v>28</v>
      </c>
      <c r="J34" s="18">
        <v>15</v>
      </c>
      <c r="K34" s="18">
        <v>5</v>
      </c>
      <c r="L34" s="18">
        <f t="shared" si="0"/>
        <v>100</v>
      </c>
    </row>
    <row r="35" spans="1:13" x14ac:dyDescent="0.2">
      <c r="B35" s="3">
        <v>32</v>
      </c>
      <c r="C35" s="18">
        <v>30</v>
      </c>
      <c r="D35" s="18">
        <v>8</v>
      </c>
      <c r="E35" s="18">
        <v>3</v>
      </c>
      <c r="F35" s="18">
        <v>10</v>
      </c>
      <c r="G35" s="18">
        <v>0</v>
      </c>
      <c r="H35" s="18">
        <v>0</v>
      </c>
      <c r="I35" s="18">
        <v>28</v>
      </c>
      <c r="J35" s="18">
        <v>13</v>
      </c>
      <c r="K35" s="18">
        <v>8</v>
      </c>
      <c r="L35" s="18">
        <f t="shared" si="0"/>
        <v>100</v>
      </c>
    </row>
    <row r="36" spans="1:13" x14ac:dyDescent="0.2">
      <c r="B36" s="3">
        <v>33</v>
      </c>
      <c r="C36" s="18">
        <v>30</v>
      </c>
      <c r="D36" s="18">
        <v>8</v>
      </c>
      <c r="E36" s="18">
        <v>4</v>
      </c>
      <c r="F36" s="18">
        <v>10</v>
      </c>
      <c r="G36" s="18">
        <v>0</v>
      </c>
      <c r="H36" s="18">
        <v>0</v>
      </c>
      <c r="I36" s="18">
        <v>27</v>
      </c>
      <c r="J36" s="18">
        <v>13</v>
      </c>
      <c r="K36" s="18">
        <v>8</v>
      </c>
      <c r="L36" s="18">
        <f t="shared" si="0"/>
        <v>100</v>
      </c>
    </row>
    <row r="37" spans="1:13" x14ac:dyDescent="0.2">
      <c r="B37" s="3">
        <v>34</v>
      </c>
      <c r="C37" s="18">
        <v>30</v>
      </c>
      <c r="D37" s="18">
        <v>7</v>
      </c>
      <c r="E37" s="18">
        <v>3</v>
      </c>
      <c r="F37" s="18">
        <v>6</v>
      </c>
      <c r="G37" s="18">
        <v>0</v>
      </c>
      <c r="H37" s="18">
        <v>0</v>
      </c>
      <c r="I37" s="18">
        <v>27</v>
      </c>
      <c r="J37" s="18">
        <v>19</v>
      </c>
      <c r="K37" s="18">
        <v>8</v>
      </c>
      <c r="L37" s="18">
        <f t="shared" si="0"/>
        <v>100</v>
      </c>
    </row>
    <row r="38" spans="1:13" x14ac:dyDescent="0.2">
      <c r="A38" s="1" t="s">
        <v>27</v>
      </c>
      <c r="B38" s="3">
        <v>35</v>
      </c>
      <c r="C38" s="18">
        <v>50</v>
      </c>
      <c r="D38" s="18">
        <v>6</v>
      </c>
      <c r="E38" s="18">
        <v>4</v>
      </c>
      <c r="F38" s="18">
        <v>8</v>
      </c>
      <c r="G38" s="18">
        <v>0</v>
      </c>
      <c r="H38" s="18">
        <v>0</v>
      </c>
      <c r="I38" s="18">
        <v>15</v>
      </c>
      <c r="J38" s="18">
        <v>9</v>
      </c>
      <c r="K38" s="18">
        <v>8</v>
      </c>
      <c r="L38" s="18">
        <f t="shared" si="0"/>
        <v>100</v>
      </c>
      <c r="M38" s="5" t="s">
        <v>41</v>
      </c>
    </row>
    <row r="39" spans="1:13" x14ac:dyDescent="0.2">
      <c r="B39" s="3">
        <v>36</v>
      </c>
      <c r="C39" s="1">
        <v>20</v>
      </c>
      <c r="D39" s="1">
        <v>7</v>
      </c>
      <c r="E39" s="1">
        <v>10</v>
      </c>
      <c r="F39" s="18">
        <v>10</v>
      </c>
      <c r="G39" s="18">
        <v>0</v>
      </c>
      <c r="H39" s="18">
        <v>0</v>
      </c>
      <c r="I39" s="18">
        <v>23</v>
      </c>
      <c r="J39" s="18">
        <v>20</v>
      </c>
      <c r="K39" s="18">
        <v>10</v>
      </c>
      <c r="L39" s="1">
        <f t="shared" si="0"/>
        <v>100</v>
      </c>
    </row>
    <row r="40" spans="1:13" x14ac:dyDescent="0.2">
      <c r="B40" s="3">
        <v>37</v>
      </c>
      <c r="C40" s="1">
        <v>20</v>
      </c>
      <c r="D40" s="1">
        <v>6</v>
      </c>
      <c r="E40" s="1">
        <v>12</v>
      </c>
      <c r="F40" s="18">
        <v>12</v>
      </c>
      <c r="G40" s="18">
        <v>0</v>
      </c>
      <c r="H40" s="18">
        <v>0</v>
      </c>
      <c r="I40" s="18">
        <v>20</v>
      </c>
      <c r="J40" s="18">
        <v>18</v>
      </c>
      <c r="K40" s="18">
        <v>12</v>
      </c>
      <c r="L40" s="1">
        <f t="shared" si="0"/>
        <v>100</v>
      </c>
    </row>
    <row r="41" spans="1:13" x14ac:dyDescent="0.2">
      <c r="B41" s="3">
        <v>38</v>
      </c>
      <c r="C41" s="1">
        <v>5</v>
      </c>
      <c r="D41" s="1">
        <v>10</v>
      </c>
      <c r="E41" s="1">
        <v>15</v>
      </c>
      <c r="F41" s="18">
        <v>20</v>
      </c>
      <c r="G41" s="18">
        <v>0</v>
      </c>
      <c r="H41" s="18">
        <v>0</v>
      </c>
      <c r="I41" s="18">
        <v>20</v>
      </c>
      <c r="J41" s="18">
        <v>18</v>
      </c>
      <c r="K41" s="18">
        <v>12</v>
      </c>
      <c r="L41" s="1">
        <f t="shared" si="0"/>
        <v>100</v>
      </c>
    </row>
    <row r="42" spans="1:13" x14ac:dyDescent="0.2">
      <c r="B42" s="3">
        <v>39</v>
      </c>
      <c r="C42" s="1">
        <v>5</v>
      </c>
      <c r="D42" s="1">
        <v>10</v>
      </c>
      <c r="E42" s="1">
        <v>16</v>
      </c>
      <c r="F42" s="18">
        <v>20</v>
      </c>
      <c r="G42" s="18">
        <v>0</v>
      </c>
      <c r="H42" s="18">
        <v>0</v>
      </c>
      <c r="I42" s="18">
        <v>19</v>
      </c>
      <c r="J42" s="18">
        <v>20</v>
      </c>
      <c r="K42" s="18">
        <v>10</v>
      </c>
      <c r="L42" s="1">
        <f t="shared" si="0"/>
        <v>100</v>
      </c>
    </row>
    <row r="43" spans="1:13" x14ac:dyDescent="0.2">
      <c r="B43" s="3">
        <v>40</v>
      </c>
      <c r="C43" s="1">
        <v>5</v>
      </c>
      <c r="D43" s="1">
        <v>10</v>
      </c>
      <c r="E43" s="1">
        <v>20</v>
      </c>
      <c r="F43" s="18">
        <v>20</v>
      </c>
      <c r="G43" s="18">
        <v>0</v>
      </c>
      <c r="H43" s="18">
        <v>0</v>
      </c>
      <c r="I43" s="18">
        <v>18</v>
      </c>
      <c r="J43" s="18">
        <v>17</v>
      </c>
      <c r="K43" s="18">
        <v>10</v>
      </c>
      <c r="L43" s="1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 Scale_Simple</vt:lpstr>
      <vt:lpstr>Weekly Calculations</vt:lpstr>
      <vt:lpstr>Annual Scale</vt:lpstr>
      <vt:lpstr>Lifetime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 Jachowski</dc:creator>
  <cp:lastModifiedBy>Matt Thomas</cp:lastModifiedBy>
  <dcterms:created xsi:type="dcterms:W3CDTF">2024-07-31T12:26:59Z</dcterms:created>
  <dcterms:modified xsi:type="dcterms:W3CDTF">2024-08-15T18:03:24Z</dcterms:modified>
</cp:coreProperties>
</file>