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7475" windowHeight="9480" xr2:uid="{AFE23C39-9A58-474F-ABBF-64E996670E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3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6" i="1"/>
  <c r="H40" i="1"/>
  <c r="J40" i="1" s="1"/>
  <c r="H41" i="1"/>
  <c r="J41" i="1" s="1"/>
  <c r="H42" i="1"/>
  <c r="J42" i="1" s="1"/>
  <c r="H43" i="1"/>
  <c r="J43" i="1" s="1"/>
  <c r="H39" i="1"/>
  <c r="J39" i="1" s="1"/>
  <c r="G40" i="1"/>
  <c r="G41" i="1"/>
  <c r="I41" i="1" s="1"/>
  <c r="G42" i="1"/>
  <c r="I42" i="1" s="1"/>
  <c r="G43" i="1"/>
  <c r="I43" i="1" s="1"/>
  <c r="G39" i="1"/>
  <c r="I39" i="1" s="1"/>
  <c r="F43" i="1"/>
  <c r="F42" i="1"/>
  <c r="F40" i="1"/>
  <c r="I40" i="1"/>
  <c r="F41" i="1"/>
  <c r="F39" i="1"/>
  <c r="F34" i="1" l="1"/>
  <c r="H34" i="1"/>
  <c r="G34" i="1"/>
  <c r="F33" i="1"/>
  <c r="H33" i="1"/>
  <c r="G33" i="1"/>
  <c r="F32" i="1"/>
  <c r="H32" i="1"/>
  <c r="G32" i="1"/>
  <c r="H24" i="1"/>
  <c r="H25" i="1"/>
  <c r="H26" i="1"/>
  <c r="H27" i="1"/>
  <c r="H28" i="1"/>
  <c r="H29" i="1"/>
  <c r="H30" i="1"/>
  <c r="H31" i="1"/>
  <c r="G24" i="1"/>
  <c r="G25" i="1"/>
  <c r="G26" i="1"/>
  <c r="G27" i="1"/>
  <c r="G28" i="1"/>
  <c r="G29" i="1"/>
  <c r="G30" i="1"/>
  <c r="G31" i="1"/>
  <c r="F24" i="1"/>
  <c r="F25" i="1"/>
  <c r="F26" i="1"/>
  <c r="F27" i="1"/>
  <c r="F28" i="1"/>
  <c r="F29" i="1"/>
  <c r="F30" i="1"/>
  <c r="F31" i="1"/>
  <c r="H15" i="1"/>
  <c r="H16" i="1"/>
  <c r="H17" i="1"/>
  <c r="H18" i="1"/>
  <c r="H19" i="1"/>
  <c r="H20" i="1"/>
  <c r="H21" i="1"/>
  <c r="H22" i="1"/>
  <c r="H23" i="1"/>
  <c r="G15" i="1"/>
  <c r="G16" i="1"/>
  <c r="G17" i="1"/>
  <c r="G18" i="1"/>
  <c r="G19" i="1"/>
  <c r="G20" i="1"/>
  <c r="G21" i="1"/>
  <c r="G22" i="1"/>
  <c r="G23" i="1"/>
  <c r="F15" i="1"/>
  <c r="F16" i="1"/>
  <c r="F17" i="1"/>
  <c r="F18" i="1"/>
  <c r="F19" i="1"/>
  <c r="F20" i="1"/>
  <c r="F21" i="1"/>
  <c r="F22" i="1"/>
  <c r="F23" i="1"/>
  <c r="F14" i="1"/>
  <c r="H14" i="1"/>
  <c r="G14" i="1"/>
  <c r="F13" i="1"/>
  <c r="H13" i="1"/>
  <c r="F12" i="1"/>
  <c r="H12" i="1"/>
  <c r="G13" i="1"/>
  <c r="G12" i="1"/>
  <c r="G7" i="1"/>
  <c r="G8" i="1"/>
  <c r="G9" i="1"/>
  <c r="G10" i="1"/>
  <c r="G11" i="1"/>
  <c r="H7" i="1"/>
  <c r="H8" i="1"/>
  <c r="H9" i="1"/>
  <c r="H10" i="1"/>
  <c r="H11" i="1"/>
  <c r="H6" i="1"/>
  <c r="G6" i="1"/>
  <c r="F6" i="1"/>
  <c r="F10" i="1"/>
  <c r="F11" i="1"/>
  <c r="F7" i="1"/>
  <c r="F8" i="1"/>
  <c r="F9" i="1"/>
  <c r="B2" i="1"/>
</calcChain>
</file>

<file path=xl/sharedStrings.xml><?xml version="1.0" encoding="utf-8"?>
<sst xmlns="http://schemas.openxmlformats.org/spreadsheetml/2006/main" count="22" uniqueCount="17">
  <si>
    <t>W</t>
  </si>
  <si>
    <t>H</t>
  </si>
  <si>
    <t>Bytes</t>
  </si>
  <si>
    <t>Planes</t>
  </si>
  <si>
    <t>Cols</t>
  </si>
  <si>
    <t>Rows</t>
  </si>
  <si>
    <t>Graphics Modes</t>
  </si>
  <si>
    <t>Text Modes</t>
  </si>
  <si>
    <t>Mode Id</t>
  </si>
  <si>
    <t>CRT Maximum Size</t>
  </si>
  <si>
    <t>Shared RAM Size</t>
  </si>
  <si>
    <t>Ratio</t>
  </si>
  <si>
    <t>Bits per pixel</t>
  </si>
  <si>
    <t>Bits per character</t>
  </si>
  <si>
    <t>Screen</t>
  </si>
  <si>
    <t>px Font size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</si>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</sst>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32A2-3074-4648-AFA2-D28A6BF7FB4B}">
  <dimension ref="A1:K43"/>
  <sheetViews>
    <sheetView tabSelected="1" topLeftCell="A17" zoomScale="115" zoomScaleNormal="115" workbookViewId="0">
      <selection activeCell="L36" sqref="L36"/>
    </sheetView>
  </sheetViews>
  <sheetFormatPr defaultRowHeight="15" x14ac:dyDescent="0.25"/>
  <cols>
    <col min="1" max="1" width="19.28515625" customWidth="1"/>
    <col min="2" max="2" width="10" customWidth="1"/>
    <col min="3" max="3" width="9.5703125" customWidth="1"/>
    <col min="7" max="7" width="7.28515625" customWidth="1"/>
    <col min="8" max="8" width="6.42578125" customWidth="1"/>
    <col min="9" max="9" width="8" customWidth="1"/>
    <col min="10" max="10" width="8.28515625" customWidth="1"/>
  </cols>
  <sheetData>
    <row r="1" spans="1:11" x14ac:dyDescent="0.25">
      <c r="A1" s="1" t="s">
        <v>9</v>
      </c>
      <c r="B1">
        <v>640</v>
      </c>
      <c r="C1">
        <v>400</v>
      </c>
    </row>
    <row r="2" spans="1:11" x14ac:dyDescent="0.25">
      <c r="A2" s="1" t="s">
        <v>10</v>
      </c>
      <c r="B2">
        <f>2^16</f>
        <v>65536</v>
      </c>
    </row>
    <row r="4" spans="1:11" x14ac:dyDescent="0.25">
      <c r="A4" s="1" t="s">
        <v>6</v>
      </c>
      <c r="C4" s="1">
        <v>1</v>
      </c>
      <c r="D4" s="3" t="s">
        <v>12</v>
      </c>
      <c r="J4" s="1"/>
    </row>
    <row r="5" spans="1:11" x14ac:dyDescent="0.25">
      <c r="B5" s="2" t="s">
        <v>8</v>
      </c>
      <c r="C5" s="2" t="s">
        <v>0</v>
      </c>
      <c r="D5" s="2" t="s">
        <v>1</v>
      </c>
      <c r="E5" s="2" t="s">
        <v>3</v>
      </c>
      <c r="F5" s="2" t="s">
        <v>2</v>
      </c>
      <c r="G5" s="7" t="s">
        <v>11</v>
      </c>
      <c r="H5" s="7"/>
      <c r="I5" s="2" t="s">
        <v>16</v>
      </c>
      <c r="J5">
        <v>640</v>
      </c>
      <c r="K5">
        <v>400</v>
      </c>
    </row>
    <row r="6" spans="1:11" x14ac:dyDescent="0.25">
      <c r="B6">
        <v>10</v>
      </c>
      <c r="C6">
        <v>80</v>
      </c>
      <c r="D6">
        <v>50</v>
      </c>
      <c r="E6">
        <v>8</v>
      </c>
      <c r="F6">
        <f t="shared" ref="F6" si="0">(C6*D6*E6*$C$4)/8</f>
        <v>4000</v>
      </c>
      <c r="G6" s="4">
        <f>$B$1/C6</f>
        <v>8</v>
      </c>
      <c r="H6" s="4">
        <f>$C$1/D6</f>
        <v>8</v>
      </c>
      <c r="I6">
        <f>$B$2-F6</f>
        <v>61536</v>
      </c>
      <c r="J6">
        <v>320</v>
      </c>
      <c r="K6">
        <v>200</v>
      </c>
    </row>
    <row r="7" spans="1:11" x14ac:dyDescent="0.25">
      <c r="B7">
        <v>11</v>
      </c>
      <c r="C7">
        <v>80</v>
      </c>
      <c r="D7">
        <v>50</v>
      </c>
      <c r="E7">
        <v>4</v>
      </c>
      <c r="F7">
        <f t="shared" ref="F7:F34" si="1">(C7*D7*E7*$C$4)/8</f>
        <v>2000</v>
      </c>
      <c r="G7" s="4">
        <f t="shared" ref="G7:G34" si="2">$B$1/C7</f>
        <v>8</v>
      </c>
      <c r="H7" s="4">
        <f t="shared" ref="H7:H34" si="3">$C$1/D7</f>
        <v>8</v>
      </c>
      <c r="I7">
        <f t="shared" ref="I7:I34" si="4">$B$2-F7</f>
        <v>63536</v>
      </c>
      <c r="J7">
        <v>160</v>
      </c>
      <c r="K7">
        <v>100</v>
      </c>
    </row>
    <row r="8" spans="1:11" x14ac:dyDescent="0.25">
      <c r="B8">
        <v>12</v>
      </c>
      <c r="C8">
        <v>80</v>
      </c>
      <c r="D8">
        <v>50</v>
      </c>
      <c r="E8">
        <v>2</v>
      </c>
      <c r="F8">
        <f t="shared" si="1"/>
        <v>1000</v>
      </c>
      <c r="G8" s="4">
        <f t="shared" si="2"/>
        <v>8</v>
      </c>
      <c r="H8" s="4">
        <f t="shared" si="3"/>
        <v>8</v>
      </c>
      <c r="I8">
        <f t="shared" si="4"/>
        <v>64536</v>
      </c>
      <c r="J8">
        <v>128</v>
      </c>
      <c r="K8">
        <v>80</v>
      </c>
    </row>
    <row r="9" spans="1:11" x14ac:dyDescent="0.25">
      <c r="B9" s="5">
        <v>13</v>
      </c>
      <c r="C9" s="5">
        <v>80</v>
      </c>
      <c r="D9" s="5">
        <v>50</v>
      </c>
      <c r="E9" s="5">
        <v>1</v>
      </c>
      <c r="F9" s="5">
        <f t="shared" si="1"/>
        <v>500</v>
      </c>
      <c r="G9" s="6">
        <f t="shared" si="2"/>
        <v>8</v>
      </c>
      <c r="H9" s="6">
        <f t="shared" si="3"/>
        <v>8</v>
      </c>
      <c r="I9">
        <f t="shared" si="4"/>
        <v>65036</v>
      </c>
      <c r="J9">
        <v>80</v>
      </c>
      <c r="K9">
        <v>50</v>
      </c>
    </row>
    <row r="10" spans="1:11" x14ac:dyDescent="0.25">
      <c r="B10">
        <v>14</v>
      </c>
      <c r="C10">
        <v>128</v>
      </c>
      <c r="D10">
        <v>80</v>
      </c>
      <c r="E10">
        <v>8</v>
      </c>
      <c r="F10">
        <f t="shared" si="1"/>
        <v>10240</v>
      </c>
      <c r="G10" s="4">
        <f t="shared" si="2"/>
        <v>5</v>
      </c>
      <c r="H10" s="4">
        <f t="shared" si="3"/>
        <v>5</v>
      </c>
      <c r="I10">
        <f t="shared" si="4"/>
        <v>55296</v>
      </c>
    </row>
    <row r="11" spans="1:11" x14ac:dyDescent="0.25">
      <c r="B11">
        <v>15</v>
      </c>
      <c r="C11">
        <v>128</v>
      </c>
      <c r="D11">
        <v>80</v>
      </c>
      <c r="E11">
        <v>4</v>
      </c>
      <c r="F11">
        <f t="shared" si="1"/>
        <v>5120</v>
      </c>
      <c r="G11" s="4">
        <f t="shared" si="2"/>
        <v>5</v>
      </c>
      <c r="H11" s="4">
        <f t="shared" si="3"/>
        <v>5</v>
      </c>
      <c r="I11">
        <f t="shared" si="4"/>
        <v>60416</v>
      </c>
    </row>
    <row r="12" spans="1:11" x14ac:dyDescent="0.25">
      <c r="B12">
        <v>16</v>
      </c>
      <c r="C12">
        <v>128</v>
      </c>
      <c r="D12">
        <v>80</v>
      </c>
      <c r="E12">
        <v>2</v>
      </c>
      <c r="F12">
        <f t="shared" si="1"/>
        <v>2560</v>
      </c>
      <c r="G12" s="4">
        <f t="shared" si="2"/>
        <v>5</v>
      </c>
      <c r="H12" s="4">
        <f t="shared" si="3"/>
        <v>5</v>
      </c>
      <c r="I12">
        <f t="shared" si="4"/>
        <v>62976</v>
      </c>
    </row>
    <row r="13" spans="1:11" x14ac:dyDescent="0.25">
      <c r="B13" s="5">
        <v>17</v>
      </c>
      <c r="C13" s="5">
        <v>128</v>
      </c>
      <c r="D13" s="5">
        <v>80</v>
      </c>
      <c r="E13" s="5">
        <v>1</v>
      </c>
      <c r="F13" s="5">
        <f t="shared" si="1"/>
        <v>1280</v>
      </c>
      <c r="G13" s="6">
        <f t="shared" si="2"/>
        <v>5</v>
      </c>
      <c r="H13" s="6">
        <f t="shared" si="3"/>
        <v>5</v>
      </c>
      <c r="I13">
        <f t="shared" si="4"/>
        <v>64256</v>
      </c>
    </row>
    <row r="14" spans="1:11" x14ac:dyDescent="0.25">
      <c r="B14">
        <v>18</v>
      </c>
      <c r="C14">
        <v>160</v>
      </c>
      <c r="D14">
        <v>80</v>
      </c>
      <c r="E14">
        <v>8</v>
      </c>
      <c r="F14">
        <f t="shared" si="1"/>
        <v>12800</v>
      </c>
      <c r="G14" s="4">
        <f t="shared" si="2"/>
        <v>4</v>
      </c>
      <c r="H14" s="4">
        <f t="shared" si="3"/>
        <v>5</v>
      </c>
      <c r="I14">
        <f t="shared" si="4"/>
        <v>52736</v>
      </c>
    </row>
    <row r="15" spans="1:11" x14ac:dyDescent="0.25">
      <c r="B15">
        <v>19</v>
      </c>
      <c r="C15">
        <v>160</v>
      </c>
      <c r="D15">
        <v>80</v>
      </c>
      <c r="E15">
        <v>4</v>
      </c>
      <c r="F15">
        <f t="shared" si="1"/>
        <v>6400</v>
      </c>
      <c r="G15" s="4">
        <f t="shared" si="2"/>
        <v>4</v>
      </c>
      <c r="H15" s="4">
        <f t="shared" si="3"/>
        <v>5</v>
      </c>
      <c r="I15">
        <f t="shared" si="4"/>
        <v>59136</v>
      </c>
    </row>
    <row r="16" spans="1:11" x14ac:dyDescent="0.25">
      <c r="B16">
        <v>20</v>
      </c>
      <c r="C16">
        <v>160</v>
      </c>
      <c r="D16">
        <v>80</v>
      </c>
      <c r="E16">
        <v>2</v>
      </c>
      <c r="F16">
        <f t="shared" si="1"/>
        <v>3200</v>
      </c>
      <c r="G16" s="4">
        <f t="shared" si="2"/>
        <v>4</v>
      </c>
      <c r="H16" s="4">
        <f t="shared" si="3"/>
        <v>5</v>
      </c>
      <c r="I16">
        <f t="shared" si="4"/>
        <v>62336</v>
      </c>
    </row>
    <row r="17" spans="2:9" x14ac:dyDescent="0.25">
      <c r="B17" s="5">
        <v>21</v>
      </c>
      <c r="C17" s="5">
        <v>160</v>
      </c>
      <c r="D17" s="5">
        <v>80</v>
      </c>
      <c r="E17" s="5">
        <v>1</v>
      </c>
      <c r="F17" s="5">
        <f t="shared" si="1"/>
        <v>1600</v>
      </c>
      <c r="G17" s="6">
        <f t="shared" si="2"/>
        <v>4</v>
      </c>
      <c r="H17" s="6">
        <f t="shared" si="3"/>
        <v>5</v>
      </c>
      <c r="I17">
        <f t="shared" si="4"/>
        <v>63936</v>
      </c>
    </row>
    <row r="18" spans="2:9" x14ac:dyDescent="0.25">
      <c r="B18">
        <v>22</v>
      </c>
      <c r="C18">
        <v>160</v>
      </c>
      <c r="D18">
        <v>100</v>
      </c>
      <c r="E18">
        <v>8</v>
      </c>
      <c r="F18">
        <f t="shared" si="1"/>
        <v>16000</v>
      </c>
      <c r="G18" s="4">
        <f t="shared" si="2"/>
        <v>4</v>
      </c>
      <c r="H18" s="4">
        <f t="shared" si="3"/>
        <v>4</v>
      </c>
      <c r="I18">
        <f t="shared" si="4"/>
        <v>49536</v>
      </c>
    </row>
    <row r="19" spans="2:9" x14ac:dyDescent="0.25">
      <c r="B19">
        <v>23</v>
      </c>
      <c r="C19">
        <v>160</v>
      </c>
      <c r="D19">
        <v>100</v>
      </c>
      <c r="E19">
        <v>4</v>
      </c>
      <c r="F19">
        <f t="shared" si="1"/>
        <v>8000</v>
      </c>
      <c r="G19" s="4">
        <f t="shared" si="2"/>
        <v>4</v>
      </c>
      <c r="H19" s="4">
        <f t="shared" si="3"/>
        <v>4</v>
      </c>
      <c r="I19">
        <f t="shared" si="4"/>
        <v>57536</v>
      </c>
    </row>
    <row r="20" spans="2:9" x14ac:dyDescent="0.25">
      <c r="B20">
        <v>24</v>
      </c>
      <c r="C20">
        <v>160</v>
      </c>
      <c r="D20">
        <v>100</v>
      </c>
      <c r="E20">
        <v>2</v>
      </c>
      <c r="F20">
        <f t="shared" si="1"/>
        <v>4000</v>
      </c>
      <c r="G20" s="4">
        <f t="shared" si="2"/>
        <v>4</v>
      </c>
      <c r="H20" s="4">
        <f t="shared" si="3"/>
        <v>4</v>
      </c>
      <c r="I20">
        <f t="shared" si="4"/>
        <v>61536</v>
      </c>
    </row>
    <row r="21" spans="2:9" x14ac:dyDescent="0.25">
      <c r="B21" s="5">
        <v>25</v>
      </c>
      <c r="C21" s="5">
        <v>160</v>
      </c>
      <c r="D21" s="5">
        <v>100</v>
      </c>
      <c r="E21" s="5">
        <v>1</v>
      </c>
      <c r="F21" s="5">
        <f t="shared" si="1"/>
        <v>2000</v>
      </c>
      <c r="G21" s="6">
        <f t="shared" si="2"/>
        <v>4</v>
      </c>
      <c r="H21" s="6">
        <f t="shared" si="3"/>
        <v>4</v>
      </c>
      <c r="I21">
        <f t="shared" si="4"/>
        <v>63536</v>
      </c>
    </row>
    <row r="22" spans="2:9" x14ac:dyDescent="0.25">
      <c r="B22">
        <v>26</v>
      </c>
      <c r="C22">
        <v>320</v>
      </c>
      <c r="D22">
        <v>100</v>
      </c>
      <c r="E22">
        <v>8</v>
      </c>
      <c r="F22">
        <f t="shared" si="1"/>
        <v>32000</v>
      </c>
      <c r="G22" s="4">
        <f t="shared" si="2"/>
        <v>2</v>
      </c>
      <c r="H22" s="4">
        <f t="shared" si="3"/>
        <v>4</v>
      </c>
      <c r="I22">
        <f t="shared" si="4"/>
        <v>33536</v>
      </c>
    </row>
    <row r="23" spans="2:9" x14ac:dyDescent="0.25">
      <c r="B23">
        <v>27</v>
      </c>
      <c r="C23">
        <v>320</v>
      </c>
      <c r="D23">
        <v>100</v>
      </c>
      <c r="E23">
        <v>4</v>
      </c>
      <c r="F23">
        <f t="shared" si="1"/>
        <v>16000</v>
      </c>
      <c r="G23" s="4">
        <f t="shared" si="2"/>
        <v>2</v>
      </c>
      <c r="H23" s="4">
        <f t="shared" si="3"/>
        <v>4</v>
      </c>
      <c r="I23">
        <f t="shared" si="4"/>
        <v>49536</v>
      </c>
    </row>
    <row r="24" spans="2:9" x14ac:dyDescent="0.25">
      <c r="B24">
        <v>28</v>
      </c>
      <c r="C24">
        <v>320</v>
      </c>
      <c r="D24">
        <v>100</v>
      </c>
      <c r="E24">
        <v>2</v>
      </c>
      <c r="F24">
        <f t="shared" si="1"/>
        <v>8000</v>
      </c>
      <c r="G24" s="4">
        <f t="shared" si="2"/>
        <v>2</v>
      </c>
      <c r="H24" s="4">
        <f t="shared" si="3"/>
        <v>4</v>
      </c>
      <c r="I24">
        <f t="shared" si="4"/>
        <v>57536</v>
      </c>
    </row>
    <row r="25" spans="2:9" x14ac:dyDescent="0.25">
      <c r="B25" s="5">
        <v>29</v>
      </c>
      <c r="C25" s="5">
        <v>320</v>
      </c>
      <c r="D25" s="5">
        <v>100</v>
      </c>
      <c r="E25" s="5">
        <v>1</v>
      </c>
      <c r="F25" s="5">
        <f t="shared" si="1"/>
        <v>4000</v>
      </c>
      <c r="G25" s="6">
        <f t="shared" si="2"/>
        <v>2</v>
      </c>
      <c r="H25" s="6">
        <f t="shared" si="3"/>
        <v>4</v>
      </c>
      <c r="I25">
        <f t="shared" si="4"/>
        <v>61536</v>
      </c>
    </row>
    <row r="26" spans="2:9" x14ac:dyDescent="0.25">
      <c r="B26">
        <v>30</v>
      </c>
      <c r="C26">
        <v>320</v>
      </c>
      <c r="D26">
        <v>200</v>
      </c>
      <c r="E26">
        <v>8</v>
      </c>
      <c r="F26">
        <f t="shared" si="1"/>
        <v>64000</v>
      </c>
      <c r="G26" s="4">
        <f t="shared" si="2"/>
        <v>2</v>
      </c>
      <c r="H26" s="4">
        <f t="shared" si="3"/>
        <v>2</v>
      </c>
      <c r="I26">
        <f t="shared" si="4"/>
        <v>1536</v>
      </c>
    </row>
    <row r="27" spans="2:9" x14ac:dyDescent="0.25">
      <c r="B27">
        <v>31</v>
      </c>
      <c r="C27">
        <v>320</v>
      </c>
      <c r="D27">
        <v>200</v>
      </c>
      <c r="E27">
        <v>4</v>
      </c>
      <c r="F27">
        <f t="shared" si="1"/>
        <v>32000</v>
      </c>
      <c r="G27" s="4">
        <f t="shared" si="2"/>
        <v>2</v>
      </c>
      <c r="H27" s="4">
        <f t="shared" si="3"/>
        <v>2</v>
      </c>
      <c r="I27">
        <f t="shared" si="4"/>
        <v>33536</v>
      </c>
    </row>
    <row r="28" spans="2:9" x14ac:dyDescent="0.25">
      <c r="B28">
        <v>32</v>
      </c>
      <c r="C28">
        <v>320</v>
      </c>
      <c r="D28">
        <v>200</v>
      </c>
      <c r="E28">
        <v>2</v>
      </c>
      <c r="F28">
        <f t="shared" si="1"/>
        <v>16000</v>
      </c>
      <c r="G28" s="4">
        <f t="shared" si="2"/>
        <v>2</v>
      </c>
      <c r="H28" s="4">
        <f t="shared" si="3"/>
        <v>2</v>
      </c>
      <c r="I28">
        <f t="shared" si="4"/>
        <v>49536</v>
      </c>
    </row>
    <row r="29" spans="2:9" x14ac:dyDescent="0.25">
      <c r="B29" s="5">
        <v>33</v>
      </c>
      <c r="C29" s="5">
        <v>320</v>
      </c>
      <c r="D29" s="5">
        <v>200</v>
      </c>
      <c r="E29" s="5">
        <v>1</v>
      </c>
      <c r="F29" s="5">
        <f t="shared" si="1"/>
        <v>8000</v>
      </c>
      <c r="G29" s="6">
        <f t="shared" si="2"/>
        <v>2</v>
      </c>
      <c r="H29" s="6">
        <f t="shared" si="3"/>
        <v>2</v>
      </c>
      <c r="I29">
        <f t="shared" si="4"/>
        <v>57536</v>
      </c>
    </row>
    <row r="30" spans="2:9" x14ac:dyDescent="0.25">
      <c r="B30">
        <v>34</v>
      </c>
      <c r="C30">
        <v>640</v>
      </c>
      <c r="D30">
        <v>200</v>
      </c>
      <c r="E30">
        <v>4</v>
      </c>
      <c r="F30">
        <f t="shared" si="1"/>
        <v>64000</v>
      </c>
      <c r="G30" s="4">
        <f t="shared" si="2"/>
        <v>1</v>
      </c>
      <c r="H30" s="4">
        <f t="shared" si="3"/>
        <v>2</v>
      </c>
      <c r="I30">
        <f t="shared" si="4"/>
        <v>1536</v>
      </c>
    </row>
    <row r="31" spans="2:9" x14ac:dyDescent="0.25">
      <c r="B31">
        <v>35</v>
      </c>
      <c r="C31">
        <v>640</v>
      </c>
      <c r="D31">
        <v>200</v>
      </c>
      <c r="E31">
        <v>2</v>
      </c>
      <c r="F31">
        <f t="shared" si="1"/>
        <v>32000</v>
      </c>
      <c r="G31" s="4">
        <f t="shared" si="2"/>
        <v>1</v>
      </c>
      <c r="H31" s="4">
        <f t="shared" si="3"/>
        <v>2</v>
      </c>
      <c r="I31">
        <f t="shared" si="4"/>
        <v>33536</v>
      </c>
    </row>
    <row r="32" spans="2:9" x14ac:dyDescent="0.25">
      <c r="B32" s="5">
        <v>36</v>
      </c>
      <c r="C32" s="5">
        <v>640</v>
      </c>
      <c r="D32" s="5">
        <v>200</v>
      </c>
      <c r="E32" s="5">
        <v>1</v>
      </c>
      <c r="F32" s="5">
        <f t="shared" si="1"/>
        <v>16000</v>
      </c>
      <c r="G32" s="6">
        <f t="shared" si="2"/>
        <v>1</v>
      </c>
      <c r="H32" s="6">
        <f t="shared" si="3"/>
        <v>2</v>
      </c>
      <c r="I32">
        <f t="shared" si="4"/>
        <v>49536</v>
      </c>
    </row>
    <row r="33" spans="1:11" x14ac:dyDescent="0.25">
      <c r="B33">
        <v>37</v>
      </c>
      <c r="C33">
        <v>640</v>
      </c>
      <c r="D33">
        <v>400</v>
      </c>
      <c r="E33">
        <v>2</v>
      </c>
      <c r="F33">
        <f t="shared" si="1"/>
        <v>64000</v>
      </c>
      <c r="G33" s="4">
        <f t="shared" si="2"/>
        <v>1</v>
      </c>
      <c r="H33" s="4">
        <f t="shared" si="3"/>
        <v>1</v>
      </c>
      <c r="I33">
        <f t="shared" si="4"/>
        <v>1536</v>
      </c>
    </row>
    <row r="34" spans="1:11" x14ac:dyDescent="0.25">
      <c r="B34">
        <v>38</v>
      </c>
      <c r="C34">
        <v>640</v>
      </c>
      <c r="D34">
        <v>400</v>
      </c>
      <c r="E34">
        <v>1</v>
      </c>
      <c r="F34">
        <f t="shared" si="1"/>
        <v>32000</v>
      </c>
      <c r="G34" s="4">
        <f t="shared" si="2"/>
        <v>1</v>
      </c>
      <c r="H34" s="4">
        <f t="shared" si="3"/>
        <v>1</v>
      </c>
      <c r="I34">
        <f t="shared" si="4"/>
        <v>33536</v>
      </c>
    </row>
    <row r="37" spans="1:11" x14ac:dyDescent="0.25">
      <c r="A37" s="1" t="s">
        <v>7</v>
      </c>
      <c r="C37" s="1">
        <v>8</v>
      </c>
      <c r="D37" s="3" t="s">
        <v>13</v>
      </c>
      <c r="G37" s="1">
        <v>8</v>
      </c>
      <c r="H37" t="s">
        <v>15</v>
      </c>
    </row>
    <row r="38" spans="1:11" x14ac:dyDescent="0.25">
      <c r="B38" s="2" t="s">
        <v>8</v>
      </c>
      <c r="C38" s="2" t="s">
        <v>4</v>
      </c>
      <c r="D38" s="2" t="s">
        <v>5</v>
      </c>
      <c r="E38" s="2" t="s">
        <v>3</v>
      </c>
      <c r="F38" s="2" t="s">
        <v>2</v>
      </c>
      <c r="G38" s="7" t="s">
        <v>14</v>
      </c>
      <c r="H38" s="7"/>
      <c r="I38" s="7" t="s">
        <v>11</v>
      </c>
      <c r="J38" s="7"/>
      <c r="K38" s="2" t="s">
        <v>16</v>
      </c>
    </row>
    <row r="39" spans="1:11" x14ac:dyDescent="0.25">
      <c r="B39">
        <v>0</v>
      </c>
      <c r="C39">
        <v>20</v>
      </c>
      <c r="D39">
        <v>10</v>
      </c>
      <c r="E39">
        <v>4</v>
      </c>
      <c r="F39">
        <f>(C39*D39*E39*$C$37)/8</f>
        <v>800</v>
      </c>
      <c r="G39">
        <f>C39*$G$37</f>
        <v>160</v>
      </c>
      <c r="H39">
        <f>D39*$G$37</f>
        <v>80</v>
      </c>
      <c r="I39">
        <f>$B$1/G39</f>
        <v>4</v>
      </c>
      <c r="J39">
        <f>$C$1/H39</f>
        <v>5</v>
      </c>
      <c r="K39">
        <f>$B$2-F39</f>
        <v>64736</v>
      </c>
    </row>
    <row r="40" spans="1:11" x14ac:dyDescent="0.25">
      <c r="B40">
        <v>1</v>
      </c>
      <c r="C40">
        <v>40</v>
      </c>
      <c r="D40">
        <v>25</v>
      </c>
      <c r="E40">
        <v>4</v>
      </c>
      <c r="F40">
        <f>(C40*D40*E40*$C$37)/8</f>
        <v>4000</v>
      </c>
      <c r="G40">
        <f t="shared" ref="G40:G43" si="5">C40*$G$37</f>
        <v>320</v>
      </c>
      <c r="H40">
        <f t="shared" ref="H40:H43" si="6">D40*$G$37</f>
        <v>200</v>
      </c>
      <c r="I40">
        <f>$B$1/G40</f>
        <v>2</v>
      </c>
      <c r="J40">
        <f>$C$1/H40</f>
        <v>2</v>
      </c>
      <c r="K40">
        <f t="shared" ref="K40:K43" si="7">$B$2-F40</f>
        <v>61536</v>
      </c>
    </row>
    <row r="41" spans="1:11" x14ac:dyDescent="0.25">
      <c r="B41">
        <v>2</v>
      </c>
      <c r="C41">
        <v>80</v>
      </c>
      <c r="D41">
        <v>25</v>
      </c>
      <c r="E41">
        <v>2</v>
      </c>
      <c r="F41">
        <f>(C41*D41*E41*$C$37)/8</f>
        <v>4000</v>
      </c>
      <c r="G41">
        <f t="shared" si="5"/>
        <v>640</v>
      </c>
      <c r="H41">
        <f t="shared" si="6"/>
        <v>200</v>
      </c>
      <c r="I41">
        <f>$B$1/G41</f>
        <v>1</v>
      </c>
      <c r="J41">
        <f>$C$1/H41</f>
        <v>2</v>
      </c>
      <c r="K41">
        <f t="shared" si="7"/>
        <v>61536</v>
      </c>
    </row>
    <row r="42" spans="1:11" x14ac:dyDescent="0.25">
      <c r="B42">
        <v>3</v>
      </c>
      <c r="C42">
        <v>80</v>
      </c>
      <c r="D42">
        <v>50</v>
      </c>
      <c r="E42">
        <v>2</v>
      </c>
      <c r="F42">
        <f>(C42*D42*E42*$C$37)/8</f>
        <v>8000</v>
      </c>
      <c r="G42">
        <f t="shared" si="5"/>
        <v>640</v>
      </c>
      <c r="H42">
        <f t="shared" si="6"/>
        <v>400</v>
      </c>
      <c r="I42">
        <f>$B$1/G42</f>
        <v>1</v>
      </c>
      <c r="J42">
        <f>$C$1/H42</f>
        <v>1</v>
      </c>
      <c r="K42">
        <f t="shared" si="7"/>
        <v>57536</v>
      </c>
    </row>
    <row r="43" spans="1:11" x14ac:dyDescent="0.25">
      <c r="B43">
        <v>4</v>
      </c>
      <c r="C43">
        <v>80</v>
      </c>
      <c r="D43">
        <v>50</v>
      </c>
      <c r="E43">
        <v>1</v>
      </c>
      <c r="F43">
        <f>(C43*D43*E43*$C$37)/8</f>
        <v>4000</v>
      </c>
      <c r="G43">
        <f t="shared" si="5"/>
        <v>640</v>
      </c>
      <c r="H43">
        <f t="shared" si="6"/>
        <v>400</v>
      </c>
      <c r="I43">
        <f>$B$1/G43</f>
        <v>1</v>
      </c>
      <c r="J43">
        <f>$C$1/H43</f>
        <v>1</v>
      </c>
      <c r="K43">
        <f t="shared" si="7"/>
        <v>61536</v>
      </c>
    </row>
  </sheetData>
  <mergeCells count="3">
    <mergeCell ref="G5:H5"/>
    <mergeCell ref="I38:J38"/>
    <mergeCell ref="G38:H38"/>
  </mergeCells>
  <conditionalFormatting sqref="F7:F34">
    <cfRule type="cellIs" dxfId="7" priority="9" operator="greaterThan">
      <formula>$B$2</formula>
    </cfRule>
  </conditionalFormatting>
  <conditionalFormatting sqref="F6">
    <cfRule type="cellIs" dxfId="5" priority="7" operator="greaterThan">
      <formula>$B$2</formula>
    </cfRule>
  </conditionalFormatting>
  <conditionalFormatting sqref="D6:D34">
    <cfRule type="expression" dxfId="4" priority="6">
      <formula>COUNTIF($K$5:$K$9,D6) = 0</formula>
    </cfRule>
  </conditionalFormatting>
  <conditionalFormatting sqref="C6:C34">
    <cfRule type="expression" dxfId="3" priority="4">
      <formula>COUNTIF($J$5:$J$9,C6) = 0</formula>
    </cfRule>
  </conditionalFormatting>
  <conditionalFormatting sqref="G6:H34">
    <cfRule type="expression" dxfId="2" priority="3">
      <formula>NOT(INT(G6) = G6)</formula>
    </cfRule>
  </conditionalFormatting>
  <conditionalFormatting sqref="F39">
    <cfRule type="cellIs" dxfId="1" priority="2" operator="greaterThan">
      <formula>$B$2</formula>
    </cfRule>
  </conditionalFormatting>
  <conditionalFormatting sqref="F40">
    <cfRule type="cellIs" dxfId="0" priority="1" operator="greaterThan">
      <formula>$B$2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2017-11-05T09:39:04Z</dcterms:created>
  <dcterms:modified xsi:type="dcterms:W3CDTF">2017-11-05T14:03:17Z</dcterms:modified>
</cp:coreProperties>
</file>