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17475" windowHeight="9480" xr2:uid="{AFE23C39-9A58-474F-ABBF-64E996670EE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34" i="1"/>
  <c r="I34" i="1" s="1"/>
  <c r="H35" i="1" l="1"/>
  <c r="J35" i="1" s="1"/>
  <c r="H36" i="1"/>
  <c r="J36" i="1" s="1"/>
  <c r="H37" i="1"/>
  <c r="J37" i="1" s="1"/>
  <c r="H38" i="1"/>
  <c r="J38" i="1" s="1"/>
  <c r="H34" i="1"/>
  <c r="J34" i="1" s="1"/>
  <c r="G35" i="1"/>
  <c r="I35" i="1" s="1"/>
  <c r="G36" i="1"/>
  <c r="I36" i="1" s="1"/>
  <c r="G37" i="1"/>
  <c r="I37" i="1" s="1"/>
  <c r="G38" i="1"/>
  <c r="I38" i="1" s="1"/>
  <c r="F38" i="1"/>
  <c r="F37" i="1"/>
  <c r="F35" i="1"/>
  <c r="F36" i="1"/>
  <c r="F34" i="1"/>
  <c r="F29" i="1" l="1"/>
  <c r="H29" i="1"/>
  <c r="G29" i="1"/>
  <c r="F28" i="1"/>
  <c r="H28" i="1"/>
  <c r="G28" i="1"/>
  <c r="F27" i="1"/>
  <c r="H27" i="1"/>
  <c r="G27" i="1"/>
  <c r="H20" i="1"/>
  <c r="H21" i="1"/>
  <c r="H22" i="1"/>
  <c r="H23" i="1"/>
  <c r="H24" i="1"/>
  <c r="H25" i="1"/>
  <c r="H26" i="1"/>
  <c r="G20" i="1"/>
  <c r="G21" i="1"/>
  <c r="G22" i="1"/>
  <c r="G23" i="1"/>
  <c r="G24" i="1"/>
  <c r="G25" i="1"/>
  <c r="G26" i="1"/>
  <c r="F20" i="1"/>
  <c r="F21" i="1"/>
  <c r="F22" i="1"/>
  <c r="F23" i="1"/>
  <c r="F24" i="1"/>
  <c r="F25" i="1"/>
  <c r="F26" i="1"/>
  <c r="H13" i="1"/>
  <c r="H14" i="1"/>
  <c r="H15" i="1"/>
  <c r="H16" i="1"/>
  <c r="H17" i="1"/>
  <c r="H18" i="1"/>
  <c r="H19" i="1"/>
  <c r="G13" i="1"/>
  <c r="G14" i="1"/>
  <c r="G15" i="1"/>
  <c r="G16" i="1"/>
  <c r="G17" i="1"/>
  <c r="G18" i="1"/>
  <c r="G19" i="1"/>
  <c r="F13" i="1"/>
  <c r="F14" i="1"/>
  <c r="F15" i="1"/>
  <c r="F16" i="1"/>
  <c r="F17" i="1"/>
  <c r="F18" i="1"/>
  <c r="F19" i="1"/>
  <c r="F12" i="1"/>
  <c r="H12" i="1"/>
  <c r="F11" i="1"/>
  <c r="H11" i="1"/>
  <c r="G12" i="1"/>
  <c r="G11" i="1"/>
  <c r="G7" i="1"/>
  <c r="G8" i="1"/>
  <c r="G9" i="1"/>
  <c r="G10" i="1"/>
  <c r="H7" i="1"/>
  <c r="H8" i="1"/>
  <c r="H9" i="1"/>
  <c r="H10" i="1"/>
  <c r="H6" i="1"/>
  <c r="G6" i="1"/>
  <c r="F10" i="1"/>
  <c r="F7" i="1"/>
  <c r="F8" i="1"/>
  <c r="F9" i="1"/>
  <c r="B2" i="1"/>
  <c r="K35" i="1" l="1"/>
  <c r="K34" i="1"/>
  <c r="I10" i="1"/>
  <c r="I13" i="1"/>
  <c r="I16" i="1"/>
  <c r="I19" i="1"/>
  <c r="I22" i="1"/>
  <c r="I26" i="1"/>
  <c r="I6" i="1"/>
  <c r="K37" i="1"/>
  <c r="I12" i="1"/>
  <c r="I18" i="1"/>
  <c r="I24" i="1"/>
  <c r="I28" i="1"/>
  <c r="K38" i="1"/>
  <c r="I25" i="1"/>
  <c r="K36" i="1"/>
  <c r="I7" i="1"/>
  <c r="I11" i="1"/>
  <c r="I14" i="1"/>
  <c r="I17" i="1"/>
  <c r="I20" i="1"/>
  <c r="I23" i="1"/>
  <c r="I27" i="1"/>
  <c r="I8" i="1"/>
  <c r="I15" i="1"/>
  <c r="I21" i="1"/>
  <c r="I9" i="1"/>
  <c r="I29" i="1"/>
</calcChain>
</file>

<file path=xl/sharedStrings.xml><?xml version="1.0" encoding="utf-8"?>
<sst xmlns="http://schemas.openxmlformats.org/spreadsheetml/2006/main" count="22" uniqueCount="17">
  <si>
    <t>W</t>
  </si>
  <si>
    <t>H</t>
  </si>
  <si>
    <t>Bytes</t>
  </si>
  <si>
    <t>Planes</t>
  </si>
  <si>
    <t>Cols</t>
  </si>
  <si>
    <t>Rows</t>
  </si>
  <si>
    <t>Graphics Modes</t>
  </si>
  <si>
    <t>Text Modes</t>
  </si>
  <si>
    <t>Mode Id</t>
  </si>
  <si>
    <t>CRT Maximum Size</t>
  </si>
  <si>
    <t>Shared RAM Size</t>
  </si>
  <si>
    <t>Ratio</t>
  </si>
  <si>
    <t>Bits per pixel</t>
  </si>
  <si>
    <t>Bits per character</t>
  </si>
  <si>
    <t>Screen</t>
  </si>
  <si>
    <t>px Font size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</si>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</sst>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32A2-3074-4648-AFA2-D28A6BF7FB4B}">
  <dimension ref="A1:K38"/>
  <sheetViews>
    <sheetView tabSelected="1" topLeftCell="A5" zoomScale="115" zoomScaleNormal="115" workbookViewId="0">
      <selection activeCell="F27" sqref="F27"/>
    </sheetView>
  </sheetViews>
  <sheetFormatPr defaultRowHeight="15" x14ac:dyDescent="0.25"/>
  <cols>
    <col min="1" max="1" width="19.28515625" customWidth="1"/>
    <col min="2" max="2" width="10" customWidth="1"/>
    <col min="3" max="3" width="9.5703125" customWidth="1"/>
    <col min="7" max="7" width="7.28515625" customWidth="1"/>
    <col min="8" max="8" width="6.42578125" customWidth="1"/>
    <col min="9" max="9" width="8" customWidth="1"/>
    <col min="10" max="10" width="8.28515625" customWidth="1"/>
  </cols>
  <sheetData>
    <row r="1" spans="1:11" x14ac:dyDescent="0.25">
      <c r="A1" s="1" t="s">
        <v>9</v>
      </c>
      <c r="B1">
        <v>640</v>
      </c>
      <c r="C1">
        <v>400</v>
      </c>
    </row>
    <row r="2" spans="1:11" x14ac:dyDescent="0.25">
      <c r="A2" s="1" t="s">
        <v>10</v>
      </c>
      <c r="B2">
        <f>2^16</f>
        <v>65536</v>
      </c>
    </row>
    <row r="4" spans="1:11" x14ac:dyDescent="0.25">
      <c r="A4" s="1" t="s">
        <v>6</v>
      </c>
      <c r="C4" s="1">
        <v>1</v>
      </c>
      <c r="D4" s="3" t="s">
        <v>12</v>
      </c>
      <c r="J4" s="1"/>
    </row>
    <row r="5" spans="1:11" x14ac:dyDescent="0.25">
      <c r="B5" s="2" t="s">
        <v>8</v>
      </c>
      <c r="C5" s="2" t="s">
        <v>0</v>
      </c>
      <c r="D5" s="2" t="s">
        <v>1</v>
      </c>
      <c r="E5" s="2" t="s">
        <v>3</v>
      </c>
      <c r="F5" s="2" t="s">
        <v>2</v>
      </c>
      <c r="G5" s="7" t="s">
        <v>11</v>
      </c>
      <c r="H5" s="7"/>
      <c r="I5" s="2" t="s">
        <v>16</v>
      </c>
      <c r="J5">
        <v>640</v>
      </c>
      <c r="K5">
        <v>400</v>
      </c>
    </row>
    <row r="6" spans="1:11" x14ac:dyDescent="0.25">
      <c r="B6">
        <v>5</v>
      </c>
      <c r="C6">
        <v>80</v>
      </c>
      <c r="D6">
        <v>50</v>
      </c>
      <c r="E6">
        <v>8</v>
      </c>
      <c r="F6">
        <f>(C6*D6*E6*$C$4)/8</f>
        <v>4000</v>
      </c>
      <c r="G6" s="4">
        <f>$B$1/C6</f>
        <v>8</v>
      </c>
      <c r="H6" s="4">
        <f>$C$1/D6</f>
        <v>8</v>
      </c>
      <c r="I6">
        <f>$B$2-F6</f>
        <v>61536</v>
      </c>
      <c r="J6">
        <v>320</v>
      </c>
      <c r="K6">
        <v>200</v>
      </c>
    </row>
    <row r="7" spans="1:11" x14ac:dyDescent="0.25">
      <c r="B7">
        <v>6</v>
      </c>
      <c r="C7">
        <v>80</v>
      </c>
      <c r="D7">
        <v>50</v>
      </c>
      <c r="E7">
        <v>4</v>
      </c>
      <c r="F7">
        <f t="shared" ref="F7:F29" si="0">(C7*D7*E7*$C$4)/8</f>
        <v>2000</v>
      </c>
      <c r="G7" s="4">
        <f t="shared" ref="G7:G29" si="1">$B$1/C7</f>
        <v>8</v>
      </c>
      <c r="H7" s="4">
        <f t="shared" ref="H7:H29" si="2">$C$1/D7</f>
        <v>8</v>
      </c>
      <c r="I7">
        <f t="shared" ref="I7:I29" si="3">$B$2-F7</f>
        <v>63536</v>
      </c>
      <c r="J7">
        <v>160</v>
      </c>
      <c r="K7">
        <v>100</v>
      </c>
    </row>
    <row r="8" spans="1:11" x14ac:dyDescent="0.25">
      <c r="B8">
        <v>7</v>
      </c>
      <c r="C8">
        <v>80</v>
      </c>
      <c r="D8">
        <v>50</v>
      </c>
      <c r="E8">
        <v>2</v>
      </c>
      <c r="F8">
        <f t="shared" si="0"/>
        <v>1000</v>
      </c>
      <c r="G8" s="4">
        <f t="shared" si="1"/>
        <v>8</v>
      </c>
      <c r="H8" s="4">
        <f t="shared" si="2"/>
        <v>8</v>
      </c>
      <c r="I8">
        <f t="shared" si="3"/>
        <v>64536</v>
      </c>
      <c r="J8">
        <v>128</v>
      </c>
      <c r="K8">
        <v>80</v>
      </c>
    </row>
    <row r="9" spans="1:11" x14ac:dyDescent="0.25">
      <c r="B9">
        <v>8</v>
      </c>
      <c r="C9" s="5">
        <v>80</v>
      </c>
      <c r="D9" s="5">
        <v>50</v>
      </c>
      <c r="E9" s="5">
        <v>1</v>
      </c>
      <c r="F9" s="5">
        <f t="shared" si="0"/>
        <v>500</v>
      </c>
      <c r="G9" s="6">
        <f t="shared" si="1"/>
        <v>8</v>
      </c>
      <c r="H9" s="6">
        <f t="shared" si="2"/>
        <v>8</v>
      </c>
      <c r="I9">
        <f t="shared" si="3"/>
        <v>65036</v>
      </c>
      <c r="J9">
        <v>80</v>
      </c>
      <c r="K9">
        <v>50</v>
      </c>
    </row>
    <row r="10" spans="1:11" x14ac:dyDescent="0.25">
      <c r="B10">
        <v>9</v>
      </c>
      <c r="C10">
        <v>128</v>
      </c>
      <c r="D10">
        <v>80</v>
      </c>
      <c r="E10">
        <v>4</v>
      </c>
      <c r="F10">
        <f t="shared" si="0"/>
        <v>5120</v>
      </c>
      <c r="G10" s="4">
        <f t="shared" si="1"/>
        <v>5</v>
      </c>
      <c r="H10" s="4">
        <f t="shared" si="2"/>
        <v>5</v>
      </c>
      <c r="I10">
        <f t="shared" si="3"/>
        <v>60416</v>
      </c>
    </row>
    <row r="11" spans="1:11" x14ac:dyDescent="0.25">
      <c r="B11">
        <v>10</v>
      </c>
      <c r="C11">
        <v>128</v>
      </c>
      <c r="D11">
        <v>80</v>
      </c>
      <c r="E11">
        <v>2</v>
      </c>
      <c r="F11">
        <f t="shared" si="0"/>
        <v>2560</v>
      </c>
      <c r="G11" s="4">
        <f t="shared" si="1"/>
        <v>5</v>
      </c>
      <c r="H11" s="4">
        <f t="shared" si="2"/>
        <v>5</v>
      </c>
      <c r="I11">
        <f t="shared" si="3"/>
        <v>62976</v>
      </c>
    </row>
    <row r="12" spans="1:11" x14ac:dyDescent="0.25">
      <c r="B12">
        <v>11</v>
      </c>
      <c r="C12" s="5">
        <v>128</v>
      </c>
      <c r="D12" s="5">
        <v>80</v>
      </c>
      <c r="E12" s="5">
        <v>1</v>
      </c>
      <c r="F12" s="5">
        <f t="shared" si="0"/>
        <v>1280</v>
      </c>
      <c r="G12" s="6">
        <f t="shared" si="1"/>
        <v>5</v>
      </c>
      <c r="H12" s="6">
        <f t="shared" si="2"/>
        <v>5</v>
      </c>
      <c r="I12">
        <f t="shared" si="3"/>
        <v>64256</v>
      </c>
    </row>
    <row r="13" spans="1:11" x14ac:dyDescent="0.25">
      <c r="B13">
        <v>12</v>
      </c>
      <c r="C13">
        <v>160</v>
      </c>
      <c r="D13">
        <v>80</v>
      </c>
      <c r="E13">
        <v>4</v>
      </c>
      <c r="F13">
        <f t="shared" si="0"/>
        <v>6400</v>
      </c>
      <c r="G13" s="4">
        <f t="shared" si="1"/>
        <v>4</v>
      </c>
      <c r="H13" s="4">
        <f t="shared" si="2"/>
        <v>5</v>
      </c>
      <c r="I13">
        <f t="shared" si="3"/>
        <v>59136</v>
      </c>
    </row>
    <row r="14" spans="1:11" x14ac:dyDescent="0.25">
      <c r="B14">
        <v>13</v>
      </c>
      <c r="C14">
        <v>160</v>
      </c>
      <c r="D14">
        <v>80</v>
      </c>
      <c r="E14">
        <v>2</v>
      </c>
      <c r="F14">
        <f t="shared" si="0"/>
        <v>3200</v>
      </c>
      <c r="G14" s="4">
        <f t="shared" si="1"/>
        <v>4</v>
      </c>
      <c r="H14" s="4">
        <f t="shared" si="2"/>
        <v>5</v>
      </c>
      <c r="I14">
        <f t="shared" si="3"/>
        <v>62336</v>
      </c>
    </row>
    <row r="15" spans="1:11" x14ac:dyDescent="0.25">
      <c r="B15">
        <v>14</v>
      </c>
      <c r="C15" s="5">
        <v>160</v>
      </c>
      <c r="D15" s="5">
        <v>80</v>
      </c>
      <c r="E15" s="5">
        <v>1</v>
      </c>
      <c r="F15" s="5">
        <f t="shared" si="0"/>
        <v>1600</v>
      </c>
      <c r="G15" s="6">
        <f t="shared" si="1"/>
        <v>4</v>
      </c>
      <c r="H15" s="6">
        <f t="shared" si="2"/>
        <v>5</v>
      </c>
      <c r="I15">
        <f t="shared" si="3"/>
        <v>63936</v>
      </c>
    </row>
    <row r="16" spans="1:11" x14ac:dyDescent="0.25">
      <c r="B16">
        <v>15</v>
      </c>
      <c r="C16">
        <v>160</v>
      </c>
      <c r="D16">
        <v>100</v>
      </c>
      <c r="E16">
        <v>4</v>
      </c>
      <c r="F16">
        <f t="shared" si="0"/>
        <v>8000</v>
      </c>
      <c r="G16" s="4">
        <f t="shared" si="1"/>
        <v>4</v>
      </c>
      <c r="H16" s="4">
        <f t="shared" si="2"/>
        <v>4</v>
      </c>
      <c r="I16">
        <f t="shared" si="3"/>
        <v>57536</v>
      </c>
    </row>
    <row r="17" spans="1:9" x14ac:dyDescent="0.25">
      <c r="B17">
        <v>16</v>
      </c>
      <c r="C17">
        <v>160</v>
      </c>
      <c r="D17">
        <v>100</v>
      </c>
      <c r="E17">
        <v>2</v>
      </c>
      <c r="F17">
        <f t="shared" si="0"/>
        <v>4000</v>
      </c>
      <c r="G17" s="4">
        <f t="shared" si="1"/>
        <v>4</v>
      </c>
      <c r="H17" s="4">
        <f t="shared" si="2"/>
        <v>4</v>
      </c>
      <c r="I17">
        <f t="shared" si="3"/>
        <v>61536</v>
      </c>
    </row>
    <row r="18" spans="1:9" x14ac:dyDescent="0.25">
      <c r="B18">
        <v>17</v>
      </c>
      <c r="C18" s="5">
        <v>160</v>
      </c>
      <c r="D18" s="5">
        <v>100</v>
      </c>
      <c r="E18" s="5">
        <v>1</v>
      </c>
      <c r="F18" s="5">
        <f t="shared" si="0"/>
        <v>2000</v>
      </c>
      <c r="G18" s="6">
        <f t="shared" si="1"/>
        <v>4</v>
      </c>
      <c r="H18" s="6">
        <f t="shared" si="2"/>
        <v>4</v>
      </c>
      <c r="I18">
        <f t="shared" si="3"/>
        <v>63536</v>
      </c>
    </row>
    <row r="19" spans="1:9" x14ac:dyDescent="0.25">
      <c r="B19">
        <v>18</v>
      </c>
      <c r="C19">
        <v>320</v>
      </c>
      <c r="D19">
        <v>100</v>
      </c>
      <c r="E19">
        <v>4</v>
      </c>
      <c r="F19">
        <f t="shared" si="0"/>
        <v>16000</v>
      </c>
      <c r="G19" s="4">
        <f t="shared" si="1"/>
        <v>2</v>
      </c>
      <c r="H19" s="4">
        <f t="shared" si="2"/>
        <v>4</v>
      </c>
      <c r="I19">
        <f t="shared" si="3"/>
        <v>49536</v>
      </c>
    </row>
    <row r="20" spans="1:9" x14ac:dyDescent="0.25">
      <c r="B20">
        <v>19</v>
      </c>
      <c r="C20">
        <v>320</v>
      </c>
      <c r="D20">
        <v>100</v>
      </c>
      <c r="E20">
        <v>2</v>
      </c>
      <c r="F20">
        <f t="shared" si="0"/>
        <v>8000</v>
      </c>
      <c r="G20" s="4">
        <f t="shared" si="1"/>
        <v>2</v>
      </c>
      <c r="H20" s="4">
        <f t="shared" si="2"/>
        <v>4</v>
      </c>
      <c r="I20">
        <f t="shared" si="3"/>
        <v>57536</v>
      </c>
    </row>
    <row r="21" spans="1:9" x14ac:dyDescent="0.25">
      <c r="B21">
        <v>20</v>
      </c>
      <c r="C21" s="5">
        <v>320</v>
      </c>
      <c r="D21" s="5">
        <v>100</v>
      </c>
      <c r="E21" s="5">
        <v>1</v>
      </c>
      <c r="F21" s="5">
        <f t="shared" si="0"/>
        <v>4000</v>
      </c>
      <c r="G21" s="6">
        <f t="shared" si="1"/>
        <v>2</v>
      </c>
      <c r="H21" s="6">
        <f t="shared" si="2"/>
        <v>4</v>
      </c>
      <c r="I21">
        <f t="shared" si="3"/>
        <v>61536</v>
      </c>
    </row>
    <row r="22" spans="1:9" x14ac:dyDescent="0.25">
      <c r="B22">
        <v>21</v>
      </c>
      <c r="C22">
        <v>320</v>
      </c>
      <c r="D22">
        <v>200</v>
      </c>
      <c r="E22">
        <v>4</v>
      </c>
      <c r="F22">
        <f t="shared" si="0"/>
        <v>32000</v>
      </c>
      <c r="G22" s="4">
        <f t="shared" si="1"/>
        <v>2</v>
      </c>
      <c r="H22" s="4">
        <f t="shared" si="2"/>
        <v>2</v>
      </c>
      <c r="I22">
        <f t="shared" si="3"/>
        <v>33536</v>
      </c>
    </row>
    <row r="23" spans="1:9" x14ac:dyDescent="0.25">
      <c r="B23">
        <v>22</v>
      </c>
      <c r="C23">
        <v>320</v>
      </c>
      <c r="D23">
        <v>200</v>
      </c>
      <c r="E23">
        <v>2</v>
      </c>
      <c r="F23">
        <f t="shared" si="0"/>
        <v>16000</v>
      </c>
      <c r="G23" s="4">
        <f t="shared" si="1"/>
        <v>2</v>
      </c>
      <c r="H23" s="4">
        <f t="shared" si="2"/>
        <v>2</v>
      </c>
      <c r="I23">
        <f t="shared" si="3"/>
        <v>49536</v>
      </c>
    </row>
    <row r="24" spans="1:9" x14ac:dyDescent="0.25">
      <c r="B24">
        <v>23</v>
      </c>
      <c r="C24" s="5">
        <v>320</v>
      </c>
      <c r="D24" s="5">
        <v>200</v>
      </c>
      <c r="E24" s="5">
        <v>1</v>
      </c>
      <c r="F24" s="5">
        <f t="shared" si="0"/>
        <v>8000</v>
      </c>
      <c r="G24" s="6">
        <f t="shared" si="1"/>
        <v>2</v>
      </c>
      <c r="H24" s="6">
        <f t="shared" si="2"/>
        <v>2</v>
      </c>
      <c r="I24">
        <f t="shared" si="3"/>
        <v>57536</v>
      </c>
    </row>
    <row r="25" spans="1:9" x14ac:dyDescent="0.25">
      <c r="B25">
        <v>24</v>
      </c>
      <c r="C25">
        <v>640</v>
      </c>
      <c r="D25">
        <v>200</v>
      </c>
      <c r="E25">
        <v>4</v>
      </c>
      <c r="F25">
        <f t="shared" si="0"/>
        <v>64000</v>
      </c>
      <c r="G25" s="4">
        <f t="shared" si="1"/>
        <v>1</v>
      </c>
      <c r="H25" s="4">
        <f t="shared" si="2"/>
        <v>2</v>
      </c>
      <c r="I25">
        <f t="shared" si="3"/>
        <v>1536</v>
      </c>
    </row>
    <row r="26" spans="1:9" x14ac:dyDescent="0.25">
      <c r="B26">
        <v>25</v>
      </c>
      <c r="C26">
        <v>640</v>
      </c>
      <c r="D26">
        <v>200</v>
      </c>
      <c r="E26">
        <v>2</v>
      </c>
      <c r="F26">
        <f t="shared" si="0"/>
        <v>32000</v>
      </c>
      <c r="G26" s="4">
        <f t="shared" si="1"/>
        <v>1</v>
      </c>
      <c r="H26" s="4">
        <f t="shared" si="2"/>
        <v>2</v>
      </c>
      <c r="I26">
        <f t="shared" si="3"/>
        <v>33536</v>
      </c>
    </row>
    <row r="27" spans="1:9" x14ac:dyDescent="0.25">
      <c r="B27">
        <v>26</v>
      </c>
      <c r="C27" s="5">
        <v>640</v>
      </c>
      <c r="D27" s="5">
        <v>200</v>
      </c>
      <c r="E27" s="5">
        <v>1</v>
      </c>
      <c r="F27" s="5">
        <f t="shared" si="0"/>
        <v>16000</v>
      </c>
      <c r="G27" s="6">
        <f t="shared" si="1"/>
        <v>1</v>
      </c>
      <c r="H27" s="6">
        <f t="shared" si="2"/>
        <v>2</v>
      </c>
      <c r="I27">
        <f t="shared" si="3"/>
        <v>49536</v>
      </c>
    </row>
    <row r="28" spans="1:9" x14ac:dyDescent="0.25">
      <c r="B28">
        <v>27</v>
      </c>
      <c r="C28">
        <v>640</v>
      </c>
      <c r="D28">
        <v>400</v>
      </c>
      <c r="E28">
        <v>2</v>
      </c>
      <c r="F28">
        <f t="shared" si="0"/>
        <v>64000</v>
      </c>
      <c r="G28" s="4">
        <f t="shared" si="1"/>
        <v>1</v>
      </c>
      <c r="H28" s="4">
        <f t="shared" si="2"/>
        <v>1</v>
      </c>
      <c r="I28">
        <f t="shared" si="3"/>
        <v>1536</v>
      </c>
    </row>
    <row r="29" spans="1:9" x14ac:dyDescent="0.25">
      <c r="B29">
        <v>28</v>
      </c>
      <c r="C29">
        <v>640</v>
      </c>
      <c r="D29">
        <v>400</v>
      </c>
      <c r="E29">
        <v>1</v>
      </c>
      <c r="F29">
        <f t="shared" si="0"/>
        <v>32000</v>
      </c>
      <c r="G29" s="4">
        <f t="shared" si="1"/>
        <v>1</v>
      </c>
      <c r="H29" s="4">
        <f t="shared" si="2"/>
        <v>1</v>
      </c>
      <c r="I29">
        <f t="shared" si="3"/>
        <v>33536</v>
      </c>
    </row>
    <row r="32" spans="1:9" x14ac:dyDescent="0.25">
      <c r="A32" s="1" t="s">
        <v>7</v>
      </c>
      <c r="C32" s="1">
        <v>8</v>
      </c>
      <c r="D32" s="3" t="s">
        <v>13</v>
      </c>
      <c r="G32" s="1">
        <v>8</v>
      </c>
      <c r="H32" t="s">
        <v>15</v>
      </c>
    </row>
    <row r="33" spans="2:11" x14ac:dyDescent="0.25">
      <c r="B33" s="2" t="s">
        <v>8</v>
      </c>
      <c r="C33" s="2" t="s">
        <v>4</v>
      </c>
      <c r="D33" s="2" t="s">
        <v>5</v>
      </c>
      <c r="E33" s="2" t="s">
        <v>3</v>
      </c>
      <c r="F33" s="2" t="s">
        <v>2</v>
      </c>
      <c r="G33" s="7" t="s">
        <v>14</v>
      </c>
      <c r="H33" s="7"/>
      <c r="I33" s="7" t="s">
        <v>11</v>
      </c>
      <c r="J33" s="7"/>
      <c r="K33" s="2" t="s">
        <v>16</v>
      </c>
    </row>
    <row r="34" spans="2:11" x14ac:dyDescent="0.25">
      <c r="B34">
        <v>0</v>
      </c>
      <c r="C34">
        <v>20</v>
      </c>
      <c r="D34">
        <v>10</v>
      </c>
      <c r="E34">
        <v>4</v>
      </c>
      <c r="F34">
        <f>(C34*D34*E34*$C$32)/8</f>
        <v>800</v>
      </c>
      <c r="G34">
        <f>C34*$G$32</f>
        <v>160</v>
      </c>
      <c r="H34">
        <f>D34*$G$32</f>
        <v>80</v>
      </c>
      <c r="I34">
        <f>$B$1/G34</f>
        <v>4</v>
      </c>
      <c r="J34">
        <f>$C$1/H34</f>
        <v>5</v>
      </c>
      <c r="K34">
        <f>$B$2-F34</f>
        <v>64736</v>
      </c>
    </row>
    <row r="35" spans="2:11" x14ac:dyDescent="0.25">
      <c r="B35">
        <v>1</v>
      </c>
      <c r="C35">
        <v>40</v>
      </c>
      <c r="D35">
        <v>25</v>
      </c>
      <c r="E35">
        <v>4</v>
      </c>
      <c r="F35">
        <f>(C35*D35*E35*$C$32)/8</f>
        <v>4000</v>
      </c>
      <c r="G35">
        <f t="shared" ref="G35:G38" si="4">C35*$G$32</f>
        <v>320</v>
      </c>
      <c r="H35">
        <f t="shared" ref="H35:H38" si="5">D35*$G$32</f>
        <v>200</v>
      </c>
      <c r="I35">
        <f>$B$1/G35</f>
        <v>2</v>
      </c>
      <c r="J35">
        <f>$C$1/H35</f>
        <v>2</v>
      </c>
      <c r="K35">
        <f t="shared" ref="K35:K38" si="6">$B$2-F35</f>
        <v>61536</v>
      </c>
    </row>
    <row r="36" spans="2:11" x14ac:dyDescent="0.25">
      <c r="B36">
        <v>2</v>
      </c>
      <c r="C36">
        <v>80</v>
      </c>
      <c r="D36">
        <v>25</v>
      </c>
      <c r="E36">
        <v>2</v>
      </c>
      <c r="F36">
        <f>(C36*D36*E36*$C$32)/8</f>
        <v>4000</v>
      </c>
      <c r="G36">
        <f t="shared" si="4"/>
        <v>640</v>
      </c>
      <c r="H36">
        <f t="shared" si="5"/>
        <v>200</v>
      </c>
      <c r="I36">
        <f>$B$1/G36</f>
        <v>1</v>
      </c>
      <c r="J36">
        <f>$C$1/H36</f>
        <v>2</v>
      </c>
      <c r="K36">
        <f t="shared" si="6"/>
        <v>61536</v>
      </c>
    </row>
    <row r="37" spans="2:11" x14ac:dyDescent="0.25">
      <c r="B37">
        <v>3</v>
      </c>
      <c r="C37">
        <v>80</v>
      </c>
      <c r="D37">
        <v>50</v>
      </c>
      <c r="E37">
        <v>2</v>
      </c>
      <c r="F37">
        <f>(C37*D37*E37*$C$32)/8</f>
        <v>8000</v>
      </c>
      <c r="G37">
        <f t="shared" si="4"/>
        <v>640</v>
      </c>
      <c r="H37">
        <f t="shared" si="5"/>
        <v>400</v>
      </c>
      <c r="I37">
        <f>$B$1/G37</f>
        <v>1</v>
      </c>
      <c r="J37">
        <f>$C$1/H37</f>
        <v>1</v>
      </c>
      <c r="K37">
        <f t="shared" si="6"/>
        <v>57536</v>
      </c>
    </row>
    <row r="38" spans="2:11" x14ac:dyDescent="0.25">
      <c r="B38">
        <v>4</v>
      </c>
      <c r="C38">
        <v>80</v>
      </c>
      <c r="D38">
        <v>50</v>
      </c>
      <c r="E38">
        <v>1</v>
      </c>
      <c r="F38">
        <f>(C38*D38*E38*$C$32)/8</f>
        <v>4000</v>
      </c>
      <c r="G38">
        <f t="shared" si="4"/>
        <v>640</v>
      </c>
      <c r="H38">
        <f t="shared" si="5"/>
        <v>400</v>
      </c>
      <c r="I38">
        <f>$B$1/G38</f>
        <v>1</v>
      </c>
      <c r="J38">
        <f>$C$1/H38</f>
        <v>1</v>
      </c>
      <c r="K38">
        <f t="shared" si="6"/>
        <v>61536</v>
      </c>
    </row>
  </sheetData>
  <mergeCells count="3">
    <mergeCell ref="G5:H5"/>
    <mergeCell ref="I33:J33"/>
    <mergeCell ref="G33:H33"/>
  </mergeCells>
  <conditionalFormatting sqref="F7:F29">
    <cfRule type="cellIs" dxfId="6" priority="9" operator="greaterThan">
      <formula>$B$2</formula>
    </cfRule>
  </conditionalFormatting>
  <conditionalFormatting sqref="F6">
    <cfRule type="cellIs" dxfId="5" priority="7" operator="greaterThan">
      <formula>$B$2</formula>
    </cfRule>
  </conditionalFormatting>
  <conditionalFormatting sqref="D6:D29">
    <cfRule type="expression" dxfId="4" priority="6">
      <formula>COUNTIF($K$5:$K$9,D6) = 0</formula>
    </cfRule>
  </conditionalFormatting>
  <conditionalFormatting sqref="C6:C29">
    <cfRule type="expression" dxfId="3" priority="4">
      <formula>COUNTIF($J$5:$J$9,C6) = 0</formula>
    </cfRule>
  </conditionalFormatting>
  <conditionalFormatting sqref="G6:H29">
    <cfRule type="expression" dxfId="2" priority="3">
      <formula>NOT(INT(G6) = G6)</formula>
    </cfRule>
  </conditionalFormatting>
  <conditionalFormatting sqref="F34">
    <cfRule type="cellIs" dxfId="1" priority="2" operator="greaterThan">
      <formula>$B$2</formula>
    </cfRule>
  </conditionalFormatting>
  <conditionalFormatting sqref="F35">
    <cfRule type="cellIs" dxfId="0" priority="1" operator="greaterThan">
      <formula>$B$2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dcterms:created xsi:type="dcterms:W3CDTF">2017-11-05T09:39:04Z</dcterms:created>
  <dcterms:modified xsi:type="dcterms:W3CDTF">2017-11-08T15:18:11Z</dcterms:modified>
</cp:coreProperties>
</file>