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dx8\Documentation\"/>
    </mc:Choice>
  </mc:AlternateContent>
  <bookViews>
    <workbookView xWindow="0" yWindow="0" windowWidth="17475" windowHeight="9480" xr2:uid="{AFE23C39-9A58-474F-ABBF-64E996670EE6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6" i="1" l="1"/>
  <c r="H36" i="1"/>
  <c r="G36" i="1"/>
  <c r="F35" i="1"/>
  <c r="H35" i="1"/>
  <c r="G35" i="1"/>
  <c r="F34" i="1"/>
  <c r="H34" i="1"/>
  <c r="G34" i="1"/>
  <c r="H26" i="1"/>
  <c r="H27" i="1"/>
  <c r="H28" i="1"/>
  <c r="H29" i="1"/>
  <c r="H30" i="1"/>
  <c r="H31" i="1"/>
  <c r="H32" i="1"/>
  <c r="H33" i="1"/>
  <c r="G26" i="1"/>
  <c r="G27" i="1"/>
  <c r="G28" i="1"/>
  <c r="G29" i="1"/>
  <c r="G30" i="1"/>
  <c r="G31" i="1"/>
  <c r="G32" i="1"/>
  <c r="G33" i="1"/>
  <c r="F26" i="1"/>
  <c r="F27" i="1"/>
  <c r="F28" i="1"/>
  <c r="F29" i="1"/>
  <c r="F30" i="1"/>
  <c r="F31" i="1"/>
  <c r="F32" i="1"/>
  <c r="F33" i="1"/>
  <c r="H17" i="1"/>
  <c r="H18" i="1"/>
  <c r="H19" i="1"/>
  <c r="H20" i="1"/>
  <c r="H21" i="1"/>
  <c r="H22" i="1"/>
  <c r="H23" i="1"/>
  <c r="H24" i="1"/>
  <c r="H25" i="1"/>
  <c r="G17" i="1"/>
  <c r="G18" i="1"/>
  <c r="G19" i="1"/>
  <c r="G20" i="1"/>
  <c r="G21" i="1"/>
  <c r="G22" i="1"/>
  <c r="G23" i="1"/>
  <c r="G24" i="1"/>
  <c r="G25" i="1"/>
  <c r="F17" i="1"/>
  <c r="F18" i="1"/>
  <c r="F19" i="1"/>
  <c r="F20" i="1"/>
  <c r="F21" i="1"/>
  <c r="F22" i="1"/>
  <c r="F23" i="1"/>
  <c r="F24" i="1"/>
  <c r="F25" i="1"/>
  <c r="F16" i="1"/>
  <c r="H16" i="1"/>
  <c r="G16" i="1"/>
  <c r="F15" i="1"/>
  <c r="H15" i="1"/>
  <c r="F14" i="1"/>
  <c r="H14" i="1"/>
  <c r="G15" i="1"/>
  <c r="G14" i="1"/>
  <c r="G9" i="1"/>
  <c r="G10" i="1"/>
  <c r="G11" i="1"/>
  <c r="G12" i="1"/>
  <c r="G13" i="1"/>
  <c r="H9" i="1"/>
  <c r="H10" i="1"/>
  <c r="H11" i="1"/>
  <c r="H12" i="1"/>
  <c r="H13" i="1"/>
  <c r="H8" i="1"/>
  <c r="G8" i="1"/>
  <c r="F8" i="1"/>
  <c r="F12" i="1"/>
  <c r="F13" i="1"/>
  <c r="F9" i="1"/>
  <c r="F10" i="1"/>
  <c r="F11" i="1"/>
  <c r="F42" i="1"/>
  <c r="F43" i="1"/>
  <c r="F41" i="1"/>
  <c r="H42" i="1"/>
  <c r="H43" i="1"/>
  <c r="G42" i="1"/>
  <c r="G43" i="1"/>
  <c r="H41" i="1"/>
  <c r="G41" i="1"/>
  <c r="B2" i="1"/>
</calcChain>
</file>

<file path=xl/sharedStrings.xml><?xml version="1.0" encoding="utf-8"?>
<sst xmlns="http://schemas.openxmlformats.org/spreadsheetml/2006/main" count="19" uniqueCount="16">
  <si>
    <t>W</t>
  </si>
  <si>
    <t>H</t>
  </si>
  <si>
    <t>Bytes</t>
  </si>
  <si>
    <t>Planes</t>
  </si>
  <si>
    <t>Cols</t>
  </si>
  <si>
    <t>Rows</t>
  </si>
  <si>
    <t>Graphics Modes</t>
  </si>
  <si>
    <t>Text Modes</t>
  </si>
  <si>
    <t>Mode Id</t>
  </si>
  <si>
    <t>BPP</t>
  </si>
  <si>
    <t>BPC</t>
  </si>
  <si>
    <t>CharWPx</t>
  </si>
  <si>
    <t>CharHPx</t>
  </si>
  <si>
    <t>CRT Maximum Size</t>
  </si>
  <si>
    <t>Shared RAM Size</t>
  </si>
  <si>
    <t>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</si>
</sst>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332A2-3074-4648-AFA2-D28A6BF7FB4B}">
  <dimension ref="A1:K43"/>
  <sheetViews>
    <sheetView tabSelected="1" workbookViewId="0">
      <selection activeCell="C45" sqref="C45"/>
    </sheetView>
  </sheetViews>
  <sheetFormatPr defaultRowHeight="15" x14ac:dyDescent="0.25"/>
  <cols>
    <col min="1" max="1" width="19.28515625" customWidth="1"/>
    <col min="2" max="2" width="10" customWidth="1"/>
    <col min="3" max="3" width="9.5703125" customWidth="1"/>
    <col min="7" max="7" width="6.42578125" customWidth="1"/>
    <col min="8" max="8" width="9.28515625" customWidth="1"/>
  </cols>
  <sheetData>
    <row r="1" spans="1:11" x14ac:dyDescent="0.25">
      <c r="A1" s="1" t="s">
        <v>13</v>
      </c>
      <c r="B1">
        <v>640</v>
      </c>
      <c r="C1">
        <v>400</v>
      </c>
    </row>
    <row r="2" spans="1:11" x14ac:dyDescent="0.25">
      <c r="A2" s="1" t="s">
        <v>14</v>
      </c>
      <c r="B2">
        <f>2^16</f>
        <v>65536</v>
      </c>
    </row>
    <row r="6" spans="1:11" x14ac:dyDescent="0.25">
      <c r="A6" s="1" t="s">
        <v>6</v>
      </c>
      <c r="C6" s="1">
        <v>1</v>
      </c>
      <c r="D6" s="3" t="s">
        <v>9</v>
      </c>
      <c r="J6" s="1"/>
    </row>
    <row r="7" spans="1:11" x14ac:dyDescent="0.25">
      <c r="B7" s="2" t="s">
        <v>8</v>
      </c>
      <c r="C7" s="2" t="s">
        <v>0</v>
      </c>
      <c r="D7" s="2" t="s">
        <v>1</v>
      </c>
      <c r="E7" s="2" t="s">
        <v>3</v>
      </c>
      <c r="F7" s="2" t="s">
        <v>2</v>
      </c>
      <c r="G7" s="4" t="s">
        <v>15</v>
      </c>
      <c r="H7" s="4"/>
      <c r="J7">
        <v>640</v>
      </c>
      <c r="K7">
        <v>400</v>
      </c>
    </row>
    <row r="8" spans="1:11" x14ac:dyDescent="0.25">
      <c r="B8">
        <v>10</v>
      </c>
      <c r="C8">
        <v>80</v>
      </c>
      <c r="D8">
        <v>50</v>
      </c>
      <c r="E8">
        <v>8</v>
      </c>
      <c r="F8">
        <f t="shared" ref="F8" si="0">(C8*D8*E8*$C$6)/8</f>
        <v>4000</v>
      </c>
      <c r="G8" s="5">
        <f>$B$1/C8</f>
        <v>8</v>
      </c>
      <c r="H8" s="5">
        <f>$C$1/D8</f>
        <v>8</v>
      </c>
      <c r="J8">
        <v>320</v>
      </c>
      <c r="K8">
        <v>200</v>
      </c>
    </row>
    <row r="9" spans="1:11" x14ac:dyDescent="0.25">
      <c r="B9">
        <v>11</v>
      </c>
      <c r="C9">
        <v>80</v>
      </c>
      <c r="D9">
        <v>50</v>
      </c>
      <c r="E9">
        <v>4</v>
      </c>
      <c r="F9">
        <f t="shared" ref="F9:F36" si="1">(C9*D9*E9*$C$6)/8</f>
        <v>2000</v>
      </c>
      <c r="G9" s="5">
        <f t="shared" ref="G9:G36" si="2">$B$1/C9</f>
        <v>8</v>
      </c>
      <c r="H9" s="5">
        <f t="shared" ref="H9:H36" si="3">$C$1/D9</f>
        <v>8</v>
      </c>
      <c r="J9">
        <v>160</v>
      </c>
      <c r="K9">
        <v>100</v>
      </c>
    </row>
    <row r="10" spans="1:11" x14ac:dyDescent="0.25">
      <c r="B10">
        <v>12</v>
      </c>
      <c r="C10">
        <v>80</v>
      </c>
      <c r="D10">
        <v>50</v>
      </c>
      <c r="E10">
        <v>2</v>
      </c>
      <c r="F10">
        <f t="shared" si="1"/>
        <v>1000</v>
      </c>
      <c r="G10" s="5">
        <f t="shared" si="2"/>
        <v>8</v>
      </c>
      <c r="H10" s="5">
        <f t="shared" si="3"/>
        <v>8</v>
      </c>
      <c r="J10">
        <v>128</v>
      </c>
      <c r="K10">
        <v>80</v>
      </c>
    </row>
    <row r="11" spans="1:11" x14ac:dyDescent="0.25">
      <c r="B11" s="6">
        <v>13</v>
      </c>
      <c r="C11" s="6">
        <v>80</v>
      </c>
      <c r="D11" s="6">
        <v>50</v>
      </c>
      <c r="E11" s="6">
        <v>1</v>
      </c>
      <c r="F11" s="6">
        <f t="shared" si="1"/>
        <v>500</v>
      </c>
      <c r="G11" s="7">
        <f t="shared" si="2"/>
        <v>8</v>
      </c>
      <c r="H11" s="7">
        <f t="shared" si="3"/>
        <v>8</v>
      </c>
      <c r="J11">
        <v>80</v>
      </c>
      <c r="K11">
        <v>50</v>
      </c>
    </row>
    <row r="12" spans="1:11" x14ac:dyDescent="0.25">
      <c r="B12">
        <v>14</v>
      </c>
      <c r="C12">
        <v>128</v>
      </c>
      <c r="D12">
        <v>80</v>
      </c>
      <c r="E12">
        <v>8</v>
      </c>
      <c r="F12">
        <f t="shared" si="1"/>
        <v>10240</v>
      </c>
      <c r="G12" s="5">
        <f t="shared" si="2"/>
        <v>5</v>
      </c>
      <c r="H12" s="5">
        <f t="shared" si="3"/>
        <v>5</v>
      </c>
    </row>
    <row r="13" spans="1:11" x14ac:dyDescent="0.25">
      <c r="B13">
        <v>15</v>
      </c>
      <c r="C13">
        <v>128</v>
      </c>
      <c r="D13">
        <v>80</v>
      </c>
      <c r="E13">
        <v>4</v>
      </c>
      <c r="F13">
        <f t="shared" si="1"/>
        <v>5120</v>
      </c>
      <c r="G13" s="5">
        <f t="shared" si="2"/>
        <v>5</v>
      </c>
      <c r="H13" s="5">
        <f t="shared" si="3"/>
        <v>5</v>
      </c>
    </row>
    <row r="14" spans="1:11" x14ac:dyDescent="0.25">
      <c r="B14">
        <v>16</v>
      </c>
      <c r="C14">
        <v>128</v>
      </c>
      <c r="D14">
        <v>80</v>
      </c>
      <c r="E14">
        <v>2</v>
      </c>
      <c r="F14">
        <f t="shared" si="1"/>
        <v>2560</v>
      </c>
      <c r="G14" s="5">
        <f t="shared" si="2"/>
        <v>5</v>
      </c>
      <c r="H14" s="5">
        <f t="shared" si="3"/>
        <v>5</v>
      </c>
    </row>
    <row r="15" spans="1:11" x14ac:dyDescent="0.25">
      <c r="B15" s="6">
        <v>17</v>
      </c>
      <c r="C15" s="6">
        <v>128</v>
      </c>
      <c r="D15" s="6">
        <v>80</v>
      </c>
      <c r="E15" s="6">
        <v>1</v>
      </c>
      <c r="F15" s="6">
        <f t="shared" si="1"/>
        <v>1280</v>
      </c>
      <c r="G15" s="7">
        <f t="shared" si="2"/>
        <v>5</v>
      </c>
      <c r="H15" s="7">
        <f t="shared" si="3"/>
        <v>5</v>
      </c>
    </row>
    <row r="16" spans="1:11" x14ac:dyDescent="0.25">
      <c r="B16">
        <v>18</v>
      </c>
      <c r="C16">
        <v>160</v>
      </c>
      <c r="D16">
        <v>80</v>
      </c>
      <c r="E16">
        <v>8</v>
      </c>
      <c r="F16">
        <f t="shared" si="1"/>
        <v>12800</v>
      </c>
      <c r="G16" s="5">
        <f t="shared" si="2"/>
        <v>4</v>
      </c>
      <c r="H16" s="5">
        <f t="shared" si="3"/>
        <v>5</v>
      </c>
    </row>
    <row r="17" spans="2:8" x14ac:dyDescent="0.25">
      <c r="B17">
        <v>19</v>
      </c>
      <c r="C17">
        <v>160</v>
      </c>
      <c r="D17">
        <v>80</v>
      </c>
      <c r="E17">
        <v>4</v>
      </c>
      <c r="F17">
        <f t="shared" si="1"/>
        <v>6400</v>
      </c>
      <c r="G17" s="5">
        <f t="shared" si="2"/>
        <v>4</v>
      </c>
      <c r="H17" s="5">
        <f t="shared" si="3"/>
        <v>5</v>
      </c>
    </row>
    <row r="18" spans="2:8" x14ac:dyDescent="0.25">
      <c r="B18">
        <v>20</v>
      </c>
      <c r="C18">
        <v>160</v>
      </c>
      <c r="D18">
        <v>80</v>
      </c>
      <c r="E18">
        <v>2</v>
      </c>
      <c r="F18">
        <f t="shared" si="1"/>
        <v>3200</v>
      </c>
      <c r="G18" s="5">
        <f t="shared" si="2"/>
        <v>4</v>
      </c>
      <c r="H18" s="5">
        <f t="shared" si="3"/>
        <v>5</v>
      </c>
    </row>
    <row r="19" spans="2:8" x14ac:dyDescent="0.25">
      <c r="B19" s="6">
        <v>21</v>
      </c>
      <c r="C19" s="6">
        <v>160</v>
      </c>
      <c r="D19" s="6">
        <v>80</v>
      </c>
      <c r="E19" s="6">
        <v>1</v>
      </c>
      <c r="F19" s="6">
        <f t="shared" si="1"/>
        <v>1600</v>
      </c>
      <c r="G19" s="7">
        <f t="shared" si="2"/>
        <v>4</v>
      </c>
      <c r="H19" s="7">
        <f t="shared" si="3"/>
        <v>5</v>
      </c>
    </row>
    <row r="20" spans="2:8" x14ac:dyDescent="0.25">
      <c r="B20">
        <v>22</v>
      </c>
      <c r="C20">
        <v>160</v>
      </c>
      <c r="D20">
        <v>100</v>
      </c>
      <c r="E20">
        <v>8</v>
      </c>
      <c r="F20">
        <f t="shared" si="1"/>
        <v>16000</v>
      </c>
      <c r="G20" s="5">
        <f t="shared" si="2"/>
        <v>4</v>
      </c>
      <c r="H20" s="5">
        <f t="shared" si="3"/>
        <v>4</v>
      </c>
    </row>
    <row r="21" spans="2:8" x14ac:dyDescent="0.25">
      <c r="B21">
        <v>23</v>
      </c>
      <c r="C21">
        <v>160</v>
      </c>
      <c r="D21">
        <v>100</v>
      </c>
      <c r="E21">
        <v>4</v>
      </c>
      <c r="F21">
        <f t="shared" si="1"/>
        <v>8000</v>
      </c>
      <c r="G21" s="5">
        <f t="shared" si="2"/>
        <v>4</v>
      </c>
      <c r="H21" s="5">
        <f t="shared" si="3"/>
        <v>4</v>
      </c>
    </row>
    <row r="22" spans="2:8" x14ac:dyDescent="0.25">
      <c r="B22">
        <v>24</v>
      </c>
      <c r="C22">
        <v>160</v>
      </c>
      <c r="D22">
        <v>100</v>
      </c>
      <c r="E22">
        <v>2</v>
      </c>
      <c r="F22">
        <f t="shared" si="1"/>
        <v>4000</v>
      </c>
      <c r="G22" s="5">
        <f t="shared" si="2"/>
        <v>4</v>
      </c>
      <c r="H22" s="5">
        <f t="shared" si="3"/>
        <v>4</v>
      </c>
    </row>
    <row r="23" spans="2:8" x14ac:dyDescent="0.25">
      <c r="B23" s="6">
        <v>25</v>
      </c>
      <c r="C23" s="6">
        <v>160</v>
      </c>
      <c r="D23" s="6">
        <v>100</v>
      </c>
      <c r="E23" s="6">
        <v>1</v>
      </c>
      <c r="F23" s="6">
        <f t="shared" si="1"/>
        <v>2000</v>
      </c>
      <c r="G23" s="7">
        <f t="shared" si="2"/>
        <v>4</v>
      </c>
      <c r="H23" s="7">
        <f t="shared" si="3"/>
        <v>4</v>
      </c>
    </row>
    <row r="24" spans="2:8" x14ac:dyDescent="0.25">
      <c r="B24">
        <v>26</v>
      </c>
      <c r="C24">
        <v>320</v>
      </c>
      <c r="D24">
        <v>100</v>
      </c>
      <c r="E24">
        <v>8</v>
      </c>
      <c r="F24">
        <f t="shared" si="1"/>
        <v>32000</v>
      </c>
      <c r="G24" s="5">
        <f t="shared" si="2"/>
        <v>2</v>
      </c>
      <c r="H24" s="5">
        <f t="shared" si="3"/>
        <v>4</v>
      </c>
    </row>
    <row r="25" spans="2:8" x14ac:dyDescent="0.25">
      <c r="B25">
        <v>27</v>
      </c>
      <c r="C25">
        <v>320</v>
      </c>
      <c r="D25">
        <v>100</v>
      </c>
      <c r="E25">
        <v>4</v>
      </c>
      <c r="F25">
        <f t="shared" si="1"/>
        <v>16000</v>
      </c>
      <c r="G25" s="5">
        <f t="shared" si="2"/>
        <v>2</v>
      </c>
      <c r="H25" s="5">
        <f t="shared" si="3"/>
        <v>4</v>
      </c>
    </row>
    <row r="26" spans="2:8" x14ac:dyDescent="0.25">
      <c r="B26">
        <v>28</v>
      </c>
      <c r="C26">
        <v>320</v>
      </c>
      <c r="D26">
        <v>100</v>
      </c>
      <c r="E26">
        <v>2</v>
      </c>
      <c r="F26">
        <f t="shared" si="1"/>
        <v>8000</v>
      </c>
      <c r="G26" s="5">
        <f t="shared" si="2"/>
        <v>2</v>
      </c>
      <c r="H26" s="5">
        <f t="shared" si="3"/>
        <v>4</v>
      </c>
    </row>
    <row r="27" spans="2:8" x14ac:dyDescent="0.25">
      <c r="B27" s="6">
        <v>29</v>
      </c>
      <c r="C27" s="6">
        <v>320</v>
      </c>
      <c r="D27" s="6">
        <v>100</v>
      </c>
      <c r="E27" s="6">
        <v>1</v>
      </c>
      <c r="F27" s="6">
        <f t="shared" si="1"/>
        <v>4000</v>
      </c>
      <c r="G27" s="7">
        <f t="shared" si="2"/>
        <v>2</v>
      </c>
      <c r="H27" s="7">
        <f t="shared" si="3"/>
        <v>4</v>
      </c>
    </row>
    <row r="28" spans="2:8" x14ac:dyDescent="0.25">
      <c r="B28">
        <v>30</v>
      </c>
      <c r="C28">
        <v>320</v>
      </c>
      <c r="D28">
        <v>200</v>
      </c>
      <c r="E28">
        <v>8</v>
      </c>
      <c r="F28">
        <f t="shared" si="1"/>
        <v>64000</v>
      </c>
      <c r="G28" s="5">
        <f t="shared" si="2"/>
        <v>2</v>
      </c>
      <c r="H28" s="5">
        <f t="shared" si="3"/>
        <v>2</v>
      </c>
    </row>
    <row r="29" spans="2:8" x14ac:dyDescent="0.25">
      <c r="B29">
        <v>31</v>
      </c>
      <c r="C29">
        <v>320</v>
      </c>
      <c r="D29">
        <v>200</v>
      </c>
      <c r="E29">
        <v>4</v>
      </c>
      <c r="F29">
        <f t="shared" si="1"/>
        <v>32000</v>
      </c>
      <c r="G29" s="5">
        <f t="shared" si="2"/>
        <v>2</v>
      </c>
      <c r="H29" s="5">
        <f t="shared" si="3"/>
        <v>2</v>
      </c>
    </row>
    <row r="30" spans="2:8" x14ac:dyDescent="0.25">
      <c r="B30">
        <v>32</v>
      </c>
      <c r="C30">
        <v>320</v>
      </c>
      <c r="D30">
        <v>200</v>
      </c>
      <c r="E30">
        <v>2</v>
      </c>
      <c r="F30">
        <f t="shared" si="1"/>
        <v>16000</v>
      </c>
      <c r="G30" s="5">
        <f t="shared" si="2"/>
        <v>2</v>
      </c>
      <c r="H30" s="5">
        <f t="shared" si="3"/>
        <v>2</v>
      </c>
    </row>
    <row r="31" spans="2:8" x14ac:dyDescent="0.25">
      <c r="B31" s="6">
        <v>33</v>
      </c>
      <c r="C31" s="6">
        <v>320</v>
      </c>
      <c r="D31" s="6">
        <v>200</v>
      </c>
      <c r="E31" s="6">
        <v>1</v>
      </c>
      <c r="F31" s="6">
        <f t="shared" si="1"/>
        <v>8000</v>
      </c>
      <c r="G31" s="7">
        <f t="shared" si="2"/>
        <v>2</v>
      </c>
      <c r="H31" s="7">
        <f t="shared" si="3"/>
        <v>2</v>
      </c>
    </row>
    <row r="32" spans="2:8" x14ac:dyDescent="0.25">
      <c r="B32">
        <v>34</v>
      </c>
      <c r="C32">
        <v>640</v>
      </c>
      <c r="D32">
        <v>200</v>
      </c>
      <c r="E32">
        <v>4</v>
      </c>
      <c r="F32">
        <f t="shared" si="1"/>
        <v>64000</v>
      </c>
      <c r="G32" s="5">
        <f t="shared" si="2"/>
        <v>1</v>
      </c>
      <c r="H32" s="5">
        <f t="shared" si="3"/>
        <v>2</v>
      </c>
    </row>
    <row r="33" spans="1:8" x14ac:dyDescent="0.25">
      <c r="B33">
        <v>35</v>
      </c>
      <c r="C33">
        <v>640</v>
      </c>
      <c r="D33">
        <v>200</v>
      </c>
      <c r="E33">
        <v>2</v>
      </c>
      <c r="F33">
        <f t="shared" si="1"/>
        <v>32000</v>
      </c>
      <c r="G33" s="5">
        <f t="shared" si="2"/>
        <v>1</v>
      </c>
      <c r="H33" s="5">
        <f t="shared" si="3"/>
        <v>2</v>
      </c>
    </row>
    <row r="34" spans="1:8" x14ac:dyDescent="0.25">
      <c r="B34" s="6">
        <v>36</v>
      </c>
      <c r="C34" s="6">
        <v>640</v>
      </c>
      <c r="D34" s="6">
        <v>200</v>
      </c>
      <c r="E34" s="6">
        <v>1</v>
      </c>
      <c r="F34" s="6">
        <f t="shared" si="1"/>
        <v>16000</v>
      </c>
      <c r="G34" s="7">
        <f t="shared" si="2"/>
        <v>1</v>
      </c>
      <c r="H34" s="7">
        <f t="shared" si="3"/>
        <v>2</v>
      </c>
    </row>
    <row r="35" spans="1:8" x14ac:dyDescent="0.25">
      <c r="B35">
        <v>37</v>
      </c>
      <c r="C35">
        <v>640</v>
      </c>
      <c r="D35">
        <v>400</v>
      </c>
      <c r="E35">
        <v>2</v>
      </c>
      <c r="F35">
        <f t="shared" si="1"/>
        <v>64000</v>
      </c>
      <c r="G35" s="5">
        <f t="shared" si="2"/>
        <v>1</v>
      </c>
      <c r="H35" s="5">
        <f t="shared" si="3"/>
        <v>1</v>
      </c>
    </row>
    <row r="36" spans="1:8" x14ac:dyDescent="0.25">
      <c r="B36">
        <v>38</v>
      </c>
      <c r="C36">
        <v>640</v>
      </c>
      <c r="D36">
        <v>400</v>
      </c>
      <c r="E36">
        <v>1</v>
      </c>
      <c r="F36">
        <f t="shared" si="1"/>
        <v>32000</v>
      </c>
      <c r="G36" s="5">
        <f t="shared" si="2"/>
        <v>1</v>
      </c>
      <c r="H36" s="5">
        <f t="shared" si="3"/>
        <v>1</v>
      </c>
    </row>
    <row r="39" spans="1:8" x14ac:dyDescent="0.25">
      <c r="A39" s="1" t="s">
        <v>7</v>
      </c>
      <c r="C39" s="1">
        <v>8</v>
      </c>
      <c r="D39" s="3" t="s">
        <v>10</v>
      </c>
    </row>
    <row r="40" spans="1:8" x14ac:dyDescent="0.25">
      <c r="B40" s="2" t="s">
        <v>8</v>
      </c>
      <c r="C40" s="2" t="s">
        <v>4</v>
      </c>
      <c r="D40" s="2" t="s">
        <v>5</v>
      </c>
      <c r="E40" s="2" t="s">
        <v>3</v>
      </c>
      <c r="F40" s="2" t="s">
        <v>2</v>
      </c>
      <c r="G40" s="2" t="s">
        <v>11</v>
      </c>
      <c r="H40" s="2" t="s">
        <v>12</v>
      </c>
    </row>
    <row r="41" spans="1:8" x14ac:dyDescent="0.25">
      <c r="B41">
        <v>0</v>
      </c>
      <c r="C41">
        <v>80</v>
      </c>
      <c r="D41">
        <v>40</v>
      </c>
      <c r="E41">
        <v>2</v>
      </c>
      <c r="F41">
        <f>(C41*D41*E41*$C$39)/8</f>
        <v>6400</v>
      </c>
      <c r="G41">
        <f>(640/C41)</f>
        <v>8</v>
      </c>
      <c r="H41">
        <f>(400/D41)</f>
        <v>10</v>
      </c>
    </row>
    <row r="42" spans="1:8" x14ac:dyDescent="0.25">
      <c r="B42">
        <v>1</v>
      </c>
      <c r="C42">
        <v>40</v>
      </c>
      <c r="D42">
        <v>40</v>
      </c>
      <c r="E42">
        <v>2</v>
      </c>
      <c r="F42">
        <f>(C42*D42*E42*$C$39)/8</f>
        <v>3200</v>
      </c>
      <c r="G42">
        <f>(640/C42)</f>
        <v>16</v>
      </c>
      <c r="H42">
        <f>(400/D42)</f>
        <v>10</v>
      </c>
    </row>
    <row r="43" spans="1:8" x14ac:dyDescent="0.25">
      <c r="B43">
        <v>2</v>
      </c>
      <c r="C43">
        <v>20</v>
      </c>
      <c r="D43">
        <v>20</v>
      </c>
      <c r="E43">
        <v>2</v>
      </c>
      <c r="F43">
        <f>(C43*D43*E43*$C$39)/8</f>
        <v>800</v>
      </c>
      <c r="G43">
        <f>(640/C43)</f>
        <v>32</v>
      </c>
      <c r="H43">
        <f>(400/D43)</f>
        <v>20</v>
      </c>
    </row>
  </sheetData>
  <mergeCells count="1">
    <mergeCell ref="G7:H7"/>
  </mergeCells>
  <conditionalFormatting sqref="F9:F36">
    <cfRule type="cellIs" dxfId="5" priority="7" operator="greaterThan">
      <formula>$B$2</formula>
    </cfRule>
  </conditionalFormatting>
  <conditionalFormatting sqref="F41">
    <cfRule type="cellIs" dxfId="4" priority="6" operator="greaterThan">
      <formula>$B$2</formula>
    </cfRule>
  </conditionalFormatting>
  <conditionalFormatting sqref="F8">
    <cfRule type="cellIs" dxfId="3" priority="5" operator="greaterThan">
      <formula>$B$2</formula>
    </cfRule>
  </conditionalFormatting>
  <conditionalFormatting sqref="D8:D36">
    <cfRule type="expression" dxfId="2" priority="4">
      <formula>COUNTIF($K$7:$K$11,D8) = 0</formula>
    </cfRule>
  </conditionalFormatting>
  <conditionalFormatting sqref="C8:C36">
    <cfRule type="expression" dxfId="1" priority="2">
      <formula>COUNTIF($J$7:$J$11,C8) = 0</formula>
    </cfRule>
  </conditionalFormatting>
  <conditionalFormatting sqref="G8:H36">
    <cfRule type="expression" dxfId="0" priority="1">
      <formula>NOT(INT(G8) = G8)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Southern</dc:creator>
  <cp:lastModifiedBy>Robin Southern</cp:lastModifiedBy>
  <dcterms:created xsi:type="dcterms:W3CDTF">2017-11-05T09:39:04Z</dcterms:created>
  <dcterms:modified xsi:type="dcterms:W3CDTF">2017-11-05T10:47:22Z</dcterms:modified>
</cp:coreProperties>
</file>