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7475" windowHeight="9480" firstSheet="2" activeTab="7" xr2:uid="{AFE23C39-9A58-474F-ABBF-64E996670EE6}"/>
  </bookViews>
  <sheets>
    <sheet name="Graphics" sheetId="2" r:id="rId1"/>
    <sheet name="Registers Basics" sheetId="3" r:id="rId2"/>
    <sheet name="Registers Locations" sheetId="5" r:id="rId3"/>
    <sheet name="Memory Locations" sheetId="4" r:id="rId4"/>
    <sheet name="Sprite Flags" sheetId="6" r:id="rId5"/>
    <sheet name="GPU Timings" sheetId="7" r:id="rId6"/>
    <sheet name="Scanlines" sheetId="8" r:id="rId7"/>
    <sheet name="Cycles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9" l="1"/>
  <c r="D19" i="9"/>
  <c r="D18" i="9"/>
  <c r="D16" i="9"/>
  <c r="D17" i="9" s="1"/>
  <c r="D15" i="9"/>
  <c r="D11" i="9"/>
  <c r="D14" i="9" s="1"/>
  <c r="D9" i="9"/>
  <c r="D8" i="9"/>
  <c r="I16" i="8"/>
  <c r="I17" i="8" s="1"/>
  <c r="I18" i="8" s="1"/>
  <c r="B13" i="8"/>
  <c r="B14" i="8" s="1"/>
  <c r="B15" i="8" s="1"/>
  <c r="D20" i="9" l="1"/>
  <c r="D12" i="9"/>
  <c r="D13" i="9"/>
  <c r="N8" i="8"/>
  <c r="N9" i="8" s="1"/>
  <c r="N7" i="8"/>
  <c r="J8" i="8"/>
  <c r="J6" i="8"/>
  <c r="C8" i="8"/>
  <c r="I6" i="8"/>
  <c r="C6" i="8"/>
  <c r="B6" i="8"/>
  <c r="E1" i="8"/>
  <c r="J5" i="8"/>
  <c r="J7" i="8" s="1"/>
  <c r="C5" i="8"/>
  <c r="B7" i="8"/>
  <c r="J9" i="8" l="1"/>
  <c r="J10" i="8" s="1"/>
  <c r="C7" i="8"/>
  <c r="C9" i="8" s="1"/>
  <c r="C10" i="8" s="1"/>
  <c r="L10" i="5"/>
  <c r="K9" i="5"/>
  <c r="K8" i="5"/>
  <c r="J13" i="8" l="1"/>
  <c r="H4" i="5"/>
  <c r="H5" i="5"/>
  <c r="H6" i="5"/>
  <c r="H7" i="5"/>
  <c r="H8" i="5"/>
  <c r="H9" i="5"/>
  <c r="H10" i="5"/>
  <c r="H11" i="5"/>
  <c r="H12" i="5"/>
  <c r="H3" i="5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23" i="7"/>
  <c r="K1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P291" i="7" s="1"/>
  <c r="P292" i="7" s="1"/>
  <c r="P293" i="7" s="1"/>
  <c r="P294" i="7" s="1"/>
  <c r="P295" i="7" s="1"/>
  <c r="P296" i="7" s="1"/>
  <c r="P297" i="7" s="1"/>
  <c r="P298" i="7" s="1"/>
  <c r="P299" i="7" s="1"/>
  <c r="P300" i="7" s="1"/>
  <c r="P301" i="7" s="1"/>
  <c r="P302" i="7" s="1"/>
  <c r="P303" i="7" s="1"/>
  <c r="P304" i="7" s="1"/>
  <c r="P305" i="7" s="1"/>
  <c r="P306" i="7" s="1"/>
  <c r="P307" i="7" s="1"/>
  <c r="P308" i="7" s="1"/>
  <c r="P309" i="7" s="1"/>
  <c r="P310" i="7" s="1"/>
  <c r="P311" i="7" s="1"/>
  <c r="P312" i="7" s="1"/>
  <c r="P313" i="7" s="1"/>
  <c r="P314" i="7" s="1"/>
  <c r="P315" i="7" s="1"/>
  <c r="P316" i="7" s="1"/>
  <c r="P317" i="7" s="1"/>
  <c r="P318" i="7" s="1"/>
  <c r="P319" i="7" s="1"/>
  <c r="P320" i="7" s="1"/>
  <c r="P321" i="7" s="1"/>
  <c r="P322" i="7" s="1"/>
  <c r="P323" i="7" s="1"/>
  <c r="P324" i="7" s="1"/>
  <c r="P325" i="7" s="1"/>
  <c r="P326" i="7" s="1"/>
  <c r="P327" i="7" s="1"/>
  <c r="P328" i="7" s="1"/>
  <c r="P329" i="7" s="1"/>
  <c r="P330" i="7" s="1"/>
  <c r="P331" i="7" s="1"/>
  <c r="P332" i="7" s="1"/>
  <c r="P333" i="7" s="1"/>
  <c r="P334" i="7" s="1"/>
  <c r="P335" i="7" s="1"/>
  <c r="P336" i="7" s="1"/>
  <c r="P337" i="7" s="1"/>
  <c r="P338" i="7" s="1"/>
  <c r="P339" i="7" s="1"/>
  <c r="P340" i="7" s="1"/>
  <c r="P341" i="7" s="1"/>
  <c r="P342" i="7" s="1"/>
  <c r="P343" i="7" s="1"/>
  <c r="P344" i="7" s="1"/>
  <c r="P345" i="7" s="1"/>
  <c r="P346" i="7" s="1"/>
  <c r="P347" i="7" s="1"/>
  <c r="P348" i="7" s="1"/>
  <c r="P349" i="7" s="1"/>
  <c r="P350" i="7" s="1"/>
  <c r="P351" i="7" s="1"/>
  <c r="P352" i="7" s="1"/>
  <c r="P353" i="7" s="1"/>
  <c r="P354" i="7" s="1"/>
  <c r="P355" i="7" s="1"/>
  <c r="P356" i="7" s="1"/>
  <c r="P357" i="7" s="1"/>
  <c r="P358" i="7" s="1"/>
  <c r="P359" i="7" s="1"/>
  <c r="P360" i="7" s="1"/>
  <c r="P361" i="7" s="1"/>
  <c r="P362" i="7" s="1"/>
  <c r="P363" i="7" s="1"/>
  <c r="P364" i="7" s="1"/>
  <c r="P365" i="7" s="1"/>
  <c r="P366" i="7" s="1"/>
  <c r="P367" i="7" s="1"/>
  <c r="P368" i="7" s="1"/>
  <c r="P369" i="7" s="1"/>
  <c r="P370" i="7" s="1"/>
  <c r="P371" i="7" s="1"/>
  <c r="P372" i="7" s="1"/>
  <c r="P373" i="7" s="1"/>
  <c r="P374" i="7" s="1"/>
  <c r="P375" i="7" s="1"/>
  <c r="P376" i="7" s="1"/>
  <c r="P377" i="7" s="1"/>
  <c r="P378" i="7" s="1"/>
  <c r="P379" i="7" s="1"/>
  <c r="P380" i="7" s="1"/>
  <c r="P381" i="7" s="1"/>
  <c r="P382" i="7" s="1"/>
  <c r="P383" i="7" s="1"/>
  <c r="P384" i="7" s="1"/>
  <c r="P385" i="7" s="1"/>
  <c r="P386" i="7" s="1"/>
  <c r="P387" i="7" s="1"/>
  <c r="P388" i="7" s="1"/>
  <c r="P389" i="7" s="1"/>
  <c r="P390" i="7" s="1"/>
  <c r="P391" i="7" s="1"/>
  <c r="P392" i="7" s="1"/>
  <c r="P393" i="7" s="1"/>
  <c r="P394" i="7" s="1"/>
  <c r="P395" i="7" s="1"/>
  <c r="P396" i="7" s="1"/>
  <c r="P397" i="7" s="1"/>
  <c r="P398" i="7" s="1"/>
  <c r="P399" i="7" s="1"/>
  <c r="P400" i="7" s="1"/>
  <c r="P401" i="7" s="1"/>
  <c r="P402" i="7" s="1"/>
  <c r="P403" i="7" s="1"/>
  <c r="P404" i="7" s="1"/>
  <c r="P405" i="7" s="1"/>
  <c r="P406" i="7" s="1"/>
  <c r="P407" i="7" s="1"/>
  <c r="P408" i="7" s="1"/>
  <c r="P409" i="7" s="1"/>
  <c r="P410" i="7" s="1"/>
  <c r="P411" i="7" s="1"/>
  <c r="P412" i="7" s="1"/>
  <c r="P413" i="7" s="1"/>
  <c r="P414" i="7" s="1"/>
  <c r="P415" i="7" s="1"/>
  <c r="P416" i="7" s="1"/>
  <c r="P417" i="7" s="1"/>
  <c r="P418" i="7" s="1"/>
  <c r="P419" i="7" s="1"/>
  <c r="P420" i="7" s="1"/>
  <c r="P421" i="7" s="1"/>
  <c r="P422" i="7" s="1"/>
  <c r="P423" i="7" s="1"/>
  <c r="P424" i="7" s="1"/>
  <c r="P425" i="7" s="1"/>
  <c r="P426" i="7" s="1"/>
  <c r="P427" i="7" s="1"/>
  <c r="P428" i="7" s="1"/>
  <c r="P429" i="7" s="1"/>
  <c r="P430" i="7" s="1"/>
  <c r="P431" i="7" s="1"/>
  <c r="P432" i="7" s="1"/>
  <c r="P433" i="7" s="1"/>
  <c r="P434" i="7" s="1"/>
  <c r="P435" i="7" s="1"/>
  <c r="P436" i="7" s="1"/>
  <c r="P437" i="7" s="1"/>
  <c r="P438" i="7" s="1"/>
  <c r="P439" i="7" s="1"/>
  <c r="P440" i="7" s="1"/>
  <c r="P441" i="7" s="1"/>
  <c r="P442" i="7" s="1"/>
  <c r="P443" i="7" s="1"/>
  <c r="P444" i="7" s="1"/>
  <c r="P445" i="7" s="1"/>
  <c r="P446" i="7" s="1"/>
  <c r="P447" i="7" s="1"/>
  <c r="P448" i="7" s="1"/>
  <c r="P449" i="7" s="1"/>
  <c r="P450" i="7" s="1"/>
  <c r="P451" i="7" s="1"/>
  <c r="P452" i="7" s="1"/>
  <c r="P453" i="7" s="1"/>
  <c r="P454" i="7" s="1"/>
  <c r="P455" i="7" s="1"/>
  <c r="P456" i="7" s="1"/>
  <c r="P457" i="7" s="1"/>
  <c r="P458" i="7" s="1"/>
  <c r="P459" i="7" s="1"/>
  <c r="P460" i="7" s="1"/>
  <c r="P461" i="7" s="1"/>
  <c r="P462" i="7" s="1"/>
  <c r="P463" i="7" s="1"/>
  <c r="P464" i="7" s="1"/>
  <c r="P465" i="7" s="1"/>
  <c r="P466" i="7" s="1"/>
  <c r="P467" i="7" s="1"/>
  <c r="P468" i="7" s="1"/>
  <c r="P469" i="7" s="1"/>
  <c r="P470" i="7" s="1"/>
  <c r="P471" i="7" s="1"/>
  <c r="P472" i="7" s="1"/>
  <c r="P473" i="7" s="1"/>
  <c r="P474" i="7" s="1"/>
  <c r="P475" i="7" s="1"/>
  <c r="P476" i="7" s="1"/>
  <c r="P477" i="7" s="1"/>
  <c r="P478" i="7" s="1"/>
  <c r="P479" i="7" s="1"/>
  <c r="P480" i="7" s="1"/>
  <c r="P481" i="7" s="1"/>
  <c r="P482" i="7" s="1"/>
  <c r="P483" i="7" s="1"/>
  <c r="P484" i="7" s="1"/>
  <c r="P485" i="7" s="1"/>
  <c r="P486" i="7" s="1"/>
  <c r="P487" i="7" s="1"/>
  <c r="P488" i="7" s="1"/>
  <c r="P489" i="7" s="1"/>
  <c r="P490" i="7" s="1"/>
  <c r="P491" i="7" s="1"/>
  <c r="P492" i="7" s="1"/>
  <c r="P493" i="7" s="1"/>
  <c r="P494" i="7" s="1"/>
  <c r="P495" i="7" s="1"/>
  <c r="P496" i="7" s="1"/>
  <c r="P497" i="7" s="1"/>
  <c r="P498" i="7" s="1"/>
  <c r="P499" i="7" s="1"/>
  <c r="P500" i="7" s="1"/>
  <c r="P501" i="7" s="1"/>
  <c r="P502" i="7" s="1"/>
  <c r="P503" i="7" s="1"/>
  <c r="P504" i="7" s="1"/>
  <c r="P505" i="7" s="1"/>
  <c r="P506" i="7" s="1"/>
  <c r="P507" i="7" s="1"/>
  <c r="P508" i="7" s="1"/>
  <c r="P509" i="7" s="1"/>
  <c r="P510" i="7" s="1"/>
  <c r="P511" i="7" s="1"/>
  <c r="P512" i="7" s="1"/>
  <c r="P513" i="7" s="1"/>
  <c r="P514" i="7" s="1"/>
  <c r="P515" i="7" s="1"/>
  <c r="P516" i="7" s="1"/>
  <c r="P517" i="7" s="1"/>
  <c r="P518" i="7" s="1"/>
  <c r="P519" i="7" s="1"/>
  <c r="P520" i="7" s="1"/>
  <c r="P521" i="7" s="1"/>
  <c r="P522" i="7" s="1"/>
  <c r="P523" i="7" s="1"/>
  <c r="P524" i="7" s="1"/>
  <c r="P525" i="7" s="1"/>
  <c r="P526" i="7" s="1"/>
  <c r="P527" i="7" s="1"/>
  <c r="P528" i="7" s="1"/>
  <c r="P529" i="7" s="1"/>
  <c r="P530" i="7" s="1"/>
  <c r="P531" i="7" s="1"/>
  <c r="P532" i="7" s="1"/>
  <c r="P533" i="7" s="1"/>
  <c r="P534" i="7" s="1"/>
  <c r="P535" i="7" s="1"/>
  <c r="P536" i="7" s="1"/>
  <c r="P537" i="7" s="1"/>
  <c r="P538" i="7" s="1"/>
  <c r="P539" i="7" s="1"/>
  <c r="P540" i="7" s="1"/>
  <c r="P541" i="7" s="1"/>
  <c r="P542" i="7" s="1"/>
  <c r="P543" i="7" s="1"/>
  <c r="P544" i="7" s="1"/>
  <c r="P545" i="7" s="1"/>
  <c r="P546" i="7" s="1"/>
  <c r="P547" i="7" s="1"/>
  <c r="P548" i="7" s="1"/>
  <c r="P549" i="7" s="1"/>
  <c r="P550" i="7" s="1"/>
  <c r="P551" i="7" s="1"/>
  <c r="P552" i="7" s="1"/>
  <c r="P553" i="7" s="1"/>
  <c r="P554" i="7" s="1"/>
  <c r="P555" i="7" s="1"/>
  <c r="P556" i="7" s="1"/>
  <c r="P557" i="7" s="1"/>
  <c r="P558" i="7" s="1"/>
  <c r="P559" i="7" s="1"/>
  <c r="P560" i="7" s="1"/>
  <c r="P561" i="7" s="1"/>
  <c r="P562" i="7" s="1"/>
  <c r="P563" i="7" s="1"/>
  <c r="P564" i="7" s="1"/>
  <c r="P565" i="7" s="1"/>
  <c r="P566" i="7" s="1"/>
  <c r="P567" i="7" s="1"/>
  <c r="P568" i="7" s="1"/>
  <c r="P569" i="7" s="1"/>
  <c r="P570" i="7" s="1"/>
  <c r="P571" i="7" s="1"/>
  <c r="P572" i="7" s="1"/>
  <c r="P573" i="7" s="1"/>
  <c r="P574" i="7" s="1"/>
  <c r="P575" i="7" s="1"/>
  <c r="P576" i="7" s="1"/>
  <c r="P577" i="7" s="1"/>
  <c r="P578" i="7" s="1"/>
  <c r="P579" i="7" s="1"/>
  <c r="P580" i="7" s="1"/>
  <c r="P581" i="7" s="1"/>
  <c r="P582" i="7" s="1"/>
  <c r="P583" i="7" s="1"/>
  <c r="P584" i="7" s="1"/>
  <c r="P585" i="7" s="1"/>
  <c r="P586" i="7" s="1"/>
  <c r="P587" i="7" s="1"/>
  <c r="P588" i="7" s="1"/>
  <c r="P589" i="7" s="1"/>
  <c r="P590" i="7" s="1"/>
  <c r="P591" i="7" s="1"/>
  <c r="P592" i="7" s="1"/>
  <c r="P593" i="7" s="1"/>
  <c r="P594" i="7" s="1"/>
  <c r="P595" i="7" s="1"/>
  <c r="P596" i="7" s="1"/>
  <c r="P597" i="7" s="1"/>
  <c r="P598" i="7" s="1"/>
  <c r="P599" i="7" s="1"/>
  <c r="P600" i="7" s="1"/>
  <c r="P601" i="7" s="1"/>
  <c r="P602" i="7" s="1"/>
  <c r="P603" i="7" s="1"/>
  <c r="P604" i="7" s="1"/>
  <c r="P605" i="7" s="1"/>
  <c r="P606" i="7" s="1"/>
  <c r="P607" i="7" s="1"/>
  <c r="P608" i="7" s="1"/>
  <c r="P609" i="7" s="1"/>
  <c r="P610" i="7" s="1"/>
  <c r="P611" i="7" s="1"/>
  <c r="P612" i="7" s="1"/>
  <c r="P613" i="7" s="1"/>
  <c r="P614" i="7" s="1"/>
  <c r="P615" i="7" s="1"/>
  <c r="P616" i="7" s="1"/>
  <c r="P617" i="7" s="1"/>
  <c r="P618" i="7" s="1"/>
  <c r="P619" i="7" s="1"/>
  <c r="P620" i="7" s="1"/>
  <c r="P621" i="7" s="1"/>
  <c r="P622" i="7" s="1"/>
  <c r="P623" i="7" s="1"/>
  <c r="P624" i="7" s="1"/>
  <c r="P625" i="7" s="1"/>
  <c r="P626" i="7" s="1"/>
  <c r="P627" i="7" s="1"/>
  <c r="P628" i="7" s="1"/>
  <c r="P629" i="7" s="1"/>
  <c r="P630" i="7" s="1"/>
  <c r="P631" i="7" s="1"/>
  <c r="P632" i="7" s="1"/>
  <c r="P633" i="7" s="1"/>
  <c r="P634" i="7" s="1"/>
  <c r="P635" i="7" s="1"/>
  <c r="P636" i="7" s="1"/>
  <c r="P637" i="7" s="1"/>
  <c r="P638" i="7" s="1"/>
  <c r="P639" i="7" s="1"/>
  <c r="P640" i="7" s="1"/>
  <c r="P641" i="7" s="1"/>
  <c r="P642" i="7" s="1"/>
  <c r="P643" i="7" s="1"/>
  <c r="P644" i="7" s="1"/>
  <c r="P645" i="7" s="1"/>
  <c r="P646" i="7" s="1"/>
  <c r="P647" i="7" s="1"/>
  <c r="P648" i="7" s="1"/>
  <c r="P649" i="7" s="1"/>
  <c r="P650" i="7" s="1"/>
  <c r="P651" i="7" s="1"/>
  <c r="P652" i="7" s="1"/>
  <c r="P653" i="7" s="1"/>
  <c r="P654" i="7" s="1"/>
  <c r="P655" i="7" s="1"/>
  <c r="P656" i="7" s="1"/>
  <c r="P657" i="7" s="1"/>
  <c r="P658" i="7" s="1"/>
  <c r="P659" i="7" s="1"/>
  <c r="P660" i="7" s="1"/>
  <c r="P661" i="7" s="1"/>
  <c r="P662" i="7" s="1"/>
  <c r="P663" i="7" s="1"/>
  <c r="P664" i="7" s="1"/>
  <c r="P665" i="7" s="1"/>
  <c r="P666" i="7" s="1"/>
  <c r="P667" i="7" s="1"/>
  <c r="P668" i="7" s="1"/>
  <c r="P669" i="7" s="1"/>
  <c r="P670" i="7" s="1"/>
  <c r="P671" i="7" s="1"/>
  <c r="P672" i="7" s="1"/>
  <c r="P673" i="7" s="1"/>
  <c r="P674" i="7" s="1"/>
  <c r="P675" i="7" s="1"/>
  <c r="P676" i="7" s="1"/>
  <c r="P677" i="7" s="1"/>
  <c r="P678" i="7" s="1"/>
  <c r="P679" i="7" s="1"/>
  <c r="P680" i="7" s="1"/>
  <c r="P681" i="7" s="1"/>
  <c r="P682" i="7" s="1"/>
  <c r="P683" i="7" s="1"/>
  <c r="P684" i="7" s="1"/>
  <c r="P685" i="7" s="1"/>
  <c r="P686" i="7" s="1"/>
  <c r="P687" i="7" s="1"/>
  <c r="P688" i="7" s="1"/>
  <c r="P689" i="7" s="1"/>
  <c r="P690" i="7" s="1"/>
  <c r="P691" i="7" s="1"/>
  <c r="P692" i="7" s="1"/>
  <c r="P693" i="7" s="1"/>
  <c r="P694" i="7" s="1"/>
  <c r="P695" i="7" s="1"/>
  <c r="P696" i="7" s="1"/>
  <c r="P697" i="7" s="1"/>
  <c r="P698" i="7" s="1"/>
  <c r="P699" i="7" s="1"/>
  <c r="P700" i="7" s="1"/>
  <c r="P701" i="7" s="1"/>
  <c r="P702" i="7" s="1"/>
  <c r="P703" i="7" s="1"/>
  <c r="P704" i="7" s="1"/>
  <c r="P705" i="7" s="1"/>
  <c r="P706" i="7" s="1"/>
  <c r="P707" i="7" s="1"/>
  <c r="P708" i="7" s="1"/>
  <c r="P709" i="7" s="1"/>
  <c r="P710" i="7" s="1"/>
  <c r="P711" i="7" s="1"/>
  <c r="P712" i="7" s="1"/>
  <c r="P713" i="7" s="1"/>
  <c r="P714" i="7" s="1"/>
  <c r="P715" i="7" s="1"/>
  <c r="P716" i="7" s="1"/>
  <c r="P717" i="7" s="1"/>
  <c r="P718" i="7" s="1"/>
  <c r="P719" i="7" s="1"/>
  <c r="P720" i="7" s="1"/>
  <c r="P721" i="7" s="1"/>
  <c r="P722" i="7" s="1"/>
  <c r="P723" i="7" s="1"/>
  <c r="P724" i="7" s="1"/>
  <c r="P725" i="7" s="1"/>
  <c r="P726" i="7" s="1"/>
  <c r="P727" i="7" s="1"/>
  <c r="P728" i="7" s="1"/>
  <c r="P729" i="7" s="1"/>
  <c r="P730" i="7" s="1"/>
  <c r="P731" i="7" s="1"/>
  <c r="P732" i="7" s="1"/>
  <c r="P733" i="7" s="1"/>
  <c r="P734" i="7" s="1"/>
  <c r="P735" i="7" s="1"/>
  <c r="P736" i="7" s="1"/>
  <c r="P737" i="7" s="1"/>
  <c r="P738" i="7" s="1"/>
  <c r="P739" i="7" s="1"/>
  <c r="P740" i="7" s="1"/>
  <c r="P741" i="7" s="1"/>
  <c r="P742" i="7" s="1"/>
  <c r="P743" i="7" s="1"/>
  <c r="P744" i="7" s="1"/>
  <c r="P745" i="7" s="1"/>
  <c r="P746" i="7" s="1"/>
  <c r="P747" i="7" s="1"/>
  <c r="P748" i="7" s="1"/>
  <c r="P749" i="7" s="1"/>
  <c r="P750" i="7" s="1"/>
  <c r="P751" i="7" s="1"/>
  <c r="P752" i="7" s="1"/>
  <c r="P753" i="7" s="1"/>
  <c r="P754" i="7" s="1"/>
  <c r="P755" i="7" s="1"/>
  <c r="P756" i="7" s="1"/>
  <c r="P757" i="7" s="1"/>
  <c r="P758" i="7" s="1"/>
  <c r="P759" i="7" s="1"/>
  <c r="P760" i="7" s="1"/>
  <c r="P761" i="7" s="1"/>
  <c r="P762" i="7" s="1"/>
  <c r="P763" i="7" s="1"/>
  <c r="P764" i="7" s="1"/>
  <c r="P765" i="7" s="1"/>
  <c r="P766" i="7" s="1"/>
  <c r="P767" i="7" s="1"/>
  <c r="P768" i="7" s="1"/>
  <c r="P769" i="7" s="1"/>
  <c r="P770" i="7" s="1"/>
  <c r="P771" i="7" s="1"/>
  <c r="P772" i="7" s="1"/>
  <c r="P773" i="7" s="1"/>
  <c r="P774" i="7" s="1"/>
  <c r="P775" i="7" s="1"/>
  <c r="P776" i="7" s="1"/>
  <c r="P777" i="7" s="1"/>
  <c r="P778" i="7" s="1"/>
  <c r="P779" i="7" s="1"/>
  <c r="P780" i="7" s="1"/>
  <c r="P781" i="7" s="1"/>
  <c r="P782" i="7" s="1"/>
  <c r="P783" i="7" s="1"/>
  <c r="P784" i="7" s="1"/>
  <c r="P785" i="7" s="1"/>
  <c r="P786" i="7" s="1"/>
  <c r="P787" i="7" s="1"/>
  <c r="P788" i="7" s="1"/>
  <c r="P789" i="7" s="1"/>
  <c r="P790" i="7" s="1"/>
  <c r="P791" i="7" s="1"/>
  <c r="P792" i="7" s="1"/>
  <c r="P793" i="7" s="1"/>
  <c r="P794" i="7" s="1"/>
  <c r="P795" i="7" s="1"/>
  <c r="P796" i="7" s="1"/>
  <c r="P797" i="7" s="1"/>
  <c r="P798" i="7" s="1"/>
  <c r="P799" i="7" s="1"/>
  <c r="P800" i="7" s="1"/>
  <c r="P801" i="7" s="1"/>
  <c r="P802" i="7" s="1"/>
  <c r="P803" i="7" s="1"/>
  <c r="P804" i="7" s="1"/>
  <c r="P805" i="7" s="1"/>
  <c r="P806" i="7" s="1"/>
  <c r="P807" i="7" s="1"/>
  <c r="P808" i="7" s="1"/>
  <c r="P809" i="7" s="1"/>
  <c r="P810" i="7" s="1"/>
  <c r="P811" i="7" s="1"/>
  <c r="P812" i="7" s="1"/>
  <c r="P813" i="7" s="1"/>
  <c r="P814" i="7" s="1"/>
  <c r="P815" i="7" s="1"/>
  <c r="P816" i="7" s="1"/>
  <c r="P817" i="7" s="1"/>
  <c r="P818" i="7" s="1"/>
  <c r="P819" i="7" s="1"/>
  <c r="P820" i="7" s="1"/>
  <c r="P821" i="7" s="1"/>
  <c r="P822" i="7" s="1"/>
  <c r="P823" i="7" s="1"/>
  <c r="P824" i="7" s="1"/>
  <c r="P825" i="7" s="1"/>
  <c r="P826" i="7" s="1"/>
  <c r="P827" i="7" s="1"/>
  <c r="P828" i="7" s="1"/>
  <c r="P829" i="7" s="1"/>
  <c r="P830" i="7" s="1"/>
  <c r="P831" i="7" s="1"/>
  <c r="P832" i="7" s="1"/>
  <c r="P833" i="7" s="1"/>
  <c r="P834" i="7" s="1"/>
  <c r="P835" i="7" s="1"/>
  <c r="P836" i="7" s="1"/>
  <c r="P837" i="7" s="1"/>
  <c r="P838" i="7" s="1"/>
  <c r="P839" i="7" s="1"/>
  <c r="P840" i="7" s="1"/>
  <c r="P841" i="7" s="1"/>
  <c r="P842" i="7" s="1"/>
  <c r="P843" i="7" s="1"/>
  <c r="P844" i="7" s="1"/>
  <c r="P845" i="7" s="1"/>
  <c r="P846" i="7" s="1"/>
  <c r="P847" i="7" s="1"/>
  <c r="P848" i="7" s="1"/>
  <c r="P849" i="7" s="1"/>
  <c r="P850" i="7" s="1"/>
  <c r="P851" i="7" s="1"/>
  <c r="P852" i="7" s="1"/>
  <c r="P853" i="7" s="1"/>
  <c r="P854" i="7" s="1"/>
  <c r="P855" i="7" s="1"/>
  <c r="P856" i="7" s="1"/>
  <c r="P857" i="7" s="1"/>
  <c r="P858" i="7" s="1"/>
  <c r="P859" i="7" s="1"/>
  <c r="P860" i="7" s="1"/>
  <c r="P861" i="7" s="1"/>
  <c r="P862" i="7" s="1"/>
  <c r="P863" i="7" s="1"/>
  <c r="P864" i="7" s="1"/>
  <c r="P865" i="7" s="1"/>
  <c r="P866" i="7" s="1"/>
  <c r="P867" i="7" s="1"/>
  <c r="P868" i="7" s="1"/>
  <c r="P869" i="7" s="1"/>
  <c r="P870" i="7" s="1"/>
  <c r="P871" i="7" s="1"/>
  <c r="P872" i="7" s="1"/>
  <c r="P873" i="7" s="1"/>
  <c r="P874" i="7" s="1"/>
  <c r="P875" i="7" s="1"/>
  <c r="P876" i="7" s="1"/>
  <c r="P877" i="7" s="1"/>
  <c r="P878" i="7" s="1"/>
  <c r="P879" i="7" s="1"/>
  <c r="P880" i="7" s="1"/>
  <c r="P881" i="7" s="1"/>
  <c r="P882" i="7" s="1"/>
  <c r="P883" i="7" s="1"/>
  <c r="P884" i="7" s="1"/>
  <c r="P885" i="7" s="1"/>
  <c r="P886" i="7" s="1"/>
  <c r="P887" i="7" s="1"/>
  <c r="P888" i="7" s="1"/>
  <c r="P889" i="7" s="1"/>
  <c r="P890" i="7" s="1"/>
  <c r="P891" i="7" s="1"/>
  <c r="P892" i="7" s="1"/>
  <c r="P893" i="7" s="1"/>
  <c r="P894" i="7" s="1"/>
  <c r="P895" i="7" s="1"/>
  <c r="P896" i="7" s="1"/>
  <c r="P897" i="7" s="1"/>
  <c r="P898" i="7" s="1"/>
  <c r="P899" i="7" s="1"/>
  <c r="P900" i="7" s="1"/>
  <c r="P901" i="7" s="1"/>
  <c r="P902" i="7" s="1"/>
  <c r="P903" i="7" s="1"/>
  <c r="P904" i="7" s="1"/>
  <c r="P905" i="7" s="1"/>
  <c r="P906" i="7" s="1"/>
  <c r="P907" i="7" s="1"/>
  <c r="P908" i="7" s="1"/>
  <c r="P909" i="7" s="1"/>
  <c r="P910" i="7" s="1"/>
  <c r="P911" i="7" s="1"/>
  <c r="P912" i="7" s="1"/>
  <c r="P913" i="7" s="1"/>
  <c r="P914" i="7" s="1"/>
  <c r="P915" i="7" s="1"/>
  <c r="P916" i="7" s="1"/>
  <c r="P917" i="7" s="1"/>
  <c r="P918" i="7" s="1"/>
  <c r="P919" i="7" s="1"/>
  <c r="P920" i="7" s="1"/>
  <c r="P921" i="7" s="1"/>
  <c r="P922" i="7" s="1"/>
  <c r="P923" i="7" s="1"/>
  <c r="P924" i="7" s="1"/>
  <c r="P925" i="7" s="1"/>
  <c r="P926" i="7" s="1"/>
  <c r="P927" i="7" s="1"/>
  <c r="P928" i="7" s="1"/>
  <c r="P929" i="7" s="1"/>
  <c r="P930" i="7" s="1"/>
  <c r="P931" i="7" s="1"/>
  <c r="P932" i="7" s="1"/>
  <c r="P933" i="7" s="1"/>
  <c r="P934" i="7" s="1"/>
  <c r="P935" i="7" s="1"/>
  <c r="P936" i="7" s="1"/>
  <c r="P937" i="7" s="1"/>
  <c r="P938" i="7" s="1"/>
  <c r="P939" i="7" s="1"/>
  <c r="P940" i="7" s="1"/>
  <c r="P941" i="7" s="1"/>
  <c r="P942" i="7" s="1"/>
  <c r="P943" i="7" s="1"/>
  <c r="P944" i="7" s="1"/>
  <c r="P945" i="7" s="1"/>
  <c r="P946" i="7" s="1"/>
  <c r="P947" i="7" s="1"/>
  <c r="P948" i="7" s="1"/>
  <c r="P949" i="7" s="1"/>
  <c r="P950" i="7" s="1"/>
  <c r="P951" i="7" s="1"/>
  <c r="P952" i="7" s="1"/>
  <c r="P953" i="7" s="1"/>
  <c r="P954" i="7" s="1"/>
  <c r="P955" i="7" s="1"/>
  <c r="P956" i="7" s="1"/>
  <c r="P957" i="7" s="1"/>
  <c r="P958" i="7" s="1"/>
  <c r="P959" i="7" s="1"/>
  <c r="P960" i="7" s="1"/>
  <c r="P961" i="7" s="1"/>
  <c r="P962" i="7" s="1"/>
  <c r="P963" i="7" s="1"/>
  <c r="P964" i="7" s="1"/>
  <c r="P965" i="7" s="1"/>
  <c r="P966" i="7" s="1"/>
  <c r="P967" i="7" s="1"/>
  <c r="P968" i="7" s="1"/>
  <c r="P969" i="7" s="1"/>
  <c r="P970" i="7" s="1"/>
  <c r="P971" i="7" s="1"/>
  <c r="P972" i="7" s="1"/>
  <c r="P973" i="7" s="1"/>
  <c r="P974" i="7" s="1"/>
  <c r="P975" i="7" s="1"/>
  <c r="P976" i="7" s="1"/>
  <c r="P977" i="7" s="1"/>
  <c r="P978" i="7" s="1"/>
  <c r="P979" i="7" s="1"/>
  <c r="P980" i="7" s="1"/>
  <c r="P981" i="7" s="1"/>
  <c r="P982" i="7" s="1"/>
  <c r="P983" i="7" s="1"/>
  <c r="P984" i="7" s="1"/>
  <c r="P985" i="7" s="1"/>
  <c r="P986" i="7" s="1"/>
  <c r="P987" i="7" s="1"/>
  <c r="P988" i="7" s="1"/>
  <c r="P989" i="7" s="1"/>
  <c r="P990" i="7" s="1"/>
  <c r="P991" i="7" s="1"/>
  <c r="P992" i="7" s="1"/>
  <c r="P993" i="7" s="1"/>
  <c r="P994" i="7" s="1"/>
  <c r="P995" i="7" s="1"/>
  <c r="P996" i="7" s="1"/>
  <c r="P997" i="7" s="1"/>
  <c r="P998" i="7" s="1"/>
  <c r="P999" i="7" s="1"/>
  <c r="P1000" i="7" s="1"/>
  <c r="P1001" i="7" s="1"/>
  <c r="P1002" i="7" s="1"/>
  <c r="P1003" i="7" s="1"/>
  <c r="P1004" i="7" s="1"/>
  <c r="P1005" i="7" s="1"/>
  <c r="P1006" i="7" s="1"/>
  <c r="P1007" i="7" s="1"/>
  <c r="P1008" i="7" s="1"/>
  <c r="P1009" i="7" s="1"/>
  <c r="P1010" i="7" s="1"/>
  <c r="P1011" i="7" s="1"/>
  <c r="P1012" i="7" s="1"/>
  <c r="P1013" i="7" s="1"/>
  <c r="P1014" i="7" s="1"/>
  <c r="P1015" i="7" s="1"/>
  <c r="P1016" i="7" s="1"/>
  <c r="P1017" i="7" s="1"/>
  <c r="P1018" i="7" s="1"/>
  <c r="P1019" i="7" s="1"/>
  <c r="P1020" i="7" s="1"/>
  <c r="P1021" i="7" s="1"/>
  <c r="P1022" i="7" s="1"/>
  <c r="P1023" i="7" s="1"/>
  <c r="P1024" i="7" s="1"/>
  <c r="P1025" i="7" s="1"/>
  <c r="P1026" i="7" s="1"/>
  <c r="P1027" i="7" s="1"/>
  <c r="P1028" i="7" s="1"/>
  <c r="P1029" i="7" s="1"/>
  <c r="P1030" i="7" s="1"/>
  <c r="P1031" i="7" s="1"/>
  <c r="P1032" i="7" s="1"/>
  <c r="P1033" i="7" s="1"/>
  <c r="P1034" i="7" s="1"/>
  <c r="P1035" i="7" s="1"/>
  <c r="P1036" i="7" s="1"/>
  <c r="P1037" i="7" s="1"/>
  <c r="P1038" i="7" s="1"/>
  <c r="P1039" i="7" s="1"/>
  <c r="P1040" i="7" s="1"/>
  <c r="P1041" i="7" s="1"/>
  <c r="P1042" i="7" s="1"/>
  <c r="P1043" i="7" s="1"/>
  <c r="P1044" i="7" s="1"/>
  <c r="P1045" i="7" s="1"/>
  <c r="P1046" i="7" s="1"/>
  <c r="P1047" i="7" s="1"/>
  <c r="P1048" i="7" s="1"/>
  <c r="P1049" i="7" s="1"/>
  <c r="P1050" i="7" s="1"/>
  <c r="P1051" i="7" s="1"/>
  <c r="P1052" i="7" s="1"/>
  <c r="P1053" i="7" s="1"/>
  <c r="P1054" i="7" s="1"/>
  <c r="P1055" i="7" s="1"/>
  <c r="P1056" i="7" s="1"/>
  <c r="P1057" i="7" s="1"/>
  <c r="P1058" i="7" s="1"/>
  <c r="P1059" i="7" s="1"/>
  <c r="P1060" i="7" s="1"/>
  <c r="P1061" i="7" s="1"/>
  <c r="P1062" i="7" s="1"/>
  <c r="P1063" i="7" s="1"/>
  <c r="P1064" i="7" s="1"/>
  <c r="P1065" i="7" s="1"/>
  <c r="P1066" i="7" s="1"/>
  <c r="P1067" i="7" s="1"/>
  <c r="P1068" i="7" s="1"/>
  <c r="P1069" i="7" s="1"/>
  <c r="P1070" i="7" s="1"/>
  <c r="P1071" i="7" s="1"/>
  <c r="P1072" i="7" s="1"/>
  <c r="P1073" i="7" s="1"/>
  <c r="P1074" i="7" s="1"/>
  <c r="P1075" i="7" s="1"/>
  <c r="P1076" i="7" s="1"/>
  <c r="P1077" i="7" s="1"/>
  <c r="P1078" i="7" s="1"/>
  <c r="P1079" i="7" s="1"/>
  <c r="P1080" i="7" s="1"/>
  <c r="P1081" i="7" s="1"/>
  <c r="P1082" i="7" s="1"/>
  <c r="P1083" i="7" s="1"/>
  <c r="P1084" i="7" s="1"/>
  <c r="P1085" i="7" s="1"/>
  <c r="P1086" i="7" s="1"/>
  <c r="P1087" i="7" s="1"/>
  <c r="P1088" i="7" s="1"/>
  <c r="P1089" i="7" s="1"/>
  <c r="P1090" i="7" s="1"/>
  <c r="P1091" i="7" s="1"/>
  <c r="P1092" i="7" s="1"/>
  <c r="P1093" i="7" s="1"/>
  <c r="P1094" i="7" s="1"/>
  <c r="P1095" i="7" s="1"/>
  <c r="P1096" i="7" s="1"/>
  <c r="P1097" i="7" s="1"/>
  <c r="P1098" i="7" s="1"/>
  <c r="P1099" i="7" s="1"/>
  <c r="P1100" i="7" s="1"/>
  <c r="P1101" i="7" s="1"/>
  <c r="P1102" i="7" s="1"/>
  <c r="P1103" i="7" s="1"/>
  <c r="P1104" i="7" s="1"/>
  <c r="P1105" i="7" s="1"/>
  <c r="P1106" i="7" s="1"/>
  <c r="P1107" i="7" s="1"/>
  <c r="P1108" i="7" s="1"/>
  <c r="P1109" i="7" s="1"/>
  <c r="P1110" i="7" s="1"/>
  <c r="P1111" i="7" s="1"/>
  <c r="P1112" i="7" s="1"/>
  <c r="P1113" i="7" s="1"/>
  <c r="P1114" i="7" s="1"/>
  <c r="P1115" i="7" s="1"/>
  <c r="P1116" i="7" s="1"/>
  <c r="P1117" i="7" s="1"/>
  <c r="P1118" i="7" s="1"/>
  <c r="P1119" i="7" s="1"/>
  <c r="P1120" i="7" s="1"/>
  <c r="P1121" i="7" s="1"/>
  <c r="P1122" i="7" s="1"/>
  <c r="P1123" i="7" s="1"/>
  <c r="P1124" i="7" s="1"/>
  <c r="P1125" i="7" s="1"/>
  <c r="P1126" i="7" s="1"/>
  <c r="P1127" i="7" s="1"/>
  <c r="P1128" i="7" s="1"/>
  <c r="P1129" i="7" s="1"/>
  <c r="P1130" i="7" s="1"/>
  <c r="P1131" i="7" s="1"/>
  <c r="P1132" i="7" s="1"/>
  <c r="P1133" i="7" s="1"/>
  <c r="P1134" i="7" s="1"/>
  <c r="P1135" i="7" s="1"/>
  <c r="P1136" i="7" s="1"/>
  <c r="P1137" i="7" s="1"/>
  <c r="P1138" i="7" s="1"/>
  <c r="P1139" i="7" s="1"/>
  <c r="P1140" i="7" s="1"/>
  <c r="P1141" i="7" s="1"/>
  <c r="P1142" i="7" s="1"/>
  <c r="P1143" i="7" s="1"/>
  <c r="P1144" i="7" s="1"/>
  <c r="P1145" i="7" s="1"/>
  <c r="P1146" i="7" s="1"/>
  <c r="P1147" i="7" s="1"/>
  <c r="P1148" i="7" s="1"/>
  <c r="P1149" i="7" s="1"/>
  <c r="P1150" i="7" s="1"/>
  <c r="P1151" i="7" s="1"/>
  <c r="P1152" i="7" s="1"/>
  <c r="P1153" i="7" s="1"/>
  <c r="P1154" i="7" s="1"/>
  <c r="P1155" i="7" s="1"/>
  <c r="P1156" i="7" s="1"/>
  <c r="P1157" i="7" s="1"/>
  <c r="P1158" i="7" s="1"/>
  <c r="P1159" i="7" s="1"/>
  <c r="P1160" i="7" s="1"/>
  <c r="P1161" i="7" s="1"/>
  <c r="P1162" i="7" s="1"/>
  <c r="P1163" i="7" s="1"/>
  <c r="P1164" i="7" s="1"/>
  <c r="P1165" i="7" s="1"/>
  <c r="P1166" i="7" s="1"/>
  <c r="P1167" i="7" s="1"/>
  <c r="P1168" i="7" s="1"/>
  <c r="P1169" i="7" s="1"/>
  <c r="P1170" i="7" s="1"/>
  <c r="P1171" i="7" s="1"/>
  <c r="P1172" i="7" s="1"/>
  <c r="P1173" i="7" s="1"/>
  <c r="P1174" i="7" s="1"/>
  <c r="P1175" i="7" s="1"/>
  <c r="P1176" i="7" s="1"/>
  <c r="P1177" i="7" s="1"/>
  <c r="P1178" i="7" s="1"/>
  <c r="P1179" i="7" s="1"/>
  <c r="P1180" i="7" s="1"/>
  <c r="P1181" i="7" s="1"/>
  <c r="P1182" i="7" s="1"/>
  <c r="P1183" i="7" s="1"/>
  <c r="P1184" i="7" s="1"/>
  <c r="P1185" i="7" s="1"/>
  <c r="P1186" i="7" s="1"/>
  <c r="P1187" i="7" s="1"/>
  <c r="P1188" i="7" s="1"/>
  <c r="P1189" i="7" s="1"/>
  <c r="P1190" i="7" s="1"/>
  <c r="P1191" i="7" s="1"/>
  <c r="P1192" i="7" s="1"/>
  <c r="P1193" i="7" s="1"/>
  <c r="P1194" i="7" s="1"/>
  <c r="P1195" i="7" s="1"/>
  <c r="P1196" i="7" s="1"/>
  <c r="P1197" i="7" s="1"/>
  <c r="P1198" i="7" s="1"/>
  <c r="P1199" i="7" s="1"/>
  <c r="P1200" i="7" s="1"/>
  <c r="P1201" i="7" s="1"/>
  <c r="P1202" i="7" s="1"/>
  <c r="P1203" i="7" s="1"/>
  <c r="P1204" i="7" s="1"/>
  <c r="P1205" i="7" s="1"/>
  <c r="P1206" i="7" s="1"/>
  <c r="P1207" i="7" s="1"/>
  <c r="P1208" i="7" s="1"/>
  <c r="P1209" i="7" s="1"/>
  <c r="P1210" i="7" s="1"/>
  <c r="P1211" i="7" s="1"/>
  <c r="P1212" i="7" s="1"/>
  <c r="P1213" i="7" s="1"/>
  <c r="P1214" i="7" s="1"/>
  <c r="P1215" i="7" s="1"/>
  <c r="P1216" i="7" s="1"/>
  <c r="P1217" i="7" s="1"/>
  <c r="P1218" i="7" s="1"/>
  <c r="P1219" i="7" s="1"/>
  <c r="P1220" i="7" s="1"/>
  <c r="P1221" i="7" s="1"/>
  <c r="P1222" i="7" s="1"/>
  <c r="P1223" i="7" s="1"/>
  <c r="P1224" i="7" s="1"/>
  <c r="P1225" i="7" s="1"/>
  <c r="P1226" i="7" s="1"/>
  <c r="P1227" i="7" s="1"/>
  <c r="P1228" i="7" s="1"/>
  <c r="P1229" i="7" s="1"/>
  <c r="P1230" i="7" s="1"/>
  <c r="P1231" i="7" s="1"/>
  <c r="P1232" i="7" s="1"/>
  <c r="P1233" i="7" s="1"/>
  <c r="P1234" i="7" s="1"/>
  <c r="P1235" i="7" s="1"/>
  <c r="P1236" i="7" s="1"/>
  <c r="P1237" i="7" s="1"/>
  <c r="P1238" i="7" s="1"/>
  <c r="P1239" i="7" s="1"/>
  <c r="P1240" i="7" s="1"/>
  <c r="P1241" i="7" s="1"/>
  <c r="P1242" i="7" s="1"/>
  <c r="P1243" i="7" s="1"/>
  <c r="P1244" i="7" s="1"/>
  <c r="P1245" i="7" s="1"/>
  <c r="P1246" i="7" s="1"/>
  <c r="P1247" i="7" s="1"/>
  <c r="P1248" i="7" s="1"/>
  <c r="P1249" i="7" s="1"/>
  <c r="P1250" i="7" s="1"/>
  <c r="P1251" i="7" s="1"/>
  <c r="P1252" i="7" s="1"/>
  <c r="P1253" i="7" s="1"/>
  <c r="P1254" i="7" s="1"/>
  <c r="P1255" i="7" s="1"/>
  <c r="P1256" i="7" s="1"/>
  <c r="P1257" i="7" s="1"/>
  <c r="P1258" i="7" s="1"/>
  <c r="P1259" i="7" s="1"/>
  <c r="P1260" i="7" s="1"/>
  <c r="P1261" i="7" s="1"/>
  <c r="P1262" i="7" s="1"/>
  <c r="P1263" i="7" s="1"/>
  <c r="P1264" i="7" s="1"/>
  <c r="P1265" i="7" s="1"/>
  <c r="P1266" i="7" s="1"/>
  <c r="P1267" i="7" s="1"/>
  <c r="P1268" i="7" s="1"/>
  <c r="P1269" i="7" s="1"/>
  <c r="P1270" i="7" s="1"/>
  <c r="P1271" i="7" s="1"/>
  <c r="P1272" i="7" s="1"/>
  <c r="P1273" i="7" s="1"/>
  <c r="P1274" i="7" s="1"/>
  <c r="P1275" i="7" s="1"/>
  <c r="P1276" i="7" s="1"/>
  <c r="P1277" i="7" s="1"/>
  <c r="P1278" i="7" s="1"/>
  <c r="P1279" i="7" s="1"/>
  <c r="P1280" i="7" s="1"/>
  <c r="P1281" i="7" s="1"/>
  <c r="P1282" i="7" s="1"/>
  <c r="P1283" i="7" s="1"/>
  <c r="P1284" i="7" s="1"/>
  <c r="P1285" i="7" s="1"/>
  <c r="P1286" i="7" s="1"/>
  <c r="P1287" i="7" s="1"/>
  <c r="P1288" i="7" s="1"/>
  <c r="P1289" i="7" s="1"/>
  <c r="P1290" i="7" s="1"/>
  <c r="P1291" i="7" s="1"/>
  <c r="P1292" i="7" s="1"/>
  <c r="P1293" i="7" s="1"/>
  <c r="P1294" i="7" s="1"/>
  <c r="P1295" i="7" s="1"/>
  <c r="P1296" i="7" s="1"/>
  <c r="P1297" i="7" s="1"/>
  <c r="P1298" i="7" s="1"/>
  <c r="P1299" i="7" s="1"/>
  <c r="P1300" i="7" s="1"/>
  <c r="P1301" i="7" s="1"/>
  <c r="P1302" i="7" s="1"/>
  <c r="P1303" i="7" s="1"/>
  <c r="P1304" i="7" s="1"/>
  <c r="P1305" i="7" s="1"/>
  <c r="P1306" i="7" s="1"/>
  <c r="P1307" i="7" s="1"/>
  <c r="P1308" i="7" s="1"/>
  <c r="P1309" i="7" s="1"/>
  <c r="P1310" i="7" s="1"/>
  <c r="P1311" i="7" s="1"/>
  <c r="P1312" i="7" s="1"/>
  <c r="P1313" i="7" s="1"/>
  <c r="P1314" i="7" s="1"/>
  <c r="P1315" i="7" s="1"/>
  <c r="P1316" i="7" s="1"/>
  <c r="P1317" i="7" s="1"/>
  <c r="P1318" i="7" s="1"/>
  <c r="P1319" i="7" s="1"/>
  <c r="P1320" i="7" s="1"/>
  <c r="P1321" i="7" s="1"/>
  <c r="P1322" i="7" s="1"/>
  <c r="P1323" i="7" s="1"/>
  <c r="P1324" i="7" s="1"/>
  <c r="P1325" i="7" s="1"/>
  <c r="P1326" i="7" s="1"/>
  <c r="P1327" i="7" s="1"/>
  <c r="P1328" i="7" s="1"/>
  <c r="P1329" i="7" s="1"/>
  <c r="P1330" i="7" s="1"/>
  <c r="P1331" i="7" s="1"/>
  <c r="P1332" i="7" s="1"/>
  <c r="P1333" i="7" s="1"/>
  <c r="P1334" i="7" s="1"/>
  <c r="P1335" i="7" s="1"/>
  <c r="P1336" i="7" s="1"/>
  <c r="P1337" i="7" s="1"/>
  <c r="P1338" i="7" s="1"/>
  <c r="P1339" i="7" s="1"/>
  <c r="P1340" i="7" s="1"/>
  <c r="P1341" i="7" s="1"/>
  <c r="P1342" i="7" s="1"/>
  <c r="P1343" i="7" s="1"/>
  <c r="P1344" i="7" s="1"/>
  <c r="P1345" i="7" s="1"/>
  <c r="P1346" i="7" s="1"/>
  <c r="P1347" i="7" s="1"/>
  <c r="P1348" i="7" s="1"/>
  <c r="P1349" i="7" s="1"/>
  <c r="P1350" i="7" s="1"/>
  <c r="P1351" i="7" s="1"/>
  <c r="P1352" i="7" s="1"/>
  <c r="P1353" i="7" s="1"/>
  <c r="P1354" i="7" s="1"/>
  <c r="P1355" i="7" s="1"/>
  <c r="P1356" i="7" s="1"/>
  <c r="P1357" i="7" s="1"/>
  <c r="P1358" i="7" s="1"/>
  <c r="P1359" i="7" s="1"/>
  <c r="P1360" i="7" s="1"/>
  <c r="P1361" i="7" s="1"/>
  <c r="P1362" i="7" s="1"/>
  <c r="P1363" i="7" s="1"/>
  <c r="P1364" i="7" s="1"/>
  <c r="P1365" i="7" s="1"/>
  <c r="P1366" i="7" s="1"/>
  <c r="P1367" i="7" s="1"/>
  <c r="P1368" i="7" s="1"/>
  <c r="P1369" i="7" s="1"/>
  <c r="P1370" i="7" s="1"/>
  <c r="P1371" i="7" s="1"/>
  <c r="P1372" i="7" s="1"/>
  <c r="P1373" i="7" s="1"/>
  <c r="P1374" i="7" s="1"/>
  <c r="P1375" i="7" s="1"/>
  <c r="P1376" i="7" s="1"/>
  <c r="P1377" i="7" s="1"/>
  <c r="P1378" i="7" s="1"/>
  <c r="P1379" i="7" s="1"/>
  <c r="P1380" i="7" s="1"/>
  <c r="P1381" i="7" s="1"/>
  <c r="P1382" i="7" s="1"/>
  <c r="P1383" i="7" s="1"/>
  <c r="P1384" i="7" s="1"/>
  <c r="P1385" i="7" s="1"/>
  <c r="P1386" i="7" s="1"/>
  <c r="P1387" i="7" s="1"/>
  <c r="P1388" i="7" s="1"/>
  <c r="P1389" i="7" s="1"/>
  <c r="P1390" i="7" s="1"/>
  <c r="P1391" i="7" s="1"/>
  <c r="P1392" i="7" s="1"/>
  <c r="P1393" i="7" s="1"/>
  <c r="P1394" i="7" s="1"/>
  <c r="P1395" i="7" s="1"/>
  <c r="P1396" i="7" s="1"/>
  <c r="P1397" i="7" s="1"/>
  <c r="P1398" i="7" s="1"/>
  <c r="P1399" i="7" s="1"/>
  <c r="P1400" i="7" s="1"/>
  <c r="P1401" i="7" s="1"/>
  <c r="P1402" i="7" s="1"/>
  <c r="P1403" i="7" s="1"/>
  <c r="P1404" i="7" s="1"/>
  <c r="P1405" i="7" s="1"/>
  <c r="P1406" i="7" s="1"/>
  <c r="P1407" i="7" s="1"/>
  <c r="P1408" i="7" s="1"/>
  <c r="P1409" i="7" s="1"/>
  <c r="P1410" i="7" s="1"/>
  <c r="P1411" i="7" s="1"/>
  <c r="P1412" i="7" s="1"/>
  <c r="P1413" i="7" s="1"/>
  <c r="P1414" i="7" s="1"/>
  <c r="P1415" i="7" s="1"/>
  <c r="P1416" i="7" s="1"/>
  <c r="P1417" i="7" s="1"/>
  <c r="P1418" i="7" s="1"/>
  <c r="P1419" i="7" s="1"/>
  <c r="P1420" i="7" s="1"/>
  <c r="P1421" i="7" s="1"/>
  <c r="P1422" i="7" s="1"/>
  <c r="P1423" i="7" s="1"/>
  <c r="P1424" i="7" s="1"/>
  <c r="P1425" i="7" s="1"/>
  <c r="P1426" i="7" s="1"/>
  <c r="P1427" i="7" s="1"/>
  <c r="P1428" i="7" s="1"/>
  <c r="P1429" i="7" s="1"/>
  <c r="P1430" i="7" s="1"/>
  <c r="P1431" i="7" s="1"/>
  <c r="P1432" i="7" s="1"/>
  <c r="P1433" i="7" s="1"/>
  <c r="P1434" i="7" s="1"/>
  <c r="P1435" i="7" s="1"/>
  <c r="P1436" i="7" s="1"/>
  <c r="P1437" i="7" s="1"/>
  <c r="P1438" i="7" s="1"/>
  <c r="P1439" i="7" s="1"/>
  <c r="P1440" i="7" s="1"/>
  <c r="P1441" i="7" s="1"/>
  <c r="P1442" i="7" s="1"/>
  <c r="P1443" i="7" s="1"/>
  <c r="P1444" i="7" s="1"/>
  <c r="P1445" i="7" s="1"/>
  <c r="P1446" i="7" s="1"/>
  <c r="P1447" i="7" s="1"/>
  <c r="P1448" i="7" s="1"/>
  <c r="P1449" i="7" s="1"/>
  <c r="P1450" i="7" s="1"/>
  <c r="P1451" i="7" s="1"/>
  <c r="P1452" i="7" s="1"/>
  <c r="P1453" i="7" s="1"/>
  <c r="P1454" i="7" s="1"/>
  <c r="P1455" i="7" s="1"/>
  <c r="P1456" i="7" s="1"/>
  <c r="P1457" i="7" s="1"/>
  <c r="P1458" i="7" s="1"/>
  <c r="P1459" i="7" s="1"/>
  <c r="P1460" i="7" s="1"/>
  <c r="P1461" i="7" s="1"/>
  <c r="P1462" i="7" s="1"/>
  <c r="P1463" i="7" s="1"/>
  <c r="P1464" i="7" s="1"/>
  <c r="P1465" i="7" s="1"/>
  <c r="P1466" i="7" s="1"/>
  <c r="P1467" i="7" s="1"/>
  <c r="P1468" i="7" s="1"/>
  <c r="P1469" i="7" s="1"/>
  <c r="P1470" i="7" s="1"/>
  <c r="P1471" i="7" s="1"/>
  <c r="P1472" i="7" s="1"/>
  <c r="P1473" i="7" s="1"/>
  <c r="P1474" i="7" s="1"/>
  <c r="P1475" i="7" s="1"/>
  <c r="P1476" i="7" s="1"/>
  <c r="P1477" i="7" s="1"/>
  <c r="P1478" i="7" s="1"/>
  <c r="P1479" i="7" s="1"/>
  <c r="P1480" i="7" s="1"/>
  <c r="P1481" i="7" s="1"/>
  <c r="P1482" i="7" s="1"/>
  <c r="P1483" i="7" s="1"/>
  <c r="P1484" i="7" s="1"/>
  <c r="P1485" i="7" s="1"/>
  <c r="P1486" i="7" s="1"/>
  <c r="P1487" i="7" s="1"/>
  <c r="P1488" i="7" s="1"/>
  <c r="P1489" i="7" s="1"/>
  <c r="P1490" i="7" s="1"/>
  <c r="P1491" i="7" s="1"/>
  <c r="P1492" i="7" s="1"/>
  <c r="P1493" i="7" s="1"/>
  <c r="P1494" i="7" s="1"/>
  <c r="P1495" i="7" s="1"/>
  <c r="P1496" i="7" s="1"/>
  <c r="P1497" i="7" s="1"/>
  <c r="P1498" i="7" s="1"/>
  <c r="P1499" i="7" s="1"/>
  <c r="P1500" i="7" s="1"/>
  <c r="P1501" i="7" s="1"/>
  <c r="P1502" i="7" s="1"/>
  <c r="P1503" i="7" s="1"/>
  <c r="P1504" i="7" s="1"/>
  <c r="P1505" i="7" s="1"/>
  <c r="P1506" i="7" s="1"/>
  <c r="P1507" i="7" s="1"/>
  <c r="P1508" i="7" s="1"/>
  <c r="P1509" i="7" s="1"/>
  <c r="P1510" i="7" s="1"/>
  <c r="P1511" i="7" s="1"/>
  <c r="P1512" i="7" s="1"/>
  <c r="P1513" i="7" s="1"/>
  <c r="P1514" i="7" s="1"/>
  <c r="P1515" i="7" s="1"/>
  <c r="P1516" i="7" s="1"/>
  <c r="P1517" i="7" s="1"/>
  <c r="P1518" i="7" s="1"/>
  <c r="P1519" i="7" s="1"/>
  <c r="P1520" i="7" s="1"/>
  <c r="P1521" i="7" s="1"/>
  <c r="P1522" i="7" s="1"/>
  <c r="P1523" i="7" s="1"/>
  <c r="P1524" i="7" s="1"/>
  <c r="P1525" i="7" s="1"/>
  <c r="P1526" i="7" s="1"/>
  <c r="P1527" i="7" s="1"/>
  <c r="P1528" i="7" s="1"/>
  <c r="P1529" i="7" s="1"/>
  <c r="P1530" i="7" s="1"/>
  <c r="P1531" i="7" s="1"/>
  <c r="P1532" i="7" s="1"/>
  <c r="P1533" i="7" s="1"/>
  <c r="P1534" i="7" s="1"/>
  <c r="P1535" i="7" s="1"/>
  <c r="P1536" i="7" s="1"/>
  <c r="P1537" i="7" s="1"/>
  <c r="P1538" i="7" s="1"/>
  <c r="P1539" i="7" s="1"/>
  <c r="P1540" i="7" s="1"/>
  <c r="P1541" i="7" s="1"/>
  <c r="P1542" i="7" s="1"/>
  <c r="P1543" i="7" s="1"/>
  <c r="P1544" i="7" s="1"/>
  <c r="P1545" i="7" s="1"/>
  <c r="P1546" i="7" s="1"/>
  <c r="P1547" i="7" s="1"/>
  <c r="P1548" i="7" s="1"/>
  <c r="P1549" i="7" s="1"/>
  <c r="P1550" i="7" s="1"/>
  <c r="P1551" i="7" s="1"/>
  <c r="P1552" i="7" s="1"/>
  <c r="P1553" i="7" s="1"/>
  <c r="P1554" i="7" s="1"/>
  <c r="P1555" i="7" s="1"/>
  <c r="P1556" i="7" s="1"/>
  <c r="P1557" i="7" s="1"/>
  <c r="P1558" i="7" s="1"/>
  <c r="P1559" i="7" s="1"/>
  <c r="P1560" i="7" s="1"/>
  <c r="P1561" i="7" s="1"/>
  <c r="P1562" i="7" s="1"/>
  <c r="P1563" i="7" s="1"/>
  <c r="P1564" i="7" s="1"/>
  <c r="P1565" i="7" s="1"/>
  <c r="P1566" i="7" s="1"/>
  <c r="P1567" i="7" s="1"/>
  <c r="P1568" i="7" s="1"/>
  <c r="P1569" i="7" s="1"/>
  <c r="P1570" i="7" s="1"/>
  <c r="P1571" i="7" s="1"/>
  <c r="P1572" i="7" s="1"/>
  <c r="P1573" i="7" s="1"/>
  <c r="P1574" i="7" s="1"/>
  <c r="P1575" i="7" s="1"/>
  <c r="P1576" i="7" s="1"/>
  <c r="P1577" i="7" s="1"/>
  <c r="P1578" i="7" s="1"/>
  <c r="P1579" i="7" s="1"/>
  <c r="P1580" i="7" s="1"/>
  <c r="P1581" i="7" s="1"/>
  <c r="P1582" i="7" s="1"/>
  <c r="P1583" i="7" s="1"/>
  <c r="P1584" i="7" s="1"/>
  <c r="P1585" i="7" s="1"/>
  <c r="P1586" i="7" s="1"/>
  <c r="P1587" i="7" s="1"/>
  <c r="P1588" i="7" s="1"/>
  <c r="P1589" i="7" s="1"/>
  <c r="P1590" i="7" s="1"/>
  <c r="P1591" i="7" s="1"/>
  <c r="P1592" i="7" s="1"/>
  <c r="P1593" i="7" s="1"/>
  <c r="P1594" i="7" s="1"/>
  <c r="P1595" i="7" s="1"/>
  <c r="P1596" i="7" s="1"/>
  <c r="P1597" i="7" s="1"/>
  <c r="P1598" i="7" s="1"/>
  <c r="P1599" i="7" s="1"/>
  <c r="P1600" i="7" s="1"/>
  <c r="P1601" i="7" s="1"/>
  <c r="P1602" i="7" s="1"/>
  <c r="P1603" i="7" s="1"/>
  <c r="P1604" i="7" s="1"/>
  <c r="P1605" i="7" s="1"/>
  <c r="P1606" i="7" s="1"/>
  <c r="P1607" i="7" s="1"/>
  <c r="P1608" i="7" s="1"/>
  <c r="P1609" i="7" s="1"/>
  <c r="P1610" i="7" s="1"/>
  <c r="P1611" i="7" s="1"/>
  <c r="P1612" i="7" s="1"/>
  <c r="P1613" i="7" s="1"/>
  <c r="P1614" i="7" s="1"/>
  <c r="P1615" i="7" s="1"/>
  <c r="P1616" i="7" s="1"/>
  <c r="P1617" i="7" s="1"/>
  <c r="P1618" i="7" s="1"/>
  <c r="P1619" i="7" s="1"/>
  <c r="P1620" i="7" s="1"/>
  <c r="P1621" i="7" s="1"/>
  <c r="P1622" i="7" s="1"/>
  <c r="P1623" i="7" s="1"/>
  <c r="P1624" i="7" s="1"/>
  <c r="P1625" i="7" s="1"/>
  <c r="P1626" i="7" s="1"/>
  <c r="P1627" i="7" s="1"/>
  <c r="P1628" i="7" s="1"/>
  <c r="P1629" i="7" s="1"/>
  <c r="P1630" i="7" s="1"/>
  <c r="P1631" i="7" s="1"/>
  <c r="P1632" i="7" s="1"/>
  <c r="P1633" i="7" s="1"/>
  <c r="P1634" i="7" s="1"/>
  <c r="P1635" i="7" s="1"/>
  <c r="P1636" i="7" s="1"/>
  <c r="P1637" i="7" s="1"/>
  <c r="P1638" i="7" s="1"/>
  <c r="P1639" i="7" s="1"/>
  <c r="P1640" i="7" s="1"/>
  <c r="P1641" i="7" s="1"/>
  <c r="P1642" i="7" s="1"/>
  <c r="P1643" i="7" s="1"/>
  <c r="P1644" i="7" s="1"/>
  <c r="P1645" i="7" s="1"/>
  <c r="P1646" i="7" s="1"/>
  <c r="P1647" i="7" s="1"/>
  <c r="P1648" i="7" s="1"/>
  <c r="P1649" i="7" s="1"/>
  <c r="P1650" i="7" s="1"/>
  <c r="P1651" i="7" s="1"/>
  <c r="P1652" i="7" s="1"/>
  <c r="P1653" i="7" s="1"/>
  <c r="P1654" i="7" s="1"/>
  <c r="P1655" i="7" s="1"/>
  <c r="P1656" i="7" s="1"/>
  <c r="P1657" i="7" s="1"/>
  <c r="P1658" i="7" s="1"/>
  <c r="P1659" i="7" s="1"/>
  <c r="P1660" i="7" s="1"/>
  <c r="P1661" i="7" s="1"/>
  <c r="P1662" i="7" s="1"/>
  <c r="P1663" i="7" s="1"/>
  <c r="P1664" i="7" s="1"/>
  <c r="P1665" i="7" s="1"/>
  <c r="P1666" i="7" s="1"/>
  <c r="P1667" i="7" s="1"/>
  <c r="P1668" i="7" s="1"/>
  <c r="P1669" i="7" s="1"/>
  <c r="P1670" i="7" s="1"/>
  <c r="P1671" i="7" s="1"/>
  <c r="P1672" i="7" s="1"/>
  <c r="P1673" i="7" s="1"/>
  <c r="P1674" i="7" s="1"/>
  <c r="P1675" i="7" s="1"/>
  <c r="P1676" i="7" s="1"/>
  <c r="P1677" i="7" s="1"/>
  <c r="P1678" i="7" s="1"/>
  <c r="P1679" i="7" s="1"/>
  <c r="P1680" i="7" s="1"/>
  <c r="P1681" i="7" s="1"/>
  <c r="P1682" i="7" s="1"/>
  <c r="P1683" i="7" s="1"/>
  <c r="P1684" i="7" s="1"/>
  <c r="P1685" i="7" s="1"/>
  <c r="P1686" i="7" s="1"/>
  <c r="P1687" i="7" s="1"/>
  <c r="P1688" i="7" s="1"/>
  <c r="P1689" i="7" s="1"/>
  <c r="P1690" i="7" s="1"/>
  <c r="P1691" i="7" s="1"/>
  <c r="P1692" i="7" s="1"/>
  <c r="P1693" i="7" s="1"/>
  <c r="P1694" i="7" s="1"/>
  <c r="P1695" i="7" s="1"/>
  <c r="P1696" i="7" s="1"/>
  <c r="P1697" i="7" s="1"/>
  <c r="P1698" i="7" s="1"/>
  <c r="P1699" i="7" s="1"/>
  <c r="P1700" i="7" s="1"/>
  <c r="P1701" i="7" s="1"/>
  <c r="P1702" i="7" s="1"/>
  <c r="P1703" i="7" s="1"/>
  <c r="P1704" i="7" s="1"/>
  <c r="P1705" i="7" s="1"/>
  <c r="P1706" i="7" s="1"/>
  <c r="P1707" i="7" s="1"/>
  <c r="P1708" i="7" s="1"/>
  <c r="P1709" i="7" s="1"/>
  <c r="P1710" i="7" s="1"/>
  <c r="P1711" i="7" s="1"/>
  <c r="P1712" i="7" s="1"/>
  <c r="P1713" i="7" s="1"/>
  <c r="P1714" i="7" s="1"/>
  <c r="P1715" i="7" s="1"/>
  <c r="P1716" i="7" s="1"/>
  <c r="P1717" i="7" s="1"/>
  <c r="P1718" i="7" s="1"/>
  <c r="P1719" i="7" s="1"/>
  <c r="P1720" i="7" s="1"/>
  <c r="P1721" i="7" s="1"/>
  <c r="P1722" i="7" s="1"/>
  <c r="P1723" i="7" s="1"/>
  <c r="P1724" i="7" s="1"/>
  <c r="P1725" i="7" s="1"/>
  <c r="P1726" i="7" s="1"/>
  <c r="P1727" i="7" s="1"/>
  <c r="P1728" i="7" s="1"/>
  <c r="P1729" i="7" s="1"/>
  <c r="P1730" i="7" s="1"/>
  <c r="P1731" i="7" s="1"/>
  <c r="P1732" i="7" s="1"/>
  <c r="P1733" i="7" s="1"/>
  <c r="P1734" i="7" s="1"/>
  <c r="P1735" i="7" s="1"/>
  <c r="P1736" i="7" s="1"/>
  <c r="P1737" i="7" s="1"/>
  <c r="P1738" i="7" s="1"/>
  <c r="P1739" i="7" s="1"/>
  <c r="P1740" i="7" s="1"/>
  <c r="P1741" i="7" s="1"/>
  <c r="P1742" i="7" s="1"/>
  <c r="P1743" i="7" s="1"/>
  <c r="P1744" i="7" s="1"/>
  <c r="P1745" i="7" s="1"/>
  <c r="P1746" i="7" s="1"/>
  <c r="P1747" i="7" s="1"/>
  <c r="P1748" i="7" s="1"/>
  <c r="P1749" i="7" s="1"/>
  <c r="P1750" i="7" s="1"/>
  <c r="P1751" i="7" s="1"/>
  <c r="P1752" i="7" s="1"/>
  <c r="P1753" i="7" s="1"/>
  <c r="P1754" i="7" s="1"/>
  <c r="P1755" i="7" s="1"/>
  <c r="P1756" i="7" s="1"/>
  <c r="P1757" i="7" s="1"/>
  <c r="P1758" i="7" s="1"/>
  <c r="P1759" i="7" s="1"/>
  <c r="P1760" i="7" s="1"/>
  <c r="P1761" i="7" s="1"/>
  <c r="P1762" i="7" s="1"/>
  <c r="P1763" i="7" s="1"/>
  <c r="P1764" i="7" s="1"/>
  <c r="P1765" i="7" s="1"/>
  <c r="P1766" i="7" s="1"/>
  <c r="P1767" i="7" s="1"/>
  <c r="P1768" i="7" s="1"/>
  <c r="P1769" i="7" s="1"/>
  <c r="P1770" i="7" s="1"/>
  <c r="P1771" i="7" s="1"/>
  <c r="P1772" i="7" s="1"/>
  <c r="P1773" i="7" s="1"/>
  <c r="P1774" i="7" s="1"/>
  <c r="P1775" i="7" s="1"/>
  <c r="P1776" i="7" s="1"/>
  <c r="P1777" i="7" s="1"/>
  <c r="P1778" i="7" s="1"/>
  <c r="P1779" i="7" s="1"/>
  <c r="P1780" i="7" s="1"/>
  <c r="P1781" i="7" s="1"/>
  <c r="P1782" i="7" s="1"/>
  <c r="P1783" i="7" s="1"/>
  <c r="P1784" i="7" s="1"/>
  <c r="P1785" i="7" s="1"/>
  <c r="P1786" i="7" s="1"/>
  <c r="P1787" i="7" s="1"/>
  <c r="P1788" i="7" s="1"/>
  <c r="P1789" i="7" s="1"/>
  <c r="P1790" i="7" s="1"/>
  <c r="P1791" i="7" s="1"/>
  <c r="P1792" i="7" s="1"/>
  <c r="P1793" i="7" s="1"/>
  <c r="P1794" i="7" s="1"/>
  <c r="P1795" i="7" s="1"/>
  <c r="P1796" i="7" s="1"/>
  <c r="P1797" i="7" s="1"/>
  <c r="P1798" i="7" s="1"/>
  <c r="P1799" i="7" s="1"/>
  <c r="P1800" i="7" s="1"/>
  <c r="P1801" i="7" s="1"/>
  <c r="P1802" i="7" s="1"/>
  <c r="P1803" i="7" s="1"/>
  <c r="P1804" i="7" s="1"/>
  <c r="P1805" i="7" s="1"/>
  <c r="P1806" i="7" s="1"/>
  <c r="P1807" i="7" s="1"/>
  <c r="P1808" i="7" s="1"/>
  <c r="P1809" i="7" s="1"/>
  <c r="P1810" i="7" s="1"/>
  <c r="P1811" i="7" s="1"/>
  <c r="P1812" i="7" s="1"/>
  <c r="P1813" i="7" s="1"/>
  <c r="P1814" i="7" s="1"/>
  <c r="P1815" i="7" s="1"/>
  <c r="P1816" i="7" s="1"/>
  <c r="P1817" i="7" s="1"/>
  <c r="P1818" i="7" s="1"/>
  <c r="P1819" i="7" s="1"/>
  <c r="P1820" i="7" s="1"/>
  <c r="P1821" i="7" s="1"/>
  <c r="P1822" i="7" s="1"/>
  <c r="P1823" i="7" s="1"/>
  <c r="P1824" i="7" s="1"/>
  <c r="P1825" i="7" s="1"/>
  <c r="P1826" i="7" s="1"/>
  <c r="P1827" i="7" s="1"/>
  <c r="P1828" i="7" s="1"/>
  <c r="P1829" i="7" s="1"/>
  <c r="P1830" i="7" s="1"/>
  <c r="P1831" i="7" s="1"/>
  <c r="P1832" i="7" s="1"/>
  <c r="P1833" i="7" s="1"/>
  <c r="P1834" i="7" s="1"/>
  <c r="P1835" i="7" s="1"/>
  <c r="P1836" i="7" s="1"/>
  <c r="P1837" i="7" s="1"/>
  <c r="P1838" i="7" s="1"/>
  <c r="P1839" i="7" s="1"/>
  <c r="P1840" i="7" s="1"/>
  <c r="P1841" i="7" s="1"/>
  <c r="P1842" i="7" s="1"/>
  <c r="P1843" i="7" s="1"/>
  <c r="P1844" i="7" s="1"/>
  <c r="P1845" i="7" s="1"/>
  <c r="P1846" i="7" s="1"/>
  <c r="P1847" i="7" s="1"/>
  <c r="P1848" i="7" s="1"/>
  <c r="P1849" i="7" s="1"/>
  <c r="P1850" i="7" s="1"/>
  <c r="P1851" i="7" s="1"/>
  <c r="P1852" i="7" s="1"/>
  <c r="P1853" i="7" s="1"/>
  <c r="P1854" i="7" s="1"/>
  <c r="P1855" i="7" s="1"/>
  <c r="P1856" i="7" s="1"/>
  <c r="P1857" i="7" s="1"/>
  <c r="P1858" i="7" s="1"/>
  <c r="P1859" i="7" s="1"/>
  <c r="P1860" i="7" s="1"/>
  <c r="P1861" i="7" s="1"/>
  <c r="P1862" i="7" s="1"/>
  <c r="P1863" i="7" s="1"/>
  <c r="P1864" i="7" s="1"/>
  <c r="P1865" i="7" s="1"/>
  <c r="P1866" i="7" s="1"/>
  <c r="P1867" i="7" s="1"/>
  <c r="P1868" i="7" s="1"/>
  <c r="P1869" i="7" s="1"/>
  <c r="P1870" i="7" s="1"/>
  <c r="P1871" i="7" s="1"/>
  <c r="P1872" i="7" s="1"/>
  <c r="P1873" i="7" s="1"/>
  <c r="P1874" i="7" s="1"/>
  <c r="P1875" i="7" s="1"/>
  <c r="P1876" i="7" s="1"/>
  <c r="P1877" i="7" s="1"/>
  <c r="P1878" i="7" s="1"/>
  <c r="P1879" i="7" s="1"/>
  <c r="P1880" i="7" s="1"/>
  <c r="P1881" i="7" s="1"/>
  <c r="P1882" i="7" s="1"/>
  <c r="P1883" i="7" s="1"/>
  <c r="P1884" i="7" s="1"/>
  <c r="P1885" i="7" s="1"/>
  <c r="P1886" i="7" s="1"/>
  <c r="P1887" i="7" s="1"/>
  <c r="P1888" i="7" s="1"/>
  <c r="P1889" i="7" s="1"/>
  <c r="P1890" i="7" s="1"/>
  <c r="P1891" i="7" s="1"/>
  <c r="P1892" i="7" s="1"/>
  <c r="P1893" i="7" s="1"/>
  <c r="P1894" i="7" s="1"/>
  <c r="P1895" i="7" s="1"/>
  <c r="P1896" i="7" s="1"/>
  <c r="P1897" i="7" s="1"/>
  <c r="P1898" i="7" s="1"/>
  <c r="P1899" i="7" s="1"/>
  <c r="P1900" i="7" s="1"/>
  <c r="P1901" i="7" s="1"/>
  <c r="P1902" i="7" s="1"/>
  <c r="P1903" i="7" s="1"/>
  <c r="P1904" i="7" s="1"/>
  <c r="P1905" i="7" s="1"/>
  <c r="P1906" i="7" s="1"/>
  <c r="P1907" i="7" s="1"/>
  <c r="P1908" i="7" s="1"/>
  <c r="P1909" i="7" s="1"/>
  <c r="P1910" i="7" s="1"/>
  <c r="P1911" i="7" s="1"/>
  <c r="P1912" i="7" s="1"/>
  <c r="P1913" i="7" s="1"/>
  <c r="P1914" i="7" s="1"/>
  <c r="P1915" i="7" s="1"/>
  <c r="P1916" i="7" s="1"/>
  <c r="P1917" i="7" s="1"/>
  <c r="P1918" i="7" s="1"/>
  <c r="P1919" i="7" s="1"/>
  <c r="P1920" i="7" s="1"/>
  <c r="P1921" i="7" s="1"/>
  <c r="P1922" i="7" s="1"/>
  <c r="P1923" i="7" s="1"/>
  <c r="P1924" i="7" s="1"/>
  <c r="P1925" i="7" s="1"/>
  <c r="P1926" i="7" s="1"/>
  <c r="P1927" i="7" s="1"/>
  <c r="P1928" i="7" s="1"/>
  <c r="P1929" i="7" s="1"/>
  <c r="P1930" i="7" s="1"/>
  <c r="P1931" i="7" s="1"/>
  <c r="P1932" i="7" s="1"/>
  <c r="P1933" i="7" s="1"/>
  <c r="P1934" i="7" s="1"/>
  <c r="P1935" i="7" s="1"/>
  <c r="P1936" i="7" s="1"/>
  <c r="P1937" i="7" s="1"/>
  <c r="P1938" i="7" s="1"/>
  <c r="P1939" i="7" s="1"/>
  <c r="P1940" i="7" s="1"/>
  <c r="P1941" i="7" s="1"/>
  <c r="P1942" i="7" s="1"/>
  <c r="P1943" i="7" s="1"/>
  <c r="P1944" i="7" s="1"/>
  <c r="P1945" i="7" s="1"/>
  <c r="P1946" i="7" s="1"/>
  <c r="P1947" i="7" s="1"/>
  <c r="P1948" i="7" s="1"/>
  <c r="P1949" i="7" s="1"/>
  <c r="P1950" i="7" s="1"/>
  <c r="P1951" i="7" s="1"/>
  <c r="P1952" i="7" s="1"/>
  <c r="P1953" i="7" s="1"/>
  <c r="P1954" i="7" s="1"/>
  <c r="P1955" i="7" s="1"/>
  <c r="P1956" i="7" s="1"/>
  <c r="P1957" i="7" s="1"/>
  <c r="P1958" i="7" s="1"/>
  <c r="P1959" i="7" s="1"/>
  <c r="P1960" i="7" s="1"/>
  <c r="P1961" i="7" s="1"/>
  <c r="P1962" i="7" s="1"/>
  <c r="P1963" i="7" s="1"/>
  <c r="P1964" i="7" s="1"/>
  <c r="P1965" i="7" s="1"/>
  <c r="P1966" i="7" s="1"/>
  <c r="P1967" i="7" s="1"/>
  <c r="P1968" i="7" s="1"/>
  <c r="P1969" i="7" s="1"/>
  <c r="P1970" i="7" s="1"/>
  <c r="P1971" i="7" s="1"/>
  <c r="P1972" i="7" s="1"/>
  <c r="P1973" i="7" s="1"/>
  <c r="P1974" i="7" s="1"/>
  <c r="P1975" i="7" s="1"/>
  <c r="P1976" i="7" s="1"/>
  <c r="P1977" i="7" s="1"/>
  <c r="P1978" i="7" s="1"/>
  <c r="P1979" i="7" s="1"/>
  <c r="P1980" i="7" s="1"/>
  <c r="P1981" i="7" s="1"/>
  <c r="P1982" i="7" s="1"/>
  <c r="P1983" i="7" s="1"/>
  <c r="P1984" i="7" s="1"/>
  <c r="P1985" i="7" s="1"/>
  <c r="P1986" i="7" s="1"/>
  <c r="P1987" i="7" s="1"/>
  <c r="P1988" i="7" s="1"/>
  <c r="P1989" i="7" s="1"/>
  <c r="P1990" i="7" s="1"/>
  <c r="P1991" i="7" s="1"/>
  <c r="P1992" i="7" s="1"/>
  <c r="P1993" i="7" s="1"/>
  <c r="P1994" i="7" s="1"/>
  <c r="P1995" i="7" s="1"/>
  <c r="P1996" i="7" s="1"/>
  <c r="P1997" i="7" s="1"/>
  <c r="P1998" i="7" s="1"/>
  <c r="P1999" i="7" s="1"/>
  <c r="P2000" i="7" s="1"/>
  <c r="P2001" i="7" s="1"/>
  <c r="P2002" i="7" s="1"/>
  <c r="P2003" i="7" s="1"/>
  <c r="P2004" i="7" s="1"/>
  <c r="P2005" i="7" s="1"/>
  <c r="P2006" i="7" s="1"/>
  <c r="P2007" i="7" s="1"/>
  <c r="P2008" i="7" s="1"/>
  <c r="P2009" i="7" s="1"/>
  <c r="P2010" i="7" s="1"/>
  <c r="P2011" i="7" s="1"/>
  <c r="P2012" i="7" s="1"/>
  <c r="P2013" i="7" s="1"/>
  <c r="P2014" i="7" s="1"/>
  <c r="P2015" i="7" s="1"/>
  <c r="P2016" i="7" s="1"/>
  <c r="P2017" i="7" s="1"/>
  <c r="P2018" i="7" s="1"/>
  <c r="P2019" i="7" s="1"/>
  <c r="P2020" i="7" s="1"/>
  <c r="P2021" i="7" s="1"/>
  <c r="P2022" i="7" s="1"/>
  <c r="P2023" i="7" s="1"/>
  <c r="P2024" i="7" s="1"/>
  <c r="P2025" i="7" s="1"/>
  <c r="P2026" i="7" s="1"/>
  <c r="P2027" i="7" s="1"/>
  <c r="P2028" i="7" s="1"/>
  <c r="P2029" i="7" s="1"/>
  <c r="P2030" i="7" s="1"/>
  <c r="P2031" i="7" s="1"/>
  <c r="P2032" i="7" s="1"/>
  <c r="P2033" i="7" s="1"/>
  <c r="P2034" i="7" s="1"/>
  <c r="P2035" i="7" s="1"/>
  <c r="P2036" i="7" s="1"/>
  <c r="P2037" i="7" s="1"/>
  <c r="P2038" i="7" s="1"/>
  <c r="P2039" i="7" s="1"/>
  <c r="P2040" i="7" s="1"/>
  <c r="P2041" i="7" s="1"/>
  <c r="P2042" i="7" s="1"/>
  <c r="P2043" i="7" s="1"/>
  <c r="P2044" i="7" s="1"/>
  <c r="P2045" i="7" s="1"/>
  <c r="P2046" i="7" s="1"/>
  <c r="P2047" i="7" s="1"/>
  <c r="P2048" i="7" s="1"/>
  <c r="P2049" i="7" s="1"/>
  <c r="P2050" i="7" s="1"/>
  <c r="P2051" i="7" s="1"/>
  <c r="P2052" i="7" s="1"/>
  <c r="P2053" i="7" s="1"/>
  <c r="P2054" i="7" s="1"/>
  <c r="P2055" i="7" s="1"/>
  <c r="P2056" i="7" s="1"/>
  <c r="P2057" i="7" s="1"/>
  <c r="P2058" i="7" s="1"/>
  <c r="P2059" i="7" s="1"/>
  <c r="P2060" i="7" s="1"/>
  <c r="P2061" i="7" s="1"/>
  <c r="P2062" i="7" s="1"/>
  <c r="P2063" i="7" s="1"/>
  <c r="P2064" i="7" s="1"/>
  <c r="P2065" i="7" s="1"/>
  <c r="P2066" i="7" s="1"/>
  <c r="P2067" i="7" s="1"/>
  <c r="P2068" i="7" s="1"/>
  <c r="P2069" i="7" s="1"/>
  <c r="P2070" i="7" s="1"/>
  <c r="P2071" i="7" s="1"/>
  <c r="P2072" i="7" s="1"/>
  <c r="P2073" i="7" s="1"/>
  <c r="P2074" i="7" s="1"/>
  <c r="P2075" i="7" s="1"/>
  <c r="P2076" i="7" s="1"/>
  <c r="P2077" i="7" s="1"/>
  <c r="P2078" i="7" s="1"/>
  <c r="P2079" i="7" s="1"/>
  <c r="P2080" i="7" s="1"/>
  <c r="P2081" i="7" s="1"/>
  <c r="P2082" i="7" s="1"/>
  <c r="P2083" i="7" s="1"/>
  <c r="P2084" i="7" s="1"/>
  <c r="P2085" i="7" s="1"/>
  <c r="P2086" i="7" s="1"/>
  <c r="P2087" i="7" s="1"/>
  <c r="P2088" i="7" s="1"/>
  <c r="P2089" i="7" s="1"/>
  <c r="P2090" i="7" s="1"/>
  <c r="P2091" i="7" s="1"/>
  <c r="P2092" i="7" s="1"/>
  <c r="P2093" i="7" s="1"/>
  <c r="P2094" i="7" s="1"/>
  <c r="P2095" i="7" s="1"/>
  <c r="P2096" i="7" s="1"/>
  <c r="P2097" i="7" s="1"/>
  <c r="P2098" i="7" s="1"/>
  <c r="P2099" i="7" s="1"/>
  <c r="P2100" i="7" s="1"/>
  <c r="P2101" i="7" s="1"/>
  <c r="P2102" i="7" s="1"/>
  <c r="P2103" i="7" s="1"/>
  <c r="P2104" i="7" s="1"/>
  <c r="P2105" i="7" s="1"/>
  <c r="P2106" i="7" s="1"/>
  <c r="P2107" i="7" s="1"/>
  <c r="P2108" i="7" s="1"/>
  <c r="P2109" i="7" s="1"/>
  <c r="P2110" i="7" s="1"/>
  <c r="P2111" i="7" s="1"/>
  <c r="P2112" i="7" s="1"/>
  <c r="P2113" i="7" s="1"/>
  <c r="P2114" i="7" s="1"/>
  <c r="P2115" i="7" s="1"/>
  <c r="P2116" i="7" s="1"/>
  <c r="P2117" i="7" s="1"/>
  <c r="P2118" i="7" s="1"/>
  <c r="P2119" i="7" s="1"/>
  <c r="P2120" i="7" s="1"/>
  <c r="P2121" i="7" s="1"/>
  <c r="P2122" i="7" s="1"/>
  <c r="P2123" i="7" s="1"/>
  <c r="P2124" i="7" s="1"/>
  <c r="P2125" i="7" s="1"/>
  <c r="P2126" i="7" s="1"/>
  <c r="P2127" i="7" s="1"/>
  <c r="P2128" i="7" s="1"/>
  <c r="P2129" i="7" s="1"/>
  <c r="P2130" i="7" s="1"/>
  <c r="P2131" i="7" s="1"/>
  <c r="P2132" i="7" s="1"/>
  <c r="P2133" i="7" s="1"/>
  <c r="P2134" i="7" s="1"/>
  <c r="P2135" i="7" s="1"/>
  <c r="P2136" i="7" s="1"/>
  <c r="P2137" i="7" s="1"/>
  <c r="P2138" i="7" s="1"/>
  <c r="P2139" i="7" s="1"/>
  <c r="P2140" i="7" s="1"/>
  <c r="P2141" i="7" s="1"/>
  <c r="P2142" i="7" s="1"/>
  <c r="P2143" i="7" s="1"/>
  <c r="P2144" i="7" s="1"/>
  <c r="P2145" i="7" s="1"/>
  <c r="P2146" i="7" s="1"/>
  <c r="P2147" i="7" s="1"/>
  <c r="P2148" i="7" s="1"/>
  <c r="P2149" i="7" s="1"/>
  <c r="P2150" i="7" s="1"/>
  <c r="P2151" i="7" s="1"/>
  <c r="P2152" i="7" s="1"/>
  <c r="P2153" i="7" s="1"/>
  <c r="P2154" i="7" s="1"/>
  <c r="P2155" i="7" s="1"/>
  <c r="P2156" i="7" s="1"/>
  <c r="P2157" i="7" s="1"/>
  <c r="P2158" i="7" s="1"/>
  <c r="P2159" i="7" s="1"/>
  <c r="P2160" i="7" s="1"/>
  <c r="P2161" i="7" s="1"/>
  <c r="P2162" i="7" s="1"/>
  <c r="P2163" i="7" s="1"/>
  <c r="P2164" i="7" s="1"/>
  <c r="P2165" i="7" s="1"/>
  <c r="P2166" i="7" s="1"/>
  <c r="P2167" i="7" s="1"/>
  <c r="P2168" i="7" s="1"/>
  <c r="P2169" i="7" s="1"/>
  <c r="P2170" i="7" s="1"/>
  <c r="P2171" i="7" s="1"/>
  <c r="P2172" i="7" s="1"/>
  <c r="P2173" i="7" s="1"/>
  <c r="P2174" i="7" s="1"/>
  <c r="P2175" i="7" s="1"/>
  <c r="P2176" i="7" s="1"/>
  <c r="P2177" i="7" s="1"/>
  <c r="P2178" i="7" s="1"/>
  <c r="P2179" i="7" s="1"/>
  <c r="P2180" i="7" s="1"/>
  <c r="P2181" i="7" s="1"/>
  <c r="P2182" i="7" s="1"/>
  <c r="P2183" i="7" s="1"/>
  <c r="P2184" i="7" s="1"/>
  <c r="P2185" i="7" s="1"/>
  <c r="P2186" i="7" s="1"/>
  <c r="P2187" i="7" s="1"/>
  <c r="P2188" i="7" s="1"/>
  <c r="P2189" i="7" s="1"/>
  <c r="P2190" i="7" s="1"/>
  <c r="P2191" i="7" s="1"/>
  <c r="P2192" i="7" s="1"/>
  <c r="P2193" i="7" s="1"/>
  <c r="P2194" i="7" s="1"/>
  <c r="P2195" i="7" s="1"/>
  <c r="P2196" i="7" s="1"/>
  <c r="P2197" i="7" s="1"/>
  <c r="P2198" i="7" s="1"/>
  <c r="P2199" i="7" s="1"/>
  <c r="P2200" i="7" s="1"/>
  <c r="P2201" i="7" s="1"/>
  <c r="P2202" i="7" s="1"/>
  <c r="P2203" i="7" s="1"/>
  <c r="P2204" i="7" s="1"/>
  <c r="P2205" i="7" s="1"/>
  <c r="P2206" i="7" s="1"/>
  <c r="P2207" i="7" s="1"/>
  <c r="P2208" i="7" s="1"/>
  <c r="P2209" i="7" s="1"/>
  <c r="P2210" i="7" s="1"/>
  <c r="P2211" i="7" s="1"/>
  <c r="P2212" i="7" s="1"/>
  <c r="P2213" i="7" s="1"/>
  <c r="P2214" i="7" s="1"/>
  <c r="P2215" i="7" s="1"/>
  <c r="P2216" i="7" s="1"/>
  <c r="P2217" i="7" s="1"/>
  <c r="P2218" i="7" s="1"/>
  <c r="P2219" i="7" s="1"/>
  <c r="P2220" i="7" s="1"/>
  <c r="P2221" i="7" s="1"/>
  <c r="P2222" i="7" s="1"/>
  <c r="P2223" i="7" s="1"/>
  <c r="P2224" i="7" s="1"/>
  <c r="P2225" i="7" s="1"/>
  <c r="P2226" i="7" s="1"/>
  <c r="P2227" i="7" s="1"/>
  <c r="P2228" i="7" s="1"/>
  <c r="P2229" i="7" s="1"/>
  <c r="P2230" i="7" s="1"/>
  <c r="P2231" i="7" s="1"/>
  <c r="P2232" i="7" s="1"/>
  <c r="P2233" i="7" s="1"/>
  <c r="P2234" i="7" s="1"/>
  <c r="P2235" i="7" s="1"/>
  <c r="P2236" i="7" s="1"/>
  <c r="P2237" i="7" s="1"/>
  <c r="P2238" i="7" s="1"/>
  <c r="P2239" i="7" s="1"/>
  <c r="P2240" i="7" s="1"/>
  <c r="P2241" i="7" s="1"/>
  <c r="P2242" i="7" s="1"/>
  <c r="P2243" i="7" s="1"/>
  <c r="P2244" i="7" s="1"/>
  <c r="P2245" i="7" s="1"/>
  <c r="P2246" i="7" s="1"/>
  <c r="P2247" i="7" s="1"/>
  <c r="P2248" i="7" s="1"/>
  <c r="P2249" i="7" s="1"/>
  <c r="P2250" i="7" s="1"/>
  <c r="P2251" i="7" s="1"/>
  <c r="P2252" i="7" s="1"/>
  <c r="P2253" i="7" s="1"/>
  <c r="P2254" i="7" s="1"/>
  <c r="P2255" i="7" s="1"/>
  <c r="P2256" i="7" s="1"/>
  <c r="P2257" i="7" s="1"/>
  <c r="P2258" i="7" s="1"/>
  <c r="P2259" i="7" s="1"/>
  <c r="P2260" i="7" s="1"/>
  <c r="P2261" i="7" s="1"/>
  <c r="P2262" i="7" s="1"/>
  <c r="P2263" i="7" s="1"/>
  <c r="P2264" i="7" s="1"/>
  <c r="P2265" i="7" s="1"/>
  <c r="P2266" i="7" s="1"/>
  <c r="P2267" i="7" s="1"/>
  <c r="P2268" i="7" s="1"/>
  <c r="P2269" i="7" s="1"/>
  <c r="P2270" i="7" s="1"/>
  <c r="P2271" i="7" s="1"/>
  <c r="P2272" i="7" s="1"/>
  <c r="P2273" i="7" s="1"/>
  <c r="P2274" i="7" s="1"/>
  <c r="P2275" i="7" s="1"/>
  <c r="P2276" i="7" s="1"/>
  <c r="P2277" i="7" s="1"/>
  <c r="P2278" i="7" s="1"/>
  <c r="P2279" i="7" s="1"/>
  <c r="P2280" i="7" s="1"/>
  <c r="P2281" i="7" s="1"/>
  <c r="P2282" i="7" s="1"/>
  <c r="P2283" i="7" s="1"/>
  <c r="P2284" i="7" s="1"/>
  <c r="P2285" i="7" s="1"/>
  <c r="P2286" i="7" s="1"/>
  <c r="P2287" i="7" s="1"/>
  <c r="P2288" i="7" s="1"/>
  <c r="P2289" i="7" s="1"/>
  <c r="P2290" i="7" s="1"/>
  <c r="P2291" i="7" s="1"/>
  <c r="P2292" i="7" s="1"/>
  <c r="P2293" i="7" s="1"/>
  <c r="P2294" i="7" s="1"/>
  <c r="P2295" i="7" s="1"/>
  <c r="P2296" i="7" s="1"/>
  <c r="P2297" i="7" s="1"/>
  <c r="P2298" i="7" s="1"/>
  <c r="P2299" i="7" s="1"/>
  <c r="P2300" i="7" s="1"/>
  <c r="P2301" i="7" s="1"/>
  <c r="P2302" i="7" s="1"/>
  <c r="P2303" i="7" s="1"/>
  <c r="P2304" i="7" s="1"/>
  <c r="P2305" i="7" s="1"/>
  <c r="P2306" i="7" s="1"/>
  <c r="P2307" i="7" s="1"/>
  <c r="P2308" i="7" s="1"/>
  <c r="P2309" i="7" s="1"/>
  <c r="P2310" i="7" s="1"/>
  <c r="P2311" i="7" s="1"/>
  <c r="P2312" i="7" s="1"/>
  <c r="P2313" i="7" s="1"/>
  <c r="P2314" i="7" s="1"/>
  <c r="P2315" i="7" s="1"/>
  <c r="P2316" i="7" s="1"/>
  <c r="P2317" i="7" s="1"/>
  <c r="P2318" i="7" s="1"/>
  <c r="P2319" i="7" s="1"/>
  <c r="P2320" i="7" s="1"/>
  <c r="P2321" i="7" s="1"/>
  <c r="P2322" i="7" s="1"/>
  <c r="P2323" i="7" s="1"/>
  <c r="P2324" i="7" s="1"/>
  <c r="P2325" i="7" s="1"/>
  <c r="P2326" i="7" s="1"/>
  <c r="P2327" i="7" s="1"/>
  <c r="P2328" i="7" s="1"/>
  <c r="P2329" i="7" s="1"/>
  <c r="P2330" i="7" s="1"/>
  <c r="P2331" i="7" s="1"/>
  <c r="P2332" i="7" s="1"/>
  <c r="P2333" i="7" s="1"/>
  <c r="P2334" i="7" s="1"/>
  <c r="P2335" i="7" s="1"/>
  <c r="P2336" i="7" s="1"/>
  <c r="P2337" i="7" s="1"/>
  <c r="P2338" i="7" s="1"/>
  <c r="P2339" i="7" s="1"/>
  <c r="P2340" i="7" s="1"/>
  <c r="P2341" i="7" s="1"/>
  <c r="P2342" i="7" s="1"/>
  <c r="P2343" i="7" s="1"/>
  <c r="P2344" i="7" s="1"/>
  <c r="P2345" i="7" s="1"/>
  <c r="P2346" i="7" s="1"/>
  <c r="P2347" i="7" s="1"/>
  <c r="P2348" i="7" s="1"/>
  <c r="P2349" i="7" s="1"/>
  <c r="P2350" i="7" s="1"/>
  <c r="P2351" i="7" s="1"/>
  <c r="P2352" i="7" s="1"/>
  <c r="P2353" i="7" s="1"/>
  <c r="P2354" i="7" s="1"/>
  <c r="P2355" i="7" s="1"/>
  <c r="P2356" i="7" s="1"/>
  <c r="P2357" i="7" s="1"/>
  <c r="P2358" i="7" s="1"/>
  <c r="P2359" i="7" s="1"/>
  <c r="P2360" i="7" s="1"/>
  <c r="P2361" i="7" s="1"/>
  <c r="P2362" i="7" s="1"/>
  <c r="P2363" i="7" s="1"/>
  <c r="P2364" i="7" s="1"/>
  <c r="P2365" i="7" s="1"/>
  <c r="P2366" i="7" s="1"/>
  <c r="P2367" i="7" s="1"/>
  <c r="P2368" i="7" s="1"/>
  <c r="P2369" i="7" s="1"/>
  <c r="P2370" i="7" s="1"/>
  <c r="P2371" i="7" s="1"/>
  <c r="P2372" i="7" s="1"/>
  <c r="P2373" i="7" s="1"/>
  <c r="P2374" i="7" s="1"/>
  <c r="P2375" i="7" s="1"/>
  <c r="P2376" i="7" s="1"/>
  <c r="P2377" i="7" s="1"/>
  <c r="P2378" i="7" s="1"/>
  <c r="P2379" i="7" s="1"/>
  <c r="P2380" i="7" s="1"/>
  <c r="P2381" i="7" s="1"/>
  <c r="P2382" i="7" s="1"/>
  <c r="P2383" i="7" s="1"/>
  <c r="P2384" i="7" s="1"/>
  <c r="P2385" i="7" s="1"/>
  <c r="P2386" i="7" s="1"/>
  <c r="P2387" i="7" s="1"/>
  <c r="P2388" i="7" s="1"/>
  <c r="P2389" i="7" s="1"/>
  <c r="P2390" i="7" s="1"/>
  <c r="P2391" i="7" s="1"/>
  <c r="P2392" i="7" s="1"/>
  <c r="P2393" i="7" s="1"/>
  <c r="P2394" i="7" s="1"/>
  <c r="P2395" i="7" s="1"/>
  <c r="P2396" i="7" s="1"/>
  <c r="P2397" i="7" s="1"/>
  <c r="P2398" i="7" s="1"/>
  <c r="P2399" i="7" s="1"/>
  <c r="P2400" i="7" s="1"/>
  <c r="P2401" i="7" s="1"/>
  <c r="P2402" i="7" s="1"/>
  <c r="P2403" i="7" s="1"/>
  <c r="P2404" i="7" s="1"/>
  <c r="P2405" i="7" s="1"/>
  <c r="P2406" i="7" s="1"/>
  <c r="P2407" i="7" s="1"/>
  <c r="P2408" i="7" s="1"/>
  <c r="P2409" i="7" s="1"/>
  <c r="P2410" i="7" s="1"/>
  <c r="P2411" i="7" s="1"/>
  <c r="P2412" i="7" s="1"/>
  <c r="P2413" i="7" s="1"/>
  <c r="P2414" i="7" s="1"/>
  <c r="P2415" i="7" s="1"/>
  <c r="P2416" i="7" s="1"/>
  <c r="P2417" i="7" s="1"/>
  <c r="P2418" i="7" s="1"/>
  <c r="P2419" i="7" s="1"/>
  <c r="P2420" i="7" s="1"/>
  <c r="P2421" i="7" s="1"/>
  <c r="P2422" i="7" s="1"/>
  <c r="P2423" i="7" s="1"/>
  <c r="P2424" i="7" s="1"/>
  <c r="P2425" i="7" s="1"/>
  <c r="P2426" i="7" s="1"/>
  <c r="P2427" i="7" s="1"/>
  <c r="P2428" i="7" s="1"/>
  <c r="P2429" i="7" s="1"/>
  <c r="P2430" i="7" s="1"/>
  <c r="P2431" i="7" s="1"/>
  <c r="P2432" i="7" s="1"/>
  <c r="P2433" i="7" s="1"/>
  <c r="P2434" i="7" s="1"/>
  <c r="P2435" i="7" s="1"/>
  <c r="P2436" i="7" s="1"/>
  <c r="P2437" i="7" s="1"/>
  <c r="P2438" i="7" s="1"/>
  <c r="P2439" i="7" s="1"/>
  <c r="P2440" i="7" s="1"/>
  <c r="P2441" i="7" s="1"/>
  <c r="P2442" i="7" s="1"/>
  <c r="P2443" i="7" s="1"/>
  <c r="P2444" i="7" s="1"/>
  <c r="P2445" i="7" s="1"/>
  <c r="P2446" i="7" s="1"/>
  <c r="P2447" i="7" s="1"/>
  <c r="P2448" i="7" s="1"/>
  <c r="P2449" i="7" s="1"/>
  <c r="P2450" i="7" s="1"/>
  <c r="P2451" i="7" s="1"/>
  <c r="P2452" i="7" s="1"/>
  <c r="P2453" i="7" s="1"/>
  <c r="P2454" i="7" s="1"/>
  <c r="P2455" i="7" s="1"/>
  <c r="P2456" i="7" s="1"/>
  <c r="P2457" i="7" s="1"/>
  <c r="P2458" i="7" s="1"/>
  <c r="P2459" i="7" s="1"/>
  <c r="P2460" i="7" s="1"/>
  <c r="P2461" i="7" s="1"/>
  <c r="P2462" i="7" s="1"/>
  <c r="P2463" i="7" s="1"/>
  <c r="P2464" i="7" s="1"/>
  <c r="P2465" i="7" s="1"/>
  <c r="P2466" i="7" s="1"/>
  <c r="P2467" i="7" s="1"/>
  <c r="P2468" i="7" s="1"/>
  <c r="P2469" i="7" s="1"/>
  <c r="P2470" i="7" s="1"/>
  <c r="P2471" i="7" s="1"/>
  <c r="P2472" i="7" s="1"/>
  <c r="P2473" i="7" s="1"/>
  <c r="P2474" i="7" s="1"/>
  <c r="P2475" i="7" s="1"/>
  <c r="P2476" i="7" s="1"/>
  <c r="P2477" i="7" s="1"/>
  <c r="P2478" i="7" s="1"/>
  <c r="P2479" i="7" s="1"/>
  <c r="P2480" i="7" s="1"/>
  <c r="P2481" i="7" s="1"/>
  <c r="P2482" i="7" s="1"/>
  <c r="P2483" i="7" s="1"/>
  <c r="P2484" i="7" s="1"/>
  <c r="P2485" i="7" s="1"/>
  <c r="P2486" i="7" s="1"/>
  <c r="P2487" i="7" s="1"/>
  <c r="P2488" i="7" s="1"/>
  <c r="P2489" i="7" s="1"/>
  <c r="P2490" i="7" s="1"/>
  <c r="P2491" i="7" s="1"/>
  <c r="P2492" i="7" s="1"/>
  <c r="P2493" i="7" s="1"/>
  <c r="P2494" i="7" s="1"/>
  <c r="P2495" i="7" s="1"/>
  <c r="P2496" i="7" s="1"/>
  <c r="P2497" i="7" s="1"/>
  <c r="P2498" i="7" s="1"/>
  <c r="P2499" i="7" s="1"/>
  <c r="P2500" i="7" s="1"/>
  <c r="P2501" i="7" s="1"/>
  <c r="P2502" i="7" s="1"/>
  <c r="P2503" i="7" s="1"/>
  <c r="P2504" i="7" s="1"/>
  <c r="P2505" i="7" s="1"/>
  <c r="P2506" i="7" s="1"/>
  <c r="P2507" i="7" s="1"/>
  <c r="P2508" i="7" s="1"/>
  <c r="P2509" i="7" s="1"/>
  <c r="P2510" i="7" s="1"/>
  <c r="P2511" i="7" s="1"/>
  <c r="P2512" i="7" s="1"/>
  <c r="P2513" i="7" s="1"/>
  <c r="P2514" i="7" s="1"/>
  <c r="P2515" i="7" s="1"/>
  <c r="P2516" i="7" s="1"/>
  <c r="P2517" i="7" s="1"/>
  <c r="P2518" i="7" s="1"/>
  <c r="P2519" i="7" s="1"/>
  <c r="P2520" i="7" s="1"/>
  <c r="P2521" i="7" s="1"/>
  <c r="P2522" i="7" s="1"/>
  <c r="P2523" i="7" s="1"/>
  <c r="P2524" i="7" s="1"/>
  <c r="P2525" i="7" s="1"/>
  <c r="P2526" i="7" s="1"/>
  <c r="P2527" i="7" s="1"/>
  <c r="P2528" i="7" s="1"/>
  <c r="P2529" i="7" s="1"/>
  <c r="P2530" i="7" s="1"/>
  <c r="P2531" i="7" s="1"/>
  <c r="P2532" i="7" s="1"/>
  <c r="P2533" i="7" s="1"/>
  <c r="P2534" i="7" s="1"/>
  <c r="P2535" i="7" s="1"/>
  <c r="P2536" i="7" s="1"/>
  <c r="P2537" i="7" s="1"/>
  <c r="P2538" i="7" s="1"/>
  <c r="P2539" i="7" s="1"/>
  <c r="P2540" i="7" s="1"/>
  <c r="P2541" i="7" s="1"/>
  <c r="P2542" i="7" s="1"/>
  <c r="P2543" i="7" s="1"/>
  <c r="P2544" i="7" s="1"/>
  <c r="P2545" i="7" s="1"/>
  <c r="P2546" i="7" s="1"/>
  <c r="P2547" i="7" s="1"/>
  <c r="P2548" i="7" s="1"/>
  <c r="P2549" i="7" s="1"/>
  <c r="P2550" i="7" s="1"/>
  <c r="P2551" i="7" s="1"/>
  <c r="P2552" i="7" s="1"/>
  <c r="P2553" i="7" s="1"/>
  <c r="P2554" i="7" s="1"/>
  <c r="P2555" i="7" s="1"/>
  <c r="P2556" i="7" s="1"/>
  <c r="P2557" i="7" s="1"/>
  <c r="P2558" i="7" s="1"/>
  <c r="P2559" i="7" s="1"/>
  <c r="P2560" i="7" s="1"/>
  <c r="P2561" i="7" s="1"/>
  <c r="P2562" i="7" s="1"/>
  <c r="P2563" i="7" s="1"/>
  <c r="P2564" i="7" s="1"/>
  <c r="P2565" i="7" s="1"/>
  <c r="P2566" i="7" s="1"/>
  <c r="P2567" i="7" s="1"/>
  <c r="P2568" i="7" s="1"/>
  <c r="P2569" i="7" s="1"/>
  <c r="P2570" i="7" s="1"/>
  <c r="P2571" i="7" s="1"/>
  <c r="P2572" i="7" s="1"/>
  <c r="P2573" i="7" s="1"/>
  <c r="P2574" i="7" s="1"/>
  <c r="P2575" i="7" s="1"/>
  <c r="P2576" i="7" s="1"/>
  <c r="P2577" i="7" s="1"/>
  <c r="P2578" i="7" s="1"/>
  <c r="P2579" i="7" s="1"/>
  <c r="P2580" i="7" s="1"/>
  <c r="P2581" i="7" s="1"/>
  <c r="P2582" i="7" s="1"/>
  <c r="P2583" i="7" s="1"/>
  <c r="P2584" i="7" s="1"/>
  <c r="P2585" i="7" s="1"/>
  <c r="P2586" i="7" s="1"/>
  <c r="P2587" i="7" s="1"/>
  <c r="P2588" i="7" s="1"/>
  <c r="P2589" i="7" s="1"/>
  <c r="P2590" i="7" s="1"/>
  <c r="P2591" i="7" s="1"/>
  <c r="P2592" i="7" s="1"/>
  <c r="P2593" i="7" s="1"/>
  <c r="P2594" i="7" s="1"/>
  <c r="P2595" i="7" s="1"/>
  <c r="P2596" i="7" s="1"/>
  <c r="P2597" i="7" s="1"/>
  <c r="P2598" i="7" s="1"/>
  <c r="P2599" i="7" s="1"/>
  <c r="P2600" i="7" s="1"/>
  <c r="P2601" i="7" s="1"/>
  <c r="P2602" i="7" s="1"/>
  <c r="P2603" i="7" s="1"/>
  <c r="P2604" i="7" s="1"/>
  <c r="P2605" i="7" s="1"/>
  <c r="P2606" i="7" s="1"/>
  <c r="P2607" i="7" s="1"/>
  <c r="P2608" i="7" s="1"/>
  <c r="P2609" i="7" s="1"/>
  <c r="P2610" i="7" s="1"/>
  <c r="P2611" i="7" s="1"/>
  <c r="P2612" i="7" s="1"/>
  <c r="P2613" i="7" s="1"/>
  <c r="P2614" i="7" s="1"/>
  <c r="P2615" i="7" s="1"/>
  <c r="P2616" i="7" s="1"/>
  <c r="P2617" i="7" s="1"/>
  <c r="P2618" i="7" s="1"/>
  <c r="P2619" i="7" s="1"/>
  <c r="P2620" i="7" s="1"/>
  <c r="P2621" i="7" s="1"/>
  <c r="P2622" i="7" s="1"/>
  <c r="P2623" i="7" s="1"/>
  <c r="P2624" i="7" s="1"/>
  <c r="P2625" i="7" s="1"/>
  <c r="P2626" i="7" s="1"/>
  <c r="P2627" i="7" s="1"/>
  <c r="P2628" i="7" s="1"/>
  <c r="P2629" i="7" s="1"/>
  <c r="P2630" i="7" s="1"/>
  <c r="P2631" i="7" s="1"/>
  <c r="P2632" i="7" s="1"/>
  <c r="P2633" i="7" s="1"/>
  <c r="P2634" i="7" s="1"/>
  <c r="P2635" i="7" s="1"/>
  <c r="P2636" i="7" s="1"/>
  <c r="P2637" i="7" s="1"/>
  <c r="P2638" i="7" s="1"/>
  <c r="P2639" i="7" s="1"/>
  <c r="P2640" i="7" s="1"/>
  <c r="P2641" i="7" s="1"/>
  <c r="P2642" i="7" s="1"/>
  <c r="P2643" i="7" s="1"/>
  <c r="P2644" i="7" s="1"/>
  <c r="P2645" i="7" s="1"/>
  <c r="P2646" i="7" s="1"/>
  <c r="P2647" i="7" s="1"/>
  <c r="P2648" i="7" s="1"/>
  <c r="P2649" i="7" s="1"/>
  <c r="P2650" i="7" s="1"/>
  <c r="P2651" i="7" s="1"/>
  <c r="P2652" i="7" s="1"/>
  <c r="P2653" i="7" s="1"/>
  <c r="P2654" i="7" s="1"/>
  <c r="P2655" i="7" s="1"/>
  <c r="P2656" i="7" s="1"/>
  <c r="P2657" i="7" s="1"/>
  <c r="P2658" i="7" s="1"/>
  <c r="P2659" i="7" s="1"/>
  <c r="P2660" i="7" s="1"/>
  <c r="P2661" i="7" s="1"/>
  <c r="P2662" i="7" s="1"/>
  <c r="P2663" i="7" s="1"/>
  <c r="P2664" i="7" s="1"/>
  <c r="P2665" i="7" s="1"/>
  <c r="P2666" i="7" s="1"/>
  <c r="P2667" i="7" s="1"/>
  <c r="P2668" i="7" s="1"/>
  <c r="P2669" i="7" s="1"/>
  <c r="P2670" i="7" s="1"/>
  <c r="P2671" i="7" s="1"/>
  <c r="P2672" i="7" s="1"/>
  <c r="P2673" i="7" s="1"/>
  <c r="P2674" i="7" s="1"/>
  <c r="P2675" i="7" s="1"/>
  <c r="P2676" i="7" s="1"/>
  <c r="P2677" i="7" s="1"/>
  <c r="P2678" i="7" s="1"/>
  <c r="P2679" i="7" s="1"/>
  <c r="P2680" i="7" s="1"/>
  <c r="P2681" i="7" s="1"/>
  <c r="P2682" i="7" s="1"/>
  <c r="P2683" i="7" s="1"/>
  <c r="P2684" i="7" s="1"/>
  <c r="P2685" i="7" s="1"/>
  <c r="P2686" i="7" s="1"/>
  <c r="P2687" i="7" s="1"/>
  <c r="P2688" i="7" s="1"/>
  <c r="P2689" i="7" s="1"/>
  <c r="P2690" i="7" s="1"/>
  <c r="P2691" i="7" s="1"/>
  <c r="P2692" i="7" s="1"/>
  <c r="P2693" i="7" s="1"/>
  <c r="P2694" i="7" s="1"/>
  <c r="P2695" i="7" s="1"/>
  <c r="P2696" i="7" s="1"/>
  <c r="P2697" i="7" s="1"/>
  <c r="P2698" i="7" s="1"/>
  <c r="P2699" i="7" s="1"/>
  <c r="P2700" i="7" s="1"/>
  <c r="P2701" i="7" s="1"/>
  <c r="P2702" i="7" s="1"/>
  <c r="P2703" i="7" s="1"/>
  <c r="P2704" i="7" s="1"/>
  <c r="P2705" i="7" s="1"/>
  <c r="P2706" i="7" s="1"/>
  <c r="P2707" i="7" s="1"/>
  <c r="P2708" i="7" s="1"/>
  <c r="P2709" i="7" s="1"/>
  <c r="P2710" i="7" s="1"/>
  <c r="P2711" i="7" s="1"/>
  <c r="P2712" i="7" s="1"/>
  <c r="P2713" i="7" s="1"/>
  <c r="P2714" i="7" s="1"/>
  <c r="P2715" i="7" s="1"/>
  <c r="P2716" i="7" s="1"/>
  <c r="P2717" i="7" s="1"/>
  <c r="P2718" i="7" s="1"/>
  <c r="P2719" i="7" s="1"/>
  <c r="P2720" i="7" s="1"/>
  <c r="P2721" i="7" s="1"/>
  <c r="P2722" i="7" s="1"/>
  <c r="P2723" i="7" s="1"/>
  <c r="P2724" i="7" s="1"/>
  <c r="P2725" i="7" s="1"/>
  <c r="P2726" i="7" s="1"/>
  <c r="P2727" i="7" s="1"/>
  <c r="P2728" i="7" s="1"/>
  <c r="P2729" i="7" s="1"/>
  <c r="P2730" i="7" s="1"/>
  <c r="P2731" i="7" s="1"/>
  <c r="P2732" i="7" s="1"/>
  <c r="P2733" i="7" s="1"/>
  <c r="P2734" i="7" s="1"/>
  <c r="P2735" i="7" s="1"/>
  <c r="P2736" i="7" s="1"/>
  <c r="P2737" i="7" s="1"/>
  <c r="P2738" i="7" s="1"/>
  <c r="P2739" i="7" s="1"/>
  <c r="P2740" i="7" s="1"/>
  <c r="P2741" i="7" s="1"/>
  <c r="P2742" i="7" s="1"/>
  <c r="P2743" i="7" s="1"/>
  <c r="P2744" i="7" s="1"/>
  <c r="P2745" i="7" s="1"/>
  <c r="P2746" i="7" s="1"/>
  <c r="P2747" i="7" s="1"/>
  <c r="P2748" i="7" s="1"/>
  <c r="P2749" i="7" s="1"/>
  <c r="P2750" i="7" s="1"/>
  <c r="P2751" i="7" s="1"/>
  <c r="P2752" i="7" s="1"/>
  <c r="P2753" i="7" s="1"/>
  <c r="P2754" i="7" s="1"/>
  <c r="P2755" i="7" s="1"/>
  <c r="P2756" i="7" s="1"/>
  <c r="P2757" i="7" s="1"/>
  <c r="P2758" i="7" s="1"/>
  <c r="P2759" i="7" s="1"/>
  <c r="P2760" i="7" s="1"/>
  <c r="P2761" i="7" s="1"/>
  <c r="P2762" i="7" s="1"/>
  <c r="P2763" i="7" s="1"/>
  <c r="P2764" i="7" s="1"/>
  <c r="P2765" i="7" s="1"/>
  <c r="P2766" i="7" s="1"/>
  <c r="P2767" i="7" s="1"/>
  <c r="P2768" i="7" s="1"/>
  <c r="P2769" i="7" s="1"/>
  <c r="P2770" i="7" s="1"/>
  <c r="P2771" i="7" s="1"/>
  <c r="P2772" i="7" s="1"/>
  <c r="P2773" i="7" s="1"/>
  <c r="P2774" i="7" s="1"/>
  <c r="P2775" i="7" s="1"/>
  <c r="P2776" i="7" s="1"/>
  <c r="P2777" i="7" s="1"/>
  <c r="P2778" i="7" s="1"/>
  <c r="P2779" i="7" s="1"/>
  <c r="P2780" i="7" s="1"/>
  <c r="P2781" i="7" s="1"/>
  <c r="P2782" i="7" s="1"/>
  <c r="P2783" i="7" s="1"/>
  <c r="P2784" i="7" s="1"/>
  <c r="P2785" i="7" s="1"/>
  <c r="P2786" i="7" s="1"/>
  <c r="P2787" i="7" s="1"/>
  <c r="P2788" i="7" s="1"/>
  <c r="P2789" i="7" s="1"/>
  <c r="P2790" i="7" s="1"/>
  <c r="P2791" i="7" s="1"/>
  <c r="P2792" i="7" s="1"/>
  <c r="P2793" i="7" s="1"/>
  <c r="P2794" i="7" s="1"/>
  <c r="P2795" i="7" s="1"/>
  <c r="P2796" i="7" s="1"/>
  <c r="P2797" i="7" s="1"/>
  <c r="P2798" i="7" s="1"/>
  <c r="P2799" i="7" s="1"/>
  <c r="P2800" i="7" s="1"/>
  <c r="P2801" i="7" s="1"/>
  <c r="P2802" i="7" s="1"/>
  <c r="P2803" i="7" s="1"/>
  <c r="P2804" i="7" s="1"/>
  <c r="P2805" i="7" s="1"/>
  <c r="P2806" i="7" s="1"/>
  <c r="P2807" i="7" s="1"/>
  <c r="P2808" i="7" s="1"/>
  <c r="P2809" i="7" s="1"/>
  <c r="P2810" i="7" s="1"/>
  <c r="P2811" i="7" s="1"/>
  <c r="P2812" i="7" s="1"/>
  <c r="P2813" i="7" s="1"/>
  <c r="P2814" i="7" s="1"/>
  <c r="P2815" i="7" s="1"/>
  <c r="P2816" i="7" s="1"/>
  <c r="P2817" i="7" s="1"/>
  <c r="P2818" i="7" s="1"/>
  <c r="P2819" i="7" s="1"/>
  <c r="P2820" i="7" s="1"/>
  <c r="P2821" i="7" s="1"/>
  <c r="P2822" i="7" s="1"/>
  <c r="P2823" i="7" s="1"/>
  <c r="P2824" i="7" s="1"/>
  <c r="P2825" i="7" s="1"/>
  <c r="P2826" i="7" s="1"/>
  <c r="P2827" i="7" s="1"/>
  <c r="P2828" i="7" s="1"/>
  <c r="P2829" i="7" s="1"/>
  <c r="P2830" i="7" s="1"/>
  <c r="P2831" i="7" s="1"/>
  <c r="P2832" i="7" s="1"/>
  <c r="P2833" i="7" s="1"/>
  <c r="P2834" i="7" s="1"/>
  <c r="P2835" i="7" s="1"/>
  <c r="P2836" i="7" s="1"/>
  <c r="P2837" i="7" s="1"/>
  <c r="P2838" i="7" s="1"/>
  <c r="P2839" i="7" s="1"/>
  <c r="P2840" i="7" s="1"/>
  <c r="P2841" i="7" s="1"/>
  <c r="P2842" i="7" s="1"/>
  <c r="P2843" i="7" s="1"/>
  <c r="P2844" i="7" s="1"/>
  <c r="P2845" i="7" s="1"/>
  <c r="P2846" i="7" s="1"/>
  <c r="P2847" i="7" s="1"/>
  <c r="P2848" i="7" s="1"/>
  <c r="P2849" i="7" s="1"/>
  <c r="P2850" i="7" s="1"/>
  <c r="P2851" i="7" s="1"/>
  <c r="P2852" i="7" s="1"/>
  <c r="P2853" i="7" s="1"/>
  <c r="P2854" i="7" s="1"/>
  <c r="P2855" i="7" s="1"/>
  <c r="P2856" i="7" s="1"/>
  <c r="P2857" i="7" s="1"/>
  <c r="P2858" i="7" s="1"/>
  <c r="P2859" i="7" s="1"/>
  <c r="P2860" i="7" s="1"/>
  <c r="P2861" i="7" s="1"/>
  <c r="P2862" i="7" s="1"/>
  <c r="P2863" i="7" s="1"/>
  <c r="P2864" i="7" s="1"/>
  <c r="P2865" i="7" s="1"/>
  <c r="P2866" i="7" s="1"/>
  <c r="P2867" i="7" s="1"/>
  <c r="P2868" i="7" s="1"/>
  <c r="P2869" i="7" s="1"/>
  <c r="P2870" i="7" s="1"/>
  <c r="P2871" i="7" s="1"/>
  <c r="P2872" i="7" s="1"/>
  <c r="P2873" i="7" s="1"/>
  <c r="P2874" i="7" s="1"/>
  <c r="P2875" i="7" s="1"/>
  <c r="P2876" i="7" s="1"/>
  <c r="P2877" i="7" s="1"/>
  <c r="P2878" i="7" s="1"/>
  <c r="P2879" i="7" s="1"/>
  <c r="P2880" i="7" s="1"/>
  <c r="P2881" i="7" s="1"/>
  <c r="P2882" i="7" s="1"/>
  <c r="P2883" i="7" s="1"/>
  <c r="P2884" i="7" s="1"/>
  <c r="P2885" i="7" s="1"/>
  <c r="P2886" i="7" s="1"/>
  <c r="P2887" i="7" s="1"/>
  <c r="P2888" i="7" s="1"/>
  <c r="P2889" i="7" s="1"/>
  <c r="P2890" i="7" s="1"/>
  <c r="P2891" i="7" s="1"/>
  <c r="P2892" i="7" s="1"/>
  <c r="P2893" i="7" s="1"/>
  <c r="P2894" i="7" s="1"/>
  <c r="P2895" i="7" s="1"/>
  <c r="P2896" i="7" s="1"/>
  <c r="P2897" i="7" s="1"/>
  <c r="P2898" i="7" s="1"/>
  <c r="P2899" i="7" s="1"/>
  <c r="P2900" i="7" s="1"/>
  <c r="P2901" i="7" s="1"/>
  <c r="P2902" i="7" s="1"/>
  <c r="P2903" i="7" s="1"/>
  <c r="P2904" i="7" s="1"/>
  <c r="P2905" i="7" s="1"/>
  <c r="P2906" i="7" s="1"/>
  <c r="P2907" i="7" s="1"/>
  <c r="P2908" i="7" s="1"/>
  <c r="P2909" i="7" s="1"/>
  <c r="P2910" i="7" s="1"/>
  <c r="P2911" i="7" s="1"/>
  <c r="P2912" i="7" s="1"/>
  <c r="P2913" i="7" s="1"/>
  <c r="P2914" i="7" s="1"/>
  <c r="P2915" i="7" s="1"/>
  <c r="P2916" i="7" s="1"/>
  <c r="P2917" i="7" s="1"/>
  <c r="P2918" i="7" s="1"/>
  <c r="P2919" i="7" s="1"/>
  <c r="P2920" i="7" s="1"/>
  <c r="P2921" i="7" s="1"/>
  <c r="P2922" i="7" s="1"/>
  <c r="P2923" i="7" s="1"/>
  <c r="P2924" i="7" s="1"/>
  <c r="P2925" i="7" s="1"/>
  <c r="P2926" i="7" s="1"/>
  <c r="P2927" i="7" s="1"/>
  <c r="P2928" i="7" s="1"/>
  <c r="P2929" i="7" s="1"/>
  <c r="P2930" i="7" s="1"/>
  <c r="P2931" i="7" s="1"/>
  <c r="P2932" i="7" s="1"/>
  <c r="P2933" i="7" s="1"/>
  <c r="P2934" i="7" s="1"/>
  <c r="P2935" i="7" s="1"/>
  <c r="P2936" i="7" s="1"/>
  <c r="P2937" i="7" s="1"/>
  <c r="P2938" i="7" s="1"/>
  <c r="P2939" i="7" s="1"/>
  <c r="P2940" i="7" s="1"/>
  <c r="P2941" i="7" s="1"/>
  <c r="P2942" i="7" s="1"/>
  <c r="P2943" i="7" s="1"/>
  <c r="P2944" i="7" s="1"/>
  <c r="P2945" i="7" s="1"/>
  <c r="P2946" i="7" s="1"/>
  <c r="P2947" i="7" s="1"/>
  <c r="P2948" i="7" s="1"/>
  <c r="P2949" i="7" s="1"/>
  <c r="P2950" i="7" s="1"/>
  <c r="P2951" i="7" s="1"/>
  <c r="P2952" i="7" s="1"/>
  <c r="P2953" i="7" s="1"/>
  <c r="P2954" i="7" s="1"/>
  <c r="P2955" i="7" s="1"/>
  <c r="P2956" i="7" s="1"/>
  <c r="P2957" i="7" s="1"/>
  <c r="P2958" i="7" s="1"/>
  <c r="P2959" i="7" s="1"/>
  <c r="P2960" i="7" s="1"/>
  <c r="P2961" i="7" s="1"/>
  <c r="P2962" i="7" s="1"/>
  <c r="P2963" i="7" s="1"/>
  <c r="P2964" i="7" s="1"/>
  <c r="P2965" i="7" s="1"/>
  <c r="P2966" i="7" s="1"/>
  <c r="P2967" i="7" s="1"/>
  <c r="P2968" i="7" s="1"/>
  <c r="P2969" i="7" s="1"/>
  <c r="P2970" i="7" s="1"/>
  <c r="P2971" i="7" s="1"/>
  <c r="P2972" i="7" s="1"/>
  <c r="P2973" i="7" s="1"/>
  <c r="P2974" i="7" s="1"/>
  <c r="P2975" i="7" s="1"/>
  <c r="P2976" i="7" s="1"/>
  <c r="P2977" i="7" s="1"/>
  <c r="P2978" i="7" s="1"/>
  <c r="P2979" i="7" s="1"/>
  <c r="P2980" i="7" s="1"/>
  <c r="P2981" i="7" s="1"/>
  <c r="P2982" i="7" s="1"/>
  <c r="P2983" i="7" s="1"/>
  <c r="P2984" i="7" s="1"/>
  <c r="P2985" i="7" s="1"/>
  <c r="P2986" i="7" s="1"/>
  <c r="P2987" i="7" s="1"/>
  <c r="P2988" i="7" s="1"/>
  <c r="P2989" i="7" s="1"/>
  <c r="P2990" i="7" s="1"/>
  <c r="P2991" i="7" s="1"/>
  <c r="P2992" i="7" s="1"/>
  <c r="P2993" i="7" s="1"/>
  <c r="P2994" i="7" s="1"/>
  <c r="P2995" i="7" s="1"/>
  <c r="P2996" i="7" s="1"/>
  <c r="P2997" i="7" s="1"/>
  <c r="P2998" i="7" s="1"/>
  <c r="P2999" i="7" s="1"/>
  <c r="P3000" i="7" s="1"/>
  <c r="P3001" i="7" s="1"/>
  <c r="P3002" i="7" s="1"/>
  <c r="P3003" i="7" s="1"/>
  <c r="P3004" i="7" s="1"/>
  <c r="P3005" i="7" s="1"/>
  <c r="P3006" i="7" s="1"/>
  <c r="P3007" i="7" s="1"/>
  <c r="P3008" i="7" s="1"/>
  <c r="P3009" i="7" s="1"/>
  <c r="P3010" i="7" s="1"/>
  <c r="P3011" i="7" s="1"/>
  <c r="P3012" i="7" s="1"/>
  <c r="P3013" i="7" s="1"/>
  <c r="P3014" i="7" s="1"/>
  <c r="P3015" i="7" s="1"/>
  <c r="P3016" i="7" s="1"/>
  <c r="P3017" i="7" s="1"/>
  <c r="P3018" i="7" s="1"/>
  <c r="P3019" i="7" s="1"/>
  <c r="P3020" i="7" s="1"/>
  <c r="P3021" i="7" s="1"/>
  <c r="P3022" i="7" s="1"/>
  <c r="P3023" i="7" s="1"/>
  <c r="P3024" i="7" s="1"/>
  <c r="P3025" i="7" s="1"/>
  <c r="P3026" i="7" s="1"/>
  <c r="P3027" i="7" s="1"/>
  <c r="P3028" i="7" s="1"/>
  <c r="P3029" i="7" s="1"/>
  <c r="P3030" i="7" s="1"/>
  <c r="P3031" i="7" s="1"/>
  <c r="P3032" i="7" s="1"/>
  <c r="P3033" i="7" s="1"/>
  <c r="P3034" i="7" s="1"/>
  <c r="P3035" i="7" s="1"/>
  <c r="P3036" i="7" s="1"/>
  <c r="P3037" i="7" s="1"/>
  <c r="P3038" i="7" s="1"/>
  <c r="P3039" i="7" s="1"/>
  <c r="P3040" i="7" s="1"/>
  <c r="P3041" i="7" s="1"/>
  <c r="P3042" i="7" s="1"/>
  <c r="P3043" i="7" s="1"/>
  <c r="P3044" i="7" s="1"/>
  <c r="P3045" i="7" s="1"/>
  <c r="P3046" i="7" s="1"/>
  <c r="P3047" i="7" s="1"/>
  <c r="P3048" i="7" s="1"/>
  <c r="P3049" i="7" s="1"/>
  <c r="P3050" i="7" s="1"/>
  <c r="P3051" i="7" s="1"/>
  <c r="P3052" i="7" s="1"/>
  <c r="P3053" i="7" s="1"/>
  <c r="P3054" i="7" s="1"/>
  <c r="P3055" i="7" s="1"/>
  <c r="P3056" i="7" s="1"/>
  <c r="P3057" i="7" s="1"/>
  <c r="P3058" i="7" s="1"/>
  <c r="P3059" i="7" s="1"/>
  <c r="P3060" i="7" s="1"/>
  <c r="P3061" i="7" s="1"/>
  <c r="P3062" i="7" s="1"/>
  <c r="P3063" i="7" s="1"/>
  <c r="P3064" i="7" s="1"/>
  <c r="P3065" i="7" s="1"/>
  <c r="P3066" i="7" s="1"/>
  <c r="P3067" i="7" s="1"/>
  <c r="P3068" i="7" s="1"/>
  <c r="P3069" i="7" s="1"/>
  <c r="P3070" i="7" s="1"/>
  <c r="P3071" i="7" s="1"/>
  <c r="P3072" i="7" s="1"/>
  <c r="P3073" i="7" s="1"/>
  <c r="P3074" i="7" s="1"/>
  <c r="P3075" i="7" s="1"/>
  <c r="P3076" i="7" s="1"/>
  <c r="P3077" i="7" s="1"/>
  <c r="P3078" i="7" s="1"/>
  <c r="P3079" i="7" s="1"/>
  <c r="P3080" i="7" s="1"/>
  <c r="P3081" i="7" s="1"/>
  <c r="P3082" i="7" s="1"/>
  <c r="P3083" i="7" s="1"/>
  <c r="P3084" i="7" s="1"/>
  <c r="P3085" i="7" s="1"/>
  <c r="P3086" i="7" s="1"/>
  <c r="P3087" i="7" s="1"/>
  <c r="P3088" i="7" s="1"/>
  <c r="P3089" i="7" s="1"/>
  <c r="P3090" i="7" s="1"/>
  <c r="P3091" i="7" s="1"/>
  <c r="P3092" i="7" s="1"/>
  <c r="P3093" i="7" s="1"/>
  <c r="P3094" i="7" s="1"/>
  <c r="P3095" i="7" s="1"/>
  <c r="P3096" i="7" s="1"/>
  <c r="P3097" i="7" s="1"/>
  <c r="P3098" i="7" s="1"/>
  <c r="P3099" i="7" s="1"/>
  <c r="P3100" i="7" s="1"/>
  <c r="P3101" i="7" s="1"/>
  <c r="P3102" i="7" s="1"/>
  <c r="P3103" i="7" s="1"/>
  <c r="P3104" i="7" s="1"/>
  <c r="P3105" i="7" s="1"/>
  <c r="P3106" i="7" s="1"/>
  <c r="P3107" i="7" s="1"/>
  <c r="P3108" i="7" s="1"/>
  <c r="P3109" i="7" s="1"/>
  <c r="P3110" i="7" s="1"/>
  <c r="P3111" i="7" s="1"/>
  <c r="P3112" i="7" s="1"/>
  <c r="P3113" i="7" s="1"/>
  <c r="P3114" i="7" s="1"/>
  <c r="P3115" i="7" s="1"/>
  <c r="P3116" i="7" s="1"/>
  <c r="P3117" i="7" s="1"/>
  <c r="P3118" i="7" s="1"/>
  <c r="P3119" i="7" s="1"/>
  <c r="P3120" i="7" s="1"/>
  <c r="P3121" i="7" s="1"/>
  <c r="P3122" i="7" s="1"/>
  <c r="P3123" i="7" s="1"/>
  <c r="P3124" i="7" s="1"/>
  <c r="P3125" i="7" s="1"/>
  <c r="P3126" i="7" s="1"/>
  <c r="P3127" i="7" s="1"/>
  <c r="P3128" i="7" s="1"/>
  <c r="P3129" i="7" s="1"/>
  <c r="P3130" i="7" s="1"/>
  <c r="P3131" i="7" s="1"/>
  <c r="P3132" i="7" s="1"/>
  <c r="P3133" i="7" s="1"/>
  <c r="P3134" i="7" s="1"/>
  <c r="P3135" i="7" s="1"/>
  <c r="P3136" i="7" s="1"/>
  <c r="P3137" i="7" s="1"/>
  <c r="P3138" i="7" s="1"/>
  <c r="P3139" i="7" s="1"/>
  <c r="P3140" i="7" s="1"/>
  <c r="P3141" i="7" s="1"/>
  <c r="P3142" i="7" s="1"/>
  <c r="P3143" i="7" s="1"/>
  <c r="P3144" i="7" s="1"/>
  <c r="P3145" i="7" s="1"/>
  <c r="P3146" i="7" s="1"/>
  <c r="P3147" i="7" s="1"/>
  <c r="P3148" i="7" s="1"/>
  <c r="P3149" i="7" s="1"/>
  <c r="P3150" i="7" s="1"/>
  <c r="P3151" i="7" s="1"/>
  <c r="P3152" i="7" s="1"/>
  <c r="P3153" i="7" s="1"/>
  <c r="P3154" i="7" s="1"/>
  <c r="P3155" i="7" s="1"/>
  <c r="P3156" i="7" s="1"/>
  <c r="P3157" i="7" s="1"/>
  <c r="P3158" i="7" s="1"/>
  <c r="P3159" i="7" s="1"/>
  <c r="P3160" i="7" s="1"/>
  <c r="P3161" i="7" s="1"/>
  <c r="P3162" i="7" s="1"/>
  <c r="P3163" i="7" s="1"/>
  <c r="P3164" i="7" s="1"/>
  <c r="P3165" i="7" s="1"/>
  <c r="P3166" i="7" s="1"/>
  <c r="P3167" i="7" s="1"/>
  <c r="P3168" i="7" s="1"/>
  <c r="P3169" i="7" s="1"/>
  <c r="P3170" i="7" s="1"/>
  <c r="P3171" i="7" s="1"/>
  <c r="P3172" i="7" s="1"/>
  <c r="P3173" i="7" s="1"/>
  <c r="P3174" i="7" s="1"/>
  <c r="P3175" i="7" s="1"/>
  <c r="P3176" i="7" s="1"/>
  <c r="P3177" i="7" s="1"/>
  <c r="P3178" i="7" s="1"/>
  <c r="P3179" i="7" s="1"/>
  <c r="P3180" i="7" s="1"/>
  <c r="P3181" i="7" s="1"/>
  <c r="P3182" i="7" s="1"/>
  <c r="P3183" i="7" s="1"/>
  <c r="P3184" i="7" s="1"/>
  <c r="P3185" i="7" s="1"/>
  <c r="P3186" i="7" s="1"/>
  <c r="P3187" i="7" s="1"/>
  <c r="P3188" i="7" s="1"/>
  <c r="P3189" i="7" s="1"/>
  <c r="P3190" i="7" s="1"/>
  <c r="P3191" i="7" s="1"/>
  <c r="P3192" i="7" s="1"/>
  <c r="P3193" i="7" s="1"/>
  <c r="P3194" i="7" s="1"/>
  <c r="P3195" i="7" s="1"/>
  <c r="P3196" i="7" s="1"/>
  <c r="P3197" i="7" s="1"/>
  <c r="P3198" i="7" s="1"/>
  <c r="P3199" i="7" s="1"/>
  <c r="P3200" i="7" s="1"/>
  <c r="P3201" i="7" s="1"/>
  <c r="P3202" i="7" s="1"/>
  <c r="P3203" i="7" s="1"/>
  <c r="P3204" i="7" s="1"/>
  <c r="P3205" i="7" s="1"/>
  <c r="P3206" i="7" s="1"/>
  <c r="P3207" i="7" s="1"/>
  <c r="P3208" i="7" s="1"/>
  <c r="P3209" i="7" s="1"/>
  <c r="P3210" i="7" s="1"/>
  <c r="P3211" i="7" s="1"/>
  <c r="P3212" i="7" s="1"/>
  <c r="P3213" i="7" s="1"/>
  <c r="P3214" i="7" s="1"/>
  <c r="P3215" i="7" s="1"/>
  <c r="P3216" i="7" s="1"/>
  <c r="P3217" i="7" s="1"/>
  <c r="P3218" i="7" s="1"/>
  <c r="P3219" i="7" s="1"/>
  <c r="P3220" i="7" s="1"/>
  <c r="P3221" i="7" s="1"/>
  <c r="P3222" i="7" s="1"/>
  <c r="P3223" i="7" s="1"/>
  <c r="P3224" i="7" s="1"/>
  <c r="P3225" i="7" s="1"/>
  <c r="P3226" i="7" s="1"/>
  <c r="P3227" i="7" s="1"/>
  <c r="P3228" i="7" s="1"/>
  <c r="P3229" i="7" s="1"/>
  <c r="P3230" i="7" s="1"/>
  <c r="P3231" i="7" s="1"/>
  <c r="P3232" i="7" s="1"/>
  <c r="P3233" i="7" s="1"/>
  <c r="P3234" i="7" s="1"/>
  <c r="P3235" i="7" s="1"/>
  <c r="P3236" i="7" s="1"/>
  <c r="P3237" i="7" s="1"/>
  <c r="P3238" i="7" s="1"/>
  <c r="P3239" i="7" s="1"/>
  <c r="P3240" i="7" s="1"/>
  <c r="P3241" i="7" s="1"/>
  <c r="P3242" i="7" s="1"/>
  <c r="P3243" i="7" s="1"/>
  <c r="P3244" i="7" s="1"/>
  <c r="P3245" i="7" s="1"/>
  <c r="P3246" i="7" s="1"/>
  <c r="P3247" i="7" s="1"/>
  <c r="P3248" i="7" s="1"/>
  <c r="P3249" i="7" s="1"/>
  <c r="P3250" i="7" s="1"/>
  <c r="P3251" i="7" s="1"/>
  <c r="P3252" i="7" s="1"/>
  <c r="P3253" i="7" s="1"/>
  <c r="P3254" i="7" s="1"/>
  <c r="P3255" i="7" s="1"/>
  <c r="P3256" i="7" s="1"/>
  <c r="P3257" i="7" s="1"/>
  <c r="P3258" i="7" s="1"/>
  <c r="P3259" i="7" s="1"/>
  <c r="P3260" i="7" s="1"/>
  <c r="P3261" i="7" s="1"/>
  <c r="P3262" i="7" s="1"/>
  <c r="P3263" i="7" s="1"/>
  <c r="P3264" i="7" s="1"/>
  <c r="P3265" i="7" s="1"/>
  <c r="P3266" i="7" s="1"/>
  <c r="P3267" i="7" s="1"/>
  <c r="P3268" i="7" s="1"/>
  <c r="P3269" i="7" s="1"/>
  <c r="P3270" i="7" s="1"/>
  <c r="P3271" i="7" s="1"/>
  <c r="P3272" i="7" s="1"/>
  <c r="P3273" i="7" s="1"/>
  <c r="P3274" i="7" s="1"/>
  <c r="P3275" i="7" s="1"/>
  <c r="P3276" i="7" s="1"/>
  <c r="P3277" i="7" s="1"/>
  <c r="P3278" i="7" s="1"/>
  <c r="P3279" i="7" s="1"/>
  <c r="P3280" i="7" s="1"/>
  <c r="P3281" i="7" s="1"/>
  <c r="P3282" i="7" s="1"/>
  <c r="P3283" i="7" s="1"/>
  <c r="P3284" i="7" s="1"/>
  <c r="P3285" i="7" s="1"/>
  <c r="P3286" i="7" s="1"/>
  <c r="P3287" i="7" s="1"/>
  <c r="P3288" i="7" s="1"/>
  <c r="P3289" i="7" s="1"/>
  <c r="P3290" i="7" s="1"/>
  <c r="P3291" i="7" s="1"/>
  <c r="P3292" i="7" s="1"/>
  <c r="P3293" i="7" s="1"/>
  <c r="P3294" i="7" s="1"/>
  <c r="P3295" i="7" s="1"/>
  <c r="P3296" i="7" s="1"/>
  <c r="P3297" i="7" s="1"/>
  <c r="P3298" i="7" s="1"/>
  <c r="P3299" i="7" s="1"/>
  <c r="P3300" i="7" s="1"/>
  <c r="P3301" i="7" s="1"/>
  <c r="P3302" i="7" s="1"/>
  <c r="P3303" i="7" s="1"/>
  <c r="P3304" i="7" s="1"/>
  <c r="P3305" i="7" s="1"/>
  <c r="P3306" i="7" s="1"/>
  <c r="P3307" i="7" s="1"/>
  <c r="P3308" i="7" s="1"/>
  <c r="P3309" i="7" s="1"/>
  <c r="P3310" i="7" s="1"/>
  <c r="P3311" i="7" s="1"/>
  <c r="P3312" i="7" s="1"/>
  <c r="P3313" i="7" s="1"/>
  <c r="P3314" i="7" s="1"/>
  <c r="P3315" i="7" s="1"/>
  <c r="P3316" i="7" s="1"/>
  <c r="P3317" i="7" s="1"/>
  <c r="P3318" i="7" s="1"/>
  <c r="P3319" i="7" s="1"/>
  <c r="P3320" i="7" s="1"/>
  <c r="P3321" i="7" s="1"/>
  <c r="P3322" i="7" s="1"/>
  <c r="P3323" i="7" s="1"/>
  <c r="P3324" i="7" s="1"/>
  <c r="P3325" i="7" s="1"/>
  <c r="P3326" i="7" s="1"/>
  <c r="P3327" i="7" s="1"/>
  <c r="P3328" i="7" s="1"/>
  <c r="P3329" i="7" s="1"/>
  <c r="P3330" i="7" s="1"/>
  <c r="P3331" i="7" s="1"/>
  <c r="P3332" i="7" s="1"/>
  <c r="P3333" i="7" s="1"/>
  <c r="P3334" i="7" s="1"/>
  <c r="P3335" i="7" s="1"/>
  <c r="P3336" i="7" s="1"/>
  <c r="P3337" i="7" s="1"/>
  <c r="P3338" i="7" s="1"/>
  <c r="P3339" i="7" s="1"/>
  <c r="P3340" i="7" s="1"/>
  <c r="P3341" i="7" s="1"/>
  <c r="P3342" i="7" s="1"/>
  <c r="P3343" i="7" s="1"/>
  <c r="P3344" i="7" s="1"/>
  <c r="P3345" i="7" s="1"/>
  <c r="P3346" i="7" s="1"/>
  <c r="P3347" i="7" s="1"/>
  <c r="P3348" i="7" s="1"/>
  <c r="P3349" i="7" s="1"/>
  <c r="P3350" i="7" s="1"/>
  <c r="P3351" i="7" s="1"/>
  <c r="P3352" i="7" s="1"/>
  <c r="P3353" i="7" s="1"/>
  <c r="P3354" i="7" s="1"/>
  <c r="P3355" i="7" s="1"/>
  <c r="P3356" i="7" s="1"/>
  <c r="P3357" i="7" s="1"/>
  <c r="P3358" i="7" s="1"/>
  <c r="P3359" i="7" s="1"/>
  <c r="P3360" i="7" s="1"/>
  <c r="P3361" i="7" s="1"/>
  <c r="P3362" i="7" s="1"/>
  <c r="P3363" i="7" s="1"/>
  <c r="P3364" i="7" s="1"/>
  <c r="P3365" i="7" s="1"/>
  <c r="P3366" i="7" s="1"/>
  <c r="P3367" i="7" s="1"/>
  <c r="P3368" i="7" s="1"/>
  <c r="P3369" i="7" s="1"/>
  <c r="P3370" i="7" s="1"/>
  <c r="P3371" i="7" s="1"/>
  <c r="P3372" i="7" s="1"/>
  <c r="P3373" i="7" s="1"/>
  <c r="P3374" i="7" s="1"/>
  <c r="P3375" i="7" s="1"/>
  <c r="P3376" i="7" s="1"/>
  <c r="P3377" i="7" s="1"/>
  <c r="P3378" i="7" s="1"/>
  <c r="P3379" i="7" s="1"/>
  <c r="P3380" i="7" s="1"/>
  <c r="P3381" i="7" s="1"/>
  <c r="P3382" i="7" s="1"/>
  <c r="P3383" i="7" s="1"/>
  <c r="P3384" i="7" s="1"/>
  <c r="P3385" i="7" s="1"/>
  <c r="P3386" i="7" s="1"/>
  <c r="P3387" i="7" s="1"/>
  <c r="P3388" i="7" s="1"/>
  <c r="P3389" i="7" s="1"/>
  <c r="P3390" i="7" s="1"/>
  <c r="P3391" i="7" s="1"/>
  <c r="P3392" i="7" s="1"/>
  <c r="P3393" i="7" s="1"/>
  <c r="P3394" i="7" s="1"/>
  <c r="P3395" i="7" s="1"/>
  <c r="P3396" i="7" s="1"/>
  <c r="P3397" i="7" s="1"/>
  <c r="P3398" i="7" s="1"/>
  <c r="P3399" i="7" s="1"/>
  <c r="P3400" i="7" s="1"/>
  <c r="P3401" i="7" s="1"/>
  <c r="P3402" i="7" s="1"/>
  <c r="P3403" i="7" s="1"/>
  <c r="P3404" i="7" s="1"/>
  <c r="P3405" i="7" s="1"/>
  <c r="P3406" i="7" s="1"/>
  <c r="P3407" i="7" s="1"/>
  <c r="P3408" i="7" s="1"/>
  <c r="P3409" i="7" s="1"/>
  <c r="P3410" i="7" s="1"/>
  <c r="P3411" i="7" s="1"/>
  <c r="P3412" i="7" s="1"/>
  <c r="P3413" i="7" s="1"/>
  <c r="P3414" i="7" s="1"/>
  <c r="P3415" i="7" s="1"/>
  <c r="P3416" i="7" s="1"/>
  <c r="P3417" i="7" s="1"/>
  <c r="P3418" i="7" s="1"/>
  <c r="P3419" i="7" s="1"/>
  <c r="P3420" i="7" s="1"/>
  <c r="P3421" i="7" s="1"/>
  <c r="P3422" i="7" s="1"/>
  <c r="P3423" i="7" s="1"/>
  <c r="P3424" i="7" s="1"/>
  <c r="P3425" i="7" s="1"/>
  <c r="P3426" i="7" s="1"/>
  <c r="P3427" i="7" s="1"/>
  <c r="P3428" i="7" s="1"/>
  <c r="P3429" i="7" s="1"/>
  <c r="P3430" i="7" s="1"/>
  <c r="P3431" i="7" s="1"/>
  <c r="P3432" i="7" s="1"/>
  <c r="P3433" i="7" s="1"/>
  <c r="P3434" i="7" s="1"/>
  <c r="P3435" i="7" s="1"/>
  <c r="P3436" i="7" s="1"/>
  <c r="P3437" i="7" s="1"/>
  <c r="P3438" i="7" s="1"/>
  <c r="P3439" i="7" s="1"/>
  <c r="P3440" i="7" s="1"/>
  <c r="P3441" i="7" s="1"/>
  <c r="P3442" i="7" s="1"/>
  <c r="P3443" i="7" s="1"/>
  <c r="P3444" i="7" s="1"/>
  <c r="P3445" i="7" s="1"/>
  <c r="P3446" i="7" s="1"/>
  <c r="P3447" i="7" s="1"/>
  <c r="P3448" i="7" s="1"/>
  <c r="P3449" i="7" s="1"/>
  <c r="P3450" i="7" s="1"/>
  <c r="P3451" i="7" s="1"/>
  <c r="P3452" i="7" s="1"/>
  <c r="P3453" i="7" s="1"/>
  <c r="P3454" i="7" s="1"/>
  <c r="P3455" i="7" s="1"/>
  <c r="P3456" i="7" s="1"/>
  <c r="P3457" i="7" s="1"/>
  <c r="P3458" i="7" s="1"/>
  <c r="P3459" i="7" s="1"/>
  <c r="P3460" i="7" s="1"/>
  <c r="P3461" i="7" s="1"/>
  <c r="P3462" i="7" s="1"/>
  <c r="P3463" i="7" s="1"/>
  <c r="P3464" i="7" s="1"/>
  <c r="P3465" i="7" s="1"/>
  <c r="P3466" i="7" s="1"/>
  <c r="P3467" i="7" s="1"/>
  <c r="P3468" i="7" s="1"/>
  <c r="P3469" i="7" s="1"/>
  <c r="P3470" i="7" s="1"/>
  <c r="P3471" i="7" s="1"/>
  <c r="P3472" i="7" s="1"/>
  <c r="P3473" i="7" s="1"/>
  <c r="P3474" i="7" s="1"/>
  <c r="P3475" i="7" s="1"/>
  <c r="P3476" i="7" s="1"/>
  <c r="P3477" i="7" s="1"/>
  <c r="P3478" i="7" s="1"/>
  <c r="P3479" i="7" s="1"/>
  <c r="P3480" i="7" s="1"/>
  <c r="P3481" i="7" s="1"/>
  <c r="P3482" i="7" s="1"/>
  <c r="P3483" i="7" s="1"/>
  <c r="P3484" i="7" s="1"/>
  <c r="P3485" i="7" s="1"/>
  <c r="P3486" i="7" s="1"/>
  <c r="P3487" i="7" s="1"/>
  <c r="P3488" i="7" s="1"/>
  <c r="P3489" i="7" s="1"/>
  <c r="P3490" i="7" s="1"/>
  <c r="P3491" i="7" s="1"/>
  <c r="P3492" i="7" s="1"/>
  <c r="P3493" i="7" s="1"/>
  <c r="P3494" i="7" s="1"/>
  <c r="P3495" i="7" s="1"/>
  <c r="P3496" i="7" s="1"/>
  <c r="P3497" i="7" s="1"/>
  <c r="P3498" i="7" s="1"/>
  <c r="P3499" i="7" s="1"/>
  <c r="P3500" i="7" s="1"/>
  <c r="P3501" i="7" s="1"/>
  <c r="P3502" i="7" s="1"/>
  <c r="P3503" i="7" s="1"/>
  <c r="P3504" i="7" s="1"/>
  <c r="P3505" i="7" s="1"/>
  <c r="P3506" i="7" s="1"/>
  <c r="P3507" i="7" s="1"/>
  <c r="P3508" i="7" s="1"/>
  <c r="P3509" i="7" s="1"/>
  <c r="P3510" i="7" s="1"/>
  <c r="P3511" i="7" s="1"/>
  <c r="P3512" i="7" s="1"/>
  <c r="P3513" i="7" s="1"/>
  <c r="P3514" i="7" s="1"/>
  <c r="P3515" i="7" s="1"/>
  <c r="P3516" i="7" s="1"/>
  <c r="P3517" i="7" s="1"/>
  <c r="P3518" i="7" s="1"/>
  <c r="P3519" i="7" s="1"/>
  <c r="P3520" i="7" s="1"/>
  <c r="P3521" i="7" s="1"/>
  <c r="P3522" i="7" s="1"/>
  <c r="P3523" i="7" s="1"/>
  <c r="P3524" i="7" s="1"/>
  <c r="P3525" i="7" s="1"/>
  <c r="P3526" i="7" s="1"/>
  <c r="P3527" i="7" s="1"/>
  <c r="P3528" i="7" s="1"/>
  <c r="P3529" i="7" s="1"/>
  <c r="P3530" i="7" s="1"/>
  <c r="P3531" i="7" s="1"/>
  <c r="P3532" i="7" s="1"/>
  <c r="P3533" i="7" s="1"/>
  <c r="P3534" i="7" s="1"/>
  <c r="P3535" i="7" s="1"/>
  <c r="P3536" i="7" s="1"/>
  <c r="P3537" i="7" s="1"/>
  <c r="P3538" i="7" s="1"/>
  <c r="P3539" i="7" s="1"/>
  <c r="P3540" i="7" s="1"/>
  <c r="P3541" i="7" s="1"/>
  <c r="P3542" i="7" s="1"/>
  <c r="P3543" i="7" s="1"/>
  <c r="P3544" i="7" s="1"/>
  <c r="P3545" i="7" s="1"/>
  <c r="P3546" i="7" s="1"/>
  <c r="P3547" i="7" s="1"/>
  <c r="P3548" i="7" s="1"/>
  <c r="P3549" i="7" s="1"/>
  <c r="P3550" i="7" s="1"/>
  <c r="P3551" i="7" s="1"/>
  <c r="P3552" i="7" s="1"/>
  <c r="P3553" i="7" s="1"/>
  <c r="P3554" i="7" s="1"/>
  <c r="P3555" i="7" s="1"/>
  <c r="P3556" i="7" s="1"/>
  <c r="P3557" i="7" s="1"/>
  <c r="P3558" i="7" s="1"/>
  <c r="P3559" i="7" s="1"/>
  <c r="P3560" i="7" s="1"/>
  <c r="P3561" i="7" s="1"/>
  <c r="P3562" i="7" s="1"/>
  <c r="P3563" i="7" s="1"/>
  <c r="P3564" i="7" s="1"/>
  <c r="P3565" i="7" s="1"/>
  <c r="P3566" i="7" s="1"/>
  <c r="P3567" i="7" s="1"/>
  <c r="P3568" i="7" s="1"/>
  <c r="P3569" i="7" s="1"/>
  <c r="P3570" i="7" s="1"/>
  <c r="P3571" i="7" s="1"/>
  <c r="P3572" i="7" s="1"/>
  <c r="P3573" i="7" s="1"/>
  <c r="P3574" i="7" s="1"/>
  <c r="P3575" i="7" s="1"/>
  <c r="P3576" i="7" s="1"/>
  <c r="P3577" i="7" s="1"/>
  <c r="P3578" i="7" s="1"/>
  <c r="P3579" i="7" s="1"/>
  <c r="P3580" i="7" s="1"/>
  <c r="P3581" i="7" s="1"/>
  <c r="P3582" i="7" s="1"/>
  <c r="P3583" i="7" s="1"/>
  <c r="P3584" i="7" s="1"/>
  <c r="P3585" i="7" s="1"/>
  <c r="P3586" i="7" s="1"/>
  <c r="P3587" i="7" s="1"/>
  <c r="P3588" i="7" s="1"/>
  <c r="P3589" i="7" s="1"/>
  <c r="P3590" i="7" s="1"/>
  <c r="P3591" i="7" s="1"/>
  <c r="P3592" i="7" s="1"/>
  <c r="P3593" i="7" s="1"/>
  <c r="P3594" i="7" s="1"/>
  <c r="P3595" i="7" s="1"/>
  <c r="P3596" i="7" s="1"/>
  <c r="P3597" i="7" s="1"/>
  <c r="P3598" i="7" s="1"/>
  <c r="P3599" i="7" s="1"/>
  <c r="P3600" i="7" s="1"/>
  <c r="P3601" i="7" s="1"/>
  <c r="P3602" i="7" s="1"/>
  <c r="P3603" i="7" s="1"/>
  <c r="P3604" i="7" s="1"/>
  <c r="P3605" i="7" s="1"/>
  <c r="P3606" i="7" s="1"/>
  <c r="P3607" i="7" s="1"/>
  <c r="P3608" i="7" s="1"/>
  <c r="P3609" i="7" s="1"/>
  <c r="P3610" i="7" s="1"/>
  <c r="P3611" i="7" s="1"/>
  <c r="P3612" i="7" s="1"/>
  <c r="P3613" i="7" s="1"/>
  <c r="P3614" i="7" s="1"/>
  <c r="P3615" i="7" s="1"/>
  <c r="P3616" i="7" s="1"/>
  <c r="P3617" i="7" s="1"/>
  <c r="P3618" i="7" s="1"/>
  <c r="P3619" i="7" s="1"/>
  <c r="P3620" i="7" s="1"/>
  <c r="P3621" i="7" s="1"/>
  <c r="P3622" i="7" s="1"/>
  <c r="P3623" i="7" s="1"/>
  <c r="P3624" i="7" s="1"/>
  <c r="P3625" i="7" s="1"/>
  <c r="P3626" i="7" s="1"/>
  <c r="P3627" i="7" s="1"/>
  <c r="P3628" i="7" s="1"/>
  <c r="P3629" i="7" s="1"/>
  <c r="P3630" i="7" s="1"/>
  <c r="P3631" i="7" s="1"/>
  <c r="P3632" i="7" s="1"/>
  <c r="P3633" i="7" s="1"/>
  <c r="P3634" i="7" s="1"/>
  <c r="P3635" i="7" s="1"/>
  <c r="P3636" i="7" s="1"/>
  <c r="P3637" i="7" s="1"/>
  <c r="P3638" i="7" s="1"/>
  <c r="P3639" i="7" s="1"/>
  <c r="P3640" i="7" s="1"/>
  <c r="P3641" i="7" s="1"/>
  <c r="P3642" i="7" s="1"/>
  <c r="P3643" i="7" s="1"/>
  <c r="P3644" i="7" s="1"/>
  <c r="P3645" i="7" s="1"/>
  <c r="P3646" i="7" s="1"/>
  <c r="P3647" i="7" s="1"/>
  <c r="P3648" i="7" s="1"/>
  <c r="P3649" i="7" s="1"/>
  <c r="P3650" i="7" s="1"/>
  <c r="P3651" i="7" s="1"/>
  <c r="P3652" i="7" s="1"/>
  <c r="P3653" i="7" s="1"/>
  <c r="P3654" i="7" s="1"/>
  <c r="P3655" i="7" s="1"/>
  <c r="P3656" i="7" s="1"/>
  <c r="P3657" i="7" s="1"/>
  <c r="P3658" i="7" s="1"/>
  <c r="P3659" i="7" s="1"/>
  <c r="P3660" i="7" s="1"/>
  <c r="P3661" i="7" s="1"/>
  <c r="P3662" i="7" s="1"/>
  <c r="P3663" i="7" s="1"/>
  <c r="P3664" i="7" s="1"/>
  <c r="P3665" i="7" s="1"/>
  <c r="P3666" i="7" s="1"/>
  <c r="P3667" i="7" s="1"/>
  <c r="P3668" i="7" s="1"/>
  <c r="P3669" i="7" s="1"/>
  <c r="P3670" i="7" s="1"/>
  <c r="P3671" i="7" s="1"/>
  <c r="P3672" i="7" s="1"/>
  <c r="P3673" i="7" s="1"/>
  <c r="P3674" i="7" s="1"/>
  <c r="P3675" i="7" s="1"/>
  <c r="P3676" i="7" s="1"/>
  <c r="P3677" i="7" s="1"/>
  <c r="P3678" i="7" s="1"/>
  <c r="P3679" i="7" s="1"/>
  <c r="P3680" i="7" s="1"/>
  <c r="P3681" i="7" s="1"/>
  <c r="P3682" i="7" s="1"/>
  <c r="P3683" i="7" s="1"/>
  <c r="P3684" i="7" s="1"/>
  <c r="P3685" i="7" s="1"/>
  <c r="P3686" i="7" s="1"/>
  <c r="P3687" i="7" s="1"/>
  <c r="P3688" i="7" s="1"/>
  <c r="P3689" i="7" s="1"/>
  <c r="P3690" i="7" s="1"/>
  <c r="P3691" i="7" s="1"/>
  <c r="P3692" i="7" s="1"/>
  <c r="P3693" i="7" s="1"/>
  <c r="P3694" i="7" s="1"/>
  <c r="P3695" i="7" s="1"/>
  <c r="P3696" i="7" s="1"/>
  <c r="P3697" i="7" s="1"/>
  <c r="P3698" i="7" s="1"/>
  <c r="P3699" i="7" s="1"/>
  <c r="P3700" i="7" s="1"/>
  <c r="P3701" i="7" s="1"/>
  <c r="P3702" i="7" s="1"/>
  <c r="P3703" i="7" s="1"/>
  <c r="P3704" i="7" s="1"/>
  <c r="P3705" i="7" s="1"/>
  <c r="P3706" i="7" s="1"/>
  <c r="P3707" i="7" s="1"/>
  <c r="P3708" i="7" s="1"/>
  <c r="P3709" i="7" s="1"/>
  <c r="P3710" i="7" s="1"/>
  <c r="P3711" i="7" s="1"/>
  <c r="P3712" i="7" s="1"/>
  <c r="P3713" i="7" s="1"/>
  <c r="P3714" i="7" s="1"/>
  <c r="P3715" i="7" s="1"/>
  <c r="P3716" i="7" s="1"/>
  <c r="P3717" i="7" s="1"/>
  <c r="P3718" i="7" s="1"/>
  <c r="P3719" i="7" s="1"/>
  <c r="P3720" i="7" s="1"/>
  <c r="P3721" i="7" s="1"/>
  <c r="P3722" i="7" s="1"/>
  <c r="P3723" i="7" s="1"/>
  <c r="P3724" i="7" s="1"/>
  <c r="P3725" i="7" s="1"/>
  <c r="P3726" i="7" s="1"/>
  <c r="P3727" i="7" s="1"/>
  <c r="P3728" i="7" s="1"/>
  <c r="P3729" i="7" s="1"/>
  <c r="P3730" i="7" s="1"/>
  <c r="P3731" i="7" s="1"/>
  <c r="P3732" i="7" s="1"/>
  <c r="P3733" i="7" s="1"/>
  <c r="P3734" i="7" s="1"/>
  <c r="P3735" i="7" s="1"/>
  <c r="P3736" i="7" s="1"/>
  <c r="P3737" i="7" s="1"/>
  <c r="P3738" i="7" s="1"/>
  <c r="P3739" i="7" s="1"/>
  <c r="P3740" i="7" s="1"/>
  <c r="P3741" i="7" s="1"/>
  <c r="P3742" i="7" s="1"/>
  <c r="P3743" i="7" s="1"/>
  <c r="P3744" i="7" s="1"/>
  <c r="P3745" i="7" s="1"/>
  <c r="P3746" i="7" s="1"/>
  <c r="P3747" i="7" s="1"/>
  <c r="P3748" i="7" s="1"/>
  <c r="P3749" i="7" s="1"/>
  <c r="P3750" i="7" s="1"/>
  <c r="P3751" i="7" s="1"/>
  <c r="P3752" i="7" s="1"/>
  <c r="P3753" i="7" s="1"/>
  <c r="P3754" i="7" s="1"/>
  <c r="P3755" i="7" s="1"/>
  <c r="P3756" i="7" s="1"/>
  <c r="P3757" i="7" s="1"/>
  <c r="P3758" i="7" s="1"/>
  <c r="P3759" i="7" s="1"/>
  <c r="P3760" i="7" s="1"/>
  <c r="P3761" i="7" s="1"/>
  <c r="P3762" i="7" s="1"/>
  <c r="P3763" i="7" s="1"/>
  <c r="P3764" i="7" s="1"/>
  <c r="P3765" i="7" s="1"/>
  <c r="P3766" i="7" s="1"/>
  <c r="P3767" i="7" s="1"/>
  <c r="P3768" i="7" s="1"/>
  <c r="P3769" i="7" s="1"/>
  <c r="P3770" i="7" s="1"/>
  <c r="P3771" i="7" s="1"/>
  <c r="P3772" i="7" s="1"/>
  <c r="P3773" i="7" s="1"/>
  <c r="P3774" i="7" s="1"/>
  <c r="P3775" i="7" s="1"/>
  <c r="P3776" i="7" s="1"/>
  <c r="P3777" i="7" s="1"/>
  <c r="P3778" i="7" s="1"/>
  <c r="P3779" i="7" s="1"/>
  <c r="P3780" i="7" s="1"/>
  <c r="P3781" i="7" s="1"/>
  <c r="P3782" i="7" s="1"/>
  <c r="P3783" i="7" s="1"/>
  <c r="P3784" i="7" s="1"/>
  <c r="P3785" i="7" s="1"/>
  <c r="P3786" i="7" s="1"/>
  <c r="P3787" i="7" s="1"/>
  <c r="P3788" i="7" s="1"/>
  <c r="P3789" i="7" s="1"/>
  <c r="P3790" i="7" s="1"/>
  <c r="P3791" i="7" s="1"/>
  <c r="P3792" i="7" s="1"/>
  <c r="P3793" i="7" s="1"/>
  <c r="P3794" i="7" s="1"/>
  <c r="P3795" i="7" s="1"/>
  <c r="P3796" i="7" s="1"/>
  <c r="P3797" i="7" s="1"/>
  <c r="P3798" i="7" s="1"/>
  <c r="P3799" i="7" s="1"/>
  <c r="P3800" i="7" s="1"/>
  <c r="P3801" i="7" s="1"/>
  <c r="P3802" i="7" s="1"/>
  <c r="P3803" i="7" s="1"/>
  <c r="P3804" i="7" s="1"/>
  <c r="P3805" i="7" s="1"/>
  <c r="P3806" i="7" s="1"/>
  <c r="P3807" i="7" s="1"/>
  <c r="P3808" i="7" s="1"/>
  <c r="P3809" i="7" s="1"/>
  <c r="P3810" i="7" s="1"/>
  <c r="P3811" i="7" s="1"/>
  <c r="P3812" i="7" s="1"/>
  <c r="P3813" i="7" s="1"/>
  <c r="P3814" i="7" s="1"/>
  <c r="P3815" i="7" s="1"/>
  <c r="P3816" i="7" s="1"/>
  <c r="P3817" i="7" s="1"/>
  <c r="P3818" i="7" s="1"/>
  <c r="P3819" i="7" s="1"/>
  <c r="P3820" i="7" s="1"/>
  <c r="P3821" i="7" s="1"/>
  <c r="P3822" i="7" s="1"/>
  <c r="P3823" i="7" s="1"/>
  <c r="P3824" i="7" s="1"/>
  <c r="P3825" i="7" s="1"/>
  <c r="P3826" i="7" s="1"/>
  <c r="P3827" i="7" s="1"/>
  <c r="P3828" i="7" s="1"/>
  <c r="P3829" i="7" s="1"/>
  <c r="P3830" i="7" s="1"/>
  <c r="P3831" i="7" s="1"/>
  <c r="P3832" i="7" s="1"/>
  <c r="P3833" i="7" s="1"/>
  <c r="P3834" i="7" s="1"/>
  <c r="P3835" i="7" s="1"/>
  <c r="P3836" i="7" s="1"/>
  <c r="P3837" i="7" s="1"/>
  <c r="P3838" i="7" s="1"/>
  <c r="P3839" i="7" s="1"/>
  <c r="P3840" i="7" s="1"/>
  <c r="P3841" i="7" s="1"/>
  <c r="P3842" i="7" s="1"/>
  <c r="P3843" i="7" s="1"/>
  <c r="P3844" i="7" s="1"/>
  <c r="P3845" i="7" s="1"/>
  <c r="P3846" i="7" s="1"/>
  <c r="P3847" i="7" s="1"/>
  <c r="P3848" i="7" s="1"/>
  <c r="P3849" i="7" s="1"/>
  <c r="P3850" i="7" s="1"/>
  <c r="P3851" i="7" s="1"/>
  <c r="P3852" i="7" s="1"/>
  <c r="P3853" i="7" s="1"/>
  <c r="P3854" i="7" s="1"/>
  <c r="P3855" i="7" s="1"/>
  <c r="P3856" i="7" s="1"/>
  <c r="P3857" i="7" s="1"/>
  <c r="P3858" i="7" s="1"/>
  <c r="P3859" i="7" s="1"/>
  <c r="P3860" i="7" s="1"/>
  <c r="P3861" i="7" s="1"/>
  <c r="P3862" i="7" s="1"/>
  <c r="P3863" i="7" s="1"/>
  <c r="P3864" i="7" s="1"/>
  <c r="P3865" i="7" s="1"/>
  <c r="P3866" i="7" s="1"/>
  <c r="P3867" i="7" s="1"/>
  <c r="P3868" i="7" s="1"/>
  <c r="P3869" i="7" s="1"/>
  <c r="P3870" i="7" s="1"/>
  <c r="P3871" i="7" s="1"/>
  <c r="P3872" i="7" s="1"/>
  <c r="P3873" i="7" s="1"/>
  <c r="P3874" i="7" s="1"/>
  <c r="P3875" i="7" s="1"/>
  <c r="P3876" i="7" s="1"/>
  <c r="P3877" i="7" s="1"/>
  <c r="P3878" i="7" s="1"/>
  <c r="P3879" i="7" s="1"/>
  <c r="P3880" i="7" s="1"/>
  <c r="P3881" i="7" s="1"/>
  <c r="P3882" i="7" s="1"/>
  <c r="P3883" i="7" s="1"/>
  <c r="P3884" i="7" s="1"/>
  <c r="P3885" i="7" s="1"/>
  <c r="P3886" i="7" s="1"/>
  <c r="P3887" i="7" s="1"/>
  <c r="P3888" i="7" s="1"/>
  <c r="P3889" i="7" s="1"/>
  <c r="P3890" i="7" s="1"/>
  <c r="P3891" i="7" s="1"/>
  <c r="P3892" i="7" s="1"/>
  <c r="P3893" i="7" s="1"/>
  <c r="P3894" i="7" s="1"/>
  <c r="P3895" i="7" s="1"/>
  <c r="P3896" i="7" s="1"/>
  <c r="P3897" i="7" s="1"/>
  <c r="P3898" i="7" s="1"/>
  <c r="P3899" i="7" s="1"/>
  <c r="P3900" i="7" s="1"/>
  <c r="P3901" i="7" s="1"/>
  <c r="P3902" i="7" s="1"/>
  <c r="P3903" i="7" s="1"/>
  <c r="P3904" i="7" s="1"/>
  <c r="P3905" i="7" s="1"/>
  <c r="P3906" i="7" s="1"/>
  <c r="P3907" i="7" s="1"/>
  <c r="P3908" i="7" s="1"/>
  <c r="P3909" i="7" s="1"/>
  <c r="P3910" i="7" s="1"/>
  <c r="P3911" i="7" s="1"/>
  <c r="P3912" i="7" s="1"/>
  <c r="P3913" i="7" s="1"/>
  <c r="P3914" i="7" s="1"/>
  <c r="P3915" i="7" s="1"/>
  <c r="P3916" i="7" s="1"/>
  <c r="P3917" i="7" s="1"/>
  <c r="P3918" i="7" s="1"/>
  <c r="P3919" i="7" s="1"/>
  <c r="P3920" i="7" s="1"/>
  <c r="P3921" i="7" s="1"/>
  <c r="P3922" i="7" s="1"/>
  <c r="P3923" i="7" s="1"/>
  <c r="P3924" i="7" s="1"/>
  <c r="P3925" i="7" s="1"/>
  <c r="P3926" i="7" s="1"/>
  <c r="P3927" i="7" s="1"/>
  <c r="P3928" i="7" s="1"/>
  <c r="P3929" i="7" s="1"/>
  <c r="P3930" i="7" s="1"/>
  <c r="P3931" i="7" s="1"/>
  <c r="P3932" i="7" s="1"/>
  <c r="P3933" i="7" s="1"/>
  <c r="P3934" i="7" s="1"/>
  <c r="P3935" i="7" s="1"/>
  <c r="P3936" i="7" s="1"/>
  <c r="P3937" i="7" s="1"/>
  <c r="P3938" i="7" s="1"/>
  <c r="P3939" i="7" s="1"/>
  <c r="P3940" i="7" s="1"/>
  <c r="P3941" i="7" s="1"/>
  <c r="P3942" i="7" s="1"/>
  <c r="P3943" i="7" s="1"/>
  <c r="P3944" i="7" s="1"/>
  <c r="P3945" i="7" s="1"/>
  <c r="P3946" i="7" s="1"/>
  <c r="P3947" i="7" s="1"/>
  <c r="P3948" i="7" s="1"/>
  <c r="P3949" i="7" s="1"/>
  <c r="P3950" i="7" s="1"/>
  <c r="P3951" i="7" s="1"/>
  <c r="P3952" i="7" s="1"/>
  <c r="P3953" i="7" s="1"/>
  <c r="P3954" i="7" s="1"/>
  <c r="P3955" i="7" s="1"/>
  <c r="P3956" i="7" s="1"/>
  <c r="P3957" i="7" s="1"/>
  <c r="P3958" i="7" s="1"/>
  <c r="P3959" i="7" s="1"/>
  <c r="P3960" i="7" s="1"/>
  <c r="P3961" i="7" s="1"/>
  <c r="P3962" i="7" s="1"/>
  <c r="P3963" i="7" s="1"/>
  <c r="P3964" i="7" s="1"/>
  <c r="P3965" i="7" s="1"/>
  <c r="P3966" i="7" s="1"/>
  <c r="P3967" i="7" s="1"/>
  <c r="P3968" i="7" s="1"/>
  <c r="P3969" i="7" s="1"/>
  <c r="P3970" i="7" s="1"/>
  <c r="P3971" i="7" s="1"/>
  <c r="P3972" i="7" s="1"/>
  <c r="P3973" i="7" s="1"/>
  <c r="P3974" i="7" s="1"/>
  <c r="P3975" i="7" s="1"/>
  <c r="P3976" i="7" s="1"/>
  <c r="P3977" i="7" s="1"/>
  <c r="P3978" i="7" s="1"/>
  <c r="P3979" i="7" s="1"/>
  <c r="P3980" i="7" s="1"/>
  <c r="P3981" i="7" s="1"/>
  <c r="P3982" i="7" s="1"/>
  <c r="P3983" i="7" s="1"/>
  <c r="P3984" i="7" s="1"/>
  <c r="P3985" i="7" s="1"/>
  <c r="P3986" i="7" s="1"/>
  <c r="P3987" i="7" s="1"/>
  <c r="P3988" i="7" s="1"/>
  <c r="P3989" i="7" s="1"/>
  <c r="P3990" i="7" s="1"/>
  <c r="P3991" i="7" s="1"/>
  <c r="P3992" i="7" s="1"/>
  <c r="P3993" i="7" s="1"/>
  <c r="P3994" i="7" s="1"/>
  <c r="P3995" i="7" s="1"/>
  <c r="P3996" i="7" s="1"/>
  <c r="P3997" i="7" s="1"/>
  <c r="P3998" i="7" s="1"/>
  <c r="P3999" i="7" s="1"/>
  <c r="P4000" i="7" s="1"/>
  <c r="P4001" i="7" s="1"/>
  <c r="P4002" i="7" s="1"/>
  <c r="P4003" i="7" s="1"/>
  <c r="P4004" i="7" s="1"/>
  <c r="P4005" i="7" s="1"/>
  <c r="P4006" i="7" s="1"/>
  <c r="P4007" i="7" s="1"/>
  <c r="P4008" i="7" s="1"/>
  <c r="P4009" i="7" s="1"/>
  <c r="P4010" i="7" s="1"/>
  <c r="P4011" i="7" s="1"/>
  <c r="P4012" i="7" s="1"/>
  <c r="P4013" i="7" s="1"/>
  <c r="P4014" i="7" s="1"/>
  <c r="P4015" i="7" s="1"/>
  <c r="P4016" i="7" s="1"/>
  <c r="P4017" i="7" s="1"/>
  <c r="P4018" i="7" s="1"/>
  <c r="P4019" i="7" s="1"/>
  <c r="P4020" i="7" s="1"/>
  <c r="P4021" i="7" s="1"/>
  <c r="P4022" i="7" s="1"/>
  <c r="P4023" i="7" s="1"/>
  <c r="P4024" i="7" s="1"/>
  <c r="P4025" i="7" s="1"/>
  <c r="P4026" i="7" s="1"/>
  <c r="P4027" i="7" s="1"/>
  <c r="P4028" i="7" s="1"/>
  <c r="P4029" i="7" s="1"/>
  <c r="P4030" i="7" s="1"/>
  <c r="P4031" i="7" s="1"/>
  <c r="P4032" i="7" s="1"/>
  <c r="P4033" i="7" s="1"/>
  <c r="P4034" i="7" s="1"/>
  <c r="P4035" i="7" s="1"/>
  <c r="P4036" i="7" s="1"/>
  <c r="P4037" i="7" s="1"/>
  <c r="P4038" i="7" s="1"/>
  <c r="P4039" i="7" s="1"/>
  <c r="P4040" i="7" s="1"/>
  <c r="P4041" i="7" s="1"/>
  <c r="P4042" i="7" s="1"/>
  <c r="P4043" i="7" s="1"/>
  <c r="P4044" i="7" s="1"/>
  <c r="P4045" i="7" s="1"/>
  <c r="P4046" i="7" s="1"/>
  <c r="P4047" i="7" s="1"/>
  <c r="P4048" i="7" s="1"/>
  <c r="P4049" i="7" s="1"/>
  <c r="P4050" i="7" s="1"/>
  <c r="P4051" i="7" s="1"/>
  <c r="P4052" i="7" s="1"/>
  <c r="P4053" i="7" s="1"/>
  <c r="P4054" i="7" s="1"/>
  <c r="P4055" i="7" s="1"/>
  <c r="P4056" i="7" s="1"/>
  <c r="P4057" i="7" s="1"/>
  <c r="P4058" i="7" s="1"/>
  <c r="P4059" i="7" s="1"/>
  <c r="P4060" i="7" s="1"/>
  <c r="P4061" i="7" s="1"/>
  <c r="P4062" i="7" s="1"/>
  <c r="P4063" i="7" s="1"/>
  <c r="P4064" i="7" s="1"/>
  <c r="P4065" i="7" s="1"/>
  <c r="P4066" i="7" s="1"/>
  <c r="P4067" i="7" s="1"/>
  <c r="P4068" i="7" s="1"/>
  <c r="P4069" i="7" s="1"/>
  <c r="P4070" i="7" s="1"/>
  <c r="P4071" i="7" s="1"/>
  <c r="P4072" i="7" s="1"/>
  <c r="P4073" i="7" s="1"/>
  <c r="P4074" i="7" s="1"/>
  <c r="P4075" i="7" s="1"/>
  <c r="P4076" i="7" s="1"/>
  <c r="P4077" i="7" s="1"/>
  <c r="P4078" i="7" s="1"/>
  <c r="P4079" i="7" s="1"/>
  <c r="P4080" i="7" s="1"/>
  <c r="P4081" i="7" s="1"/>
  <c r="P4082" i="7" s="1"/>
  <c r="P4083" i="7" s="1"/>
  <c r="P4084" i="7" s="1"/>
  <c r="P4085" i="7" s="1"/>
  <c r="P4086" i="7" s="1"/>
  <c r="P4087" i="7" s="1"/>
  <c r="P4088" i="7" s="1"/>
  <c r="P4089" i="7" s="1"/>
  <c r="P4090" i="7" s="1"/>
  <c r="P4091" i="7" s="1"/>
  <c r="P4092" i="7" s="1"/>
  <c r="P4093" i="7" s="1"/>
  <c r="P4094" i="7" s="1"/>
  <c r="P4095" i="7" s="1"/>
  <c r="P4096" i="7" s="1"/>
  <c r="P4097" i="7" s="1"/>
  <c r="P4098" i="7" s="1"/>
  <c r="P4099" i="7" s="1"/>
  <c r="P4100" i="7" s="1"/>
  <c r="P4101" i="7" s="1"/>
  <c r="P4102" i="7" s="1"/>
  <c r="P4103" i="7" s="1"/>
  <c r="P4104" i="7" s="1"/>
  <c r="P4105" i="7" s="1"/>
  <c r="P4106" i="7" s="1"/>
  <c r="P4107" i="7" s="1"/>
  <c r="P4108" i="7" s="1"/>
  <c r="P4109" i="7" s="1"/>
  <c r="P4110" i="7" s="1"/>
  <c r="P4111" i="7" s="1"/>
  <c r="P4112" i="7" s="1"/>
  <c r="P4113" i="7" s="1"/>
  <c r="P4114" i="7" s="1"/>
  <c r="P4115" i="7" s="1"/>
  <c r="P4116" i="7" s="1"/>
  <c r="P4117" i="7" s="1"/>
  <c r="P4118" i="7" s="1"/>
  <c r="P4119" i="7" s="1"/>
  <c r="P4120" i="7" s="1"/>
  <c r="P4121" i="7" s="1"/>
  <c r="P4122" i="7" s="1"/>
  <c r="P4123" i="7" s="1"/>
  <c r="P4124" i="7" s="1"/>
  <c r="P4125" i="7" s="1"/>
  <c r="P4126" i="7" s="1"/>
  <c r="P4127" i="7" s="1"/>
  <c r="P4128" i="7" s="1"/>
  <c r="P4129" i="7" s="1"/>
  <c r="P4130" i="7" s="1"/>
  <c r="P4131" i="7" s="1"/>
  <c r="P4132" i="7" s="1"/>
  <c r="P4133" i="7" s="1"/>
  <c r="P4134" i="7" s="1"/>
  <c r="P4135" i="7" s="1"/>
  <c r="P4136" i="7" s="1"/>
  <c r="P4137" i="7" s="1"/>
  <c r="P4138" i="7" s="1"/>
  <c r="P4139" i="7" s="1"/>
  <c r="P4140" i="7" s="1"/>
  <c r="P4141" i="7" s="1"/>
  <c r="P4142" i="7" s="1"/>
  <c r="P4143" i="7" s="1"/>
  <c r="P4144" i="7" s="1"/>
  <c r="P4145" i="7" s="1"/>
  <c r="P4146" i="7" s="1"/>
  <c r="P4147" i="7" s="1"/>
  <c r="P4148" i="7" s="1"/>
  <c r="P4149" i="7" s="1"/>
  <c r="P4150" i="7" s="1"/>
  <c r="P4151" i="7" s="1"/>
  <c r="P4152" i="7" s="1"/>
  <c r="P4153" i="7" s="1"/>
  <c r="P4154" i="7" s="1"/>
  <c r="P4155" i="7" s="1"/>
  <c r="P4156" i="7" s="1"/>
  <c r="P4157" i="7" s="1"/>
  <c r="P4158" i="7" s="1"/>
  <c r="P4159" i="7" s="1"/>
  <c r="P4160" i="7" s="1"/>
  <c r="P4161" i="7" s="1"/>
  <c r="P4162" i="7" s="1"/>
  <c r="P4163" i="7" s="1"/>
  <c r="P4164" i="7" s="1"/>
  <c r="P4165" i="7" s="1"/>
  <c r="P4166" i="7" s="1"/>
  <c r="P4167" i="7" s="1"/>
  <c r="P4168" i="7" s="1"/>
  <c r="P4169" i="7" s="1"/>
  <c r="P4170" i="7" s="1"/>
  <c r="P4171" i="7" s="1"/>
  <c r="P4172" i="7" s="1"/>
  <c r="P4173" i="7" s="1"/>
  <c r="P4174" i="7" s="1"/>
  <c r="P4175" i="7" s="1"/>
  <c r="P4176" i="7" s="1"/>
  <c r="P4177" i="7" s="1"/>
  <c r="P4178" i="7" s="1"/>
  <c r="P4179" i="7" s="1"/>
  <c r="P4180" i="7" s="1"/>
  <c r="P4181" i="7" s="1"/>
  <c r="P4182" i="7" s="1"/>
  <c r="P4183" i="7" s="1"/>
  <c r="P4184" i="7" s="1"/>
  <c r="P4185" i="7" s="1"/>
  <c r="P4186" i="7" s="1"/>
  <c r="P4187" i="7" s="1"/>
  <c r="P4188" i="7" s="1"/>
  <c r="P4189" i="7" s="1"/>
  <c r="P4190" i="7" s="1"/>
  <c r="P4191" i="7" s="1"/>
  <c r="P4192" i="7" s="1"/>
  <c r="P4193" i="7" s="1"/>
  <c r="P4194" i="7" s="1"/>
  <c r="P4195" i="7" s="1"/>
  <c r="P4196" i="7" s="1"/>
  <c r="P4197" i="7" s="1"/>
  <c r="P4198" i="7" s="1"/>
  <c r="P4199" i="7" s="1"/>
  <c r="P4200" i="7" s="1"/>
  <c r="P4201" i="7" s="1"/>
  <c r="P4202" i="7" s="1"/>
  <c r="P4203" i="7" s="1"/>
  <c r="P4204" i="7" s="1"/>
  <c r="P4205" i="7" s="1"/>
  <c r="P4206" i="7" s="1"/>
  <c r="P4207" i="7" s="1"/>
  <c r="P4208" i="7" s="1"/>
  <c r="P4209" i="7" s="1"/>
  <c r="P4210" i="7" s="1"/>
  <c r="P4211" i="7" s="1"/>
  <c r="P4212" i="7" s="1"/>
  <c r="P4213" i="7" s="1"/>
  <c r="P4214" i="7" s="1"/>
  <c r="P4215" i="7" s="1"/>
  <c r="P4216" i="7" s="1"/>
  <c r="P4217" i="7" s="1"/>
  <c r="P4218" i="7" s="1"/>
  <c r="P4219" i="7" s="1"/>
  <c r="P4220" i="7" s="1"/>
  <c r="P4221" i="7" s="1"/>
  <c r="P4222" i="7" s="1"/>
  <c r="P4223" i="7" s="1"/>
  <c r="P4224" i="7" s="1"/>
  <c r="P4225" i="7" s="1"/>
  <c r="P4226" i="7" s="1"/>
  <c r="P4227" i="7" s="1"/>
  <c r="P4228" i="7" s="1"/>
  <c r="P4229" i="7" s="1"/>
  <c r="P4230" i="7" s="1"/>
  <c r="P4231" i="7" s="1"/>
  <c r="P4232" i="7" s="1"/>
  <c r="P4233" i="7" s="1"/>
  <c r="P4234" i="7" s="1"/>
  <c r="P4235" i="7" s="1"/>
  <c r="P4236" i="7" s="1"/>
  <c r="P4237" i="7" s="1"/>
  <c r="P4238" i="7" s="1"/>
  <c r="P4239" i="7" s="1"/>
  <c r="P4240" i="7" s="1"/>
  <c r="P4241" i="7" s="1"/>
  <c r="P4242" i="7" s="1"/>
  <c r="P4243" i="7" s="1"/>
  <c r="P4244" i="7" s="1"/>
  <c r="P4245" i="7" s="1"/>
  <c r="P4246" i="7" s="1"/>
  <c r="P4247" i="7" s="1"/>
  <c r="P4248" i="7" s="1"/>
  <c r="P4249" i="7" s="1"/>
  <c r="P4250" i="7" s="1"/>
  <c r="P4251" i="7" s="1"/>
  <c r="P4252" i="7" s="1"/>
  <c r="P4253" i="7" s="1"/>
  <c r="P4254" i="7" s="1"/>
  <c r="P4255" i="7" s="1"/>
  <c r="P4256" i="7" s="1"/>
  <c r="P4257" i="7" s="1"/>
  <c r="P4258" i="7" s="1"/>
  <c r="P4259" i="7" s="1"/>
  <c r="P4260" i="7" s="1"/>
  <c r="P4261" i="7" s="1"/>
  <c r="P4262" i="7" s="1"/>
  <c r="P4263" i="7" s="1"/>
  <c r="P4264" i="7" s="1"/>
  <c r="P4265" i="7" s="1"/>
  <c r="P4266" i="7" s="1"/>
  <c r="P4267" i="7" s="1"/>
  <c r="P4268" i="7" s="1"/>
  <c r="P4269" i="7" s="1"/>
  <c r="P4270" i="7" s="1"/>
  <c r="P4271" i="7" s="1"/>
  <c r="P4272" i="7" s="1"/>
  <c r="P4273" i="7" s="1"/>
  <c r="P4274" i="7" s="1"/>
  <c r="P4275" i="7" s="1"/>
  <c r="P4276" i="7" s="1"/>
  <c r="P4277" i="7" s="1"/>
  <c r="P4278" i="7" s="1"/>
  <c r="P4279" i="7" s="1"/>
  <c r="P4280" i="7" s="1"/>
  <c r="P4281" i="7" s="1"/>
  <c r="P4282" i="7" s="1"/>
  <c r="P4283" i="7" s="1"/>
  <c r="P4284" i="7" s="1"/>
  <c r="P4285" i="7" s="1"/>
  <c r="P4286" i="7" s="1"/>
  <c r="P4287" i="7" s="1"/>
  <c r="P4288" i="7" s="1"/>
  <c r="P4289" i="7" s="1"/>
  <c r="P4290" i="7" s="1"/>
  <c r="P4291" i="7" s="1"/>
  <c r="P4292" i="7" s="1"/>
  <c r="P4293" i="7" s="1"/>
  <c r="P4294" i="7" s="1"/>
  <c r="P4295" i="7" s="1"/>
  <c r="P4296" i="7" s="1"/>
  <c r="P4297" i="7" s="1"/>
  <c r="P4298" i="7" s="1"/>
  <c r="P4299" i="7" s="1"/>
  <c r="P4300" i="7" s="1"/>
  <c r="P4301" i="7" s="1"/>
  <c r="P4302" i="7" s="1"/>
  <c r="P4303" i="7" s="1"/>
  <c r="P4304" i="7" s="1"/>
  <c r="P4305" i="7" s="1"/>
  <c r="P4306" i="7" s="1"/>
  <c r="P4307" i="7" s="1"/>
  <c r="P4308" i="7" s="1"/>
  <c r="P4309" i="7" s="1"/>
  <c r="P4310" i="7" s="1"/>
  <c r="P4311" i="7" s="1"/>
  <c r="P4312" i="7" s="1"/>
  <c r="P4313" i="7" s="1"/>
  <c r="P4314" i="7" s="1"/>
  <c r="P4315" i="7" s="1"/>
  <c r="P4316" i="7" s="1"/>
  <c r="P4317" i="7" s="1"/>
  <c r="P4318" i="7" s="1"/>
  <c r="P4319" i="7" s="1"/>
  <c r="P4320" i="7" s="1"/>
  <c r="P4321" i="7" s="1"/>
  <c r="P4322" i="7" s="1"/>
  <c r="P4323" i="7" s="1"/>
  <c r="P4324" i="7" s="1"/>
  <c r="P4325" i="7" s="1"/>
  <c r="P4326" i="7" s="1"/>
  <c r="P4327" i="7" s="1"/>
  <c r="P4328" i="7" s="1"/>
  <c r="P4329" i="7" s="1"/>
  <c r="P4330" i="7" s="1"/>
  <c r="P4331" i="7" s="1"/>
  <c r="P4332" i="7" s="1"/>
  <c r="P4333" i="7" s="1"/>
  <c r="P4334" i="7" s="1"/>
  <c r="P4335" i="7" s="1"/>
  <c r="P4336" i="7" s="1"/>
  <c r="P4337" i="7" s="1"/>
  <c r="P4338" i="7" s="1"/>
  <c r="P4339" i="7" s="1"/>
  <c r="P4340" i="7" s="1"/>
  <c r="P4341" i="7" s="1"/>
  <c r="P4342" i="7" s="1"/>
  <c r="P4343" i="7" s="1"/>
  <c r="P4344" i="7" s="1"/>
  <c r="P4345" i="7" s="1"/>
  <c r="P4346" i="7" s="1"/>
  <c r="P4347" i="7" s="1"/>
  <c r="P4348" i="7" s="1"/>
  <c r="P4349" i="7" s="1"/>
  <c r="P4350" i="7" s="1"/>
  <c r="P4351" i="7" s="1"/>
  <c r="P4352" i="7" s="1"/>
  <c r="P4353" i="7" s="1"/>
  <c r="P4354" i="7" s="1"/>
  <c r="P4355" i="7" s="1"/>
  <c r="P4356" i="7" s="1"/>
  <c r="P4357" i="7" s="1"/>
  <c r="P4358" i="7" s="1"/>
  <c r="P4359" i="7" s="1"/>
  <c r="P4360" i="7" s="1"/>
  <c r="P4361" i="7" s="1"/>
  <c r="P4362" i="7" s="1"/>
  <c r="P4363" i="7" s="1"/>
  <c r="P4364" i="7" s="1"/>
  <c r="P4365" i="7" s="1"/>
  <c r="P4366" i="7" s="1"/>
  <c r="P4367" i="7" s="1"/>
  <c r="P4368" i="7" s="1"/>
  <c r="P4369" i="7" s="1"/>
  <c r="P4370" i="7" s="1"/>
  <c r="P4371" i="7" s="1"/>
  <c r="P4372" i="7" s="1"/>
  <c r="P4373" i="7" s="1"/>
  <c r="P4374" i="7" s="1"/>
  <c r="P4375" i="7" s="1"/>
  <c r="P4376" i="7" s="1"/>
  <c r="P4377" i="7" s="1"/>
  <c r="P4378" i="7" s="1"/>
  <c r="P4379" i="7" s="1"/>
  <c r="P4380" i="7" s="1"/>
  <c r="P4381" i="7" s="1"/>
  <c r="P4382" i="7" s="1"/>
  <c r="P4383" i="7" s="1"/>
  <c r="P4384" i="7" s="1"/>
  <c r="P4385" i="7" s="1"/>
  <c r="P4386" i="7" s="1"/>
  <c r="P4387" i="7" s="1"/>
  <c r="P4388" i="7" s="1"/>
  <c r="P4389" i="7" s="1"/>
  <c r="P4390" i="7" s="1"/>
  <c r="P4391" i="7" s="1"/>
  <c r="P4392" i="7" s="1"/>
  <c r="P4393" i="7" s="1"/>
  <c r="P4394" i="7" s="1"/>
  <c r="P4395" i="7" s="1"/>
  <c r="P4396" i="7" s="1"/>
  <c r="P4397" i="7" s="1"/>
  <c r="P4398" i="7" s="1"/>
  <c r="P4399" i="7" s="1"/>
  <c r="P4400" i="7" s="1"/>
  <c r="P4401" i="7" s="1"/>
  <c r="P4402" i="7" s="1"/>
  <c r="P4403" i="7" s="1"/>
  <c r="P4404" i="7" s="1"/>
  <c r="P4405" i="7" s="1"/>
  <c r="P4406" i="7" s="1"/>
  <c r="P4407" i="7" s="1"/>
  <c r="P4408" i="7" s="1"/>
  <c r="P4409" i="7" s="1"/>
  <c r="P4410" i="7" s="1"/>
  <c r="P4411" i="7" s="1"/>
  <c r="P4412" i="7" s="1"/>
  <c r="P4413" i="7" s="1"/>
  <c r="P4414" i="7" s="1"/>
  <c r="P4415" i="7" s="1"/>
  <c r="P4416" i="7" s="1"/>
  <c r="P4417" i="7" s="1"/>
  <c r="P4418" i="7" s="1"/>
  <c r="P4419" i="7" s="1"/>
  <c r="P4420" i="7" s="1"/>
  <c r="P4421" i="7" s="1"/>
  <c r="P4422" i="7" s="1"/>
  <c r="P4423" i="7" s="1"/>
  <c r="P4424" i="7" s="1"/>
  <c r="P4425" i="7" s="1"/>
  <c r="P4426" i="7" s="1"/>
  <c r="P4427" i="7" s="1"/>
  <c r="P4428" i="7" s="1"/>
  <c r="P4429" i="7" s="1"/>
  <c r="P4430" i="7" s="1"/>
  <c r="P4431" i="7" s="1"/>
  <c r="P4432" i="7" s="1"/>
  <c r="P4433" i="7" s="1"/>
  <c r="P4434" i="7" s="1"/>
  <c r="P4435" i="7" s="1"/>
  <c r="P4436" i="7" s="1"/>
  <c r="P4437" i="7" s="1"/>
  <c r="P4438" i="7" s="1"/>
  <c r="P4439" i="7" s="1"/>
  <c r="P4440" i="7" s="1"/>
  <c r="P4441" i="7" s="1"/>
  <c r="P4442" i="7" s="1"/>
  <c r="P4443" i="7" s="1"/>
  <c r="P4444" i="7" s="1"/>
  <c r="P4445" i="7" s="1"/>
  <c r="P4446" i="7" s="1"/>
  <c r="P4447" i="7" s="1"/>
  <c r="P4448" i="7" s="1"/>
  <c r="P4449" i="7" s="1"/>
  <c r="P4450" i="7" s="1"/>
  <c r="P4451" i="7" s="1"/>
  <c r="P4452" i="7" s="1"/>
  <c r="P4453" i="7" s="1"/>
  <c r="P4454" i="7" s="1"/>
  <c r="P4455" i="7" s="1"/>
  <c r="P4456" i="7" s="1"/>
  <c r="P4457" i="7" s="1"/>
  <c r="P4458" i="7" s="1"/>
  <c r="P4459" i="7" s="1"/>
  <c r="P4460" i="7" s="1"/>
  <c r="P4461" i="7" s="1"/>
  <c r="P4462" i="7" s="1"/>
  <c r="P4463" i="7" s="1"/>
  <c r="P4464" i="7" s="1"/>
  <c r="P4465" i="7" s="1"/>
  <c r="P4466" i="7" s="1"/>
  <c r="P4467" i="7" s="1"/>
  <c r="P4468" i="7" s="1"/>
  <c r="P4469" i="7" s="1"/>
  <c r="P4470" i="7" s="1"/>
  <c r="P4471" i="7" s="1"/>
  <c r="P4472" i="7" s="1"/>
  <c r="P4473" i="7" s="1"/>
  <c r="P4474" i="7" s="1"/>
  <c r="P4475" i="7" s="1"/>
  <c r="P4476" i="7" s="1"/>
  <c r="P4477" i="7" s="1"/>
  <c r="P4478" i="7" s="1"/>
  <c r="P4479" i="7" s="1"/>
  <c r="P4480" i="7" s="1"/>
  <c r="P4481" i="7" s="1"/>
  <c r="P4482" i="7" s="1"/>
  <c r="P4483" i="7" s="1"/>
  <c r="P4484" i="7" s="1"/>
  <c r="P4485" i="7" s="1"/>
  <c r="P4486" i="7" s="1"/>
  <c r="P4487" i="7" s="1"/>
  <c r="P4488" i="7" s="1"/>
  <c r="P4489" i="7" s="1"/>
  <c r="P4490" i="7" s="1"/>
  <c r="P4491" i="7" s="1"/>
  <c r="P4492" i="7" s="1"/>
  <c r="P4493" i="7" s="1"/>
  <c r="P4494" i="7" s="1"/>
  <c r="P4495" i="7" s="1"/>
  <c r="P4496" i="7" s="1"/>
  <c r="P4497" i="7" s="1"/>
  <c r="P4498" i="7" s="1"/>
  <c r="P4499" i="7" s="1"/>
  <c r="P4500" i="7" s="1"/>
  <c r="P4501" i="7" s="1"/>
  <c r="P4502" i="7" s="1"/>
  <c r="P4503" i="7" s="1"/>
  <c r="P4504" i="7" s="1"/>
  <c r="P4505" i="7" s="1"/>
  <c r="P4506" i="7" s="1"/>
  <c r="P4507" i="7" s="1"/>
  <c r="P4508" i="7" s="1"/>
  <c r="P4509" i="7" s="1"/>
  <c r="P4510" i="7" s="1"/>
  <c r="P4511" i="7" s="1"/>
  <c r="P4512" i="7" s="1"/>
  <c r="P4513" i="7" s="1"/>
  <c r="P4514" i="7" s="1"/>
  <c r="P4515" i="7" s="1"/>
  <c r="P4516" i="7" s="1"/>
  <c r="P4517" i="7" s="1"/>
  <c r="P4518" i="7" s="1"/>
  <c r="P4519" i="7" s="1"/>
  <c r="P4520" i="7" s="1"/>
  <c r="P4521" i="7" s="1"/>
  <c r="P4522" i="7" s="1"/>
  <c r="P4523" i="7" s="1"/>
  <c r="P4524" i="7" s="1"/>
  <c r="P4525" i="7" s="1"/>
  <c r="P4526" i="7" s="1"/>
  <c r="P4527" i="7" s="1"/>
  <c r="P4528" i="7" s="1"/>
  <c r="P4529" i="7" s="1"/>
  <c r="P4530" i="7" s="1"/>
  <c r="P4531" i="7" s="1"/>
  <c r="P4532" i="7" s="1"/>
  <c r="P4533" i="7" s="1"/>
  <c r="P4534" i="7" s="1"/>
  <c r="P4535" i="7" s="1"/>
  <c r="P4536" i="7" s="1"/>
  <c r="P4537" i="7" s="1"/>
  <c r="P4538" i="7" s="1"/>
  <c r="P4539" i="7" s="1"/>
  <c r="P4540" i="7" s="1"/>
  <c r="P4541" i="7" s="1"/>
  <c r="P4542" i="7" s="1"/>
  <c r="P4543" i="7" s="1"/>
  <c r="P4544" i="7" s="1"/>
  <c r="P4545" i="7" s="1"/>
  <c r="P4546" i="7" s="1"/>
  <c r="P4547" i="7" s="1"/>
  <c r="P4548" i="7" s="1"/>
  <c r="P4549" i="7" s="1"/>
  <c r="P4550" i="7" s="1"/>
  <c r="P4551" i="7" s="1"/>
  <c r="P4552" i="7" s="1"/>
  <c r="P4553" i="7" s="1"/>
  <c r="P4554" i="7" s="1"/>
  <c r="P4555" i="7" s="1"/>
  <c r="P4556" i="7" s="1"/>
  <c r="P4557" i="7" s="1"/>
  <c r="P4558" i="7" s="1"/>
  <c r="P4559" i="7" s="1"/>
  <c r="P4560" i="7" s="1"/>
  <c r="P4561" i="7" s="1"/>
  <c r="P4562" i="7" s="1"/>
  <c r="P4563" i="7" s="1"/>
  <c r="P4564" i="7" s="1"/>
  <c r="P4565" i="7" s="1"/>
  <c r="P4566" i="7" s="1"/>
  <c r="P4567" i="7" s="1"/>
  <c r="P4568" i="7" s="1"/>
  <c r="P4569" i="7" s="1"/>
  <c r="P4570" i="7" s="1"/>
  <c r="P4571" i="7" s="1"/>
  <c r="P4572" i="7" s="1"/>
  <c r="P4573" i="7" s="1"/>
  <c r="P4574" i="7" s="1"/>
  <c r="P4575" i="7" s="1"/>
  <c r="P4576" i="7" s="1"/>
  <c r="P4577" i="7" s="1"/>
  <c r="P4578" i="7" s="1"/>
  <c r="P4579" i="7" s="1"/>
  <c r="P4580" i="7" s="1"/>
  <c r="P4581" i="7" s="1"/>
  <c r="P4582" i="7" s="1"/>
  <c r="P4583" i="7" s="1"/>
  <c r="P4584" i="7" s="1"/>
  <c r="P4585" i="7" s="1"/>
  <c r="P4586" i="7" s="1"/>
  <c r="P4587" i="7" s="1"/>
  <c r="P4588" i="7" s="1"/>
  <c r="P4589" i="7" s="1"/>
  <c r="P4590" i="7" s="1"/>
  <c r="P4591" i="7" s="1"/>
  <c r="P4592" i="7" s="1"/>
  <c r="P4593" i="7" s="1"/>
  <c r="P4594" i="7" s="1"/>
  <c r="P4595" i="7" s="1"/>
  <c r="P4596" i="7" s="1"/>
  <c r="P4597" i="7" s="1"/>
  <c r="P4598" i="7" s="1"/>
  <c r="P4599" i="7" s="1"/>
  <c r="P4600" i="7" s="1"/>
  <c r="P4601" i="7" s="1"/>
  <c r="P4602" i="7" s="1"/>
  <c r="P4603" i="7" s="1"/>
  <c r="P4604" i="7" s="1"/>
  <c r="P4605" i="7" s="1"/>
  <c r="P4606" i="7" s="1"/>
  <c r="P4607" i="7" s="1"/>
  <c r="P4608" i="7" s="1"/>
  <c r="P4609" i="7" s="1"/>
  <c r="P4610" i="7" s="1"/>
  <c r="P4611" i="7" s="1"/>
  <c r="P4612" i="7" s="1"/>
  <c r="P4613" i="7" s="1"/>
  <c r="P4614" i="7" s="1"/>
  <c r="P4615" i="7" s="1"/>
  <c r="P4616" i="7" s="1"/>
  <c r="P4617" i="7" s="1"/>
  <c r="P4618" i="7" s="1"/>
  <c r="P4619" i="7" s="1"/>
  <c r="P4620" i="7" s="1"/>
  <c r="P4621" i="7" s="1"/>
  <c r="P4622" i="7" s="1"/>
  <c r="P4623" i="7" s="1"/>
  <c r="P4624" i="7" s="1"/>
  <c r="P4625" i="7" s="1"/>
  <c r="P4626" i="7" s="1"/>
  <c r="P4627" i="7" s="1"/>
  <c r="P4628" i="7" s="1"/>
  <c r="P4629" i="7" s="1"/>
  <c r="P4630" i="7" s="1"/>
  <c r="P4631" i="7" s="1"/>
  <c r="P4632" i="7" s="1"/>
  <c r="P4633" i="7" s="1"/>
  <c r="P4634" i="7" s="1"/>
  <c r="P4635" i="7" s="1"/>
  <c r="P4636" i="7" s="1"/>
  <c r="P4637" i="7" s="1"/>
  <c r="P4638" i="7" s="1"/>
  <c r="P4639" i="7" s="1"/>
  <c r="P4640" i="7" s="1"/>
  <c r="P4641" i="7" s="1"/>
  <c r="P4642" i="7" s="1"/>
  <c r="P4643" i="7" s="1"/>
  <c r="P4644" i="7" s="1"/>
  <c r="P4645" i="7" s="1"/>
  <c r="P4646" i="7" s="1"/>
  <c r="P4647" i="7" s="1"/>
  <c r="P4648" i="7" s="1"/>
  <c r="P4649" i="7" s="1"/>
  <c r="P4650" i="7" s="1"/>
  <c r="P4651" i="7" s="1"/>
  <c r="P4652" i="7" s="1"/>
  <c r="P4653" i="7" s="1"/>
  <c r="P4654" i="7" s="1"/>
  <c r="P4655" i="7" s="1"/>
  <c r="P4656" i="7" s="1"/>
  <c r="P4657" i="7" s="1"/>
  <c r="P4658" i="7" s="1"/>
  <c r="P4659" i="7" s="1"/>
  <c r="P4660" i="7" s="1"/>
  <c r="P4661" i="7" s="1"/>
  <c r="P4662" i="7" s="1"/>
  <c r="P4663" i="7" s="1"/>
  <c r="P4664" i="7" s="1"/>
  <c r="P4665" i="7" s="1"/>
  <c r="P4666" i="7" s="1"/>
  <c r="P4667" i="7" s="1"/>
  <c r="P4668" i="7" s="1"/>
  <c r="P4669" i="7" s="1"/>
  <c r="P4670" i="7" s="1"/>
  <c r="P4671" i="7" s="1"/>
  <c r="P4672" i="7" s="1"/>
  <c r="P4673" i="7" s="1"/>
  <c r="P4674" i="7" s="1"/>
  <c r="P4675" i="7" s="1"/>
  <c r="P4676" i="7" s="1"/>
  <c r="P4677" i="7" s="1"/>
  <c r="P4678" i="7" s="1"/>
  <c r="P4679" i="7" s="1"/>
  <c r="P4680" i="7" s="1"/>
  <c r="P4681" i="7" s="1"/>
  <c r="P4682" i="7" s="1"/>
  <c r="P4683" i="7" s="1"/>
  <c r="P4684" i="7" s="1"/>
  <c r="P4685" i="7" s="1"/>
  <c r="P4686" i="7" s="1"/>
  <c r="P4687" i="7" s="1"/>
  <c r="P4688" i="7" s="1"/>
  <c r="P4689" i="7" s="1"/>
  <c r="P4690" i="7" s="1"/>
  <c r="P4691" i="7" s="1"/>
  <c r="P4692" i="7" s="1"/>
  <c r="P4693" i="7" s="1"/>
  <c r="P4694" i="7" s="1"/>
  <c r="P4695" i="7" s="1"/>
  <c r="P4696" i="7" s="1"/>
  <c r="P4697" i="7" s="1"/>
  <c r="P4698" i="7" s="1"/>
  <c r="P4699" i="7" s="1"/>
  <c r="P4700" i="7" s="1"/>
  <c r="P4701" i="7" s="1"/>
  <c r="P4702" i="7" s="1"/>
  <c r="P4703" i="7" s="1"/>
  <c r="P4704" i="7" s="1"/>
  <c r="P4705" i="7" s="1"/>
  <c r="P4706" i="7" s="1"/>
  <c r="P4707" i="7" s="1"/>
  <c r="P4708" i="7" s="1"/>
  <c r="P4709" i="7" s="1"/>
  <c r="P4710" i="7" s="1"/>
  <c r="P4711" i="7" s="1"/>
  <c r="P4712" i="7" s="1"/>
  <c r="P4713" i="7" s="1"/>
  <c r="P4714" i="7" s="1"/>
  <c r="P4715" i="7" s="1"/>
  <c r="P4716" i="7" s="1"/>
  <c r="P4717" i="7" s="1"/>
  <c r="P4718" i="7" s="1"/>
  <c r="P4719" i="7" s="1"/>
  <c r="P4720" i="7" s="1"/>
  <c r="P4721" i="7" s="1"/>
  <c r="P4722" i="7" s="1"/>
  <c r="P4723" i="7" s="1"/>
  <c r="P4724" i="7" s="1"/>
  <c r="P4725" i="7" s="1"/>
  <c r="P4726" i="7" s="1"/>
  <c r="P4727" i="7" s="1"/>
  <c r="P4728" i="7" s="1"/>
  <c r="P4729" i="7" s="1"/>
  <c r="P4730" i="7" s="1"/>
  <c r="P4731" i="7" s="1"/>
  <c r="P4732" i="7" s="1"/>
  <c r="P4733" i="7" s="1"/>
  <c r="P4734" i="7" s="1"/>
  <c r="P4735" i="7" s="1"/>
  <c r="P4736" i="7" s="1"/>
  <c r="P4737" i="7" s="1"/>
  <c r="P4738" i="7" s="1"/>
  <c r="P4739" i="7" s="1"/>
  <c r="P4740" i="7" s="1"/>
  <c r="P4741" i="7" s="1"/>
  <c r="P4742" i="7" s="1"/>
  <c r="P4743" i="7" s="1"/>
  <c r="P4744" i="7" s="1"/>
  <c r="P4745" i="7" s="1"/>
  <c r="P4746" i="7" s="1"/>
  <c r="P4747" i="7" s="1"/>
  <c r="P4748" i="7" s="1"/>
  <c r="P4749" i="7" s="1"/>
  <c r="P4750" i="7" s="1"/>
  <c r="P4751" i="7" s="1"/>
  <c r="P4752" i="7" s="1"/>
  <c r="P4753" i="7" s="1"/>
  <c r="P4754" i="7" s="1"/>
  <c r="P4755" i="7" s="1"/>
  <c r="P4756" i="7" s="1"/>
  <c r="P4757" i="7" s="1"/>
  <c r="P4758" i="7" s="1"/>
  <c r="P4759" i="7" s="1"/>
  <c r="P4760" i="7" s="1"/>
  <c r="P4761" i="7" s="1"/>
  <c r="P4762" i="7" s="1"/>
  <c r="P4763" i="7" s="1"/>
  <c r="P4764" i="7" s="1"/>
  <c r="P4765" i="7" s="1"/>
  <c r="P4766" i="7" s="1"/>
  <c r="P4767" i="7" s="1"/>
  <c r="P4768" i="7" s="1"/>
  <c r="P4769" i="7" s="1"/>
  <c r="P4770" i="7" s="1"/>
  <c r="P4771" i="7" s="1"/>
  <c r="P4772" i="7" s="1"/>
  <c r="P4773" i="7" s="1"/>
  <c r="P4774" i="7" s="1"/>
  <c r="P4775" i="7" s="1"/>
  <c r="P4776" i="7" s="1"/>
  <c r="P4777" i="7" s="1"/>
  <c r="P4778" i="7" s="1"/>
  <c r="P4779" i="7" s="1"/>
  <c r="P4780" i="7" s="1"/>
  <c r="P4781" i="7" s="1"/>
  <c r="P4782" i="7" s="1"/>
  <c r="P4783" i="7" s="1"/>
  <c r="P4784" i="7" s="1"/>
  <c r="P4785" i="7" s="1"/>
  <c r="P4786" i="7" s="1"/>
  <c r="P4787" i="7" s="1"/>
  <c r="P4788" i="7" s="1"/>
  <c r="P4789" i="7" s="1"/>
  <c r="P4790" i="7" s="1"/>
  <c r="P4791" i="7" s="1"/>
  <c r="P4792" i="7" s="1"/>
  <c r="P4793" i="7" s="1"/>
  <c r="P4794" i="7" s="1"/>
  <c r="P4795" i="7" s="1"/>
  <c r="P4796" i="7" s="1"/>
  <c r="P4797" i="7" s="1"/>
  <c r="P4798" i="7" s="1"/>
  <c r="P4799" i="7" s="1"/>
  <c r="P4800" i="7" s="1"/>
  <c r="P4801" i="7" s="1"/>
  <c r="P4802" i="7" s="1"/>
  <c r="P4803" i="7" s="1"/>
  <c r="P4804" i="7" s="1"/>
  <c r="P4805" i="7" s="1"/>
  <c r="P4806" i="7" s="1"/>
  <c r="P4807" i="7" s="1"/>
  <c r="P4808" i="7" s="1"/>
  <c r="P4809" i="7" s="1"/>
  <c r="P4810" i="7" s="1"/>
  <c r="P4811" i="7" s="1"/>
  <c r="P4812" i="7" s="1"/>
  <c r="P4813" i="7" s="1"/>
  <c r="P4814" i="7" s="1"/>
  <c r="P4815" i="7" s="1"/>
  <c r="P4816" i="7" s="1"/>
  <c r="P4817" i="7" s="1"/>
  <c r="P4818" i="7" s="1"/>
  <c r="P4819" i="7" s="1"/>
  <c r="P4820" i="7" s="1"/>
  <c r="P4821" i="7" s="1"/>
  <c r="P4822" i="7" s="1"/>
  <c r="P4823" i="7" s="1"/>
  <c r="P4824" i="7" s="1"/>
  <c r="P4825" i="7" s="1"/>
  <c r="P4826" i="7" s="1"/>
  <c r="P4827" i="7" s="1"/>
  <c r="P4828" i="7" s="1"/>
  <c r="P4829" i="7" s="1"/>
  <c r="P4830" i="7" s="1"/>
  <c r="P4831" i="7" s="1"/>
  <c r="P4832" i="7" s="1"/>
  <c r="P4833" i="7" s="1"/>
  <c r="P4834" i="7" s="1"/>
  <c r="P4835" i="7" s="1"/>
  <c r="P4836" i="7" s="1"/>
  <c r="P4837" i="7" s="1"/>
  <c r="P4838" i="7" s="1"/>
  <c r="P4839" i="7" s="1"/>
  <c r="P4840" i="7" s="1"/>
  <c r="P4841" i="7" s="1"/>
  <c r="P4842" i="7" s="1"/>
  <c r="P4843" i="7" s="1"/>
  <c r="P4844" i="7" s="1"/>
  <c r="P4845" i="7" s="1"/>
  <c r="P4846" i="7" s="1"/>
  <c r="P4847" i="7" s="1"/>
  <c r="P4848" i="7" s="1"/>
  <c r="P4849" i="7" s="1"/>
  <c r="P4850" i="7" s="1"/>
  <c r="P4851" i="7" s="1"/>
  <c r="P4852" i="7" s="1"/>
  <c r="P4853" i="7" s="1"/>
  <c r="P4854" i="7" s="1"/>
  <c r="P4855" i="7" s="1"/>
  <c r="P4856" i="7" s="1"/>
  <c r="P4857" i="7" s="1"/>
  <c r="P4858" i="7" s="1"/>
  <c r="P4859" i="7" s="1"/>
  <c r="P4860" i="7" s="1"/>
  <c r="P4861" i="7" s="1"/>
  <c r="P4862" i="7" s="1"/>
  <c r="P4863" i="7" s="1"/>
  <c r="P4864" i="7" s="1"/>
  <c r="P4865" i="7" s="1"/>
  <c r="P4866" i="7" s="1"/>
  <c r="P4867" i="7" s="1"/>
  <c r="P4868" i="7" s="1"/>
  <c r="P4869" i="7" s="1"/>
  <c r="P4870" i="7" s="1"/>
  <c r="P4871" i="7" s="1"/>
  <c r="P4872" i="7" s="1"/>
  <c r="P4873" i="7" s="1"/>
  <c r="P4874" i="7" s="1"/>
  <c r="P4875" i="7" s="1"/>
  <c r="P4876" i="7" s="1"/>
  <c r="P4877" i="7" s="1"/>
  <c r="P4878" i="7" s="1"/>
  <c r="P4879" i="7" s="1"/>
  <c r="P4880" i="7" s="1"/>
  <c r="P4881" i="7" s="1"/>
  <c r="P4882" i="7" s="1"/>
  <c r="P4883" i="7" s="1"/>
  <c r="P4884" i="7" s="1"/>
  <c r="P4885" i="7" s="1"/>
  <c r="P4886" i="7" s="1"/>
  <c r="P4887" i="7" s="1"/>
  <c r="P4888" i="7" s="1"/>
  <c r="P4889" i="7" s="1"/>
  <c r="P4890" i="7" s="1"/>
  <c r="P4891" i="7" s="1"/>
  <c r="P4892" i="7" s="1"/>
  <c r="P4893" i="7" s="1"/>
  <c r="P4894" i="7" s="1"/>
  <c r="P4895" i="7" s="1"/>
  <c r="P4896" i="7" s="1"/>
  <c r="P4897" i="7" s="1"/>
  <c r="P4898" i="7" s="1"/>
  <c r="P4899" i="7" s="1"/>
  <c r="P4900" i="7" s="1"/>
  <c r="P4901" i="7" s="1"/>
  <c r="P4902" i="7" s="1"/>
  <c r="P4903" i="7" s="1"/>
  <c r="P4904" i="7" s="1"/>
  <c r="P4905" i="7" s="1"/>
  <c r="P4906" i="7" s="1"/>
  <c r="P4907" i="7" s="1"/>
  <c r="P4908" i="7" s="1"/>
  <c r="P4909" i="7" s="1"/>
  <c r="P4910" i="7" s="1"/>
  <c r="P4911" i="7" s="1"/>
  <c r="P4912" i="7" s="1"/>
  <c r="P4913" i="7" s="1"/>
  <c r="P4914" i="7" s="1"/>
  <c r="P4915" i="7" s="1"/>
  <c r="P4916" i="7" s="1"/>
  <c r="P4917" i="7" s="1"/>
  <c r="P4918" i="7" s="1"/>
  <c r="P4919" i="7" s="1"/>
  <c r="P4920" i="7" s="1"/>
  <c r="P4921" i="7" s="1"/>
  <c r="P4922" i="7" s="1"/>
  <c r="P4923" i="7" s="1"/>
  <c r="P4924" i="7" s="1"/>
  <c r="P4925" i="7" s="1"/>
  <c r="P4926" i="7" s="1"/>
  <c r="P4927" i="7" s="1"/>
  <c r="P4928" i="7" s="1"/>
  <c r="P4929" i="7" s="1"/>
  <c r="P4930" i="7" s="1"/>
  <c r="P4931" i="7" s="1"/>
  <c r="P4932" i="7" s="1"/>
  <c r="P4933" i="7" s="1"/>
  <c r="P4934" i="7" s="1"/>
  <c r="P4935" i="7" s="1"/>
  <c r="P4936" i="7" s="1"/>
  <c r="P4937" i="7" s="1"/>
  <c r="P4938" i="7" s="1"/>
  <c r="P4939" i="7" s="1"/>
  <c r="P4940" i="7" s="1"/>
  <c r="P4941" i="7" s="1"/>
  <c r="P4942" i="7" s="1"/>
  <c r="P4943" i="7" s="1"/>
  <c r="P4944" i="7" s="1"/>
  <c r="P4945" i="7" s="1"/>
  <c r="P4946" i="7" s="1"/>
  <c r="P4947" i="7" s="1"/>
  <c r="P4948" i="7" s="1"/>
  <c r="P4949" i="7" s="1"/>
  <c r="P4950" i="7" s="1"/>
  <c r="P4951" i="7" s="1"/>
  <c r="P4952" i="7" s="1"/>
  <c r="P4953" i="7" s="1"/>
  <c r="P4954" i="7" s="1"/>
  <c r="P4955" i="7" s="1"/>
  <c r="P4956" i="7" s="1"/>
  <c r="P4957" i="7" s="1"/>
  <c r="P4958" i="7" s="1"/>
  <c r="P4959" i="7" s="1"/>
  <c r="P4960" i="7" s="1"/>
  <c r="P4961" i="7" s="1"/>
  <c r="P4962" i="7" s="1"/>
  <c r="P4963" i="7" s="1"/>
  <c r="P4964" i="7" s="1"/>
  <c r="P4965" i="7" s="1"/>
  <c r="P4966" i="7" s="1"/>
  <c r="P4967" i="7" s="1"/>
  <c r="P4968" i="7" s="1"/>
  <c r="P4969" i="7" s="1"/>
  <c r="P4970" i="7" s="1"/>
  <c r="P4971" i="7" s="1"/>
  <c r="P4972" i="7" s="1"/>
  <c r="P4973" i="7" s="1"/>
  <c r="P4974" i="7" s="1"/>
  <c r="P4975" i="7" s="1"/>
  <c r="P4976" i="7" s="1"/>
  <c r="P4977" i="7" s="1"/>
  <c r="P4978" i="7" s="1"/>
  <c r="P4979" i="7" s="1"/>
  <c r="P4980" i="7" s="1"/>
  <c r="P4981" i="7" s="1"/>
  <c r="P4982" i="7" s="1"/>
  <c r="P4983" i="7" s="1"/>
  <c r="P4984" i="7" s="1"/>
  <c r="P4985" i="7" s="1"/>
  <c r="P4986" i="7" s="1"/>
  <c r="P4987" i="7" s="1"/>
  <c r="P4988" i="7" s="1"/>
  <c r="P4989" i="7" s="1"/>
  <c r="P4990" i="7" s="1"/>
  <c r="P4991" i="7" s="1"/>
  <c r="P4992" i="7" s="1"/>
  <c r="P4993" i="7" s="1"/>
  <c r="P4994" i="7" s="1"/>
  <c r="P4995" i="7" s="1"/>
  <c r="P4996" i="7" s="1"/>
  <c r="P4997" i="7" s="1"/>
  <c r="P4998" i="7" s="1"/>
  <c r="P4999" i="7" s="1"/>
  <c r="P5000" i="7" s="1"/>
  <c r="P5001" i="7" s="1"/>
  <c r="P5002" i="7" s="1"/>
  <c r="P5003" i="7" s="1"/>
  <c r="P5004" i="7" s="1"/>
  <c r="P5005" i="7" s="1"/>
  <c r="P5006" i="7" s="1"/>
  <c r="P5007" i="7" s="1"/>
  <c r="P5008" i="7" s="1"/>
  <c r="P5009" i="7" s="1"/>
  <c r="P5010" i="7" s="1"/>
  <c r="P5011" i="7" s="1"/>
  <c r="P5012" i="7" s="1"/>
  <c r="P5013" i="7" s="1"/>
  <c r="P5014" i="7" s="1"/>
  <c r="P5015" i="7" s="1"/>
  <c r="P5016" i="7" s="1"/>
  <c r="P5017" i="7" s="1"/>
  <c r="P5018" i="7" s="1"/>
  <c r="P5019" i="7" s="1"/>
  <c r="P5020" i="7" s="1"/>
  <c r="P5021" i="7" s="1"/>
  <c r="P5022" i="7" s="1"/>
  <c r="P5023" i="7" s="1"/>
  <c r="P5024" i="7" s="1"/>
  <c r="P5025" i="7" s="1"/>
  <c r="P5026" i="7" s="1"/>
  <c r="P5027" i="7" s="1"/>
  <c r="P5028" i="7" s="1"/>
  <c r="P5029" i="7" s="1"/>
  <c r="P5030" i="7" s="1"/>
  <c r="P5031" i="7" s="1"/>
  <c r="P5032" i="7" s="1"/>
  <c r="P5033" i="7" s="1"/>
  <c r="P5034" i="7" s="1"/>
  <c r="P5035" i="7" s="1"/>
  <c r="P5036" i="7" s="1"/>
  <c r="P5037" i="7" s="1"/>
  <c r="P5038" i="7" s="1"/>
  <c r="P5039" i="7" s="1"/>
  <c r="P5040" i="7" s="1"/>
  <c r="P5041" i="7" s="1"/>
  <c r="P5042" i="7" s="1"/>
  <c r="P5043" i="7" s="1"/>
  <c r="P5044" i="7" s="1"/>
  <c r="P5045" i="7" s="1"/>
  <c r="P5046" i="7" s="1"/>
  <c r="P5047" i="7" s="1"/>
  <c r="P5048" i="7" s="1"/>
  <c r="P5049" i="7" s="1"/>
  <c r="P5050" i="7" s="1"/>
  <c r="P5051" i="7" s="1"/>
  <c r="P5052" i="7" s="1"/>
  <c r="P5053" i="7" s="1"/>
  <c r="P5054" i="7" s="1"/>
  <c r="P5055" i="7" s="1"/>
  <c r="P5056" i="7" s="1"/>
  <c r="P5057" i="7" s="1"/>
  <c r="P5058" i="7" s="1"/>
  <c r="P5059" i="7" s="1"/>
  <c r="P5060" i="7" s="1"/>
  <c r="P5061" i="7" s="1"/>
  <c r="P5062" i="7" s="1"/>
  <c r="P5063" i="7" s="1"/>
  <c r="P5064" i="7" s="1"/>
  <c r="P5065" i="7" s="1"/>
  <c r="P5066" i="7" s="1"/>
  <c r="P5067" i="7" s="1"/>
  <c r="P5068" i="7" s="1"/>
  <c r="P5069" i="7" s="1"/>
  <c r="P5070" i="7" s="1"/>
  <c r="P5071" i="7" s="1"/>
  <c r="P5072" i="7" s="1"/>
  <c r="P5073" i="7" s="1"/>
  <c r="P5074" i="7" s="1"/>
  <c r="P5075" i="7" s="1"/>
  <c r="P5076" i="7" s="1"/>
  <c r="P5077" i="7" s="1"/>
  <c r="P5078" i="7" s="1"/>
  <c r="P5079" i="7" s="1"/>
  <c r="P5080" i="7" s="1"/>
  <c r="P5081" i="7" s="1"/>
  <c r="P5082" i="7" s="1"/>
  <c r="P5083" i="7" s="1"/>
  <c r="P5084" i="7" s="1"/>
  <c r="P5085" i="7" s="1"/>
  <c r="P5086" i="7" s="1"/>
  <c r="P5087" i="7" s="1"/>
  <c r="P5088" i="7" s="1"/>
  <c r="P5089" i="7" s="1"/>
  <c r="P5090" i="7" s="1"/>
  <c r="P5091" i="7" s="1"/>
  <c r="P5092" i="7" s="1"/>
  <c r="P5093" i="7" s="1"/>
  <c r="P5094" i="7" s="1"/>
  <c r="P5095" i="7" s="1"/>
  <c r="P5096" i="7" s="1"/>
  <c r="P5097" i="7" s="1"/>
  <c r="P5098" i="7" s="1"/>
  <c r="P5099" i="7" s="1"/>
  <c r="P5100" i="7" s="1"/>
  <c r="P5101" i="7" s="1"/>
  <c r="P5102" i="7" s="1"/>
  <c r="P5103" i="7" s="1"/>
  <c r="P5104" i="7" s="1"/>
  <c r="P5105" i="7" s="1"/>
  <c r="P5106" i="7" s="1"/>
  <c r="P5107" i="7" s="1"/>
  <c r="P5108" i="7" s="1"/>
  <c r="P5109" i="7" s="1"/>
  <c r="P5110" i="7" s="1"/>
  <c r="P5111" i="7" s="1"/>
  <c r="P5112" i="7" s="1"/>
  <c r="P5113" i="7" s="1"/>
  <c r="P5114" i="7" s="1"/>
  <c r="P5115" i="7" s="1"/>
  <c r="P5116" i="7" s="1"/>
  <c r="P5117" i="7" s="1"/>
  <c r="P5118" i="7" s="1"/>
  <c r="P5119" i="7" s="1"/>
  <c r="P5120" i="7" s="1"/>
  <c r="P5121" i="7" s="1"/>
  <c r="P5122" i="7" s="1"/>
  <c r="P5123" i="7" s="1"/>
  <c r="P5124" i="7" s="1"/>
  <c r="P5125" i="7" s="1"/>
  <c r="P5126" i="7" s="1"/>
  <c r="P5127" i="7" s="1"/>
  <c r="P5128" i="7" s="1"/>
  <c r="P5129" i="7" s="1"/>
  <c r="P5130" i="7" s="1"/>
  <c r="P5131" i="7" s="1"/>
  <c r="P5132" i="7" s="1"/>
  <c r="P5133" i="7" s="1"/>
  <c r="P5134" i="7" s="1"/>
  <c r="P5135" i="7" s="1"/>
  <c r="P5136" i="7" s="1"/>
  <c r="P5137" i="7" s="1"/>
  <c r="P5138" i="7" s="1"/>
  <c r="P5139" i="7" s="1"/>
  <c r="P5140" i="7" s="1"/>
  <c r="P5141" i="7" s="1"/>
  <c r="P5142" i="7" s="1"/>
  <c r="P5143" i="7" s="1"/>
  <c r="P5144" i="7" s="1"/>
  <c r="P5145" i="7" s="1"/>
  <c r="P5146" i="7" s="1"/>
  <c r="P5147" i="7" s="1"/>
  <c r="P5148" i="7" s="1"/>
  <c r="P5149" i="7" s="1"/>
  <c r="P5150" i="7" s="1"/>
  <c r="P5151" i="7" s="1"/>
  <c r="P5152" i="7" s="1"/>
  <c r="P5153" i="7" s="1"/>
  <c r="P5154" i="7" s="1"/>
  <c r="P5155" i="7" s="1"/>
  <c r="P5156" i="7" s="1"/>
  <c r="P5157" i="7" s="1"/>
  <c r="P5158" i="7" s="1"/>
  <c r="P5159" i="7" s="1"/>
  <c r="P5160" i="7" s="1"/>
  <c r="P5161" i="7" s="1"/>
  <c r="P5162" i="7" s="1"/>
  <c r="P5163" i="7" s="1"/>
  <c r="P5164" i="7" s="1"/>
  <c r="P5165" i="7" s="1"/>
  <c r="P5166" i="7" s="1"/>
  <c r="P5167" i="7" s="1"/>
  <c r="P5168" i="7" s="1"/>
  <c r="P5169" i="7" s="1"/>
  <c r="P5170" i="7" s="1"/>
  <c r="P5171" i="7" s="1"/>
  <c r="P5172" i="7" s="1"/>
  <c r="P5173" i="7" s="1"/>
  <c r="P5174" i="7" s="1"/>
  <c r="P5175" i="7" s="1"/>
  <c r="P5176" i="7" s="1"/>
  <c r="P5177" i="7" s="1"/>
  <c r="P5178" i="7" s="1"/>
  <c r="P5179" i="7" s="1"/>
  <c r="P5180" i="7" s="1"/>
  <c r="P5181" i="7" s="1"/>
  <c r="P5182" i="7" s="1"/>
  <c r="P5183" i="7" s="1"/>
  <c r="P5184" i="7" s="1"/>
  <c r="P5185" i="7" s="1"/>
  <c r="P5186" i="7" s="1"/>
  <c r="P5187" i="7" s="1"/>
  <c r="P5188" i="7" s="1"/>
  <c r="P5189" i="7" s="1"/>
  <c r="P5190" i="7" s="1"/>
  <c r="P5191" i="7" s="1"/>
  <c r="P5192" i="7" s="1"/>
  <c r="P5193" i="7" s="1"/>
  <c r="P5194" i="7" s="1"/>
  <c r="P5195" i="7" s="1"/>
  <c r="P5196" i="7" s="1"/>
  <c r="P5197" i="7" s="1"/>
  <c r="P5198" i="7" s="1"/>
  <c r="P5199" i="7" s="1"/>
  <c r="P5200" i="7" s="1"/>
  <c r="P5201" i="7" s="1"/>
  <c r="P5202" i="7" s="1"/>
  <c r="P5203" i="7" s="1"/>
  <c r="P5204" i="7" s="1"/>
  <c r="P5205" i="7" s="1"/>
  <c r="P5206" i="7" s="1"/>
  <c r="P5207" i="7" s="1"/>
  <c r="P5208" i="7" s="1"/>
  <c r="P5209" i="7" s="1"/>
  <c r="P5210" i="7" s="1"/>
  <c r="P5211" i="7" s="1"/>
  <c r="P5212" i="7" s="1"/>
  <c r="P5213" i="7" s="1"/>
  <c r="P5214" i="7" s="1"/>
  <c r="P5215" i="7" s="1"/>
  <c r="P5216" i="7" s="1"/>
  <c r="P5217" i="7" s="1"/>
  <c r="P5218" i="7" s="1"/>
  <c r="P5219" i="7" s="1"/>
  <c r="P5220" i="7" s="1"/>
  <c r="P5221" i="7" s="1"/>
  <c r="P5222" i="7" s="1"/>
  <c r="P5223" i="7" s="1"/>
  <c r="P5224" i="7" s="1"/>
  <c r="P5225" i="7" s="1"/>
  <c r="P5226" i="7" s="1"/>
  <c r="P5227" i="7" s="1"/>
  <c r="P5228" i="7" s="1"/>
  <c r="P5229" i="7" s="1"/>
  <c r="P5230" i="7" s="1"/>
  <c r="P5231" i="7" s="1"/>
  <c r="P5232" i="7" s="1"/>
  <c r="P5233" i="7" s="1"/>
  <c r="P5234" i="7" s="1"/>
  <c r="P5235" i="7" s="1"/>
  <c r="P5236" i="7" s="1"/>
  <c r="P5237" i="7" s="1"/>
  <c r="P5238" i="7" s="1"/>
  <c r="P5239" i="7" s="1"/>
  <c r="P5240" i="7" s="1"/>
  <c r="P5241" i="7" s="1"/>
  <c r="P5242" i="7" s="1"/>
  <c r="P5243" i="7" s="1"/>
  <c r="P5244" i="7" s="1"/>
  <c r="P5245" i="7" s="1"/>
  <c r="P5246" i="7" s="1"/>
  <c r="P5247" i="7" s="1"/>
  <c r="P5248" i="7" s="1"/>
  <c r="P5249" i="7" s="1"/>
  <c r="P5250" i="7" s="1"/>
  <c r="P5251" i="7" s="1"/>
  <c r="P5252" i="7" s="1"/>
  <c r="P5253" i="7" s="1"/>
  <c r="P5254" i="7" s="1"/>
  <c r="P5255" i="7" s="1"/>
  <c r="P5256" i="7" s="1"/>
  <c r="P5257" i="7" s="1"/>
  <c r="P5258" i="7" s="1"/>
  <c r="P5259" i="7" s="1"/>
  <c r="P5260" i="7" s="1"/>
  <c r="P5261" i="7" s="1"/>
  <c r="P5262" i="7" s="1"/>
  <c r="P5263" i="7" s="1"/>
  <c r="P5264" i="7" s="1"/>
  <c r="P5265" i="7" s="1"/>
  <c r="P5266" i="7" s="1"/>
  <c r="P5267" i="7" s="1"/>
  <c r="P5268" i="7" s="1"/>
  <c r="P5269" i="7" s="1"/>
  <c r="P5270" i="7" s="1"/>
  <c r="P5271" i="7" s="1"/>
  <c r="P5272" i="7" s="1"/>
  <c r="P5273" i="7" s="1"/>
  <c r="P5274" i="7" s="1"/>
  <c r="P5275" i="7" s="1"/>
  <c r="P5276" i="7" s="1"/>
  <c r="P5277" i="7" s="1"/>
  <c r="P5278" i="7" s="1"/>
  <c r="P5279" i="7" s="1"/>
  <c r="P5280" i="7" s="1"/>
  <c r="P5281" i="7" s="1"/>
  <c r="P5282" i="7" s="1"/>
  <c r="P5283" i="7" s="1"/>
  <c r="P5284" i="7" s="1"/>
  <c r="P5285" i="7" s="1"/>
  <c r="P5286" i="7" s="1"/>
  <c r="P5287" i="7" s="1"/>
  <c r="P5288" i="7" s="1"/>
  <c r="P5289" i="7" s="1"/>
  <c r="P5290" i="7" s="1"/>
  <c r="P5291" i="7" s="1"/>
  <c r="P5292" i="7" s="1"/>
  <c r="P5293" i="7" s="1"/>
  <c r="P5294" i="7" s="1"/>
  <c r="P5295" i="7" s="1"/>
  <c r="P5296" i="7" s="1"/>
  <c r="P5297" i="7" s="1"/>
  <c r="P5298" i="7" s="1"/>
  <c r="P5299" i="7" s="1"/>
  <c r="P5300" i="7" s="1"/>
  <c r="P5301" i="7" s="1"/>
  <c r="P5302" i="7" s="1"/>
  <c r="P5303" i="7" s="1"/>
  <c r="P5304" i="7" s="1"/>
  <c r="P5305" i="7" s="1"/>
  <c r="P5306" i="7" s="1"/>
  <c r="P5307" i="7" s="1"/>
  <c r="P5308" i="7" s="1"/>
  <c r="P5309" i="7" s="1"/>
  <c r="P5310" i="7" s="1"/>
  <c r="P5311" i="7" s="1"/>
  <c r="P5312" i="7" s="1"/>
  <c r="P5313" i="7" s="1"/>
  <c r="P5314" i="7" s="1"/>
  <c r="P5315" i="7" s="1"/>
  <c r="P5316" i="7" s="1"/>
  <c r="P5317" i="7" s="1"/>
  <c r="P5318" i="7" s="1"/>
  <c r="P5319" i="7" s="1"/>
  <c r="P5320" i="7" s="1"/>
  <c r="P5321" i="7" s="1"/>
  <c r="P5322" i="7" s="1"/>
  <c r="P5323" i="7" s="1"/>
  <c r="P5324" i="7" s="1"/>
  <c r="P5325" i="7" s="1"/>
  <c r="P5326" i="7" s="1"/>
  <c r="P5327" i="7" s="1"/>
  <c r="P5328" i="7" s="1"/>
  <c r="P5329" i="7" s="1"/>
  <c r="P5330" i="7" s="1"/>
  <c r="P5331" i="7" s="1"/>
  <c r="P5332" i="7" s="1"/>
  <c r="P5333" i="7" s="1"/>
  <c r="P5334" i="7" s="1"/>
  <c r="P5335" i="7" s="1"/>
  <c r="P5336" i="7" s="1"/>
  <c r="P5337" i="7" s="1"/>
  <c r="P5338" i="7" s="1"/>
  <c r="P5339" i="7" s="1"/>
  <c r="P5340" i="7" s="1"/>
  <c r="P5341" i="7" s="1"/>
  <c r="P5342" i="7" s="1"/>
  <c r="P5343" i="7" s="1"/>
  <c r="P5344" i="7" s="1"/>
  <c r="P5345" i="7" s="1"/>
  <c r="P5346" i="7" s="1"/>
  <c r="P5347" i="7" s="1"/>
  <c r="P5348" i="7" s="1"/>
  <c r="P5349" i="7" s="1"/>
  <c r="P5350" i="7" s="1"/>
  <c r="P5351" i="7" s="1"/>
  <c r="P5352" i="7" s="1"/>
  <c r="P5353" i="7" s="1"/>
  <c r="P5354" i="7" s="1"/>
  <c r="P5355" i="7" s="1"/>
  <c r="P5356" i="7" s="1"/>
  <c r="P5357" i="7" s="1"/>
  <c r="P5358" i="7" s="1"/>
  <c r="P5359" i="7" s="1"/>
  <c r="P5360" i="7" s="1"/>
  <c r="P5361" i="7" s="1"/>
  <c r="P5362" i="7" s="1"/>
  <c r="P5363" i="7" s="1"/>
  <c r="P5364" i="7" s="1"/>
  <c r="P5365" i="7" s="1"/>
  <c r="P5366" i="7" s="1"/>
  <c r="P5367" i="7" s="1"/>
  <c r="P5368" i="7" s="1"/>
  <c r="P5369" i="7" s="1"/>
  <c r="P5370" i="7" s="1"/>
  <c r="P5371" i="7" s="1"/>
  <c r="P5372" i="7" s="1"/>
  <c r="P5373" i="7" s="1"/>
  <c r="P5374" i="7" s="1"/>
  <c r="P5375" i="7" s="1"/>
  <c r="P5376" i="7" s="1"/>
  <c r="P5377" i="7" s="1"/>
  <c r="P5378" i="7" s="1"/>
  <c r="P5379" i="7" s="1"/>
  <c r="P5380" i="7" s="1"/>
  <c r="P5381" i="7" s="1"/>
  <c r="P5382" i="7" s="1"/>
  <c r="P5383" i="7" s="1"/>
  <c r="P5384" i="7" s="1"/>
  <c r="P5385" i="7" s="1"/>
  <c r="P5386" i="7" s="1"/>
  <c r="P5387" i="7" s="1"/>
  <c r="P5388" i="7" s="1"/>
  <c r="P5389" i="7" s="1"/>
  <c r="P5390" i="7" s="1"/>
  <c r="P5391" i="7" s="1"/>
  <c r="P5392" i="7" s="1"/>
  <c r="P5393" i="7" s="1"/>
  <c r="P5394" i="7" s="1"/>
  <c r="P5395" i="7" s="1"/>
  <c r="P5396" i="7" s="1"/>
  <c r="P5397" i="7" s="1"/>
  <c r="P5398" i="7" s="1"/>
  <c r="P5399" i="7" s="1"/>
  <c r="P5400" i="7" s="1"/>
  <c r="P5401" i="7" s="1"/>
  <c r="P5402" i="7" s="1"/>
  <c r="P5403" i="7" s="1"/>
  <c r="P5404" i="7" s="1"/>
  <c r="P5405" i="7" s="1"/>
  <c r="P5406" i="7" s="1"/>
  <c r="P5407" i="7" s="1"/>
  <c r="P5408" i="7" s="1"/>
  <c r="P5409" i="7" s="1"/>
  <c r="P5410" i="7" s="1"/>
  <c r="P5411" i="7" s="1"/>
  <c r="P5412" i="7" s="1"/>
  <c r="P5413" i="7" s="1"/>
  <c r="P5414" i="7" s="1"/>
  <c r="P5415" i="7" s="1"/>
  <c r="P5416" i="7" s="1"/>
  <c r="P5417" i="7" s="1"/>
  <c r="P5418" i="7" s="1"/>
  <c r="P5419" i="7" s="1"/>
  <c r="P5420" i="7" s="1"/>
  <c r="P5421" i="7" s="1"/>
  <c r="P5422" i="7" s="1"/>
  <c r="P5423" i="7" s="1"/>
  <c r="P5424" i="7" s="1"/>
  <c r="P5425" i="7" s="1"/>
  <c r="P5426" i="7" s="1"/>
  <c r="P5427" i="7" s="1"/>
  <c r="P5428" i="7" s="1"/>
  <c r="P5429" i="7" s="1"/>
  <c r="P5430" i="7" s="1"/>
  <c r="P5431" i="7" s="1"/>
  <c r="P5432" i="7" s="1"/>
  <c r="P5433" i="7" s="1"/>
  <c r="P5434" i="7" s="1"/>
  <c r="P5435" i="7" s="1"/>
  <c r="P5436" i="7" s="1"/>
  <c r="P5437" i="7" s="1"/>
  <c r="P5438" i="7" s="1"/>
  <c r="P5439" i="7" s="1"/>
  <c r="P5440" i="7" s="1"/>
  <c r="P5441" i="7" s="1"/>
  <c r="P5442" i="7" s="1"/>
  <c r="P5443" i="7" s="1"/>
  <c r="P5444" i="7" s="1"/>
  <c r="P5445" i="7" s="1"/>
  <c r="P5446" i="7" s="1"/>
  <c r="P5447" i="7" s="1"/>
  <c r="P5448" i="7" s="1"/>
  <c r="P5449" i="7" s="1"/>
  <c r="P5450" i="7" s="1"/>
  <c r="P5451" i="7" s="1"/>
  <c r="P5452" i="7" s="1"/>
  <c r="P5453" i="7" s="1"/>
  <c r="P5454" i="7" s="1"/>
  <c r="P5455" i="7" s="1"/>
  <c r="P5456" i="7" s="1"/>
  <c r="P5457" i="7" s="1"/>
  <c r="P5458" i="7" s="1"/>
  <c r="P5459" i="7" s="1"/>
  <c r="P5460" i="7" s="1"/>
  <c r="P5461" i="7" s="1"/>
  <c r="P5462" i="7" s="1"/>
  <c r="P5463" i="7" s="1"/>
  <c r="P5464" i="7" s="1"/>
  <c r="P5465" i="7" s="1"/>
  <c r="P5466" i="7" s="1"/>
  <c r="P5467" i="7" s="1"/>
  <c r="P5468" i="7" s="1"/>
  <c r="P5469" i="7" s="1"/>
  <c r="P5470" i="7" s="1"/>
  <c r="P5471" i="7" s="1"/>
  <c r="P5472" i="7" s="1"/>
  <c r="P5473" i="7" s="1"/>
  <c r="P5474" i="7" s="1"/>
  <c r="P5475" i="7" s="1"/>
  <c r="P5476" i="7" s="1"/>
  <c r="P5477" i="7" s="1"/>
  <c r="P5478" i="7" s="1"/>
  <c r="P5479" i="7" s="1"/>
  <c r="P5480" i="7" s="1"/>
  <c r="P5481" i="7" s="1"/>
  <c r="P5482" i="7" s="1"/>
  <c r="P5483" i="7" s="1"/>
  <c r="P5484" i="7" s="1"/>
  <c r="P5485" i="7" s="1"/>
  <c r="P5486" i="7" s="1"/>
  <c r="P5487" i="7" s="1"/>
  <c r="P5488" i="7" s="1"/>
  <c r="P5489" i="7" s="1"/>
  <c r="P5490" i="7" s="1"/>
  <c r="P5491" i="7" s="1"/>
  <c r="P5492" i="7" s="1"/>
  <c r="P5493" i="7" s="1"/>
  <c r="P5494" i="7" s="1"/>
  <c r="P5495" i="7" s="1"/>
  <c r="P5496" i="7" s="1"/>
  <c r="P5497" i="7" s="1"/>
  <c r="P5498" i="7" s="1"/>
  <c r="P5499" i="7" s="1"/>
  <c r="P5500" i="7" s="1"/>
  <c r="P5501" i="7" s="1"/>
  <c r="P5502" i="7" s="1"/>
  <c r="P5503" i="7" s="1"/>
  <c r="P5504" i="7" s="1"/>
  <c r="P5505" i="7" s="1"/>
  <c r="P5506" i="7" s="1"/>
  <c r="P5507" i="7" s="1"/>
  <c r="P5508" i="7" s="1"/>
  <c r="P5509" i="7" s="1"/>
  <c r="P5510" i="7" s="1"/>
  <c r="P5511" i="7" s="1"/>
  <c r="P5512" i="7" s="1"/>
  <c r="P5513" i="7" s="1"/>
  <c r="P5514" i="7" s="1"/>
  <c r="P5515" i="7" s="1"/>
  <c r="P5516" i="7" s="1"/>
  <c r="P5517" i="7" s="1"/>
  <c r="P5518" i="7" s="1"/>
  <c r="P5519" i="7" s="1"/>
  <c r="P5520" i="7" s="1"/>
  <c r="P5521" i="7" s="1"/>
  <c r="P5522" i="7" s="1"/>
  <c r="P5523" i="7" s="1"/>
  <c r="P5524" i="7" s="1"/>
  <c r="P5525" i="7" s="1"/>
  <c r="P5526" i="7" s="1"/>
  <c r="P5527" i="7" s="1"/>
  <c r="P5528" i="7" s="1"/>
  <c r="P5529" i="7" s="1"/>
  <c r="P5530" i="7" s="1"/>
  <c r="P5531" i="7" s="1"/>
  <c r="P5532" i="7" s="1"/>
  <c r="P5533" i="7" s="1"/>
  <c r="P5534" i="7" s="1"/>
  <c r="P5535" i="7" s="1"/>
  <c r="P5536" i="7" s="1"/>
  <c r="P5537" i="7" s="1"/>
  <c r="P5538" i="7" s="1"/>
  <c r="P5539" i="7" s="1"/>
  <c r="P5540" i="7" s="1"/>
  <c r="P5541" i="7" s="1"/>
  <c r="P5542" i="7" s="1"/>
  <c r="P5543" i="7" s="1"/>
  <c r="P5544" i="7" s="1"/>
  <c r="P5545" i="7" s="1"/>
  <c r="P5546" i="7" s="1"/>
  <c r="P5547" i="7" s="1"/>
  <c r="P5548" i="7" s="1"/>
  <c r="P5549" i="7" s="1"/>
  <c r="P5550" i="7" s="1"/>
  <c r="P5551" i="7" s="1"/>
  <c r="P5552" i="7" s="1"/>
  <c r="P5553" i="7" s="1"/>
  <c r="P5554" i="7" s="1"/>
  <c r="P5555" i="7" s="1"/>
  <c r="P5556" i="7" s="1"/>
  <c r="P5557" i="7" s="1"/>
  <c r="P5558" i="7" s="1"/>
  <c r="P5559" i="7" s="1"/>
  <c r="P5560" i="7" s="1"/>
  <c r="P5561" i="7" s="1"/>
  <c r="P5562" i="7" s="1"/>
  <c r="P5563" i="7" s="1"/>
  <c r="P5564" i="7" s="1"/>
  <c r="P5565" i="7" s="1"/>
  <c r="P5566" i="7" s="1"/>
  <c r="P5567" i="7" s="1"/>
  <c r="P5568" i="7" s="1"/>
  <c r="P5569" i="7" s="1"/>
  <c r="P5570" i="7" s="1"/>
  <c r="P5571" i="7" s="1"/>
  <c r="P5572" i="7" s="1"/>
  <c r="P5573" i="7" s="1"/>
  <c r="P5574" i="7" s="1"/>
  <c r="P5575" i="7" s="1"/>
  <c r="P5576" i="7" s="1"/>
  <c r="P5577" i="7" s="1"/>
  <c r="P5578" i="7" s="1"/>
  <c r="P5579" i="7" s="1"/>
  <c r="P5580" i="7" s="1"/>
  <c r="P5581" i="7" s="1"/>
  <c r="P5582" i="7" s="1"/>
  <c r="P5583" i="7" s="1"/>
  <c r="P5584" i="7" s="1"/>
  <c r="P5585" i="7" s="1"/>
  <c r="P5586" i="7" s="1"/>
  <c r="P5587" i="7" s="1"/>
  <c r="P5588" i="7" s="1"/>
  <c r="P5589" i="7" s="1"/>
  <c r="P5590" i="7" s="1"/>
  <c r="P5591" i="7" s="1"/>
  <c r="P5592" i="7" s="1"/>
  <c r="P5593" i="7" s="1"/>
  <c r="P5594" i="7" s="1"/>
  <c r="P5595" i="7" s="1"/>
  <c r="P5596" i="7" s="1"/>
  <c r="P5597" i="7" s="1"/>
  <c r="P5598" i="7" s="1"/>
  <c r="P5599" i="7" s="1"/>
  <c r="P5600" i="7" s="1"/>
  <c r="P5601" i="7" s="1"/>
  <c r="P5602" i="7" s="1"/>
  <c r="P5603" i="7" s="1"/>
  <c r="P5604" i="7" s="1"/>
  <c r="P5605" i="7" s="1"/>
  <c r="P5606" i="7" s="1"/>
  <c r="P5607" i="7" s="1"/>
  <c r="P5608" i="7" s="1"/>
  <c r="P5609" i="7" s="1"/>
  <c r="P5610" i="7" s="1"/>
  <c r="P5611" i="7" s="1"/>
  <c r="P5612" i="7" s="1"/>
  <c r="P5613" i="7" s="1"/>
  <c r="P5614" i="7" s="1"/>
  <c r="P5615" i="7" s="1"/>
  <c r="P5616" i="7" s="1"/>
  <c r="P5617" i="7" s="1"/>
  <c r="P5618" i="7" s="1"/>
  <c r="P5619" i="7" s="1"/>
  <c r="P5620" i="7" s="1"/>
  <c r="P5621" i="7" s="1"/>
  <c r="P5622" i="7" s="1"/>
  <c r="P5623" i="7" s="1"/>
  <c r="P5624" i="7" s="1"/>
  <c r="P5625" i="7" s="1"/>
  <c r="P5626" i="7" s="1"/>
  <c r="P5627" i="7" s="1"/>
  <c r="P5628" i="7" s="1"/>
  <c r="P5629" i="7" s="1"/>
  <c r="P5630" i="7" s="1"/>
  <c r="P5631" i="7" s="1"/>
  <c r="P5632" i="7" s="1"/>
  <c r="P5633" i="7" s="1"/>
  <c r="P5634" i="7" s="1"/>
  <c r="P5635" i="7" s="1"/>
  <c r="P5636" i="7" s="1"/>
  <c r="P5637" i="7" s="1"/>
  <c r="P5638" i="7" s="1"/>
  <c r="P5639" i="7" s="1"/>
  <c r="P5640" i="7" s="1"/>
  <c r="P5641" i="7" s="1"/>
  <c r="P5642" i="7" s="1"/>
  <c r="P5643" i="7" s="1"/>
  <c r="P5644" i="7" s="1"/>
  <c r="P5645" i="7" s="1"/>
  <c r="P5646" i="7" s="1"/>
  <c r="P5647" i="7" s="1"/>
  <c r="P5648" i="7" s="1"/>
  <c r="P5649" i="7" s="1"/>
  <c r="P5650" i="7" s="1"/>
  <c r="P5651" i="7" s="1"/>
  <c r="P5652" i="7" s="1"/>
  <c r="P5653" i="7" s="1"/>
  <c r="P5654" i="7" s="1"/>
  <c r="P5655" i="7" s="1"/>
  <c r="P5656" i="7" s="1"/>
  <c r="P5657" i="7" s="1"/>
  <c r="P5658" i="7" s="1"/>
  <c r="P5659" i="7" s="1"/>
  <c r="P5660" i="7" s="1"/>
  <c r="P5661" i="7" s="1"/>
  <c r="P5662" i="7" s="1"/>
  <c r="P5663" i="7" s="1"/>
  <c r="P5664" i="7" s="1"/>
  <c r="P5665" i="7" s="1"/>
  <c r="P5666" i="7" s="1"/>
  <c r="P5667" i="7" s="1"/>
  <c r="P5668" i="7" s="1"/>
  <c r="P5669" i="7" s="1"/>
  <c r="P5670" i="7" s="1"/>
  <c r="P5671" i="7" s="1"/>
  <c r="P5672" i="7" s="1"/>
  <c r="P5673" i="7" s="1"/>
  <c r="P5674" i="7" s="1"/>
  <c r="P5675" i="7" s="1"/>
  <c r="P5676" i="7" s="1"/>
  <c r="P5677" i="7" s="1"/>
  <c r="P5678" i="7" s="1"/>
  <c r="P5679" i="7" s="1"/>
  <c r="P5680" i="7" s="1"/>
  <c r="P5681" i="7" s="1"/>
  <c r="P5682" i="7" s="1"/>
  <c r="P5683" i="7" s="1"/>
  <c r="P5684" i="7" s="1"/>
  <c r="P5685" i="7" s="1"/>
  <c r="P5686" i="7" s="1"/>
  <c r="P5687" i="7" s="1"/>
  <c r="P5688" i="7" s="1"/>
  <c r="P5689" i="7" s="1"/>
  <c r="P5690" i="7" s="1"/>
  <c r="P5691" i="7" s="1"/>
  <c r="P5692" i="7" s="1"/>
  <c r="P5693" i="7" s="1"/>
  <c r="P5694" i="7" s="1"/>
  <c r="P5695" i="7" s="1"/>
  <c r="P5696" i="7" s="1"/>
  <c r="P5697" i="7" s="1"/>
  <c r="P5698" i="7" s="1"/>
  <c r="P5699" i="7" s="1"/>
  <c r="P5700" i="7" s="1"/>
  <c r="P5701" i="7" s="1"/>
  <c r="P5702" i="7" s="1"/>
  <c r="P5703" i="7" s="1"/>
  <c r="P5704" i="7" s="1"/>
  <c r="P5705" i="7" s="1"/>
  <c r="P5706" i="7" s="1"/>
  <c r="P5707" i="7" s="1"/>
  <c r="P5708" i="7" s="1"/>
  <c r="P5709" i="7" s="1"/>
  <c r="P5710" i="7" s="1"/>
  <c r="P5711" i="7" s="1"/>
  <c r="P5712" i="7" s="1"/>
  <c r="P5713" i="7" s="1"/>
  <c r="P5714" i="7" s="1"/>
  <c r="P5715" i="7" s="1"/>
  <c r="P5716" i="7" s="1"/>
  <c r="P5717" i="7" s="1"/>
  <c r="P5718" i="7" s="1"/>
  <c r="P5719" i="7" s="1"/>
  <c r="P5720" i="7" s="1"/>
  <c r="P5721" i="7" s="1"/>
  <c r="P5722" i="7" s="1"/>
  <c r="P5723" i="7" s="1"/>
  <c r="P5724" i="7" s="1"/>
  <c r="P5725" i="7" s="1"/>
  <c r="P5726" i="7" s="1"/>
  <c r="P5727" i="7" s="1"/>
  <c r="P5728" i="7" s="1"/>
  <c r="P5729" i="7" s="1"/>
  <c r="P5730" i="7" s="1"/>
  <c r="P5731" i="7" s="1"/>
  <c r="P5732" i="7" s="1"/>
  <c r="P5733" i="7" s="1"/>
  <c r="P5734" i="7" s="1"/>
  <c r="P5735" i="7" s="1"/>
  <c r="P5736" i="7" s="1"/>
  <c r="P5737" i="7" s="1"/>
  <c r="P5738" i="7" s="1"/>
  <c r="P5739" i="7" s="1"/>
  <c r="P5740" i="7" s="1"/>
  <c r="P5741" i="7" s="1"/>
  <c r="P5742" i="7" s="1"/>
  <c r="P5743" i="7" s="1"/>
  <c r="P5744" i="7" s="1"/>
  <c r="P5745" i="7" s="1"/>
  <c r="P5746" i="7" s="1"/>
  <c r="P5747" i="7" s="1"/>
  <c r="P5748" i="7" s="1"/>
  <c r="P5749" i="7" s="1"/>
  <c r="P5750" i="7" s="1"/>
  <c r="P5751" i="7" s="1"/>
  <c r="P5752" i="7" s="1"/>
  <c r="P5753" i="7" s="1"/>
  <c r="P5754" i="7" s="1"/>
  <c r="P5755" i="7" s="1"/>
  <c r="P5756" i="7" s="1"/>
  <c r="P5757" i="7" s="1"/>
  <c r="P5758" i="7" s="1"/>
  <c r="P5759" i="7" s="1"/>
  <c r="P5760" i="7" s="1"/>
  <c r="P5761" i="7" s="1"/>
  <c r="P5762" i="7" s="1"/>
  <c r="P5763" i="7" s="1"/>
  <c r="P5764" i="7" s="1"/>
  <c r="P5765" i="7" s="1"/>
  <c r="P5766" i="7" s="1"/>
  <c r="P5767" i="7" s="1"/>
  <c r="P5768" i="7" s="1"/>
  <c r="P5769" i="7" s="1"/>
  <c r="P5770" i="7" s="1"/>
  <c r="P5771" i="7" s="1"/>
  <c r="P5772" i="7" s="1"/>
  <c r="P5773" i="7" s="1"/>
  <c r="P5774" i="7" s="1"/>
  <c r="P5775" i="7" s="1"/>
  <c r="P5776" i="7" s="1"/>
  <c r="P5777" i="7" s="1"/>
  <c r="P5778" i="7" s="1"/>
  <c r="P5779" i="7" s="1"/>
  <c r="P5780" i="7" s="1"/>
  <c r="P5781" i="7" s="1"/>
  <c r="P5782" i="7" s="1"/>
  <c r="P5783" i="7" s="1"/>
  <c r="P5784" i="7" s="1"/>
  <c r="P5785" i="7" s="1"/>
  <c r="P5786" i="7" s="1"/>
  <c r="P5787" i="7" s="1"/>
  <c r="P5788" i="7" s="1"/>
  <c r="P5789" i="7" s="1"/>
  <c r="P5790" i="7" s="1"/>
  <c r="P5791" i="7" s="1"/>
  <c r="P5792" i="7" s="1"/>
  <c r="P5793" i="7" s="1"/>
  <c r="P5794" i="7" s="1"/>
  <c r="P5795" i="7" s="1"/>
  <c r="P5796" i="7" s="1"/>
  <c r="P5797" i="7" s="1"/>
  <c r="P5798" i="7" s="1"/>
  <c r="P5799" i="7" s="1"/>
  <c r="P5800" i="7" s="1"/>
  <c r="P5801" i="7" s="1"/>
  <c r="P5802" i="7" s="1"/>
  <c r="P5803" i="7" s="1"/>
  <c r="P5804" i="7" s="1"/>
  <c r="P5805" i="7" s="1"/>
  <c r="P5806" i="7" s="1"/>
  <c r="P5807" i="7" s="1"/>
  <c r="P5808" i="7" s="1"/>
  <c r="P5809" i="7" s="1"/>
  <c r="P5810" i="7" s="1"/>
  <c r="P5811" i="7" s="1"/>
  <c r="P5812" i="7" s="1"/>
  <c r="P5813" i="7" s="1"/>
  <c r="P5814" i="7" s="1"/>
  <c r="P5815" i="7" s="1"/>
  <c r="P5816" i="7" s="1"/>
  <c r="P5817" i="7" s="1"/>
  <c r="P5818" i="7" s="1"/>
  <c r="P5819" i="7" s="1"/>
  <c r="P5820" i="7" s="1"/>
  <c r="P5821" i="7" s="1"/>
  <c r="P5822" i="7" s="1"/>
  <c r="P5823" i="7" s="1"/>
  <c r="P5824" i="7" s="1"/>
  <c r="P5825" i="7" s="1"/>
  <c r="P5826" i="7" s="1"/>
  <c r="P5827" i="7" s="1"/>
  <c r="P5828" i="7" s="1"/>
  <c r="P5829" i="7" s="1"/>
  <c r="P5830" i="7" s="1"/>
  <c r="P5831" i="7" s="1"/>
  <c r="P5832" i="7" s="1"/>
  <c r="P5833" i="7" s="1"/>
  <c r="P5834" i="7" s="1"/>
  <c r="P5835" i="7" s="1"/>
  <c r="P5836" i="7" s="1"/>
  <c r="P5837" i="7" s="1"/>
  <c r="P5838" i="7" s="1"/>
  <c r="P5839" i="7" s="1"/>
  <c r="P5840" i="7" s="1"/>
  <c r="P5841" i="7" s="1"/>
  <c r="P5842" i="7" s="1"/>
  <c r="P5843" i="7" s="1"/>
  <c r="P5844" i="7" s="1"/>
  <c r="P5845" i="7" s="1"/>
  <c r="P5846" i="7" s="1"/>
  <c r="P5847" i="7" s="1"/>
  <c r="P5848" i="7" s="1"/>
  <c r="P5849" i="7" s="1"/>
  <c r="P5850" i="7" s="1"/>
  <c r="P5851" i="7" s="1"/>
  <c r="P5852" i="7" s="1"/>
  <c r="P5853" i="7" s="1"/>
  <c r="P5854" i="7" s="1"/>
  <c r="P5855" i="7" s="1"/>
  <c r="P5856" i="7" s="1"/>
  <c r="P5857" i="7" s="1"/>
  <c r="P5858" i="7" s="1"/>
  <c r="P5859" i="7" s="1"/>
  <c r="P5860" i="7" s="1"/>
  <c r="P5861" i="7" s="1"/>
  <c r="P5862" i="7" s="1"/>
  <c r="P5863" i="7" s="1"/>
  <c r="P5864" i="7" s="1"/>
  <c r="P5865" i="7" s="1"/>
  <c r="P5866" i="7" s="1"/>
  <c r="P5867" i="7" s="1"/>
  <c r="P5868" i="7" s="1"/>
  <c r="P5869" i="7" s="1"/>
  <c r="P5870" i="7" s="1"/>
  <c r="P5871" i="7" s="1"/>
  <c r="P5872" i="7" s="1"/>
  <c r="P5873" i="7" s="1"/>
  <c r="P5874" i="7" s="1"/>
  <c r="P5875" i="7" s="1"/>
  <c r="P5876" i="7" s="1"/>
  <c r="P5877" i="7" s="1"/>
  <c r="P5878" i="7" s="1"/>
  <c r="P5879" i="7" s="1"/>
  <c r="P5880" i="7" s="1"/>
  <c r="P5881" i="7" s="1"/>
  <c r="P5882" i="7" s="1"/>
  <c r="P5883" i="7" s="1"/>
  <c r="P5884" i="7" s="1"/>
  <c r="P5885" i="7" s="1"/>
  <c r="P5886" i="7" s="1"/>
  <c r="P5887" i="7" s="1"/>
  <c r="P5888" i="7" s="1"/>
  <c r="P5889" i="7" s="1"/>
  <c r="P5890" i="7" s="1"/>
  <c r="P5891" i="7" s="1"/>
  <c r="P5892" i="7" s="1"/>
  <c r="P5893" i="7" s="1"/>
  <c r="P5894" i="7" s="1"/>
  <c r="P5895" i="7" s="1"/>
  <c r="P5896" i="7" s="1"/>
  <c r="P5897" i="7" s="1"/>
  <c r="P5898" i="7" s="1"/>
  <c r="P5899" i="7" s="1"/>
  <c r="P5900" i="7" s="1"/>
  <c r="P5901" i="7" s="1"/>
  <c r="P5902" i="7" s="1"/>
  <c r="P5903" i="7" s="1"/>
  <c r="P5904" i="7" s="1"/>
  <c r="P5905" i="7" s="1"/>
  <c r="P5906" i="7" s="1"/>
  <c r="P5907" i="7" s="1"/>
  <c r="P5908" i="7" s="1"/>
  <c r="P5909" i="7" s="1"/>
  <c r="P5910" i="7" s="1"/>
  <c r="P5911" i="7" s="1"/>
  <c r="P5912" i="7" s="1"/>
  <c r="P5913" i="7" s="1"/>
  <c r="P5914" i="7" s="1"/>
  <c r="P5915" i="7" s="1"/>
  <c r="P5916" i="7" s="1"/>
  <c r="P5917" i="7" s="1"/>
  <c r="P5918" i="7" s="1"/>
  <c r="P5919" i="7" s="1"/>
  <c r="P5920" i="7" s="1"/>
  <c r="P5921" i="7" s="1"/>
  <c r="P5922" i="7" s="1"/>
  <c r="P5923" i="7" s="1"/>
  <c r="P5924" i="7" s="1"/>
  <c r="P5925" i="7" s="1"/>
  <c r="P5926" i="7" s="1"/>
  <c r="P5927" i="7" s="1"/>
  <c r="P5928" i="7" s="1"/>
  <c r="P5929" i="7" s="1"/>
  <c r="P5930" i="7" s="1"/>
  <c r="P5931" i="7" s="1"/>
  <c r="P5932" i="7" s="1"/>
  <c r="P5933" i="7" s="1"/>
  <c r="P5934" i="7" s="1"/>
  <c r="P5935" i="7" s="1"/>
  <c r="P5936" i="7" s="1"/>
  <c r="P5937" i="7" s="1"/>
  <c r="P5938" i="7" s="1"/>
  <c r="P5939" i="7" s="1"/>
  <c r="P5940" i="7" s="1"/>
  <c r="P5941" i="7" s="1"/>
  <c r="P5942" i="7" s="1"/>
  <c r="P5943" i="7" s="1"/>
  <c r="P5944" i="7" s="1"/>
  <c r="P5945" i="7" s="1"/>
  <c r="P5946" i="7" s="1"/>
  <c r="P5947" i="7" s="1"/>
  <c r="P5948" i="7" s="1"/>
  <c r="P5949" i="7" s="1"/>
  <c r="P5950" i="7" s="1"/>
  <c r="P5951" i="7" s="1"/>
  <c r="P5952" i="7" s="1"/>
  <c r="P5953" i="7" s="1"/>
  <c r="P5954" i="7" s="1"/>
  <c r="P5955" i="7" s="1"/>
  <c r="P5956" i="7" s="1"/>
  <c r="P5957" i="7" s="1"/>
  <c r="P5958" i="7" s="1"/>
  <c r="P5959" i="7" s="1"/>
  <c r="P5960" i="7" s="1"/>
  <c r="P5961" i="7" s="1"/>
  <c r="P5962" i="7" s="1"/>
  <c r="P5963" i="7" s="1"/>
  <c r="P5964" i="7" s="1"/>
  <c r="P5965" i="7" s="1"/>
  <c r="P5966" i="7" s="1"/>
  <c r="P5967" i="7" s="1"/>
  <c r="P5968" i="7" s="1"/>
  <c r="P5969" i="7" s="1"/>
  <c r="P5970" i="7" s="1"/>
  <c r="P5971" i="7" s="1"/>
  <c r="P5972" i="7" s="1"/>
  <c r="P5973" i="7" s="1"/>
  <c r="P5974" i="7" s="1"/>
  <c r="P5975" i="7" s="1"/>
  <c r="P5976" i="7" s="1"/>
  <c r="P5977" i="7" s="1"/>
  <c r="P5978" i="7" s="1"/>
  <c r="P5979" i="7" s="1"/>
  <c r="P5980" i="7" s="1"/>
  <c r="P5981" i="7" s="1"/>
  <c r="P5982" i="7" s="1"/>
  <c r="P5983" i="7" s="1"/>
  <c r="P5984" i="7" s="1"/>
  <c r="P5985" i="7" s="1"/>
  <c r="P5986" i="7" s="1"/>
  <c r="P5987" i="7" s="1"/>
  <c r="P5988" i="7" s="1"/>
  <c r="P5989" i="7" s="1"/>
  <c r="P5990" i="7" s="1"/>
  <c r="P5991" i="7" s="1"/>
  <c r="P5992" i="7" s="1"/>
  <c r="P5993" i="7" s="1"/>
  <c r="P5994" i="7" s="1"/>
  <c r="P5995" i="7" s="1"/>
  <c r="P5996" i="7" s="1"/>
  <c r="P5997" i="7" s="1"/>
  <c r="P5998" i="7" s="1"/>
  <c r="P5999" i="7" s="1"/>
  <c r="P6000" i="7" s="1"/>
  <c r="P6001" i="7" s="1"/>
  <c r="P6002" i="7" s="1"/>
  <c r="P6003" i="7" s="1"/>
  <c r="P6004" i="7" s="1"/>
  <c r="P6005" i="7" s="1"/>
  <c r="P6006" i="7" s="1"/>
  <c r="P6007" i="7" s="1"/>
  <c r="P6008" i="7" s="1"/>
  <c r="P6009" i="7" s="1"/>
  <c r="P6010" i="7" s="1"/>
  <c r="P6011" i="7" s="1"/>
  <c r="P6012" i="7" s="1"/>
  <c r="P6013" i="7" s="1"/>
  <c r="P6014" i="7" s="1"/>
  <c r="P6015" i="7" s="1"/>
  <c r="P6016" i="7" s="1"/>
  <c r="P6017" i="7" s="1"/>
  <c r="P6018" i="7" s="1"/>
  <c r="P6019" i="7" s="1"/>
  <c r="P6020" i="7" s="1"/>
  <c r="P6021" i="7" s="1"/>
  <c r="P6022" i="7" s="1"/>
  <c r="P6023" i="7" s="1"/>
  <c r="P6024" i="7" s="1"/>
  <c r="P6025" i="7" s="1"/>
  <c r="P6026" i="7" s="1"/>
  <c r="P6027" i="7" s="1"/>
  <c r="P6028" i="7" s="1"/>
  <c r="P6029" i="7" s="1"/>
  <c r="P6030" i="7" s="1"/>
  <c r="P6031" i="7" s="1"/>
  <c r="P6032" i="7" s="1"/>
  <c r="P6033" i="7" s="1"/>
  <c r="P6034" i="7" s="1"/>
  <c r="P6035" i="7" s="1"/>
  <c r="P6036" i="7" s="1"/>
  <c r="P6037" i="7" s="1"/>
  <c r="P6038" i="7" s="1"/>
  <c r="P6039" i="7" s="1"/>
  <c r="P6040" i="7" s="1"/>
  <c r="P6041" i="7" s="1"/>
  <c r="P6042" i="7" s="1"/>
  <c r="P6043" i="7" s="1"/>
  <c r="P6044" i="7" s="1"/>
  <c r="P6045" i="7" s="1"/>
  <c r="P6046" i="7" s="1"/>
  <c r="P6047" i="7" s="1"/>
  <c r="P6048" i="7" s="1"/>
  <c r="P6049" i="7" s="1"/>
  <c r="P6050" i="7" s="1"/>
  <c r="P6051" i="7" s="1"/>
  <c r="P6052" i="7" s="1"/>
  <c r="P6053" i="7" s="1"/>
  <c r="P6054" i="7" s="1"/>
  <c r="P6055" i="7" s="1"/>
  <c r="P6056" i="7" s="1"/>
  <c r="P6057" i="7" s="1"/>
  <c r="P6058" i="7" s="1"/>
  <c r="P6059" i="7" s="1"/>
  <c r="P6060" i="7" s="1"/>
  <c r="P6061" i="7" s="1"/>
  <c r="P6062" i="7" s="1"/>
  <c r="P6063" i="7" s="1"/>
  <c r="P6064" i="7" s="1"/>
  <c r="P6065" i="7" s="1"/>
  <c r="P6066" i="7" s="1"/>
  <c r="P6067" i="7" s="1"/>
  <c r="P6068" i="7" s="1"/>
  <c r="P6069" i="7" s="1"/>
  <c r="P6070" i="7" s="1"/>
  <c r="P6071" i="7" s="1"/>
  <c r="P6072" i="7" s="1"/>
  <c r="P6073" i="7" s="1"/>
  <c r="P6074" i="7" s="1"/>
  <c r="P6075" i="7" s="1"/>
  <c r="P6076" i="7" s="1"/>
  <c r="P6077" i="7" s="1"/>
  <c r="P6078" i="7" s="1"/>
  <c r="P6079" i="7" s="1"/>
  <c r="P6080" i="7" s="1"/>
  <c r="P6081" i="7" s="1"/>
  <c r="P6082" i="7" s="1"/>
  <c r="P6083" i="7" s="1"/>
  <c r="P6084" i="7" s="1"/>
  <c r="P6085" i="7" s="1"/>
  <c r="P6086" i="7" s="1"/>
  <c r="P6087" i="7" s="1"/>
  <c r="P6088" i="7" s="1"/>
  <c r="P6089" i="7" s="1"/>
  <c r="P6090" i="7" s="1"/>
  <c r="P6091" i="7" s="1"/>
  <c r="P6092" i="7" s="1"/>
  <c r="P6093" i="7" s="1"/>
  <c r="P6094" i="7" s="1"/>
  <c r="P6095" i="7" s="1"/>
  <c r="P6096" i="7" s="1"/>
  <c r="P6097" i="7" s="1"/>
  <c r="P6098" i="7" s="1"/>
  <c r="P6099" i="7" s="1"/>
  <c r="P6100" i="7" s="1"/>
  <c r="P6101" i="7" s="1"/>
  <c r="P6102" i="7" s="1"/>
  <c r="P6103" i="7" s="1"/>
  <c r="P6104" i="7" s="1"/>
  <c r="P6105" i="7" s="1"/>
  <c r="P6106" i="7" s="1"/>
  <c r="P6107" i="7" s="1"/>
  <c r="P6108" i="7" s="1"/>
  <c r="P6109" i="7" s="1"/>
  <c r="P6110" i="7" s="1"/>
  <c r="P6111" i="7" s="1"/>
  <c r="P6112" i="7" s="1"/>
  <c r="P6113" i="7" s="1"/>
  <c r="P6114" i="7" s="1"/>
  <c r="P6115" i="7" s="1"/>
  <c r="P6116" i="7" s="1"/>
  <c r="P6117" i="7" s="1"/>
  <c r="P6118" i="7" s="1"/>
  <c r="P6119" i="7" s="1"/>
  <c r="P6120" i="7" s="1"/>
  <c r="P6121" i="7" s="1"/>
  <c r="P6122" i="7" s="1"/>
  <c r="P6123" i="7" s="1"/>
  <c r="P6124" i="7" s="1"/>
  <c r="P6125" i="7" s="1"/>
  <c r="P6126" i="7" s="1"/>
  <c r="P6127" i="7" s="1"/>
  <c r="P6128" i="7" s="1"/>
  <c r="P6129" i="7" s="1"/>
  <c r="P6130" i="7" s="1"/>
  <c r="P6131" i="7" s="1"/>
  <c r="P6132" i="7" s="1"/>
  <c r="P6133" i="7" s="1"/>
  <c r="P6134" i="7" s="1"/>
  <c r="P6135" i="7" s="1"/>
  <c r="P6136" i="7" s="1"/>
  <c r="P6137" i="7" s="1"/>
  <c r="P6138" i="7" s="1"/>
  <c r="P6139" i="7" s="1"/>
  <c r="P6140" i="7" s="1"/>
  <c r="P6141" i="7" s="1"/>
  <c r="P6142" i="7" s="1"/>
  <c r="P6143" i="7" s="1"/>
  <c r="P6144" i="7" s="1"/>
  <c r="P6145" i="7" s="1"/>
  <c r="P6146" i="7" s="1"/>
  <c r="P6147" i="7" s="1"/>
  <c r="P6148" i="7" s="1"/>
  <c r="P6149" i="7" s="1"/>
  <c r="P6150" i="7" s="1"/>
  <c r="P6151" i="7" s="1"/>
  <c r="P6152" i="7" s="1"/>
  <c r="P6153" i="7" s="1"/>
  <c r="P6154" i="7" s="1"/>
  <c r="P6155" i="7" s="1"/>
  <c r="P6156" i="7" s="1"/>
  <c r="P6157" i="7" s="1"/>
  <c r="P6158" i="7" s="1"/>
  <c r="P6159" i="7" s="1"/>
  <c r="P6160" i="7" s="1"/>
  <c r="P6161" i="7" s="1"/>
  <c r="P6162" i="7" s="1"/>
  <c r="P6163" i="7" s="1"/>
  <c r="P6164" i="7" s="1"/>
  <c r="P6165" i="7" s="1"/>
  <c r="P6166" i="7" s="1"/>
  <c r="P6167" i="7" s="1"/>
  <c r="P6168" i="7" s="1"/>
  <c r="P6169" i="7" s="1"/>
  <c r="P6170" i="7" s="1"/>
  <c r="P6171" i="7" s="1"/>
  <c r="P6172" i="7" s="1"/>
  <c r="P6173" i="7" s="1"/>
  <c r="P6174" i="7" s="1"/>
  <c r="P6175" i="7" s="1"/>
  <c r="P6176" i="7" s="1"/>
  <c r="P6177" i="7" s="1"/>
  <c r="P6178" i="7" s="1"/>
  <c r="P6179" i="7" s="1"/>
  <c r="P6180" i="7" s="1"/>
  <c r="P6181" i="7" s="1"/>
  <c r="P6182" i="7" s="1"/>
  <c r="P6183" i="7" s="1"/>
  <c r="P6184" i="7" s="1"/>
  <c r="P6185" i="7" s="1"/>
  <c r="P6186" i="7" s="1"/>
  <c r="P6187" i="7" s="1"/>
  <c r="P6188" i="7" s="1"/>
  <c r="P6189" i="7" s="1"/>
  <c r="P6190" i="7" s="1"/>
  <c r="P6191" i="7" s="1"/>
  <c r="P6192" i="7" s="1"/>
  <c r="P6193" i="7" s="1"/>
  <c r="P6194" i="7" s="1"/>
  <c r="P6195" i="7" s="1"/>
  <c r="P6196" i="7" s="1"/>
  <c r="P6197" i="7" s="1"/>
  <c r="P6198" i="7" s="1"/>
  <c r="P6199" i="7" s="1"/>
  <c r="P6200" i="7" s="1"/>
  <c r="P6201" i="7" s="1"/>
  <c r="P6202" i="7" s="1"/>
  <c r="P6203" i="7" s="1"/>
  <c r="P6204" i="7" s="1"/>
  <c r="P6205" i="7" s="1"/>
  <c r="P6206" i="7" s="1"/>
  <c r="P6207" i="7" s="1"/>
  <c r="P6208" i="7" s="1"/>
  <c r="P6209" i="7" s="1"/>
  <c r="P6210" i="7" s="1"/>
  <c r="P6211" i="7" s="1"/>
  <c r="P6212" i="7" s="1"/>
  <c r="P6213" i="7" s="1"/>
  <c r="P6214" i="7" s="1"/>
  <c r="P6215" i="7" s="1"/>
  <c r="P6216" i="7" s="1"/>
  <c r="P6217" i="7" s="1"/>
  <c r="P6218" i="7" s="1"/>
  <c r="P6219" i="7" s="1"/>
  <c r="P6220" i="7" s="1"/>
  <c r="P6221" i="7" s="1"/>
  <c r="P6222" i="7" s="1"/>
  <c r="P6223" i="7" s="1"/>
  <c r="P6224" i="7" s="1"/>
  <c r="P6225" i="7" s="1"/>
  <c r="P6226" i="7" s="1"/>
  <c r="P6227" i="7" s="1"/>
  <c r="P6228" i="7" s="1"/>
  <c r="P6229" i="7" s="1"/>
  <c r="P6230" i="7" s="1"/>
  <c r="P6231" i="7" s="1"/>
  <c r="P6232" i="7" s="1"/>
  <c r="P6233" i="7" s="1"/>
  <c r="P6234" i="7" s="1"/>
  <c r="P6235" i="7" s="1"/>
  <c r="P6236" i="7" s="1"/>
  <c r="P6237" i="7" s="1"/>
  <c r="P6238" i="7" s="1"/>
  <c r="P6239" i="7" s="1"/>
  <c r="P6240" i="7" s="1"/>
  <c r="P6241" i="7" s="1"/>
  <c r="P6242" i="7" s="1"/>
  <c r="P6243" i="7" s="1"/>
  <c r="P6244" i="7" s="1"/>
  <c r="P6245" i="7" s="1"/>
  <c r="P6246" i="7" s="1"/>
  <c r="P6247" i="7" s="1"/>
  <c r="P6248" i="7" s="1"/>
  <c r="P6249" i="7" s="1"/>
  <c r="P6250" i="7" s="1"/>
  <c r="P6251" i="7" s="1"/>
  <c r="P6252" i="7" s="1"/>
  <c r="P6253" i="7" s="1"/>
  <c r="P6254" i="7" s="1"/>
  <c r="P6255" i="7" s="1"/>
  <c r="P6256" i="7" s="1"/>
  <c r="P6257" i="7" s="1"/>
  <c r="P6258" i="7" s="1"/>
  <c r="P6259" i="7" s="1"/>
  <c r="P6260" i="7" s="1"/>
  <c r="P6261" i="7" s="1"/>
  <c r="P6262" i="7" s="1"/>
  <c r="P6263" i="7" s="1"/>
  <c r="P6264" i="7" s="1"/>
  <c r="P6265" i="7" s="1"/>
  <c r="P6266" i="7" s="1"/>
  <c r="P6267" i="7" s="1"/>
  <c r="P6268" i="7" s="1"/>
  <c r="P6269" i="7" s="1"/>
  <c r="P6270" i="7" s="1"/>
  <c r="P6271" i="7" s="1"/>
  <c r="P6272" i="7" s="1"/>
  <c r="P6273" i="7" s="1"/>
  <c r="P6274" i="7" s="1"/>
  <c r="P6275" i="7" s="1"/>
  <c r="P6276" i="7" s="1"/>
  <c r="P6277" i="7" s="1"/>
  <c r="P6278" i="7" s="1"/>
  <c r="P6279" i="7" s="1"/>
  <c r="P6280" i="7" s="1"/>
  <c r="P6281" i="7" s="1"/>
  <c r="P6282" i="7" s="1"/>
  <c r="P6283" i="7" s="1"/>
  <c r="P6284" i="7" s="1"/>
  <c r="P6285" i="7" s="1"/>
  <c r="P6286" i="7" s="1"/>
  <c r="P6287" i="7" s="1"/>
  <c r="P6288" i="7" s="1"/>
  <c r="P6289" i="7" s="1"/>
  <c r="P6290" i="7" s="1"/>
  <c r="P6291" i="7" s="1"/>
  <c r="P6292" i="7" s="1"/>
  <c r="P6293" i="7" s="1"/>
  <c r="P6294" i="7" s="1"/>
  <c r="P6295" i="7" s="1"/>
  <c r="P6296" i="7" s="1"/>
  <c r="P6297" i="7" s="1"/>
  <c r="P6298" i="7" s="1"/>
  <c r="P6299" i="7" s="1"/>
  <c r="P6300" i="7" s="1"/>
  <c r="P6301" i="7" s="1"/>
  <c r="P6302" i="7" s="1"/>
  <c r="P6303" i="7" s="1"/>
  <c r="P6304" i="7" s="1"/>
  <c r="P6305" i="7" s="1"/>
  <c r="P6306" i="7" s="1"/>
  <c r="P6307" i="7" s="1"/>
  <c r="P6308" i="7" s="1"/>
  <c r="P6309" i="7" s="1"/>
  <c r="P6310" i="7" s="1"/>
  <c r="P6311" i="7" s="1"/>
  <c r="P6312" i="7" s="1"/>
  <c r="P6313" i="7" s="1"/>
  <c r="P6314" i="7" s="1"/>
  <c r="P6315" i="7" s="1"/>
  <c r="P6316" i="7" s="1"/>
  <c r="P6317" i="7" s="1"/>
  <c r="P6318" i="7" s="1"/>
  <c r="P6319" i="7" s="1"/>
  <c r="P6320" i="7" s="1"/>
  <c r="P6321" i="7" s="1"/>
  <c r="P6322" i="7" s="1"/>
  <c r="P6323" i="7" s="1"/>
  <c r="P6324" i="7" s="1"/>
  <c r="P6325" i="7" s="1"/>
  <c r="P6326" i="7" s="1"/>
  <c r="P6327" i="7" s="1"/>
  <c r="P6328" i="7" s="1"/>
  <c r="P6329" i="7" s="1"/>
  <c r="P6330" i="7" s="1"/>
  <c r="P6331" i="7" s="1"/>
  <c r="P6332" i="7" s="1"/>
  <c r="P6333" i="7" s="1"/>
  <c r="P6334" i="7" s="1"/>
  <c r="P6335" i="7" s="1"/>
  <c r="P6336" i="7" s="1"/>
  <c r="P6337" i="7" s="1"/>
  <c r="P6338" i="7" s="1"/>
  <c r="P6339" i="7" s="1"/>
  <c r="P6340" i="7" s="1"/>
  <c r="P6341" i="7" s="1"/>
  <c r="P6342" i="7" s="1"/>
  <c r="P6343" i="7" s="1"/>
  <c r="P6344" i="7" s="1"/>
  <c r="P6345" i="7" s="1"/>
  <c r="P6346" i="7" s="1"/>
  <c r="P6347" i="7" s="1"/>
  <c r="P6348" i="7" s="1"/>
  <c r="P6349" i="7" s="1"/>
  <c r="P6350" i="7" s="1"/>
  <c r="P6351" i="7" s="1"/>
  <c r="P6352" i="7" s="1"/>
  <c r="P6353" i="7" s="1"/>
  <c r="P6354" i="7" s="1"/>
  <c r="P6355" i="7" s="1"/>
  <c r="P6356" i="7" s="1"/>
  <c r="P6357" i="7" s="1"/>
  <c r="P6358" i="7" s="1"/>
  <c r="P6359" i="7" s="1"/>
  <c r="P6360" i="7" s="1"/>
  <c r="P6361" i="7" s="1"/>
  <c r="P6362" i="7" s="1"/>
  <c r="P6363" i="7" s="1"/>
  <c r="P6364" i="7" s="1"/>
  <c r="P6365" i="7" s="1"/>
  <c r="P6366" i="7" s="1"/>
  <c r="P6367" i="7" s="1"/>
  <c r="P6368" i="7" s="1"/>
  <c r="P6369" i="7" s="1"/>
  <c r="P6370" i="7" s="1"/>
  <c r="P6371" i="7" s="1"/>
  <c r="P6372" i="7" s="1"/>
  <c r="P6373" i="7" s="1"/>
  <c r="P6374" i="7" s="1"/>
  <c r="P6375" i="7" s="1"/>
  <c r="P6376" i="7" s="1"/>
  <c r="P6377" i="7" s="1"/>
  <c r="P6378" i="7" s="1"/>
  <c r="P6379" i="7" s="1"/>
  <c r="P6380" i="7" s="1"/>
  <c r="P6381" i="7" s="1"/>
  <c r="P6382" i="7" s="1"/>
  <c r="P6383" i="7" s="1"/>
  <c r="P6384" i="7" s="1"/>
  <c r="P6385" i="7" s="1"/>
  <c r="P6386" i="7" s="1"/>
  <c r="P6387" i="7" s="1"/>
  <c r="P6388" i="7" s="1"/>
  <c r="P6389" i="7" s="1"/>
  <c r="P6390" i="7" s="1"/>
  <c r="P6391" i="7" s="1"/>
  <c r="P6392" i="7" s="1"/>
  <c r="P6393" i="7" s="1"/>
  <c r="P6394" i="7" s="1"/>
  <c r="P6395" i="7" s="1"/>
  <c r="P6396" i="7" s="1"/>
  <c r="P6397" i="7" s="1"/>
  <c r="P6398" i="7" s="1"/>
  <c r="P6399" i="7" s="1"/>
  <c r="P6400" i="7" s="1"/>
  <c r="P6401" i="7" s="1"/>
  <c r="P6402" i="7" s="1"/>
  <c r="P6403" i="7" s="1"/>
  <c r="P6404" i="7" s="1"/>
  <c r="P6405" i="7" s="1"/>
  <c r="P6406" i="7" s="1"/>
  <c r="P6407" i="7" s="1"/>
  <c r="P6408" i="7" s="1"/>
  <c r="P6409" i="7" s="1"/>
  <c r="P6410" i="7" s="1"/>
  <c r="P6411" i="7" s="1"/>
  <c r="P6412" i="7" s="1"/>
  <c r="P6413" i="7" s="1"/>
  <c r="P6414" i="7" s="1"/>
  <c r="P6415" i="7" s="1"/>
  <c r="P6416" i="7" s="1"/>
  <c r="P6417" i="7" s="1"/>
  <c r="P6418" i="7" s="1"/>
  <c r="P6419" i="7" s="1"/>
  <c r="P6420" i="7" s="1"/>
  <c r="P6421" i="7" s="1"/>
  <c r="P6422" i="7" s="1"/>
  <c r="P6423" i="7" s="1"/>
  <c r="P6424" i="7" s="1"/>
  <c r="P6425" i="7" s="1"/>
  <c r="P6426" i="7" s="1"/>
  <c r="P6427" i="7" s="1"/>
  <c r="P6428" i="7" s="1"/>
  <c r="P6429" i="7" s="1"/>
  <c r="P6430" i="7" s="1"/>
  <c r="P6431" i="7" s="1"/>
  <c r="P6432" i="7" s="1"/>
  <c r="P6433" i="7" s="1"/>
  <c r="P6434" i="7" s="1"/>
  <c r="P6435" i="7" s="1"/>
  <c r="P6436" i="7" s="1"/>
  <c r="P6437" i="7" s="1"/>
  <c r="P6438" i="7" s="1"/>
  <c r="P6439" i="7" s="1"/>
  <c r="P6440" i="7" s="1"/>
  <c r="P6441" i="7" s="1"/>
  <c r="P6442" i="7" s="1"/>
  <c r="P6443" i="7" s="1"/>
  <c r="P6444" i="7" s="1"/>
  <c r="P6445" i="7" s="1"/>
  <c r="P6446" i="7" s="1"/>
  <c r="P6447" i="7" s="1"/>
  <c r="P6448" i="7" s="1"/>
  <c r="P6449" i="7" s="1"/>
  <c r="P6450" i="7" s="1"/>
  <c r="P6451" i="7" s="1"/>
  <c r="P6452" i="7" s="1"/>
  <c r="P6453" i="7" s="1"/>
  <c r="P6454" i="7" s="1"/>
  <c r="P6455" i="7" s="1"/>
  <c r="P6456" i="7" s="1"/>
  <c r="P6457" i="7" s="1"/>
  <c r="P6458" i="7" s="1"/>
  <c r="P6459" i="7" s="1"/>
  <c r="P6460" i="7" s="1"/>
  <c r="P6461" i="7" s="1"/>
  <c r="P6462" i="7" s="1"/>
  <c r="P6463" i="7" s="1"/>
  <c r="P6464" i="7" s="1"/>
  <c r="P6465" i="7" s="1"/>
  <c r="P6466" i="7" s="1"/>
  <c r="P6467" i="7" s="1"/>
  <c r="P6468" i="7" s="1"/>
  <c r="P6469" i="7" s="1"/>
  <c r="P6470" i="7" s="1"/>
  <c r="P6471" i="7" s="1"/>
  <c r="P6472" i="7" s="1"/>
  <c r="P6473" i="7" s="1"/>
  <c r="P6474" i="7" s="1"/>
  <c r="P6475" i="7" s="1"/>
  <c r="P6476" i="7" s="1"/>
  <c r="P6477" i="7" s="1"/>
  <c r="P6478" i="7" s="1"/>
  <c r="P6479" i="7" s="1"/>
  <c r="P6480" i="7" s="1"/>
  <c r="P6481" i="7" s="1"/>
  <c r="P6482" i="7" s="1"/>
  <c r="P6483" i="7" s="1"/>
  <c r="P6484" i="7" s="1"/>
  <c r="P6485" i="7" s="1"/>
  <c r="P6486" i="7" s="1"/>
  <c r="P6487" i="7" s="1"/>
  <c r="P6488" i="7" s="1"/>
  <c r="P6489" i="7" s="1"/>
  <c r="P6490" i="7" s="1"/>
  <c r="P6491" i="7" s="1"/>
  <c r="P6492" i="7" s="1"/>
  <c r="P6493" i="7" s="1"/>
  <c r="P6494" i="7" s="1"/>
  <c r="P6495" i="7" s="1"/>
  <c r="P6496" i="7" s="1"/>
  <c r="P6497" i="7" s="1"/>
  <c r="P6498" i="7" s="1"/>
  <c r="P6499" i="7" s="1"/>
  <c r="P6500" i="7" s="1"/>
  <c r="P6501" i="7" s="1"/>
  <c r="P6502" i="7" s="1"/>
  <c r="P6503" i="7" s="1"/>
  <c r="P6504" i="7" s="1"/>
  <c r="P6505" i="7" s="1"/>
  <c r="P6506" i="7" s="1"/>
  <c r="P6507" i="7" s="1"/>
  <c r="P6508" i="7" s="1"/>
  <c r="P6509" i="7" s="1"/>
  <c r="P6510" i="7" s="1"/>
  <c r="P6511" i="7" s="1"/>
  <c r="P6512" i="7" s="1"/>
  <c r="P6513" i="7" s="1"/>
  <c r="P6514" i="7" s="1"/>
  <c r="P6515" i="7" s="1"/>
  <c r="P6516" i="7" s="1"/>
  <c r="P6517" i="7" s="1"/>
  <c r="P6518" i="7" s="1"/>
  <c r="P6519" i="7" s="1"/>
  <c r="P6520" i="7" s="1"/>
  <c r="P6521" i="7" s="1"/>
  <c r="P6522" i="7" s="1"/>
  <c r="P6523" i="7" s="1"/>
  <c r="P6524" i="7" s="1"/>
  <c r="P6525" i="7" s="1"/>
  <c r="P6526" i="7" s="1"/>
  <c r="P6527" i="7" s="1"/>
  <c r="P6528" i="7" s="1"/>
  <c r="P6529" i="7" s="1"/>
  <c r="P6530" i="7" s="1"/>
  <c r="P6531" i="7" s="1"/>
  <c r="P6532" i="7" s="1"/>
  <c r="P6533" i="7" s="1"/>
  <c r="P6534" i="7" s="1"/>
  <c r="P6535" i="7" s="1"/>
  <c r="P6536" i="7" s="1"/>
  <c r="P6537" i="7" s="1"/>
  <c r="P6538" i="7" s="1"/>
  <c r="P6539" i="7" s="1"/>
  <c r="P6540" i="7" s="1"/>
  <c r="P6541" i="7" s="1"/>
  <c r="P6542" i="7" s="1"/>
  <c r="P6543" i="7" s="1"/>
  <c r="P6544" i="7" s="1"/>
  <c r="P6545" i="7" s="1"/>
  <c r="P6546" i="7" s="1"/>
  <c r="P6547" i="7" s="1"/>
  <c r="P6548" i="7" s="1"/>
  <c r="P6549" i="7" s="1"/>
  <c r="P6550" i="7" s="1"/>
  <c r="P6551" i="7" s="1"/>
  <c r="P6552" i="7" s="1"/>
  <c r="P6553" i="7" s="1"/>
  <c r="P6554" i="7" s="1"/>
  <c r="P6555" i="7" s="1"/>
  <c r="P6556" i="7" s="1"/>
  <c r="P6557" i="7" s="1"/>
  <c r="P6558" i="7" s="1"/>
  <c r="P6559" i="7" s="1"/>
  <c r="P6560" i="7" s="1"/>
  <c r="P6561" i="7" s="1"/>
  <c r="P6562" i="7" s="1"/>
  <c r="P6563" i="7" s="1"/>
  <c r="P6564" i="7" s="1"/>
  <c r="P6565" i="7" s="1"/>
  <c r="P6566" i="7" s="1"/>
  <c r="P6567" i="7" s="1"/>
  <c r="P6568" i="7" s="1"/>
  <c r="P6569" i="7" s="1"/>
  <c r="P6570" i="7" s="1"/>
  <c r="P6571" i="7" s="1"/>
  <c r="P6572" i="7" s="1"/>
  <c r="P6573" i="7" s="1"/>
  <c r="P6574" i="7" s="1"/>
  <c r="P6575" i="7" s="1"/>
  <c r="P6576" i="7" s="1"/>
  <c r="P6577" i="7" s="1"/>
  <c r="P6578" i="7" s="1"/>
  <c r="P6579" i="7" s="1"/>
  <c r="P6580" i="7" s="1"/>
  <c r="P6581" i="7" s="1"/>
  <c r="P6582" i="7" s="1"/>
  <c r="P6583" i="7" s="1"/>
  <c r="P6584" i="7" s="1"/>
  <c r="P6585" i="7" s="1"/>
  <c r="P6586" i="7" s="1"/>
  <c r="P6587" i="7" s="1"/>
  <c r="P6588" i="7" s="1"/>
  <c r="P6589" i="7" s="1"/>
  <c r="P6590" i="7" s="1"/>
  <c r="P6591" i="7" s="1"/>
  <c r="P6592" i="7" s="1"/>
  <c r="P6593" i="7" s="1"/>
  <c r="P6594" i="7" s="1"/>
  <c r="P6595" i="7" s="1"/>
  <c r="P6596" i="7" s="1"/>
  <c r="P6597" i="7" s="1"/>
  <c r="P6598" i="7" s="1"/>
  <c r="P6599" i="7" s="1"/>
  <c r="P6600" i="7" s="1"/>
  <c r="P6601" i="7" s="1"/>
  <c r="P6602" i="7" s="1"/>
  <c r="P6603" i="7" s="1"/>
  <c r="P6604" i="7" s="1"/>
  <c r="P6605" i="7" s="1"/>
  <c r="P6606" i="7" s="1"/>
  <c r="P6607" i="7" s="1"/>
  <c r="P6608" i="7" s="1"/>
  <c r="P6609" i="7" s="1"/>
  <c r="P6610" i="7" s="1"/>
  <c r="P6611" i="7" s="1"/>
  <c r="P6612" i="7" s="1"/>
  <c r="P6613" i="7" s="1"/>
  <c r="P6614" i="7" s="1"/>
  <c r="P6615" i="7" s="1"/>
  <c r="P6616" i="7" s="1"/>
  <c r="P6617" i="7" s="1"/>
  <c r="P6618" i="7" s="1"/>
  <c r="P6619" i="7" s="1"/>
  <c r="P6620" i="7" s="1"/>
  <c r="P6621" i="7" s="1"/>
  <c r="P6622" i="7" s="1"/>
  <c r="P6623" i="7" s="1"/>
  <c r="P6624" i="7" s="1"/>
  <c r="P6625" i="7" s="1"/>
  <c r="P6626" i="7" s="1"/>
  <c r="P6627" i="7" s="1"/>
  <c r="P6628" i="7" s="1"/>
  <c r="P6629" i="7" s="1"/>
  <c r="P6630" i="7" s="1"/>
  <c r="P6631" i="7" s="1"/>
  <c r="P6632" i="7" s="1"/>
  <c r="P6633" i="7" s="1"/>
  <c r="P6634" i="7" s="1"/>
  <c r="P6635" i="7" s="1"/>
  <c r="P6636" i="7" s="1"/>
  <c r="P6637" i="7" s="1"/>
  <c r="P6638" i="7" s="1"/>
  <c r="P6639" i="7" s="1"/>
  <c r="P6640" i="7" s="1"/>
  <c r="P6641" i="7" s="1"/>
  <c r="P6642" i="7" s="1"/>
  <c r="P6643" i="7" s="1"/>
  <c r="P6644" i="7" s="1"/>
  <c r="P6645" i="7" s="1"/>
  <c r="P6646" i="7" s="1"/>
  <c r="P6647" i="7" s="1"/>
  <c r="P6648" i="7" s="1"/>
  <c r="P6649" i="7" s="1"/>
  <c r="P6650" i="7" s="1"/>
  <c r="P6651" i="7" s="1"/>
  <c r="P6652" i="7" s="1"/>
  <c r="P6653" i="7" s="1"/>
  <c r="P6654" i="7" s="1"/>
  <c r="P6655" i="7" s="1"/>
  <c r="P6656" i="7" s="1"/>
  <c r="P6657" i="7" s="1"/>
  <c r="P6658" i="7" s="1"/>
  <c r="P6659" i="7" s="1"/>
  <c r="P6660" i="7" s="1"/>
  <c r="P6661" i="7" s="1"/>
  <c r="P6662" i="7" s="1"/>
  <c r="P6663" i="7" s="1"/>
  <c r="P6664" i="7" s="1"/>
  <c r="P6665" i="7" s="1"/>
  <c r="P6666" i="7" s="1"/>
  <c r="P6667" i="7" s="1"/>
  <c r="P6668" i="7" s="1"/>
  <c r="P6669" i="7" s="1"/>
  <c r="P6670" i="7" s="1"/>
  <c r="P6671" i="7" s="1"/>
  <c r="P6672" i="7" s="1"/>
  <c r="P6673" i="7" s="1"/>
  <c r="P6674" i="7" s="1"/>
  <c r="P6675" i="7" s="1"/>
  <c r="P6676" i="7" s="1"/>
  <c r="P6677" i="7" s="1"/>
  <c r="P6678" i="7" s="1"/>
  <c r="P6679" i="7" s="1"/>
  <c r="P6680" i="7" s="1"/>
  <c r="P6681" i="7" s="1"/>
  <c r="P6682" i="7" s="1"/>
  <c r="P6683" i="7" s="1"/>
  <c r="P6684" i="7" s="1"/>
  <c r="P6685" i="7" s="1"/>
  <c r="P6686" i="7" s="1"/>
  <c r="P6687" i="7" s="1"/>
  <c r="P6688" i="7" s="1"/>
  <c r="P6689" i="7" s="1"/>
  <c r="P6690" i="7" s="1"/>
  <c r="P6691" i="7" s="1"/>
  <c r="P6692" i="7" s="1"/>
  <c r="P6693" i="7" s="1"/>
  <c r="P6694" i="7" s="1"/>
  <c r="P6695" i="7" s="1"/>
  <c r="P6696" i="7" s="1"/>
  <c r="P6697" i="7" s="1"/>
  <c r="P6698" i="7" s="1"/>
  <c r="P6699" i="7" s="1"/>
  <c r="P6700" i="7" s="1"/>
  <c r="P6701" i="7" s="1"/>
  <c r="P6702" i="7" s="1"/>
  <c r="P6703" i="7" s="1"/>
  <c r="P6704" i="7" s="1"/>
  <c r="P6705" i="7" s="1"/>
  <c r="P6706" i="7" s="1"/>
  <c r="P6707" i="7" s="1"/>
  <c r="P6708" i="7" s="1"/>
  <c r="P6709" i="7" s="1"/>
  <c r="P6710" i="7" s="1"/>
  <c r="P6711" i="7" s="1"/>
  <c r="P6712" i="7" s="1"/>
  <c r="P6713" i="7" s="1"/>
  <c r="P6714" i="7" s="1"/>
  <c r="P6715" i="7" s="1"/>
  <c r="P6716" i="7" s="1"/>
  <c r="P6717" i="7" s="1"/>
  <c r="P6718" i="7" s="1"/>
  <c r="P6719" i="7" s="1"/>
  <c r="P6720" i="7" s="1"/>
  <c r="P6721" i="7" s="1"/>
  <c r="P6722" i="7" s="1"/>
  <c r="P6723" i="7" s="1"/>
  <c r="P6724" i="7" s="1"/>
  <c r="P6725" i="7" s="1"/>
  <c r="P6726" i="7" s="1"/>
  <c r="P6727" i="7" s="1"/>
  <c r="P6728" i="7" s="1"/>
  <c r="P6729" i="7" s="1"/>
  <c r="P6730" i="7" s="1"/>
  <c r="P6731" i="7" s="1"/>
  <c r="P6732" i="7" s="1"/>
  <c r="P6733" i="7" s="1"/>
  <c r="P6734" i="7" s="1"/>
  <c r="P6735" i="7" s="1"/>
  <c r="P6736" i="7" s="1"/>
  <c r="P6737" i="7" s="1"/>
  <c r="P6738" i="7" s="1"/>
  <c r="P6739" i="7" s="1"/>
  <c r="P6740" i="7" s="1"/>
  <c r="P6741" i="7" s="1"/>
  <c r="P6742" i="7" s="1"/>
  <c r="P6743" i="7" s="1"/>
  <c r="P6744" i="7" s="1"/>
  <c r="P6745" i="7" s="1"/>
  <c r="P6746" i="7" s="1"/>
  <c r="P6747" i="7" s="1"/>
  <c r="P6748" i="7" s="1"/>
  <c r="P6749" i="7" s="1"/>
  <c r="P6750" i="7" s="1"/>
  <c r="P6751" i="7" s="1"/>
  <c r="P6752" i="7" s="1"/>
  <c r="P6753" i="7" s="1"/>
  <c r="P6754" i="7" s="1"/>
  <c r="P6755" i="7" s="1"/>
  <c r="P6756" i="7" s="1"/>
  <c r="P6757" i="7" s="1"/>
  <c r="P6758" i="7" s="1"/>
  <c r="P6759" i="7" s="1"/>
  <c r="P6760" i="7" s="1"/>
  <c r="P6761" i="7" s="1"/>
  <c r="P6762" i="7" s="1"/>
  <c r="P6763" i="7" s="1"/>
  <c r="P6764" i="7" s="1"/>
  <c r="P6765" i="7" s="1"/>
  <c r="P6766" i="7" s="1"/>
  <c r="P6767" i="7" s="1"/>
  <c r="P6768" i="7" s="1"/>
  <c r="P6769" i="7" s="1"/>
  <c r="P6770" i="7" s="1"/>
  <c r="P6771" i="7" s="1"/>
  <c r="P6772" i="7" s="1"/>
  <c r="P6773" i="7" s="1"/>
  <c r="P6774" i="7" s="1"/>
  <c r="P6775" i="7" s="1"/>
  <c r="P6776" i="7" s="1"/>
  <c r="P6777" i="7" s="1"/>
  <c r="P6778" i="7" s="1"/>
  <c r="P6779" i="7" s="1"/>
  <c r="P6780" i="7" s="1"/>
  <c r="P6781" i="7" s="1"/>
  <c r="P6782" i="7" s="1"/>
  <c r="P6783" i="7" s="1"/>
  <c r="P6784" i="7" s="1"/>
  <c r="P6785" i="7" s="1"/>
  <c r="P6786" i="7" s="1"/>
  <c r="P6787" i="7" s="1"/>
  <c r="P6788" i="7" s="1"/>
  <c r="P6789" i="7" s="1"/>
  <c r="P6790" i="7" s="1"/>
  <c r="P6791" i="7" s="1"/>
  <c r="P6792" i="7" s="1"/>
  <c r="P6793" i="7" s="1"/>
  <c r="P6794" i="7" s="1"/>
  <c r="P6795" i="7" s="1"/>
  <c r="P6796" i="7" s="1"/>
  <c r="P6797" i="7" s="1"/>
  <c r="P6798" i="7" s="1"/>
  <c r="P6799" i="7" s="1"/>
  <c r="P6800" i="7" s="1"/>
  <c r="P6801" i="7" s="1"/>
  <c r="P6802" i="7" s="1"/>
  <c r="P6803" i="7" s="1"/>
  <c r="P6804" i="7" s="1"/>
  <c r="P6805" i="7" s="1"/>
  <c r="P6806" i="7" s="1"/>
  <c r="P6807" i="7" s="1"/>
  <c r="P6808" i="7" s="1"/>
  <c r="P6809" i="7" s="1"/>
  <c r="P6810" i="7" s="1"/>
  <c r="P6811" i="7" s="1"/>
  <c r="P6812" i="7" s="1"/>
  <c r="P6813" i="7" s="1"/>
  <c r="P6814" i="7" s="1"/>
  <c r="P6815" i="7" s="1"/>
  <c r="P6816" i="7" s="1"/>
  <c r="P6817" i="7" s="1"/>
  <c r="P6818" i="7" s="1"/>
  <c r="P6819" i="7" s="1"/>
  <c r="P6820" i="7" s="1"/>
  <c r="P6821" i="7" s="1"/>
  <c r="P6822" i="7" s="1"/>
  <c r="P6823" i="7" s="1"/>
  <c r="P6824" i="7" s="1"/>
  <c r="P6825" i="7" s="1"/>
  <c r="P6826" i="7" s="1"/>
  <c r="P6827" i="7" s="1"/>
  <c r="P6828" i="7" s="1"/>
  <c r="P6829" i="7" s="1"/>
  <c r="P6830" i="7" s="1"/>
  <c r="P6831" i="7" s="1"/>
  <c r="P6832" i="7" s="1"/>
  <c r="P6833" i="7" s="1"/>
  <c r="P6834" i="7" s="1"/>
  <c r="P6835" i="7" s="1"/>
  <c r="P6836" i="7" s="1"/>
  <c r="P6837" i="7" s="1"/>
  <c r="P6838" i="7" s="1"/>
  <c r="P6839" i="7" s="1"/>
  <c r="P6840" i="7" s="1"/>
  <c r="P6841" i="7" s="1"/>
  <c r="P6842" i="7" s="1"/>
  <c r="P6843" i="7" s="1"/>
  <c r="P6844" i="7" s="1"/>
  <c r="P6845" i="7" s="1"/>
  <c r="P6846" i="7" s="1"/>
  <c r="P6847" i="7" s="1"/>
  <c r="P6848" i="7" s="1"/>
  <c r="P6849" i="7" s="1"/>
  <c r="P6850" i="7" s="1"/>
  <c r="P6851" i="7" s="1"/>
  <c r="P6852" i="7" s="1"/>
  <c r="P6853" i="7" s="1"/>
  <c r="P6854" i="7" s="1"/>
  <c r="P6855" i="7" s="1"/>
  <c r="P6856" i="7" s="1"/>
  <c r="P6857" i="7" s="1"/>
  <c r="P6858" i="7" s="1"/>
  <c r="P6859" i="7" s="1"/>
  <c r="P6860" i="7" s="1"/>
  <c r="P6861" i="7" s="1"/>
  <c r="P6862" i="7" s="1"/>
  <c r="P6863" i="7" s="1"/>
  <c r="P6864" i="7" s="1"/>
  <c r="P6865" i="7" s="1"/>
  <c r="P6866" i="7" s="1"/>
  <c r="P6867" i="7" s="1"/>
  <c r="P6868" i="7" s="1"/>
  <c r="P6869" i="7" s="1"/>
  <c r="P6870" i="7" s="1"/>
  <c r="P6871" i="7" s="1"/>
  <c r="P6872" i="7" s="1"/>
  <c r="P6873" i="7" s="1"/>
  <c r="P6874" i="7" s="1"/>
  <c r="P6875" i="7" s="1"/>
  <c r="P6876" i="7" s="1"/>
  <c r="P6877" i="7" s="1"/>
  <c r="P6878" i="7" s="1"/>
  <c r="P6879" i="7" s="1"/>
  <c r="P6880" i="7" s="1"/>
  <c r="P6881" i="7" s="1"/>
  <c r="P6882" i="7" s="1"/>
  <c r="P6883" i="7" s="1"/>
  <c r="P6884" i="7" s="1"/>
  <c r="P6885" i="7" s="1"/>
  <c r="P6886" i="7" s="1"/>
  <c r="P6887" i="7" s="1"/>
  <c r="P6888" i="7" s="1"/>
  <c r="P6889" i="7" s="1"/>
  <c r="P6890" i="7" s="1"/>
  <c r="P6891" i="7" s="1"/>
  <c r="P6892" i="7" s="1"/>
  <c r="P6893" i="7" s="1"/>
  <c r="P6894" i="7" s="1"/>
  <c r="P6895" i="7" s="1"/>
  <c r="P6896" i="7" s="1"/>
  <c r="P6897" i="7" s="1"/>
  <c r="P6898" i="7" s="1"/>
  <c r="P6899" i="7" s="1"/>
  <c r="P6900" i="7" s="1"/>
  <c r="P6901" i="7" s="1"/>
  <c r="P6902" i="7" s="1"/>
  <c r="P6903" i="7" s="1"/>
  <c r="P6904" i="7" s="1"/>
  <c r="P6905" i="7" s="1"/>
  <c r="P6906" i="7" s="1"/>
  <c r="P6907" i="7" s="1"/>
  <c r="P6908" i="7" s="1"/>
  <c r="P6909" i="7" s="1"/>
  <c r="P6910" i="7" s="1"/>
  <c r="P6911" i="7" s="1"/>
  <c r="P6912" i="7" s="1"/>
  <c r="P6913" i="7" s="1"/>
  <c r="P6914" i="7" s="1"/>
  <c r="P6915" i="7" s="1"/>
  <c r="P6916" i="7" s="1"/>
  <c r="P6917" i="7" s="1"/>
  <c r="P6918" i="7" s="1"/>
  <c r="P6919" i="7" s="1"/>
  <c r="P6920" i="7" s="1"/>
  <c r="P6921" i="7" s="1"/>
  <c r="P6922" i="7" s="1"/>
  <c r="P6923" i="7" s="1"/>
  <c r="P6924" i="7" s="1"/>
  <c r="P6925" i="7" s="1"/>
  <c r="P6926" i="7" s="1"/>
  <c r="P6927" i="7" s="1"/>
  <c r="P6928" i="7" s="1"/>
  <c r="P6929" i="7" s="1"/>
  <c r="P6930" i="7" s="1"/>
  <c r="P6931" i="7" s="1"/>
  <c r="P6932" i="7" s="1"/>
  <c r="P6933" i="7" s="1"/>
  <c r="P6934" i="7" s="1"/>
  <c r="P6935" i="7" s="1"/>
  <c r="P6936" i="7" s="1"/>
  <c r="P6937" i="7" s="1"/>
  <c r="P6938" i="7" s="1"/>
  <c r="P6939" i="7" s="1"/>
  <c r="P6940" i="7" s="1"/>
  <c r="P6941" i="7" s="1"/>
  <c r="P6942" i="7" s="1"/>
  <c r="P6943" i="7" s="1"/>
  <c r="P6944" i="7" s="1"/>
  <c r="P6945" i="7" s="1"/>
  <c r="P6946" i="7" s="1"/>
  <c r="P6947" i="7" s="1"/>
  <c r="P6948" i="7" s="1"/>
  <c r="P6949" i="7" s="1"/>
  <c r="P6950" i="7" s="1"/>
  <c r="P6951" i="7" s="1"/>
  <c r="P6952" i="7" s="1"/>
  <c r="P6953" i="7" s="1"/>
  <c r="P6954" i="7" s="1"/>
  <c r="P6955" i="7" s="1"/>
  <c r="P6956" i="7" s="1"/>
  <c r="P6957" i="7" s="1"/>
  <c r="P6958" i="7" s="1"/>
  <c r="P6959" i="7" s="1"/>
  <c r="P6960" i="7" s="1"/>
  <c r="P6961" i="7" s="1"/>
  <c r="P6962" i="7" s="1"/>
  <c r="P6963" i="7" s="1"/>
  <c r="P6964" i="7" s="1"/>
  <c r="P6965" i="7" s="1"/>
  <c r="P6966" i="7" s="1"/>
  <c r="P6967" i="7" s="1"/>
  <c r="P6968" i="7" s="1"/>
  <c r="P6969" i="7" s="1"/>
  <c r="P6970" i="7" s="1"/>
  <c r="P6971" i="7" s="1"/>
  <c r="P6972" i="7" s="1"/>
  <c r="P6973" i="7" s="1"/>
  <c r="P6974" i="7" s="1"/>
  <c r="P6975" i="7" s="1"/>
  <c r="P6976" i="7" s="1"/>
  <c r="P6977" i="7" s="1"/>
  <c r="P6978" i="7" s="1"/>
  <c r="P6979" i="7" s="1"/>
  <c r="P6980" i="7" s="1"/>
  <c r="P6981" i="7" s="1"/>
  <c r="P6982" i="7" s="1"/>
  <c r="P6983" i="7" s="1"/>
  <c r="P6984" i="7" s="1"/>
  <c r="P6985" i="7" s="1"/>
  <c r="P6986" i="7" s="1"/>
  <c r="P6987" i="7" s="1"/>
  <c r="P6988" i="7" s="1"/>
  <c r="P6989" i="7" s="1"/>
  <c r="P6990" i="7" s="1"/>
  <c r="P6991" i="7" s="1"/>
  <c r="P6992" i="7" s="1"/>
  <c r="P6993" i="7" s="1"/>
  <c r="P6994" i="7" s="1"/>
  <c r="P6995" i="7" s="1"/>
  <c r="P6996" i="7" s="1"/>
  <c r="P6997" i="7" s="1"/>
  <c r="P6998" i="7" s="1"/>
  <c r="P6999" i="7" s="1"/>
  <c r="P7000" i="7" s="1"/>
  <c r="P7001" i="7" s="1"/>
  <c r="P7002" i="7" s="1"/>
  <c r="P7003" i="7" s="1"/>
  <c r="P7004" i="7" s="1"/>
  <c r="P7005" i="7" s="1"/>
  <c r="P7006" i="7" s="1"/>
  <c r="P7007" i="7" s="1"/>
  <c r="P7008" i="7" s="1"/>
  <c r="P7009" i="7" s="1"/>
  <c r="P7010" i="7" s="1"/>
  <c r="P7011" i="7" s="1"/>
  <c r="P7012" i="7" s="1"/>
  <c r="P7013" i="7" s="1"/>
  <c r="P7014" i="7" s="1"/>
  <c r="P7015" i="7" s="1"/>
  <c r="P7016" i="7" s="1"/>
  <c r="P7017" i="7" s="1"/>
  <c r="P7018" i="7" s="1"/>
  <c r="P7019" i="7" s="1"/>
  <c r="P7020" i="7" s="1"/>
  <c r="P7021" i="7" s="1"/>
  <c r="P7022" i="7" s="1"/>
  <c r="P7023" i="7" s="1"/>
  <c r="P7024" i="7" s="1"/>
  <c r="P7025" i="7" s="1"/>
  <c r="P7026" i="7" s="1"/>
  <c r="P7027" i="7" s="1"/>
  <c r="P7028" i="7" s="1"/>
  <c r="P7029" i="7" s="1"/>
  <c r="P7030" i="7" s="1"/>
  <c r="P7031" i="7" s="1"/>
  <c r="P7032" i="7" s="1"/>
  <c r="P7033" i="7" s="1"/>
  <c r="P7034" i="7" s="1"/>
  <c r="P7035" i="7" s="1"/>
  <c r="P7036" i="7" s="1"/>
  <c r="P7037" i="7" s="1"/>
  <c r="P7038" i="7" s="1"/>
  <c r="P7039" i="7" s="1"/>
  <c r="P7040" i="7" s="1"/>
  <c r="P7041" i="7" s="1"/>
  <c r="P7042" i="7" s="1"/>
  <c r="P7043" i="7" s="1"/>
  <c r="P7044" i="7" s="1"/>
  <c r="P7045" i="7" s="1"/>
  <c r="P7046" i="7" s="1"/>
  <c r="P7047" i="7" s="1"/>
  <c r="P7048" i="7" s="1"/>
  <c r="P7049" i="7" s="1"/>
  <c r="P7050" i="7" s="1"/>
  <c r="P7051" i="7" s="1"/>
  <c r="P7052" i="7" s="1"/>
  <c r="P7053" i="7" s="1"/>
  <c r="P7054" i="7" s="1"/>
  <c r="P7055" i="7" s="1"/>
  <c r="P7056" i="7" s="1"/>
  <c r="P7057" i="7" s="1"/>
  <c r="P7058" i="7" s="1"/>
  <c r="P7059" i="7" s="1"/>
  <c r="P7060" i="7" s="1"/>
  <c r="P7061" i="7" s="1"/>
  <c r="P7062" i="7" s="1"/>
  <c r="P7063" i="7" s="1"/>
  <c r="P7064" i="7" s="1"/>
  <c r="P7065" i="7" s="1"/>
  <c r="P7066" i="7" s="1"/>
  <c r="P7067" i="7" s="1"/>
  <c r="P7068" i="7" s="1"/>
  <c r="P7069" i="7" s="1"/>
  <c r="P7070" i="7" s="1"/>
  <c r="P7071" i="7" s="1"/>
  <c r="P7072" i="7" s="1"/>
  <c r="P7073" i="7" s="1"/>
  <c r="P7074" i="7" s="1"/>
  <c r="P7075" i="7" s="1"/>
  <c r="P7076" i="7" s="1"/>
  <c r="P7077" i="7" s="1"/>
  <c r="P7078" i="7" s="1"/>
  <c r="P7079" i="7" s="1"/>
  <c r="P7080" i="7" s="1"/>
  <c r="P7081" i="7" s="1"/>
  <c r="P7082" i="7" s="1"/>
  <c r="P7083" i="7" s="1"/>
  <c r="P7084" i="7" s="1"/>
  <c r="P7085" i="7" s="1"/>
  <c r="P7086" i="7" s="1"/>
  <c r="P7087" i="7" s="1"/>
  <c r="P7088" i="7" s="1"/>
  <c r="P7089" i="7" s="1"/>
  <c r="P7090" i="7" s="1"/>
  <c r="P7091" i="7" s="1"/>
  <c r="P7092" i="7" s="1"/>
  <c r="P7093" i="7" s="1"/>
  <c r="P7094" i="7" s="1"/>
  <c r="P7095" i="7" s="1"/>
  <c r="P7096" i="7" s="1"/>
  <c r="P7097" i="7" s="1"/>
  <c r="P7098" i="7" s="1"/>
  <c r="P7099" i="7" s="1"/>
  <c r="P7100" i="7" s="1"/>
  <c r="P7101" i="7" s="1"/>
  <c r="P7102" i="7" s="1"/>
  <c r="P7103" i="7" s="1"/>
  <c r="P7104" i="7" s="1"/>
  <c r="P7105" i="7" s="1"/>
  <c r="P7106" i="7" s="1"/>
  <c r="P7107" i="7" s="1"/>
  <c r="P7108" i="7" s="1"/>
  <c r="P7109" i="7" s="1"/>
  <c r="P7110" i="7" s="1"/>
  <c r="P7111" i="7" s="1"/>
  <c r="P7112" i="7" s="1"/>
  <c r="P7113" i="7" s="1"/>
  <c r="P7114" i="7" s="1"/>
  <c r="P7115" i="7" s="1"/>
  <c r="P7116" i="7" s="1"/>
  <c r="P7117" i="7" s="1"/>
  <c r="P7118" i="7" s="1"/>
  <c r="P7119" i="7" s="1"/>
  <c r="P7120" i="7" s="1"/>
  <c r="P7121" i="7" s="1"/>
  <c r="P7122" i="7" s="1"/>
  <c r="P7123" i="7" s="1"/>
  <c r="P7124" i="7" s="1"/>
  <c r="P7125" i="7" s="1"/>
  <c r="P7126" i="7" s="1"/>
  <c r="P7127" i="7" s="1"/>
  <c r="P7128" i="7" s="1"/>
  <c r="P7129" i="7" s="1"/>
  <c r="P7130" i="7" s="1"/>
  <c r="P7131" i="7" s="1"/>
  <c r="P7132" i="7" s="1"/>
  <c r="P7133" i="7" s="1"/>
  <c r="P7134" i="7" s="1"/>
  <c r="P7135" i="7" s="1"/>
  <c r="P7136" i="7" s="1"/>
  <c r="P7137" i="7" s="1"/>
  <c r="P7138" i="7" s="1"/>
  <c r="P7139" i="7" s="1"/>
  <c r="P7140" i="7" s="1"/>
  <c r="P7141" i="7" s="1"/>
  <c r="P7142" i="7" s="1"/>
  <c r="P7143" i="7" s="1"/>
  <c r="P7144" i="7" s="1"/>
  <c r="P7145" i="7" s="1"/>
  <c r="P7146" i="7" s="1"/>
  <c r="P7147" i="7" s="1"/>
  <c r="P7148" i="7" s="1"/>
  <c r="P7149" i="7" s="1"/>
  <c r="P7150" i="7" s="1"/>
  <c r="P7151" i="7" s="1"/>
  <c r="P7152" i="7" s="1"/>
  <c r="P7153" i="7" s="1"/>
  <c r="P7154" i="7" s="1"/>
  <c r="P7155" i="7" s="1"/>
  <c r="P7156" i="7" s="1"/>
  <c r="P7157" i="7" s="1"/>
  <c r="P7158" i="7" s="1"/>
  <c r="P7159" i="7" s="1"/>
  <c r="P7160" i="7" s="1"/>
  <c r="P7161" i="7" s="1"/>
  <c r="P7162" i="7" s="1"/>
  <c r="P7163" i="7" s="1"/>
  <c r="P7164" i="7" s="1"/>
  <c r="P7165" i="7" s="1"/>
  <c r="P7166" i="7" s="1"/>
  <c r="P7167" i="7" s="1"/>
  <c r="P7168" i="7" s="1"/>
  <c r="P7169" i="7" s="1"/>
  <c r="P7170" i="7" s="1"/>
  <c r="P7171" i="7" s="1"/>
  <c r="P7172" i="7" s="1"/>
  <c r="P7173" i="7" s="1"/>
  <c r="P7174" i="7" s="1"/>
  <c r="P7175" i="7" s="1"/>
  <c r="P7176" i="7" s="1"/>
  <c r="P7177" i="7" s="1"/>
  <c r="P7178" i="7" s="1"/>
  <c r="P7179" i="7" s="1"/>
  <c r="P7180" i="7" s="1"/>
  <c r="P7181" i="7" s="1"/>
  <c r="P7182" i="7" s="1"/>
  <c r="P7183" i="7" s="1"/>
  <c r="P7184" i="7" s="1"/>
  <c r="P7185" i="7" s="1"/>
  <c r="P7186" i="7" s="1"/>
  <c r="P7187" i="7" s="1"/>
  <c r="P7188" i="7" s="1"/>
  <c r="P7189" i="7" s="1"/>
  <c r="P7190" i="7" s="1"/>
  <c r="P7191" i="7" s="1"/>
  <c r="P7192" i="7" s="1"/>
  <c r="P7193" i="7" s="1"/>
  <c r="P7194" i="7" s="1"/>
  <c r="P7195" i="7" s="1"/>
  <c r="P7196" i="7" s="1"/>
  <c r="P7197" i="7" s="1"/>
  <c r="P7198" i="7" s="1"/>
  <c r="P7199" i="7" s="1"/>
  <c r="P7200" i="7" s="1"/>
  <c r="P7201" i="7" s="1"/>
  <c r="P7202" i="7" s="1"/>
  <c r="P7203" i="7" s="1"/>
  <c r="P7204" i="7" s="1"/>
  <c r="P7205" i="7" s="1"/>
  <c r="P7206" i="7" s="1"/>
  <c r="P7207" i="7" s="1"/>
  <c r="P7208" i="7" s="1"/>
  <c r="P7209" i="7" s="1"/>
  <c r="P7210" i="7" s="1"/>
  <c r="P7211" i="7" s="1"/>
  <c r="P7212" i="7" s="1"/>
  <c r="P7213" i="7" s="1"/>
  <c r="P7214" i="7" s="1"/>
  <c r="P7215" i="7" s="1"/>
  <c r="P7216" i="7" s="1"/>
  <c r="P7217" i="7" s="1"/>
  <c r="P7218" i="7" s="1"/>
  <c r="P7219" i="7" s="1"/>
  <c r="P7220" i="7" s="1"/>
  <c r="P7221" i="7" s="1"/>
  <c r="P7222" i="7" s="1"/>
  <c r="P7223" i="7" s="1"/>
  <c r="P7224" i="7" s="1"/>
  <c r="P7225" i="7" s="1"/>
  <c r="P7226" i="7" s="1"/>
  <c r="P7227" i="7" s="1"/>
  <c r="P7228" i="7" s="1"/>
  <c r="P7229" i="7" s="1"/>
  <c r="P7230" i="7" s="1"/>
  <c r="P7231" i="7" s="1"/>
  <c r="P7232" i="7" s="1"/>
  <c r="P7233" i="7" s="1"/>
  <c r="P7234" i="7" s="1"/>
  <c r="P7235" i="7" s="1"/>
  <c r="P7236" i="7" s="1"/>
  <c r="P7237" i="7" s="1"/>
  <c r="P7238" i="7" s="1"/>
  <c r="P7239" i="7" s="1"/>
  <c r="P7240" i="7" s="1"/>
  <c r="P7241" i="7" s="1"/>
  <c r="P7242" i="7" s="1"/>
  <c r="P7243" i="7" s="1"/>
  <c r="P7244" i="7" s="1"/>
  <c r="P7245" i="7" s="1"/>
  <c r="P7246" i="7" s="1"/>
  <c r="P7247" i="7" s="1"/>
  <c r="P7248" i="7" s="1"/>
  <c r="P7249" i="7" s="1"/>
  <c r="P7250" i="7" s="1"/>
  <c r="P7251" i="7" s="1"/>
  <c r="P7252" i="7" s="1"/>
  <c r="P7253" i="7" s="1"/>
  <c r="P7254" i="7" s="1"/>
  <c r="P7255" i="7" s="1"/>
  <c r="P7256" i="7" s="1"/>
  <c r="P7257" i="7" s="1"/>
  <c r="P7258" i="7" s="1"/>
  <c r="P7259" i="7" s="1"/>
  <c r="P7260" i="7" s="1"/>
  <c r="P7261" i="7" s="1"/>
  <c r="P7262" i="7" s="1"/>
  <c r="P7263" i="7" s="1"/>
  <c r="P7264" i="7" s="1"/>
  <c r="P7265" i="7" s="1"/>
  <c r="P7266" i="7" s="1"/>
  <c r="P7267" i="7" s="1"/>
  <c r="P7268" i="7" s="1"/>
  <c r="P7269" i="7" s="1"/>
  <c r="P7270" i="7" s="1"/>
  <c r="P7271" i="7" s="1"/>
  <c r="P7272" i="7" s="1"/>
  <c r="P7273" i="7" s="1"/>
  <c r="P7274" i="7" s="1"/>
  <c r="P7275" i="7" s="1"/>
  <c r="P7276" i="7" s="1"/>
  <c r="P7277" i="7" s="1"/>
  <c r="P7278" i="7" s="1"/>
  <c r="P7279" i="7" s="1"/>
  <c r="P7280" i="7" s="1"/>
  <c r="P7281" i="7" s="1"/>
  <c r="P7282" i="7" s="1"/>
  <c r="P7283" i="7" s="1"/>
  <c r="P7284" i="7" s="1"/>
  <c r="P7285" i="7" s="1"/>
  <c r="P7286" i="7" s="1"/>
  <c r="P7287" i="7" s="1"/>
  <c r="P7288" i="7" s="1"/>
  <c r="P7289" i="7" s="1"/>
  <c r="P7290" i="7" s="1"/>
  <c r="P7291" i="7" s="1"/>
  <c r="P7292" i="7" s="1"/>
  <c r="P7293" i="7" s="1"/>
  <c r="P7294" i="7" s="1"/>
  <c r="P7295" i="7" s="1"/>
  <c r="P7296" i="7" s="1"/>
  <c r="P7297" i="7" s="1"/>
  <c r="P7298" i="7" s="1"/>
  <c r="P7299" i="7" s="1"/>
  <c r="P7300" i="7" s="1"/>
  <c r="P7301" i="7" s="1"/>
  <c r="P7302" i="7" s="1"/>
  <c r="P7303" i="7" s="1"/>
  <c r="P7304" i="7" s="1"/>
  <c r="P7305" i="7" s="1"/>
  <c r="P7306" i="7" s="1"/>
  <c r="P7307" i="7" s="1"/>
  <c r="P7308" i="7" s="1"/>
  <c r="P7309" i="7" s="1"/>
  <c r="P7310" i="7" s="1"/>
  <c r="P7311" i="7" s="1"/>
  <c r="P7312" i="7" s="1"/>
  <c r="P7313" i="7" s="1"/>
  <c r="P7314" i="7" s="1"/>
  <c r="P7315" i="7" s="1"/>
  <c r="P7316" i="7" s="1"/>
  <c r="P7317" i="7" s="1"/>
  <c r="P7318" i="7" s="1"/>
  <c r="P7319" i="7" s="1"/>
  <c r="P7320" i="7" s="1"/>
  <c r="P7321" i="7" s="1"/>
  <c r="P7322" i="7" s="1"/>
  <c r="P7323" i="7" s="1"/>
  <c r="P7324" i="7" s="1"/>
  <c r="P7325" i="7" s="1"/>
  <c r="P7326" i="7" s="1"/>
  <c r="P7327" i="7" s="1"/>
  <c r="P7328" i="7" s="1"/>
  <c r="P7329" i="7" s="1"/>
  <c r="P7330" i="7" s="1"/>
  <c r="P7331" i="7" s="1"/>
  <c r="P7332" i="7" s="1"/>
  <c r="P7333" i="7" s="1"/>
  <c r="P7334" i="7" s="1"/>
  <c r="P7335" i="7" s="1"/>
  <c r="P7336" i="7" s="1"/>
  <c r="P7337" i="7" s="1"/>
  <c r="P7338" i="7" s="1"/>
  <c r="P7339" i="7" s="1"/>
  <c r="P7340" i="7" s="1"/>
  <c r="P7341" i="7" s="1"/>
  <c r="P7342" i="7" s="1"/>
  <c r="P7343" i="7" s="1"/>
  <c r="P7344" i="7" s="1"/>
  <c r="P7345" i="7" s="1"/>
  <c r="P7346" i="7" s="1"/>
  <c r="P7347" i="7" s="1"/>
  <c r="P7348" i="7" s="1"/>
  <c r="P7349" i="7" s="1"/>
  <c r="P7350" i="7" s="1"/>
  <c r="P7351" i="7" s="1"/>
  <c r="P7352" i="7" s="1"/>
  <c r="P7353" i="7" s="1"/>
  <c r="P7354" i="7" s="1"/>
  <c r="P7355" i="7" s="1"/>
  <c r="P7356" i="7" s="1"/>
  <c r="P7357" i="7" s="1"/>
  <c r="P7358" i="7" s="1"/>
  <c r="P7359" i="7" s="1"/>
  <c r="P7360" i="7" s="1"/>
  <c r="P7361" i="7" s="1"/>
  <c r="P7362" i="7" s="1"/>
  <c r="P7363" i="7" s="1"/>
  <c r="P7364" i="7" s="1"/>
  <c r="P7365" i="7" s="1"/>
  <c r="P7366" i="7" s="1"/>
  <c r="P7367" i="7" s="1"/>
  <c r="P7368" i="7" s="1"/>
  <c r="P7369" i="7" s="1"/>
  <c r="P7370" i="7" s="1"/>
  <c r="P7371" i="7" s="1"/>
  <c r="P7372" i="7" s="1"/>
  <c r="P7373" i="7" s="1"/>
  <c r="P7374" i="7" s="1"/>
  <c r="P7375" i="7" s="1"/>
  <c r="P7376" i="7" s="1"/>
  <c r="P7377" i="7" s="1"/>
  <c r="P7378" i="7" s="1"/>
  <c r="P7379" i="7" s="1"/>
  <c r="P7380" i="7" s="1"/>
  <c r="P7381" i="7" s="1"/>
  <c r="P7382" i="7" s="1"/>
  <c r="P7383" i="7" s="1"/>
  <c r="P7384" i="7" s="1"/>
  <c r="P7385" i="7" s="1"/>
  <c r="P7386" i="7" s="1"/>
  <c r="P7387" i="7" s="1"/>
  <c r="P7388" i="7" s="1"/>
  <c r="P7389" i="7" s="1"/>
  <c r="P7390" i="7" s="1"/>
  <c r="P7391" i="7" s="1"/>
  <c r="P7392" i="7" s="1"/>
  <c r="P7393" i="7" s="1"/>
  <c r="P7394" i="7" s="1"/>
  <c r="P7395" i="7" s="1"/>
  <c r="P7396" i="7" s="1"/>
  <c r="P7397" i="7" s="1"/>
  <c r="P7398" i="7" s="1"/>
  <c r="P7399" i="7" s="1"/>
  <c r="P7400" i="7" s="1"/>
  <c r="P7401" i="7" s="1"/>
  <c r="P7402" i="7" s="1"/>
  <c r="P7403" i="7" s="1"/>
  <c r="P7404" i="7" s="1"/>
  <c r="P7405" i="7" s="1"/>
  <c r="P7406" i="7" s="1"/>
  <c r="P7407" i="7" s="1"/>
  <c r="P7408" i="7" s="1"/>
  <c r="P7409" i="7" s="1"/>
  <c r="P7410" i="7" s="1"/>
  <c r="P7411" i="7" s="1"/>
  <c r="P7412" i="7" s="1"/>
  <c r="P7413" i="7" s="1"/>
  <c r="P7414" i="7" s="1"/>
  <c r="P7415" i="7" s="1"/>
  <c r="P7416" i="7" s="1"/>
  <c r="P7417" i="7" s="1"/>
  <c r="P7418" i="7" s="1"/>
  <c r="P7419" i="7" s="1"/>
  <c r="P7420" i="7" s="1"/>
  <c r="P7421" i="7" s="1"/>
  <c r="P7422" i="7" s="1"/>
  <c r="P7423" i="7" s="1"/>
  <c r="P7424" i="7" s="1"/>
  <c r="P7425" i="7" s="1"/>
  <c r="P7426" i="7" s="1"/>
  <c r="P7427" i="7" s="1"/>
  <c r="P7428" i="7" s="1"/>
  <c r="P7429" i="7" s="1"/>
  <c r="P7430" i="7" s="1"/>
  <c r="P7431" i="7" s="1"/>
  <c r="P7432" i="7" s="1"/>
  <c r="P7433" i="7" s="1"/>
  <c r="P7434" i="7" s="1"/>
  <c r="P7435" i="7" s="1"/>
  <c r="P7436" i="7" s="1"/>
  <c r="P7437" i="7" s="1"/>
  <c r="P7438" i="7" s="1"/>
  <c r="P7439" i="7" s="1"/>
  <c r="P7440" i="7" s="1"/>
  <c r="P7441" i="7" s="1"/>
  <c r="P7442" i="7" s="1"/>
  <c r="P7443" i="7" s="1"/>
  <c r="P7444" i="7" s="1"/>
  <c r="P7445" i="7" s="1"/>
  <c r="P7446" i="7" s="1"/>
  <c r="P7447" i="7" s="1"/>
  <c r="P7448" i="7" s="1"/>
  <c r="P7449" i="7" s="1"/>
  <c r="P7450" i="7" s="1"/>
  <c r="P7451" i="7" s="1"/>
  <c r="P7452" i="7" s="1"/>
  <c r="P7453" i="7" s="1"/>
  <c r="P7454" i="7" s="1"/>
  <c r="P7455" i="7" s="1"/>
  <c r="P7456" i="7" s="1"/>
  <c r="P7457" i="7" s="1"/>
  <c r="P7458" i="7" s="1"/>
  <c r="P7459" i="7" s="1"/>
  <c r="P7460" i="7" s="1"/>
  <c r="P7461" i="7" s="1"/>
  <c r="P7462" i="7" s="1"/>
  <c r="P7463" i="7" s="1"/>
  <c r="P7464" i="7" s="1"/>
  <c r="P7465" i="7" s="1"/>
  <c r="P7466" i="7" s="1"/>
  <c r="P7467" i="7" s="1"/>
  <c r="P7468" i="7" s="1"/>
  <c r="P7469" i="7" s="1"/>
  <c r="P7470" i="7" s="1"/>
  <c r="P7471" i="7" s="1"/>
  <c r="P7472" i="7" s="1"/>
  <c r="P7473" i="7" s="1"/>
  <c r="P7474" i="7" s="1"/>
  <c r="P7475" i="7" s="1"/>
  <c r="P7476" i="7" s="1"/>
  <c r="P7477" i="7" s="1"/>
  <c r="P7478" i="7" s="1"/>
  <c r="P7479" i="7" s="1"/>
  <c r="P7480" i="7" s="1"/>
  <c r="P7481" i="7" s="1"/>
  <c r="P7482" i="7" s="1"/>
  <c r="P7483" i="7" s="1"/>
  <c r="P7484" i="7" s="1"/>
  <c r="P7485" i="7" s="1"/>
  <c r="P7486" i="7" s="1"/>
  <c r="P7487" i="7" s="1"/>
  <c r="P7488" i="7" s="1"/>
  <c r="P7489" i="7" s="1"/>
  <c r="P7490" i="7" s="1"/>
  <c r="P7491" i="7" s="1"/>
  <c r="P7492" i="7" s="1"/>
  <c r="P7493" i="7" s="1"/>
  <c r="P7494" i="7" s="1"/>
  <c r="P7495" i="7" s="1"/>
  <c r="P7496" i="7" s="1"/>
  <c r="P7497" i="7" s="1"/>
  <c r="P7498" i="7" s="1"/>
  <c r="P7499" i="7" s="1"/>
  <c r="P7500" i="7" s="1"/>
  <c r="P7501" i="7" s="1"/>
  <c r="P7502" i="7" s="1"/>
  <c r="P7503" i="7" s="1"/>
  <c r="P7504" i="7" s="1"/>
  <c r="P7505" i="7" s="1"/>
  <c r="P7506" i="7" s="1"/>
  <c r="P7507" i="7" s="1"/>
  <c r="P7508" i="7" s="1"/>
  <c r="P7509" i="7" s="1"/>
  <c r="P7510" i="7" s="1"/>
  <c r="P7511" i="7" s="1"/>
  <c r="P7512" i="7" s="1"/>
  <c r="P7513" i="7" s="1"/>
  <c r="P7514" i="7" s="1"/>
  <c r="P7515" i="7" s="1"/>
  <c r="P7516" i="7" s="1"/>
  <c r="P7517" i="7" s="1"/>
  <c r="P7518" i="7" s="1"/>
  <c r="P7519" i="7" s="1"/>
  <c r="P7520" i="7" s="1"/>
  <c r="P7521" i="7" s="1"/>
  <c r="P7522" i="7" s="1"/>
  <c r="P7523" i="7" s="1"/>
  <c r="P7524" i="7" s="1"/>
  <c r="P7525" i="7" s="1"/>
  <c r="P7526" i="7" s="1"/>
  <c r="P7527" i="7" s="1"/>
  <c r="P7528" i="7" s="1"/>
  <c r="P7529" i="7" s="1"/>
  <c r="P7530" i="7" s="1"/>
  <c r="P7531" i="7" s="1"/>
  <c r="P7532" i="7" s="1"/>
  <c r="P7533" i="7" s="1"/>
  <c r="P7534" i="7" s="1"/>
  <c r="P7535" i="7" s="1"/>
  <c r="P7536" i="7" s="1"/>
  <c r="P7537" i="7" s="1"/>
  <c r="P7538" i="7" s="1"/>
  <c r="P7539" i="7" s="1"/>
  <c r="P7540" i="7" s="1"/>
  <c r="P7541" i="7" s="1"/>
  <c r="P7542" i="7" s="1"/>
  <c r="P7543" i="7" s="1"/>
  <c r="P7544" i="7" s="1"/>
  <c r="P7545" i="7" s="1"/>
  <c r="P7546" i="7" s="1"/>
  <c r="P7547" i="7" s="1"/>
  <c r="P7548" i="7" s="1"/>
  <c r="P7549" i="7" s="1"/>
  <c r="P7550" i="7" s="1"/>
  <c r="P7551" i="7" s="1"/>
  <c r="P7552" i="7" s="1"/>
  <c r="P7553" i="7" s="1"/>
  <c r="P7554" i="7" s="1"/>
  <c r="P7555" i="7" s="1"/>
  <c r="P7556" i="7" s="1"/>
  <c r="P7557" i="7" s="1"/>
  <c r="P7558" i="7" s="1"/>
  <c r="P7559" i="7" s="1"/>
  <c r="P7560" i="7" s="1"/>
  <c r="P7561" i="7" s="1"/>
  <c r="P7562" i="7" s="1"/>
  <c r="P7563" i="7" s="1"/>
  <c r="P7564" i="7" s="1"/>
  <c r="P7565" i="7" s="1"/>
  <c r="P7566" i="7" s="1"/>
  <c r="P7567" i="7" s="1"/>
  <c r="P7568" i="7" s="1"/>
  <c r="P7569" i="7" s="1"/>
  <c r="P7570" i="7" s="1"/>
  <c r="P7571" i="7" s="1"/>
  <c r="P7572" i="7" s="1"/>
  <c r="P7573" i="7" s="1"/>
  <c r="P7574" i="7" s="1"/>
  <c r="P7575" i="7" s="1"/>
  <c r="P7576" i="7" s="1"/>
  <c r="P7577" i="7" s="1"/>
  <c r="P7578" i="7" s="1"/>
  <c r="P7579" i="7" s="1"/>
  <c r="P7580" i="7" s="1"/>
  <c r="P7581" i="7" s="1"/>
  <c r="P7582" i="7" s="1"/>
  <c r="P7583" i="7" s="1"/>
  <c r="P7584" i="7" s="1"/>
  <c r="P7585" i="7" s="1"/>
  <c r="P7586" i="7" s="1"/>
  <c r="P7587" i="7" s="1"/>
  <c r="P7588" i="7" s="1"/>
  <c r="P7589" i="7" s="1"/>
  <c r="P7590" i="7" s="1"/>
  <c r="P7591" i="7" s="1"/>
  <c r="P7592" i="7" s="1"/>
  <c r="P7593" i="7" s="1"/>
  <c r="P7594" i="7" s="1"/>
  <c r="P7595" i="7" s="1"/>
  <c r="P7596" i="7" s="1"/>
  <c r="P7597" i="7" s="1"/>
  <c r="P7598" i="7" s="1"/>
  <c r="P7599" i="7" s="1"/>
  <c r="P7600" i="7" s="1"/>
  <c r="P7601" i="7" s="1"/>
  <c r="P7602" i="7" s="1"/>
  <c r="P7603" i="7" s="1"/>
  <c r="P7604" i="7" s="1"/>
  <c r="P7605" i="7" s="1"/>
  <c r="P7606" i="7" s="1"/>
  <c r="P7607" i="7" s="1"/>
  <c r="P7608" i="7" s="1"/>
  <c r="P7609" i="7" s="1"/>
  <c r="P7610" i="7" s="1"/>
  <c r="P7611" i="7" s="1"/>
  <c r="P7612" i="7" s="1"/>
  <c r="P7613" i="7" s="1"/>
  <c r="P7614" i="7" s="1"/>
  <c r="P7615" i="7" s="1"/>
  <c r="P7616" i="7" s="1"/>
  <c r="P7617" i="7" s="1"/>
  <c r="P7618" i="7" s="1"/>
  <c r="P7619" i="7" s="1"/>
  <c r="P7620" i="7" s="1"/>
  <c r="P7621" i="7" s="1"/>
  <c r="P7622" i="7" s="1"/>
  <c r="P7623" i="7" s="1"/>
  <c r="P7624" i="7" s="1"/>
  <c r="P7625" i="7" s="1"/>
  <c r="P7626" i="7" s="1"/>
  <c r="P7627" i="7" s="1"/>
  <c r="P7628" i="7" s="1"/>
  <c r="P7629" i="7" s="1"/>
  <c r="P7630" i="7" s="1"/>
  <c r="P7631" i="7" s="1"/>
  <c r="P7632" i="7" s="1"/>
  <c r="P7633" i="7" s="1"/>
  <c r="P7634" i="7" s="1"/>
  <c r="P7635" i="7" s="1"/>
  <c r="P7636" i="7" s="1"/>
  <c r="P7637" i="7" s="1"/>
  <c r="P7638" i="7" s="1"/>
  <c r="P7639" i="7" s="1"/>
  <c r="P7640" i="7" s="1"/>
  <c r="P7641" i="7" s="1"/>
  <c r="P7642" i="7" s="1"/>
  <c r="P7643" i="7" s="1"/>
  <c r="P7644" i="7" s="1"/>
  <c r="P7645" i="7" s="1"/>
  <c r="P7646" i="7" s="1"/>
  <c r="P7647" i="7" s="1"/>
  <c r="P7648" i="7" s="1"/>
  <c r="P7649" i="7" s="1"/>
  <c r="P7650" i="7" s="1"/>
  <c r="P7651" i="7" s="1"/>
  <c r="P7652" i="7" s="1"/>
  <c r="P7653" i="7" s="1"/>
  <c r="P7654" i="7" s="1"/>
  <c r="P7655" i="7" s="1"/>
  <c r="P7656" i="7" s="1"/>
  <c r="P7657" i="7" s="1"/>
  <c r="P7658" i="7" s="1"/>
  <c r="P7659" i="7" s="1"/>
  <c r="P7660" i="7" s="1"/>
  <c r="P7661" i="7" s="1"/>
  <c r="P7662" i="7" s="1"/>
  <c r="P7663" i="7" s="1"/>
  <c r="P7664" i="7" s="1"/>
  <c r="P7665" i="7" s="1"/>
  <c r="P7666" i="7" s="1"/>
  <c r="P7667" i="7" s="1"/>
  <c r="P7668" i="7" s="1"/>
  <c r="P7669" i="7" s="1"/>
  <c r="P7670" i="7" s="1"/>
  <c r="P7671" i="7" s="1"/>
  <c r="P7672" i="7" s="1"/>
  <c r="P7673" i="7" s="1"/>
  <c r="P7674" i="7" s="1"/>
  <c r="P7675" i="7" s="1"/>
  <c r="P7676" i="7" s="1"/>
  <c r="P7677" i="7" s="1"/>
  <c r="P7678" i="7" s="1"/>
  <c r="P7679" i="7" s="1"/>
  <c r="P7680" i="7" s="1"/>
  <c r="P7681" i="7" s="1"/>
  <c r="P7682" i="7" s="1"/>
  <c r="P7683" i="7" s="1"/>
  <c r="P7684" i="7" s="1"/>
  <c r="P7685" i="7" s="1"/>
  <c r="P7686" i="7" s="1"/>
  <c r="P7687" i="7" s="1"/>
  <c r="P7688" i="7" s="1"/>
  <c r="P7689" i="7" s="1"/>
  <c r="P7690" i="7" s="1"/>
  <c r="P7691" i="7" s="1"/>
  <c r="P7692" i="7" s="1"/>
  <c r="P7693" i="7" s="1"/>
  <c r="P7694" i="7" s="1"/>
  <c r="P7695" i="7" s="1"/>
  <c r="P7696" i="7" s="1"/>
  <c r="P7697" i="7" s="1"/>
  <c r="P7698" i="7" s="1"/>
  <c r="P7699" i="7" s="1"/>
  <c r="P7700" i="7" s="1"/>
  <c r="P7701" i="7" s="1"/>
  <c r="P7702" i="7" s="1"/>
  <c r="P7703" i="7" s="1"/>
  <c r="P7704" i="7" s="1"/>
  <c r="P7705" i="7" s="1"/>
  <c r="P7706" i="7" s="1"/>
  <c r="P7707" i="7" s="1"/>
  <c r="P7708" i="7" s="1"/>
  <c r="P7709" i="7" s="1"/>
  <c r="P7710" i="7" s="1"/>
  <c r="P7711" i="7" s="1"/>
  <c r="P7712" i="7" s="1"/>
  <c r="P7713" i="7" s="1"/>
  <c r="P7714" i="7" s="1"/>
  <c r="P7715" i="7" s="1"/>
  <c r="P7716" i="7" s="1"/>
  <c r="P7717" i="7" s="1"/>
  <c r="P7718" i="7" s="1"/>
  <c r="P7719" i="7" s="1"/>
  <c r="P7720" i="7" s="1"/>
  <c r="P7721" i="7" s="1"/>
  <c r="P7722" i="7" s="1"/>
  <c r="P7723" i="7" s="1"/>
  <c r="P7724" i="7" s="1"/>
  <c r="P7725" i="7" s="1"/>
  <c r="P7726" i="7" s="1"/>
  <c r="P7727" i="7" s="1"/>
  <c r="P7728" i="7" s="1"/>
  <c r="P7729" i="7" s="1"/>
  <c r="P7730" i="7" s="1"/>
  <c r="P7731" i="7" s="1"/>
  <c r="P7732" i="7" s="1"/>
  <c r="P7733" i="7" s="1"/>
  <c r="P7734" i="7" s="1"/>
  <c r="P7735" i="7" s="1"/>
  <c r="P7736" i="7" s="1"/>
  <c r="P7737" i="7" s="1"/>
  <c r="P7738" i="7" s="1"/>
  <c r="P7739" i="7" s="1"/>
  <c r="P7740" i="7" s="1"/>
  <c r="P7741" i="7" s="1"/>
  <c r="P7742" i="7" s="1"/>
  <c r="P7743" i="7" s="1"/>
  <c r="P7744" i="7" s="1"/>
  <c r="P7745" i="7" s="1"/>
  <c r="P7746" i="7" s="1"/>
  <c r="P7747" i="7" s="1"/>
  <c r="P7748" i="7" s="1"/>
  <c r="P7749" i="7" s="1"/>
  <c r="P7750" i="7" s="1"/>
  <c r="P7751" i="7" s="1"/>
  <c r="P7752" i="7" s="1"/>
  <c r="P7753" i="7" s="1"/>
  <c r="P7754" i="7" s="1"/>
  <c r="P7755" i="7" s="1"/>
  <c r="P7756" i="7" s="1"/>
  <c r="P7757" i="7" s="1"/>
  <c r="P7758" i="7" s="1"/>
  <c r="P7759" i="7" s="1"/>
  <c r="P7760" i="7" s="1"/>
  <c r="P7761" i="7" s="1"/>
  <c r="P7762" i="7" s="1"/>
  <c r="P7763" i="7" s="1"/>
  <c r="P7764" i="7" s="1"/>
  <c r="P7765" i="7" s="1"/>
  <c r="P7766" i="7" s="1"/>
  <c r="P7767" i="7" s="1"/>
  <c r="P7768" i="7" s="1"/>
  <c r="P7769" i="7" s="1"/>
  <c r="P7770" i="7" s="1"/>
  <c r="P7771" i="7" s="1"/>
  <c r="P7772" i="7" s="1"/>
  <c r="P7773" i="7" s="1"/>
  <c r="P7774" i="7" s="1"/>
  <c r="P7775" i="7" s="1"/>
  <c r="P7776" i="7" s="1"/>
  <c r="P7777" i="7" s="1"/>
  <c r="P7778" i="7" s="1"/>
  <c r="P7779" i="7" s="1"/>
  <c r="P7780" i="7" s="1"/>
  <c r="P7781" i="7" s="1"/>
  <c r="P7782" i="7" s="1"/>
  <c r="P7783" i="7" s="1"/>
  <c r="P7784" i="7" s="1"/>
  <c r="P7785" i="7" s="1"/>
  <c r="P7786" i="7" s="1"/>
  <c r="P7787" i="7" s="1"/>
  <c r="P7788" i="7" s="1"/>
  <c r="P7789" i="7" s="1"/>
  <c r="P7790" i="7" s="1"/>
  <c r="P7791" i="7" s="1"/>
  <c r="P7792" i="7" s="1"/>
  <c r="P7793" i="7" s="1"/>
  <c r="P7794" i="7" s="1"/>
  <c r="P7795" i="7" s="1"/>
  <c r="P7796" i="7" s="1"/>
  <c r="P7797" i="7" s="1"/>
  <c r="P7798" i="7" s="1"/>
  <c r="P7799" i="7" s="1"/>
  <c r="P7800" i="7" s="1"/>
  <c r="P7801" i="7" s="1"/>
  <c r="P7802" i="7" s="1"/>
  <c r="P7803" i="7" s="1"/>
  <c r="P7804" i="7" s="1"/>
  <c r="P7805" i="7" s="1"/>
  <c r="P7806" i="7" s="1"/>
  <c r="P7807" i="7" s="1"/>
  <c r="P7808" i="7" s="1"/>
  <c r="P7809" i="7" s="1"/>
  <c r="P7810" i="7" s="1"/>
  <c r="P7811" i="7" s="1"/>
  <c r="P7812" i="7" s="1"/>
  <c r="P7813" i="7" s="1"/>
  <c r="P7814" i="7" s="1"/>
  <c r="P7815" i="7" s="1"/>
  <c r="P7816" i="7" s="1"/>
  <c r="P7817" i="7" s="1"/>
  <c r="P7818" i="7" s="1"/>
  <c r="P7819" i="7" s="1"/>
  <c r="P7820" i="7" s="1"/>
  <c r="P7821" i="7" s="1"/>
  <c r="P7822" i="7" s="1"/>
  <c r="P7823" i="7" s="1"/>
  <c r="P7824" i="7" s="1"/>
  <c r="P7825" i="7" s="1"/>
  <c r="P7826" i="7" s="1"/>
  <c r="P7827" i="7" s="1"/>
  <c r="P7828" i="7" s="1"/>
  <c r="P7829" i="7" s="1"/>
  <c r="P7830" i="7" s="1"/>
  <c r="P7831" i="7" s="1"/>
  <c r="P7832" i="7" s="1"/>
  <c r="P7833" i="7" s="1"/>
  <c r="P7834" i="7" s="1"/>
  <c r="P7835" i="7" s="1"/>
  <c r="P7836" i="7" s="1"/>
  <c r="P7837" i="7" s="1"/>
  <c r="P7838" i="7" s="1"/>
  <c r="P7839" i="7" s="1"/>
  <c r="P7840" i="7" s="1"/>
  <c r="P7841" i="7" s="1"/>
  <c r="P7842" i="7" s="1"/>
  <c r="P7843" i="7" s="1"/>
  <c r="P7844" i="7" s="1"/>
  <c r="P7845" i="7" s="1"/>
  <c r="P7846" i="7" s="1"/>
  <c r="P7847" i="7" s="1"/>
  <c r="P7848" i="7" s="1"/>
  <c r="P7849" i="7" s="1"/>
  <c r="P7850" i="7" s="1"/>
  <c r="P7851" i="7" s="1"/>
  <c r="P7852" i="7" s="1"/>
  <c r="P7853" i="7" s="1"/>
  <c r="P7854" i="7" s="1"/>
  <c r="P7855" i="7" s="1"/>
  <c r="P7856" i="7" s="1"/>
  <c r="P7857" i="7" s="1"/>
  <c r="P7858" i="7" s="1"/>
  <c r="P7859" i="7" s="1"/>
  <c r="P7860" i="7" s="1"/>
  <c r="P7861" i="7" s="1"/>
  <c r="P7862" i="7" s="1"/>
  <c r="P7863" i="7" s="1"/>
  <c r="P7864" i="7" s="1"/>
  <c r="P7865" i="7" s="1"/>
  <c r="P7866" i="7" s="1"/>
  <c r="P7867" i="7" s="1"/>
  <c r="P7868" i="7" s="1"/>
  <c r="P7869" i="7" s="1"/>
  <c r="P7870" i="7" s="1"/>
  <c r="P7871" i="7" s="1"/>
  <c r="P7872" i="7" s="1"/>
  <c r="P7873" i="7" s="1"/>
  <c r="P7874" i="7" s="1"/>
  <c r="P7875" i="7" s="1"/>
  <c r="P7876" i="7" s="1"/>
  <c r="P7877" i="7" s="1"/>
  <c r="P7878" i="7" s="1"/>
  <c r="P7879" i="7" s="1"/>
  <c r="P7880" i="7" s="1"/>
  <c r="P7881" i="7" s="1"/>
  <c r="P7882" i="7" s="1"/>
  <c r="P7883" i="7" s="1"/>
  <c r="P7884" i="7" s="1"/>
  <c r="P7885" i="7" s="1"/>
  <c r="P7886" i="7" s="1"/>
  <c r="P7887" i="7" s="1"/>
  <c r="P7888" i="7" s="1"/>
  <c r="P7889" i="7" s="1"/>
  <c r="P7890" i="7" s="1"/>
  <c r="P7891" i="7" s="1"/>
  <c r="P7892" i="7" s="1"/>
  <c r="P7893" i="7" s="1"/>
  <c r="P7894" i="7" s="1"/>
  <c r="P7895" i="7" s="1"/>
  <c r="P7896" i="7" s="1"/>
  <c r="P7897" i="7" s="1"/>
  <c r="P7898" i="7" s="1"/>
  <c r="P7899" i="7" s="1"/>
  <c r="P7900" i="7" s="1"/>
  <c r="P7901" i="7" s="1"/>
  <c r="P7902" i="7" s="1"/>
  <c r="P7903" i="7" s="1"/>
  <c r="P7904" i="7" s="1"/>
  <c r="P7905" i="7" s="1"/>
  <c r="P7906" i="7" s="1"/>
  <c r="P7907" i="7" s="1"/>
  <c r="P7908" i="7" s="1"/>
  <c r="P7909" i="7" s="1"/>
  <c r="P7910" i="7" s="1"/>
  <c r="P7911" i="7" s="1"/>
  <c r="P7912" i="7" s="1"/>
  <c r="P7913" i="7" s="1"/>
  <c r="P7914" i="7" s="1"/>
  <c r="P7915" i="7" s="1"/>
  <c r="P7916" i="7" s="1"/>
  <c r="P7917" i="7" s="1"/>
  <c r="P7918" i="7" s="1"/>
  <c r="P7919" i="7" s="1"/>
  <c r="P7920" i="7" s="1"/>
  <c r="P7921" i="7" s="1"/>
  <c r="P7922" i="7" s="1"/>
  <c r="P7923" i="7" s="1"/>
  <c r="P7924" i="7" s="1"/>
  <c r="P7925" i="7" s="1"/>
  <c r="P7926" i="7" s="1"/>
  <c r="P7927" i="7" s="1"/>
  <c r="P7928" i="7" s="1"/>
  <c r="P7929" i="7" s="1"/>
  <c r="P7930" i="7" s="1"/>
  <c r="P7931" i="7" s="1"/>
  <c r="P7932" i="7" s="1"/>
  <c r="P7933" i="7" s="1"/>
  <c r="P7934" i="7" s="1"/>
  <c r="P7935" i="7" s="1"/>
  <c r="P7936" i="7" s="1"/>
  <c r="P7937" i="7" s="1"/>
  <c r="P7938" i="7" s="1"/>
  <c r="P7939" i="7" s="1"/>
  <c r="P7940" i="7" s="1"/>
  <c r="P7941" i="7" s="1"/>
  <c r="P7942" i="7" s="1"/>
  <c r="P7943" i="7" s="1"/>
  <c r="P7944" i="7" s="1"/>
  <c r="P7945" i="7" s="1"/>
  <c r="P7946" i="7" s="1"/>
  <c r="P7947" i="7" s="1"/>
  <c r="P7948" i="7" s="1"/>
  <c r="P7949" i="7" s="1"/>
  <c r="P7950" i="7" s="1"/>
  <c r="P7951" i="7" s="1"/>
  <c r="P7952" i="7" s="1"/>
  <c r="P7953" i="7" s="1"/>
  <c r="P7954" i="7" s="1"/>
  <c r="P7955" i="7" s="1"/>
  <c r="P7956" i="7" s="1"/>
  <c r="P7957" i="7" s="1"/>
  <c r="P7958" i="7" s="1"/>
  <c r="P7959" i="7" s="1"/>
  <c r="P7960" i="7" s="1"/>
  <c r="P7961" i="7" s="1"/>
  <c r="P7962" i="7" s="1"/>
  <c r="P7963" i="7" s="1"/>
  <c r="P7964" i="7" s="1"/>
  <c r="P7965" i="7" s="1"/>
  <c r="P7966" i="7" s="1"/>
  <c r="P7967" i="7" s="1"/>
  <c r="P7968" i="7" s="1"/>
  <c r="P7969" i="7" s="1"/>
  <c r="P7970" i="7" s="1"/>
  <c r="P7971" i="7" s="1"/>
  <c r="P7972" i="7" s="1"/>
  <c r="P7973" i="7" s="1"/>
  <c r="P7974" i="7" s="1"/>
  <c r="P7975" i="7" s="1"/>
  <c r="P7976" i="7" s="1"/>
  <c r="P7977" i="7" s="1"/>
  <c r="P7978" i="7" s="1"/>
  <c r="P7979" i="7" s="1"/>
  <c r="P7980" i="7" s="1"/>
  <c r="P7981" i="7" s="1"/>
  <c r="P7982" i="7" s="1"/>
  <c r="P7983" i="7" s="1"/>
  <c r="P7984" i="7" s="1"/>
  <c r="P7985" i="7" s="1"/>
  <c r="P7986" i="7" s="1"/>
  <c r="P7987" i="7" s="1"/>
  <c r="P7988" i="7" s="1"/>
  <c r="P7989" i="7" s="1"/>
  <c r="P7990" i="7" s="1"/>
  <c r="P7991" i="7" s="1"/>
  <c r="P7992" i="7" s="1"/>
  <c r="P7993" i="7" s="1"/>
  <c r="P7994" i="7" s="1"/>
  <c r="P7995" i="7" s="1"/>
  <c r="P7996" i="7" s="1"/>
  <c r="P7997" i="7" s="1"/>
  <c r="P7998" i="7" s="1"/>
  <c r="P7999" i="7" s="1"/>
  <c r="P8000" i="7" s="1"/>
  <c r="P8001" i="7" s="1"/>
  <c r="P8002" i="7" s="1"/>
  <c r="P8003" i="7" s="1"/>
  <c r="P8004" i="7" s="1"/>
  <c r="P8005" i="7" s="1"/>
  <c r="P8006" i="7" s="1"/>
  <c r="P8007" i="7" s="1"/>
  <c r="P8008" i="7" s="1"/>
  <c r="P8009" i="7" s="1"/>
  <c r="P8010" i="7" s="1"/>
  <c r="P8011" i="7" s="1"/>
  <c r="P8012" i="7" s="1"/>
  <c r="P8013" i="7" s="1"/>
  <c r="P8014" i="7" s="1"/>
  <c r="P8015" i="7" s="1"/>
  <c r="P8016" i="7" s="1"/>
  <c r="P8017" i="7" s="1"/>
  <c r="P8018" i="7" s="1"/>
  <c r="P8019" i="7" s="1"/>
  <c r="P8020" i="7" s="1"/>
  <c r="P8021" i="7" s="1"/>
  <c r="P8022" i="7" s="1"/>
  <c r="P8023" i="7" s="1"/>
  <c r="P8024" i="7" s="1"/>
  <c r="P8025" i="7" s="1"/>
  <c r="P8026" i="7" s="1"/>
  <c r="P8027" i="7" s="1"/>
  <c r="P8028" i="7" s="1"/>
  <c r="P8029" i="7" s="1"/>
  <c r="P8030" i="7" s="1"/>
  <c r="P8031" i="7" s="1"/>
  <c r="P8032" i="7" s="1"/>
  <c r="P8033" i="7" s="1"/>
  <c r="P8034" i="7" s="1"/>
  <c r="P8035" i="7" s="1"/>
  <c r="P8036" i="7" s="1"/>
  <c r="P8037" i="7" s="1"/>
  <c r="P8038" i="7" s="1"/>
  <c r="P8039" i="7" s="1"/>
  <c r="P8040" i="7" s="1"/>
  <c r="P8041" i="7" s="1"/>
  <c r="P8042" i="7" s="1"/>
  <c r="P8043" i="7" s="1"/>
  <c r="P8044" i="7" s="1"/>
  <c r="P8045" i="7" s="1"/>
  <c r="P8046" i="7" s="1"/>
  <c r="P8047" i="7" s="1"/>
  <c r="P8048" i="7" s="1"/>
  <c r="P8049" i="7" s="1"/>
  <c r="P8050" i="7" s="1"/>
  <c r="P8051" i="7" s="1"/>
  <c r="P8052" i="7" s="1"/>
  <c r="P8053" i="7" s="1"/>
  <c r="P8054" i="7" s="1"/>
  <c r="P8055" i="7" s="1"/>
  <c r="P8056" i="7" s="1"/>
  <c r="P8057" i="7" s="1"/>
  <c r="P8058" i="7" s="1"/>
  <c r="P8059" i="7" s="1"/>
  <c r="P8060" i="7" s="1"/>
  <c r="P8061" i="7" s="1"/>
  <c r="P8062" i="7" s="1"/>
  <c r="P8063" i="7" s="1"/>
  <c r="P8064" i="7" s="1"/>
  <c r="P8065" i="7" s="1"/>
  <c r="P8066" i="7" s="1"/>
  <c r="P8067" i="7" s="1"/>
  <c r="P8068" i="7" s="1"/>
  <c r="P8069" i="7" s="1"/>
  <c r="P8070" i="7" s="1"/>
  <c r="P8071" i="7" s="1"/>
  <c r="P8072" i="7" s="1"/>
  <c r="P8073" i="7" s="1"/>
  <c r="P8074" i="7" s="1"/>
  <c r="P8075" i="7" s="1"/>
  <c r="P8076" i="7" s="1"/>
  <c r="P8077" i="7" s="1"/>
  <c r="P8078" i="7" s="1"/>
  <c r="P8079" i="7" s="1"/>
  <c r="P8080" i="7" s="1"/>
  <c r="P8081" i="7" s="1"/>
  <c r="P8082" i="7" s="1"/>
  <c r="P8083" i="7" s="1"/>
  <c r="P8084" i="7" s="1"/>
  <c r="P8085" i="7" s="1"/>
  <c r="P8086" i="7" s="1"/>
  <c r="P8087" i="7" s="1"/>
  <c r="P8088" i="7" s="1"/>
  <c r="P8089" i="7" s="1"/>
  <c r="P8090" i="7" s="1"/>
  <c r="P8091" i="7" s="1"/>
  <c r="P8092" i="7" s="1"/>
  <c r="P8093" i="7" s="1"/>
  <c r="P8094" i="7" s="1"/>
  <c r="P8095" i="7" s="1"/>
  <c r="P8096" i="7" s="1"/>
  <c r="P8097" i="7" s="1"/>
  <c r="P8098" i="7" s="1"/>
  <c r="P8099" i="7" s="1"/>
  <c r="P8100" i="7" s="1"/>
  <c r="P8101" i="7" s="1"/>
  <c r="P8102" i="7" s="1"/>
  <c r="P8103" i="7" s="1"/>
  <c r="P8104" i="7" s="1"/>
  <c r="P8105" i="7" s="1"/>
  <c r="P8106" i="7" s="1"/>
  <c r="P8107" i="7" s="1"/>
  <c r="P8108" i="7" s="1"/>
  <c r="P8109" i="7" s="1"/>
  <c r="P8110" i="7" s="1"/>
  <c r="P8111" i="7" s="1"/>
  <c r="P8112" i="7" s="1"/>
  <c r="P8113" i="7" s="1"/>
  <c r="P8114" i="7" s="1"/>
  <c r="P8115" i="7" s="1"/>
  <c r="P8116" i="7" s="1"/>
  <c r="P8117" i="7" s="1"/>
  <c r="P8118" i="7" s="1"/>
  <c r="P8119" i="7" s="1"/>
  <c r="P8120" i="7" s="1"/>
  <c r="P8121" i="7" s="1"/>
  <c r="P8122" i="7" s="1"/>
  <c r="P8123" i="7" s="1"/>
  <c r="P8124" i="7" s="1"/>
  <c r="P8125" i="7" s="1"/>
  <c r="P8126" i="7" s="1"/>
  <c r="P8127" i="7" s="1"/>
  <c r="P8128" i="7" s="1"/>
  <c r="P8129" i="7" s="1"/>
  <c r="P8130" i="7" s="1"/>
  <c r="P8131" i="7" s="1"/>
  <c r="P8132" i="7" s="1"/>
  <c r="P8133" i="7" s="1"/>
  <c r="P8134" i="7" s="1"/>
  <c r="P8135" i="7" s="1"/>
  <c r="P8136" i="7" s="1"/>
  <c r="P8137" i="7" s="1"/>
  <c r="P8138" i="7" s="1"/>
  <c r="P8139" i="7" s="1"/>
  <c r="P8140" i="7" s="1"/>
  <c r="P8141" i="7" s="1"/>
  <c r="P8142" i="7" s="1"/>
  <c r="P8143" i="7" s="1"/>
  <c r="P8144" i="7" s="1"/>
  <c r="P8145" i="7" s="1"/>
  <c r="P8146" i="7" s="1"/>
  <c r="P8147" i="7" s="1"/>
  <c r="P8148" i="7" s="1"/>
  <c r="P8149" i="7" s="1"/>
  <c r="P8150" i="7" s="1"/>
  <c r="P8151" i="7" s="1"/>
  <c r="P8152" i="7" s="1"/>
  <c r="P8153" i="7" s="1"/>
  <c r="P8154" i="7" s="1"/>
  <c r="P8155" i="7" s="1"/>
  <c r="P8156" i="7" s="1"/>
  <c r="P8157" i="7" s="1"/>
  <c r="P8158" i="7" s="1"/>
  <c r="P8159" i="7" s="1"/>
  <c r="P8160" i="7" s="1"/>
  <c r="P8161" i="7" s="1"/>
  <c r="P8162" i="7" s="1"/>
  <c r="P8163" i="7" s="1"/>
  <c r="P8164" i="7" s="1"/>
  <c r="P8165" i="7" s="1"/>
  <c r="P8166" i="7" s="1"/>
  <c r="P8167" i="7" s="1"/>
  <c r="P8168" i="7" s="1"/>
  <c r="P8169" i="7" s="1"/>
  <c r="P8170" i="7" s="1"/>
  <c r="P8171" i="7" s="1"/>
  <c r="P8172" i="7" s="1"/>
  <c r="P8173" i="7" s="1"/>
  <c r="P8174" i="7" s="1"/>
  <c r="P8175" i="7" s="1"/>
  <c r="P8176" i="7" s="1"/>
  <c r="P8177" i="7" s="1"/>
  <c r="P8178" i="7" s="1"/>
  <c r="P8179" i="7" s="1"/>
  <c r="P8180" i="7" s="1"/>
  <c r="P8181" i="7" s="1"/>
  <c r="P8182" i="7" s="1"/>
  <c r="P8183" i="7" s="1"/>
  <c r="P8184" i="7" s="1"/>
  <c r="P8185" i="7" s="1"/>
  <c r="P8186" i="7" s="1"/>
  <c r="P8187" i="7" s="1"/>
  <c r="P8188" i="7" s="1"/>
  <c r="P8189" i="7" s="1"/>
  <c r="P8190" i="7" s="1"/>
  <c r="P8191" i="7" s="1"/>
  <c r="P8192" i="7" s="1"/>
  <c r="P8193" i="7" s="1"/>
  <c r="P8194" i="7" s="1"/>
  <c r="P8195" i="7" s="1"/>
  <c r="P8196" i="7" s="1"/>
  <c r="P8197" i="7" s="1"/>
  <c r="P8198" i="7" s="1"/>
  <c r="P8199" i="7" s="1"/>
  <c r="P8200" i="7" s="1"/>
  <c r="P8201" i="7" s="1"/>
  <c r="P8202" i="7" s="1"/>
  <c r="P8203" i="7" s="1"/>
  <c r="P8204" i="7" s="1"/>
  <c r="P8205" i="7" s="1"/>
  <c r="P8206" i="7" s="1"/>
  <c r="P8207" i="7" s="1"/>
  <c r="P8208" i="7" s="1"/>
  <c r="P8209" i="7" s="1"/>
  <c r="P8210" i="7" s="1"/>
  <c r="P8211" i="7" s="1"/>
  <c r="P8212" i="7" s="1"/>
  <c r="P8213" i="7" s="1"/>
  <c r="P8214" i="7" s="1"/>
  <c r="P8215" i="7" s="1"/>
  <c r="P8216" i="7" s="1"/>
  <c r="P8217" i="7" s="1"/>
  <c r="P8218" i="7" s="1"/>
  <c r="P8219" i="7" s="1"/>
  <c r="P8220" i="7" s="1"/>
  <c r="P8221" i="7" s="1"/>
  <c r="P8222" i="7" s="1"/>
  <c r="P8223" i="7" s="1"/>
  <c r="P8224" i="7" s="1"/>
  <c r="P8225" i="7" s="1"/>
  <c r="P8226" i="7" s="1"/>
  <c r="P8227" i="7" s="1"/>
  <c r="P8228" i="7" s="1"/>
  <c r="P8229" i="7" s="1"/>
  <c r="P8230" i="7" s="1"/>
  <c r="P8231" i="7" s="1"/>
  <c r="P8232" i="7" s="1"/>
  <c r="P8233" i="7" s="1"/>
  <c r="P8234" i="7" s="1"/>
  <c r="P8235" i="7" s="1"/>
  <c r="P8236" i="7" s="1"/>
  <c r="P8237" i="7" s="1"/>
  <c r="P8238" i="7" s="1"/>
  <c r="P8239" i="7" s="1"/>
  <c r="P8240" i="7" s="1"/>
  <c r="P8241" i="7" s="1"/>
  <c r="P8242" i="7" s="1"/>
  <c r="P8243" i="7" s="1"/>
  <c r="P8244" i="7" s="1"/>
  <c r="P8245" i="7" s="1"/>
  <c r="P8246" i="7" s="1"/>
  <c r="P8247" i="7" s="1"/>
  <c r="P8248" i="7" s="1"/>
  <c r="P8249" i="7" s="1"/>
  <c r="P8250" i="7" s="1"/>
  <c r="P8251" i="7" s="1"/>
  <c r="P8252" i="7" s="1"/>
  <c r="P8253" i="7" s="1"/>
  <c r="P8254" i="7" s="1"/>
  <c r="P8255" i="7" s="1"/>
  <c r="P8256" i="7" s="1"/>
  <c r="P8257" i="7" s="1"/>
  <c r="P8258" i="7" s="1"/>
  <c r="P8259" i="7" s="1"/>
  <c r="P8260" i="7" s="1"/>
  <c r="P8261" i="7" s="1"/>
  <c r="P8262" i="7" s="1"/>
  <c r="P8263" i="7" s="1"/>
  <c r="P8264" i="7" s="1"/>
  <c r="P8265" i="7" s="1"/>
  <c r="P8266" i="7" s="1"/>
  <c r="P8267" i="7" s="1"/>
  <c r="P8268" i="7" s="1"/>
  <c r="P8269" i="7" s="1"/>
  <c r="P8270" i="7" s="1"/>
  <c r="P8271" i="7" s="1"/>
  <c r="P8272" i="7" s="1"/>
  <c r="P8273" i="7" s="1"/>
  <c r="P8274" i="7" s="1"/>
  <c r="P8275" i="7" s="1"/>
  <c r="P8276" i="7" s="1"/>
  <c r="P8277" i="7" s="1"/>
  <c r="P8278" i="7" s="1"/>
  <c r="P8279" i="7" s="1"/>
  <c r="P8280" i="7" s="1"/>
  <c r="P8281" i="7" s="1"/>
  <c r="P8282" i="7" s="1"/>
  <c r="P8283" i="7" s="1"/>
  <c r="P8284" i="7" s="1"/>
  <c r="P8285" i="7" s="1"/>
  <c r="P8286" i="7" s="1"/>
  <c r="P8287" i="7" s="1"/>
  <c r="P8288" i="7" s="1"/>
  <c r="P8289" i="7" s="1"/>
  <c r="P8290" i="7" s="1"/>
  <c r="P8291" i="7" s="1"/>
  <c r="P8292" i="7" s="1"/>
  <c r="P8293" i="7" s="1"/>
  <c r="P8294" i="7" s="1"/>
  <c r="P8295" i="7" s="1"/>
  <c r="P8296" i="7" s="1"/>
  <c r="P8297" i="7" s="1"/>
  <c r="P8298" i="7" s="1"/>
  <c r="P8299" i="7" s="1"/>
  <c r="P8300" i="7" s="1"/>
  <c r="P8301" i="7" s="1"/>
  <c r="P8302" i="7" s="1"/>
  <c r="P8303" i="7" s="1"/>
  <c r="P8304" i="7" s="1"/>
  <c r="P8305" i="7" s="1"/>
  <c r="P8306" i="7" s="1"/>
  <c r="P8307" i="7" s="1"/>
  <c r="P8308" i="7" s="1"/>
  <c r="P8309" i="7" s="1"/>
  <c r="P8310" i="7" s="1"/>
  <c r="P8311" i="7" s="1"/>
  <c r="P8312" i="7" s="1"/>
  <c r="P8313" i="7" s="1"/>
  <c r="P8314" i="7" s="1"/>
  <c r="P8315" i="7" s="1"/>
  <c r="P8316" i="7" s="1"/>
  <c r="P8317" i="7" s="1"/>
  <c r="P8318" i="7" s="1"/>
  <c r="P8319" i="7" s="1"/>
  <c r="P8320" i="7" s="1"/>
  <c r="P8321" i="7" s="1"/>
  <c r="P8322" i="7" s="1"/>
  <c r="P8323" i="7" s="1"/>
  <c r="P8324" i="7" s="1"/>
  <c r="P8325" i="7" s="1"/>
  <c r="P8326" i="7" s="1"/>
  <c r="P8327" i="7" s="1"/>
  <c r="P8328" i="7" s="1"/>
  <c r="P8329" i="7" s="1"/>
  <c r="P8330" i="7" s="1"/>
  <c r="P8331" i="7" s="1"/>
  <c r="P8332" i="7" s="1"/>
  <c r="P8333" i="7" s="1"/>
  <c r="P8334" i="7" s="1"/>
  <c r="P8335" i="7" s="1"/>
  <c r="P8336" i="7" s="1"/>
  <c r="P8337" i="7" s="1"/>
  <c r="P8338" i="7" s="1"/>
  <c r="P8339" i="7" s="1"/>
  <c r="P8340" i="7" s="1"/>
  <c r="P8341" i="7" s="1"/>
  <c r="P8342" i="7" s="1"/>
  <c r="P8343" i="7" s="1"/>
  <c r="P8344" i="7" s="1"/>
  <c r="P8345" i="7" s="1"/>
  <c r="P8346" i="7" s="1"/>
  <c r="P8347" i="7" s="1"/>
  <c r="P8348" i="7" s="1"/>
  <c r="P8349" i="7" s="1"/>
  <c r="P8350" i="7" s="1"/>
  <c r="P8351" i="7" s="1"/>
  <c r="P8352" i="7" s="1"/>
  <c r="P8353" i="7" s="1"/>
  <c r="P8354" i="7" s="1"/>
  <c r="P8355" i="7" s="1"/>
  <c r="P8356" i="7" s="1"/>
  <c r="P8357" i="7" s="1"/>
  <c r="P8358" i="7" s="1"/>
  <c r="P8359" i="7" s="1"/>
  <c r="P8360" i="7" s="1"/>
  <c r="P8361" i="7" s="1"/>
  <c r="P8362" i="7" s="1"/>
  <c r="P8363" i="7" s="1"/>
  <c r="P8364" i="7" s="1"/>
  <c r="P8365" i="7" s="1"/>
  <c r="P8366" i="7" s="1"/>
  <c r="P8367" i="7" s="1"/>
  <c r="P8368" i="7" s="1"/>
  <c r="P8369" i="7" s="1"/>
  <c r="P8370" i="7" s="1"/>
  <c r="P8371" i="7" s="1"/>
  <c r="P8372" i="7" s="1"/>
  <c r="P8373" i="7" s="1"/>
  <c r="P8374" i="7" s="1"/>
  <c r="P8375" i="7" s="1"/>
  <c r="P8376" i="7" s="1"/>
  <c r="P8377" i="7" s="1"/>
  <c r="P8378" i="7" s="1"/>
  <c r="P8379" i="7" s="1"/>
  <c r="P8380" i="7" s="1"/>
  <c r="P8381" i="7" s="1"/>
  <c r="P8382" i="7" s="1"/>
  <c r="P8383" i="7" s="1"/>
  <c r="P8384" i="7" s="1"/>
  <c r="P8385" i="7" s="1"/>
  <c r="P8386" i="7" s="1"/>
  <c r="P8387" i="7" s="1"/>
  <c r="P8388" i="7" s="1"/>
  <c r="P8389" i="7" s="1"/>
  <c r="P8390" i="7" s="1"/>
  <c r="P8391" i="7" s="1"/>
  <c r="P8392" i="7" s="1"/>
  <c r="P8393" i="7" s="1"/>
  <c r="P8394" i="7" s="1"/>
  <c r="P8395" i="7" s="1"/>
  <c r="P8396" i="7" s="1"/>
  <c r="P8397" i="7" s="1"/>
  <c r="P8398" i="7" s="1"/>
  <c r="P8399" i="7" s="1"/>
  <c r="P8400" i="7" s="1"/>
  <c r="P8401" i="7" s="1"/>
  <c r="P8402" i="7" s="1"/>
  <c r="P8403" i="7" s="1"/>
  <c r="P8404" i="7" s="1"/>
  <c r="P8405" i="7" s="1"/>
  <c r="P8406" i="7" s="1"/>
  <c r="P8407" i="7" s="1"/>
  <c r="P8408" i="7" s="1"/>
  <c r="P8409" i="7" s="1"/>
  <c r="P8410" i="7" s="1"/>
  <c r="P8411" i="7" s="1"/>
  <c r="P8412" i="7" s="1"/>
  <c r="P8413" i="7" s="1"/>
  <c r="P8414" i="7" s="1"/>
  <c r="P8415" i="7" s="1"/>
  <c r="P8416" i="7" s="1"/>
  <c r="P8417" i="7" s="1"/>
  <c r="P8418" i="7" s="1"/>
  <c r="P8419" i="7" s="1"/>
  <c r="P8420" i="7" s="1"/>
  <c r="P8421" i="7" s="1"/>
  <c r="P8422" i="7" s="1"/>
  <c r="P8423" i="7" s="1"/>
  <c r="P8424" i="7" s="1"/>
  <c r="P8425" i="7" s="1"/>
  <c r="P8426" i="7" s="1"/>
  <c r="P8427" i="7" s="1"/>
  <c r="P8428" i="7" s="1"/>
  <c r="P8429" i="7" s="1"/>
  <c r="P8430" i="7" s="1"/>
  <c r="P8431" i="7" s="1"/>
  <c r="P8432" i="7" s="1"/>
  <c r="P8433" i="7" s="1"/>
  <c r="P8434" i="7" s="1"/>
  <c r="P8435" i="7" s="1"/>
  <c r="P8436" i="7" s="1"/>
  <c r="P8437" i="7" s="1"/>
  <c r="P8438" i="7" s="1"/>
  <c r="P8439" i="7" s="1"/>
  <c r="P8440" i="7" s="1"/>
  <c r="P8441" i="7" s="1"/>
  <c r="P8442" i="7" s="1"/>
  <c r="P8443" i="7" s="1"/>
  <c r="P8444" i="7" s="1"/>
  <c r="P8445" i="7" s="1"/>
  <c r="P8446" i="7" s="1"/>
  <c r="P8447" i="7" s="1"/>
  <c r="P8448" i="7" s="1"/>
  <c r="P8449" i="7" s="1"/>
  <c r="P8450" i="7" s="1"/>
  <c r="P8451" i="7" s="1"/>
  <c r="P8452" i="7" s="1"/>
  <c r="P8453" i="7" s="1"/>
  <c r="P8454" i="7" s="1"/>
  <c r="P8455" i="7" s="1"/>
  <c r="P8456" i="7" s="1"/>
  <c r="P8457" i="7" s="1"/>
  <c r="P8458" i="7" s="1"/>
  <c r="P8459" i="7" s="1"/>
  <c r="P8460" i="7" s="1"/>
  <c r="P8461" i="7" s="1"/>
  <c r="P8462" i="7" s="1"/>
  <c r="P8463" i="7" s="1"/>
  <c r="P8464" i="7" s="1"/>
  <c r="P8465" i="7" s="1"/>
  <c r="P8466" i="7" s="1"/>
  <c r="P8467" i="7" s="1"/>
  <c r="P8468" i="7" s="1"/>
  <c r="P8469" i="7" s="1"/>
  <c r="P8470" i="7" s="1"/>
  <c r="P8471" i="7" s="1"/>
  <c r="P8472" i="7" s="1"/>
  <c r="P8473" i="7" s="1"/>
  <c r="P8474" i="7" s="1"/>
  <c r="P8475" i="7" s="1"/>
  <c r="P8476" i="7" s="1"/>
  <c r="P8477" i="7" s="1"/>
  <c r="P8478" i="7" s="1"/>
  <c r="P8479" i="7" s="1"/>
  <c r="P8480" i="7" s="1"/>
  <c r="P8481" i="7" s="1"/>
  <c r="P8482" i="7" s="1"/>
  <c r="P8483" i="7" s="1"/>
  <c r="P8484" i="7" s="1"/>
  <c r="P8485" i="7" s="1"/>
  <c r="P8486" i="7" s="1"/>
  <c r="P8487" i="7" s="1"/>
  <c r="P8488" i="7" s="1"/>
  <c r="P8489" i="7" s="1"/>
  <c r="P8490" i="7" s="1"/>
  <c r="P8491" i="7" s="1"/>
  <c r="P8492" i="7" s="1"/>
  <c r="P8493" i="7" s="1"/>
  <c r="P8494" i="7" s="1"/>
  <c r="P8495" i="7" s="1"/>
  <c r="P8496" i="7" s="1"/>
  <c r="P8497" i="7" s="1"/>
  <c r="P8498" i="7" s="1"/>
  <c r="P8499" i="7" s="1"/>
  <c r="P8500" i="7" s="1"/>
  <c r="P8501" i="7" s="1"/>
  <c r="P8502" i="7" s="1"/>
  <c r="P8503" i="7" s="1"/>
  <c r="P8504" i="7" s="1"/>
  <c r="P8505" i="7" s="1"/>
  <c r="P8506" i="7" s="1"/>
  <c r="P8507" i="7" s="1"/>
  <c r="P8508" i="7" s="1"/>
  <c r="P8509" i="7" s="1"/>
  <c r="P8510" i="7" s="1"/>
  <c r="P8511" i="7" s="1"/>
  <c r="P8512" i="7" s="1"/>
  <c r="P8513" i="7" s="1"/>
  <c r="P8514" i="7" s="1"/>
  <c r="P8515" i="7" s="1"/>
  <c r="P8516" i="7" s="1"/>
  <c r="P8517" i="7" s="1"/>
  <c r="P8518" i="7" s="1"/>
  <c r="P8519" i="7" s="1"/>
  <c r="P8520" i="7" s="1"/>
  <c r="P8521" i="7" s="1"/>
  <c r="P8522" i="7" s="1"/>
  <c r="P8523" i="7" s="1"/>
  <c r="P8524" i="7" s="1"/>
  <c r="P8525" i="7" s="1"/>
  <c r="P8526" i="7" s="1"/>
  <c r="P8527" i="7" s="1"/>
  <c r="P8528" i="7" s="1"/>
  <c r="P8529" i="7" s="1"/>
  <c r="P8530" i="7" s="1"/>
  <c r="P8531" i="7" s="1"/>
  <c r="P8532" i="7" s="1"/>
  <c r="P8533" i="7" s="1"/>
  <c r="P8534" i="7" s="1"/>
  <c r="P8535" i="7" s="1"/>
  <c r="P8536" i="7" s="1"/>
  <c r="P8537" i="7" s="1"/>
  <c r="P8538" i="7" s="1"/>
  <c r="P8539" i="7" s="1"/>
  <c r="P8540" i="7" s="1"/>
  <c r="P8541" i="7" s="1"/>
  <c r="P8542" i="7" s="1"/>
  <c r="P8543" i="7" s="1"/>
  <c r="P8544" i="7" s="1"/>
  <c r="P8545" i="7" s="1"/>
  <c r="P8546" i="7" s="1"/>
  <c r="P8547" i="7" s="1"/>
  <c r="P8548" i="7" s="1"/>
  <c r="P8549" i="7" s="1"/>
  <c r="P8550" i="7" s="1"/>
  <c r="P8551" i="7" s="1"/>
  <c r="P8552" i="7" s="1"/>
  <c r="P8553" i="7" s="1"/>
  <c r="P8554" i="7" s="1"/>
  <c r="P8555" i="7" s="1"/>
  <c r="P8556" i="7" s="1"/>
  <c r="P8557" i="7" s="1"/>
  <c r="P8558" i="7" s="1"/>
  <c r="P8559" i="7" s="1"/>
  <c r="P8560" i="7" s="1"/>
  <c r="P8561" i="7" s="1"/>
  <c r="P8562" i="7" s="1"/>
  <c r="P8563" i="7" s="1"/>
  <c r="P8564" i="7" s="1"/>
  <c r="P8565" i="7" s="1"/>
  <c r="P8566" i="7" s="1"/>
  <c r="P8567" i="7" s="1"/>
  <c r="P8568" i="7" s="1"/>
  <c r="P8569" i="7" s="1"/>
  <c r="P8570" i="7" s="1"/>
  <c r="P8571" i="7" s="1"/>
  <c r="P8572" i="7" s="1"/>
  <c r="P8573" i="7" s="1"/>
  <c r="P8574" i="7" s="1"/>
  <c r="P8575" i="7" s="1"/>
  <c r="P8576" i="7" s="1"/>
  <c r="P8577" i="7" s="1"/>
  <c r="P8578" i="7" s="1"/>
  <c r="P8579" i="7" s="1"/>
  <c r="P8580" i="7" s="1"/>
  <c r="P8581" i="7" s="1"/>
  <c r="P8582" i="7" s="1"/>
  <c r="P8583" i="7" s="1"/>
  <c r="P8584" i="7" s="1"/>
  <c r="P8585" i="7" s="1"/>
  <c r="P8586" i="7" s="1"/>
  <c r="P8587" i="7" s="1"/>
  <c r="P8588" i="7" s="1"/>
  <c r="P8589" i="7" s="1"/>
  <c r="P8590" i="7" s="1"/>
  <c r="P8591" i="7" s="1"/>
  <c r="P8592" i="7" s="1"/>
  <c r="P8593" i="7" s="1"/>
  <c r="P8594" i="7" s="1"/>
  <c r="P8595" i="7" s="1"/>
  <c r="P8596" i="7" s="1"/>
  <c r="P8597" i="7" s="1"/>
  <c r="P8598" i="7" s="1"/>
  <c r="P8599" i="7" s="1"/>
  <c r="P8600" i="7" s="1"/>
  <c r="P8601" i="7" s="1"/>
  <c r="P8602" i="7" s="1"/>
  <c r="P8603" i="7" s="1"/>
  <c r="P8604" i="7" s="1"/>
  <c r="P8605" i="7" s="1"/>
  <c r="P8606" i="7" s="1"/>
  <c r="P8607" i="7" s="1"/>
  <c r="P8608" i="7" s="1"/>
  <c r="P8609" i="7" s="1"/>
  <c r="P8610" i="7" s="1"/>
  <c r="P8611" i="7" s="1"/>
  <c r="P8612" i="7" s="1"/>
  <c r="P8613" i="7" s="1"/>
  <c r="P8614" i="7" s="1"/>
  <c r="P8615" i="7" s="1"/>
  <c r="P8616" i="7" s="1"/>
  <c r="P8617" i="7" s="1"/>
  <c r="P8618" i="7" s="1"/>
  <c r="P8619" i="7" s="1"/>
  <c r="P8620" i="7" s="1"/>
  <c r="P8621" i="7" s="1"/>
  <c r="P8622" i="7" s="1"/>
  <c r="P8623" i="7" s="1"/>
  <c r="P8624" i="7" s="1"/>
  <c r="P8625" i="7" s="1"/>
  <c r="P8626" i="7" s="1"/>
  <c r="P8627" i="7" s="1"/>
  <c r="P8628" i="7" s="1"/>
  <c r="P8629" i="7" s="1"/>
  <c r="P8630" i="7" s="1"/>
  <c r="P8631" i="7" s="1"/>
  <c r="P8632" i="7" s="1"/>
  <c r="P8633" i="7" s="1"/>
  <c r="P8634" i="7" s="1"/>
  <c r="P8635" i="7" s="1"/>
  <c r="P8636" i="7" s="1"/>
  <c r="P8637" i="7" s="1"/>
  <c r="P8638" i="7" s="1"/>
  <c r="P8639" i="7" s="1"/>
  <c r="P8640" i="7" s="1"/>
  <c r="P8641" i="7" s="1"/>
  <c r="P8642" i="7" s="1"/>
  <c r="P8643" i="7" s="1"/>
  <c r="P8644" i="7" s="1"/>
  <c r="P8645" i="7" s="1"/>
  <c r="P8646" i="7" s="1"/>
  <c r="P8647" i="7" s="1"/>
  <c r="P8648" i="7" s="1"/>
  <c r="P8649" i="7" s="1"/>
  <c r="P8650" i="7" s="1"/>
  <c r="P8651" i="7" s="1"/>
  <c r="P8652" i="7" s="1"/>
  <c r="P8653" i="7" s="1"/>
  <c r="P8654" i="7" s="1"/>
  <c r="P8655" i="7" s="1"/>
  <c r="P8656" i="7" s="1"/>
  <c r="P8657" i="7" s="1"/>
  <c r="P8658" i="7" s="1"/>
  <c r="P8659" i="7" s="1"/>
  <c r="P8660" i="7" s="1"/>
  <c r="P8661" i="7" s="1"/>
  <c r="P8662" i="7" s="1"/>
  <c r="P8663" i="7" s="1"/>
  <c r="P8664" i="7" s="1"/>
  <c r="P8665" i="7" s="1"/>
  <c r="P8666" i="7" s="1"/>
  <c r="P8667" i="7" s="1"/>
  <c r="P8668" i="7" s="1"/>
  <c r="P8669" i="7" s="1"/>
  <c r="P8670" i="7" s="1"/>
  <c r="P8671" i="7" s="1"/>
  <c r="P8672" i="7" s="1"/>
  <c r="P8673" i="7" s="1"/>
  <c r="P8674" i="7" s="1"/>
  <c r="P8675" i="7" s="1"/>
  <c r="P8676" i="7" s="1"/>
  <c r="P8677" i="7" s="1"/>
  <c r="P8678" i="7" s="1"/>
  <c r="P8679" i="7" s="1"/>
  <c r="P8680" i="7" s="1"/>
  <c r="P8681" i="7" s="1"/>
  <c r="P8682" i="7" s="1"/>
  <c r="P8683" i="7" s="1"/>
  <c r="P8684" i="7" s="1"/>
  <c r="P8685" i="7" s="1"/>
  <c r="P8686" i="7" s="1"/>
  <c r="P8687" i="7" s="1"/>
  <c r="P8688" i="7" s="1"/>
  <c r="P8689" i="7" s="1"/>
  <c r="P8690" i="7" s="1"/>
  <c r="P8691" i="7" s="1"/>
  <c r="P8692" i="7" s="1"/>
  <c r="P8693" i="7" s="1"/>
  <c r="P8694" i="7" s="1"/>
  <c r="P8695" i="7" s="1"/>
  <c r="P8696" i="7" s="1"/>
  <c r="P8697" i="7" s="1"/>
  <c r="P8698" i="7" s="1"/>
  <c r="P8699" i="7" s="1"/>
  <c r="P8700" i="7" s="1"/>
  <c r="P8701" i="7" s="1"/>
  <c r="P8702" i="7" s="1"/>
  <c r="P8703" i="7" s="1"/>
  <c r="P8704" i="7" s="1"/>
  <c r="P8705" i="7" s="1"/>
  <c r="P8706" i="7" s="1"/>
  <c r="P8707" i="7" s="1"/>
  <c r="P8708" i="7" s="1"/>
  <c r="P8709" i="7" s="1"/>
  <c r="P8710" i="7" s="1"/>
  <c r="P8711" i="7" s="1"/>
  <c r="P8712" i="7" s="1"/>
  <c r="P8713" i="7" s="1"/>
  <c r="P8714" i="7" s="1"/>
  <c r="P8715" i="7" s="1"/>
  <c r="P8716" i="7" s="1"/>
  <c r="P8717" i="7" s="1"/>
  <c r="P8718" i="7" s="1"/>
  <c r="P8719" i="7" s="1"/>
  <c r="P8720" i="7" s="1"/>
  <c r="P8721" i="7" s="1"/>
  <c r="P8722" i="7" s="1"/>
  <c r="P8723" i="7" s="1"/>
  <c r="P8724" i="7" s="1"/>
  <c r="P8725" i="7" s="1"/>
  <c r="P8726" i="7" s="1"/>
  <c r="P8727" i="7" s="1"/>
  <c r="P8728" i="7" s="1"/>
  <c r="P8729" i="7" s="1"/>
  <c r="P8730" i="7" s="1"/>
  <c r="P8731" i="7" s="1"/>
  <c r="P8732" i="7" s="1"/>
  <c r="P8733" i="7" s="1"/>
  <c r="P8734" i="7" s="1"/>
  <c r="P8735" i="7" s="1"/>
  <c r="P8736" i="7" s="1"/>
  <c r="P8737" i="7" s="1"/>
  <c r="P8738" i="7" s="1"/>
  <c r="P8739" i="7" s="1"/>
  <c r="P8740" i="7" s="1"/>
  <c r="P8741" i="7" s="1"/>
  <c r="P8742" i="7" s="1"/>
  <c r="P8743" i="7" s="1"/>
  <c r="P8744" i="7" s="1"/>
  <c r="P8745" i="7" s="1"/>
  <c r="P8746" i="7" s="1"/>
  <c r="P8747" i="7" s="1"/>
  <c r="P8748" i="7" s="1"/>
  <c r="P8749" i="7" s="1"/>
  <c r="P8750" i="7" s="1"/>
  <c r="P8751" i="7" s="1"/>
  <c r="P8752" i="7" s="1"/>
  <c r="P8753" i="7" s="1"/>
  <c r="P8754" i="7" s="1"/>
  <c r="P8755" i="7" s="1"/>
  <c r="P8756" i="7" s="1"/>
  <c r="P8757" i="7" s="1"/>
  <c r="P8758" i="7" s="1"/>
  <c r="P8759" i="7" s="1"/>
  <c r="P8760" i="7" s="1"/>
  <c r="P8761" i="7" s="1"/>
  <c r="P8762" i="7" s="1"/>
  <c r="P8763" i="7" s="1"/>
  <c r="P8764" i="7" s="1"/>
  <c r="P8765" i="7" s="1"/>
  <c r="P8766" i="7" s="1"/>
  <c r="P8767" i="7" s="1"/>
  <c r="P8768" i="7" s="1"/>
  <c r="P8769" i="7" s="1"/>
  <c r="P8770" i="7" s="1"/>
  <c r="P8771" i="7" s="1"/>
  <c r="P8772" i="7" s="1"/>
  <c r="P8773" i="7" s="1"/>
  <c r="P8774" i="7" s="1"/>
  <c r="P8775" i="7" s="1"/>
  <c r="P8776" i="7" s="1"/>
  <c r="P8777" i="7" s="1"/>
  <c r="P8778" i="7" s="1"/>
  <c r="P8779" i="7" s="1"/>
  <c r="P8780" i="7" s="1"/>
  <c r="P8781" i="7" s="1"/>
  <c r="P8782" i="7" s="1"/>
  <c r="P8783" i="7" s="1"/>
  <c r="P8784" i="7" s="1"/>
  <c r="P8785" i="7" s="1"/>
  <c r="P8786" i="7" s="1"/>
  <c r="P8787" i="7" s="1"/>
  <c r="P8788" i="7" s="1"/>
  <c r="P8789" i="7" s="1"/>
  <c r="P8790" i="7" s="1"/>
  <c r="P8791" i="7" s="1"/>
  <c r="P8792" i="7" s="1"/>
  <c r="P8793" i="7" s="1"/>
  <c r="P8794" i="7" s="1"/>
  <c r="P8795" i="7" s="1"/>
  <c r="P8796" i="7" s="1"/>
  <c r="P8797" i="7" s="1"/>
  <c r="P8798" i="7" s="1"/>
  <c r="P8799" i="7" s="1"/>
  <c r="P8800" i="7" s="1"/>
  <c r="P8801" i="7" s="1"/>
  <c r="P8802" i="7" s="1"/>
  <c r="P8803" i="7" s="1"/>
  <c r="P8804" i="7" s="1"/>
  <c r="P8805" i="7" s="1"/>
  <c r="P8806" i="7" s="1"/>
  <c r="P8807" i="7" s="1"/>
  <c r="P8808" i="7" s="1"/>
  <c r="P8809" i="7" s="1"/>
  <c r="P8810" i="7" s="1"/>
  <c r="P8811" i="7" s="1"/>
  <c r="P8812" i="7" s="1"/>
  <c r="P8813" i="7" s="1"/>
  <c r="P8814" i="7" s="1"/>
  <c r="P8815" i="7" s="1"/>
  <c r="P8816" i="7" s="1"/>
  <c r="P8817" i="7" s="1"/>
  <c r="P8818" i="7" s="1"/>
  <c r="P8819" i="7" s="1"/>
  <c r="P8820" i="7" s="1"/>
  <c r="P8821" i="7" s="1"/>
  <c r="P8822" i="7" s="1"/>
  <c r="P8823" i="7" s="1"/>
  <c r="P8824" i="7" s="1"/>
  <c r="P8825" i="7" s="1"/>
  <c r="P8826" i="7" s="1"/>
  <c r="P8827" i="7" s="1"/>
  <c r="P8828" i="7" s="1"/>
  <c r="P8829" i="7" s="1"/>
  <c r="P8830" i="7" s="1"/>
  <c r="P8831" i="7" s="1"/>
  <c r="P8832" i="7" s="1"/>
  <c r="P8833" i="7" s="1"/>
  <c r="P8834" i="7" s="1"/>
  <c r="P8835" i="7" s="1"/>
  <c r="P8836" i="7" s="1"/>
  <c r="P8837" i="7" s="1"/>
  <c r="P8838" i="7" s="1"/>
  <c r="P8839" i="7" s="1"/>
  <c r="P8840" i="7" s="1"/>
  <c r="P8841" i="7" s="1"/>
  <c r="P8842" i="7" s="1"/>
  <c r="P8843" i="7" s="1"/>
  <c r="P8844" i="7" s="1"/>
  <c r="P8845" i="7" s="1"/>
  <c r="P8846" i="7" s="1"/>
  <c r="P8847" i="7" s="1"/>
  <c r="P8848" i="7" s="1"/>
  <c r="P8849" i="7" s="1"/>
  <c r="P8850" i="7" s="1"/>
  <c r="P8851" i="7" s="1"/>
  <c r="P8852" i="7" s="1"/>
  <c r="P8853" i="7" s="1"/>
  <c r="P8854" i="7" s="1"/>
  <c r="P8855" i="7" s="1"/>
  <c r="P8856" i="7" s="1"/>
  <c r="P8857" i="7" s="1"/>
  <c r="P8858" i="7" s="1"/>
  <c r="P8859" i="7" s="1"/>
  <c r="P8860" i="7" s="1"/>
  <c r="P8861" i="7" s="1"/>
  <c r="P8862" i="7" s="1"/>
  <c r="P8863" i="7" s="1"/>
  <c r="P8864" i="7" s="1"/>
  <c r="P8865" i="7" s="1"/>
  <c r="P8866" i="7" s="1"/>
  <c r="P8867" i="7" s="1"/>
  <c r="P8868" i="7" s="1"/>
  <c r="P8869" i="7" s="1"/>
  <c r="P8870" i="7" s="1"/>
  <c r="P8871" i="7" s="1"/>
  <c r="P8872" i="7" s="1"/>
  <c r="P8873" i="7" s="1"/>
  <c r="P8874" i="7" s="1"/>
  <c r="P8875" i="7" s="1"/>
  <c r="P8876" i="7" s="1"/>
  <c r="P8877" i="7" s="1"/>
  <c r="P8878" i="7" s="1"/>
  <c r="P8879" i="7" s="1"/>
  <c r="P8880" i="7" s="1"/>
  <c r="P8881" i="7" s="1"/>
  <c r="P8882" i="7" s="1"/>
  <c r="P8883" i="7" s="1"/>
  <c r="P8884" i="7" s="1"/>
  <c r="P8885" i="7" s="1"/>
  <c r="P8886" i="7" s="1"/>
  <c r="P8887" i="7" s="1"/>
  <c r="P8888" i="7" s="1"/>
  <c r="P8889" i="7" s="1"/>
  <c r="P8890" i="7" s="1"/>
  <c r="P8891" i="7" s="1"/>
  <c r="P8892" i="7" s="1"/>
  <c r="P8893" i="7" s="1"/>
  <c r="P8894" i="7" s="1"/>
  <c r="P8895" i="7" s="1"/>
  <c r="P8896" i="7" s="1"/>
  <c r="P8897" i="7" s="1"/>
  <c r="P8898" i="7" s="1"/>
  <c r="P8899" i="7" s="1"/>
  <c r="P8900" i="7" s="1"/>
  <c r="P8901" i="7" s="1"/>
  <c r="P8902" i="7" s="1"/>
  <c r="P8903" i="7" s="1"/>
  <c r="P8904" i="7" s="1"/>
  <c r="P8905" i="7" s="1"/>
  <c r="P8906" i="7" s="1"/>
  <c r="P8907" i="7" s="1"/>
  <c r="P8908" i="7" s="1"/>
  <c r="P8909" i="7" s="1"/>
  <c r="P8910" i="7" s="1"/>
  <c r="P8911" i="7" s="1"/>
  <c r="P8912" i="7" s="1"/>
  <c r="P8913" i="7" s="1"/>
  <c r="P8914" i="7" s="1"/>
  <c r="P8915" i="7" s="1"/>
  <c r="P8916" i="7" s="1"/>
  <c r="P8917" i="7" s="1"/>
  <c r="P8918" i="7" s="1"/>
  <c r="P8919" i="7" s="1"/>
  <c r="P8920" i="7" s="1"/>
  <c r="P8921" i="7" s="1"/>
  <c r="P8922" i="7" s="1"/>
  <c r="P8923" i="7" s="1"/>
  <c r="P8924" i="7" s="1"/>
  <c r="P8925" i="7" s="1"/>
  <c r="P8926" i="7" s="1"/>
  <c r="P8927" i="7" s="1"/>
  <c r="P8928" i="7" s="1"/>
  <c r="P8929" i="7" s="1"/>
  <c r="P8930" i="7" s="1"/>
  <c r="P8931" i="7" s="1"/>
  <c r="P8932" i="7" s="1"/>
  <c r="P8933" i="7" s="1"/>
  <c r="P8934" i="7" s="1"/>
  <c r="P8935" i="7" s="1"/>
  <c r="P8936" i="7" s="1"/>
  <c r="P8937" i="7" s="1"/>
  <c r="P8938" i="7" s="1"/>
  <c r="P8939" i="7" s="1"/>
  <c r="P8940" i="7" s="1"/>
  <c r="P8941" i="7" s="1"/>
  <c r="P8942" i="7" s="1"/>
  <c r="P8943" i="7" s="1"/>
  <c r="P8944" i="7" s="1"/>
  <c r="P8945" i="7" s="1"/>
  <c r="P8946" i="7" s="1"/>
  <c r="P8947" i="7" s="1"/>
  <c r="P8948" i="7" s="1"/>
  <c r="P8949" i="7" s="1"/>
  <c r="P8950" i="7" s="1"/>
  <c r="P8951" i="7" s="1"/>
  <c r="P8952" i="7" s="1"/>
  <c r="P8953" i="7" s="1"/>
  <c r="P8954" i="7" s="1"/>
  <c r="P8955" i="7" s="1"/>
  <c r="P8956" i="7" s="1"/>
  <c r="P8957" i="7" s="1"/>
  <c r="P8958" i="7" s="1"/>
  <c r="P8959" i="7" s="1"/>
  <c r="P8960" i="7" s="1"/>
  <c r="P8961" i="7" s="1"/>
  <c r="P8962" i="7" s="1"/>
  <c r="P8963" i="7" s="1"/>
  <c r="P8964" i="7" s="1"/>
  <c r="P8965" i="7" s="1"/>
  <c r="P8966" i="7" s="1"/>
  <c r="P8967" i="7" s="1"/>
  <c r="P8968" i="7" s="1"/>
  <c r="P8969" i="7" s="1"/>
  <c r="P8970" i="7" s="1"/>
  <c r="P8971" i="7" s="1"/>
  <c r="P8972" i="7" s="1"/>
  <c r="P8973" i="7" s="1"/>
  <c r="P8974" i="7" s="1"/>
  <c r="P8975" i="7" s="1"/>
  <c r="P8976" i="7" s="1"/>
  <c r="P8977" i="7" s="1"/>
  <c r="P8978" i="7" s="1"/>
  <c r="P8979" i="7" s="1"/>
  <c r="P8980" i="7" s="1"/>
  <c r="P8981" i="7" s="1"/>
  <c r="P8982" i="7" s="1"/>
  <c r="P8983" i="7" s="1"/>
  <c r="P8984" i="7" s="1"/>
  <c r="P8985" i="7" s="1"/>
  <c r="P8986" i="7" s="1"/>
  <c r="P8987" i="7" s="1"/>
  <c r="P8988" i="7" s="1"/>
  <c r="P8989" i="7" s="1"/>
  <c r="P8990" i="7" s="1"/>
  <c r="P8991" i="7" s="1"/>
  <c r="P8992" i="7" s="1"/>
  <c r="P8993" i="7" s="1"/>
  <c r="P8994" i="7" s="1"/>
  <c r="P8995" i="7" s="1"/>
  <c r="P8996" i="7" s="1"/>
  <c r="P8997" i="7" s="1"/>
  <c r="P8998" i="7" s="1"/>
  <c r="P8999" i="7" s="1"/>
  <c r="P9000" i="7" s="1"/>
  <c r="P9001" i="7" s="1"/>
  <c r="P9002" i="7" s="1"/>
  <c r="P9003" i="7" s="1"/>
  <c r="P9004" i="7" s="1"/>
  <c r="P9005" i="7" s="1"/>
  <c r="P9006" i="7" s="1"/>
  <c r="P9007" i="7" s="1"/>
  <c r="P9008" i="7" s="1"/>
  <c r="P9009" i="7" s="1"/>
  <c r="P9010" i="7" s="1"/>
  <c r="P9011" i="7" s="1"/>
  <c r="P9012" i="7" s="1"/>
  <c r="P9013" i="7" s="1"/>
  <c r="P9014" i="7" s="1"/>
  <c r="P9015" i="7" s="1"/>
  <c r="P9016" i="7" s="1"/>
  <c r="P9017" i="7" s="1"/>
  <c r="P9018" i="7" s="1"/>
  <c r="P9019" i="7" s="1"/>
  <c r="P9020" i="7" s="1"/>
  <c r="P9021" i="7" s="1"/>
  <c r="P9022" i="7" s="1"/>
  <c r="P9023" i="7" s="1"/>
  <c r="P9024" i="7" s="1"/>
  <c r="P9025" i="7" s="1"/>
  <c r="P9026" i="7" s="1"/>
  <c r="P9027" i="7" s="1"/>
  <c r="P9028" i="7" s="1"/>
  <c r="P9029" i="7" s="1"/>
  <c r="P9030" i="7" s="1"/>
  <c r="P9031" i="7" s="1"/>
  <c r="P9032" i="7" s="1"/>
  <c r="P9033" i="7" s="1"/>
  <c r="P9034" i="7" s="1"/>
  <c r="P9035" i="7" s="1"/>
  <c r="P9036" i="7" s="1"/>
  <c r="P9037" i="7" s="1"/>
  <c r="P9038" i="7" s="1"/>
  <c r="P9039" i="7" s="1"/>
  <c r="P9040" i="7" s="1"/>
  <c r="P9041" i="7" s="1"/>
  <c r="P9042" i="7" s="1"/>
  <c r="P9043" i="7" s="1"/>
  <c r="P9044" i="7" s="1"/>
  <c r="P9045" i="7" s="1"/>
  <c r="P9046" i="7" s="1"/>
  <c r="P9047" i="7" s="1"/>
  <c r="P9048" i="7" s="1"/>
  <c r="P9049" i="7" s="1"/>
  <c r="P9050" i="7" s="1"/>
  <c r="P9051" i="7" s="1"/>
  <c r="P9052" i="7" s="1"/>
  <c r="P9053" i="7" s="1"/>
  <c r="P9054" i="7" s="1"/>
  <c r="P9055" i="7" s="1"/>
  <c r="P9056" i="7" s="1"/>
  <c r="P9057" i="7" s="1"/>
  <c r="P9058" i="7" s="1"/>
  <c r="P9059" i="7" s="1"/>
  <c r="P9060" i="7" s="1"/>
  <c r="P9061" i="7" s="1"/>
  <c r="P9062" i="7" s="1"/>
  <c r="P9063" i="7" s="1"/>
  <c r="P9064" i="7" s="1"/>
  <c r="P9065" i="7" s="1"/>
  <c r="P9066" i="7" s="1"/>
  <c r="P9067" i="7" s="1"/>
  <c r="P9068" i="7" s="1"/>
  <c r="P9069" i="7" s="1"/>
  <c r="P9070" i="7" s="1"/>
  <c r="P9071" i="7" s="1"/>
  <c r="P9072" i="7" s="1"/>
  <c r="P9073" i="7" s="1"/>
  <c r="P9074" i="7" s="1"/>
  <c r="P9075" i="7" s="1"/>
  <c r="P9076" i="7" s="1"/>
  <c r="P9077" i="7" s="1"/>
  <c r="P9078" i="7" s="1"/>
  <c r="P9079" i="7" s="1"/>
  <c r="P9080" i="7" s="1"/>
  <c r="P9081" i="7" s="1"/>
  <c r="P9082" i="7" s="1"/>
  <c r="P9083" i="7" s="1"/>
  <c r="P9084" i="7" s="1"/>
  <c r="P9085" i="7" s="1"/>
  <c r="P9086" i="7" s="1"/>
  <c r="P9087" i="7" s="1"/>
  <c r="P9088" i="7" s="1"/>
  <c r="P9089" i="7" s="1"/>
  <c r="P9090" i="7" s="1"/>
  <c r="P9091" i="7" s="1"/>
  <c r="P9092" i="7" s="1"/>
  <c r="P9093" i="7" s="1"/>
  <c r="P9094" i="7" s="1"/>
  <c r="P9095" i="7" s="1"/>
  <c r="P9096" i="7" s="1"/>
  <c r="P9097" i="7" s="1"/>
  <c r="P9098" i="7" s="1"/>
  <c r="P9099" i="7" s="1"/>
  <c r="P9100" i="7" s="1"/>
  <c r="P9101" i="7" s="1"/>
  <c r="P9102" i="7" s="1"/>
  <c r="P9103" i="7" s="1"/>
  <c r="P9104" i="7" s="1"/>
  <c r="P9105" i="7" s="1"/>
  <c r="P9106" i="7" s="1"/>
  <c r="P9107" i="7" s="1"/>
  <c r="P9108" i="7" s="1"/>
  <c r="P9109" i="7" s="1"/>
  <c r="P9110" i="7" s="1"/>
  <c r="P9111" i="7" s="1"/>
  <c r="P9112" i="7" s="1"/>
  <c r="P9113" i="7" s="1"/>
  <c r="P9114" i="7" s="1"/>
  <c r="P9115" i="7" s="1"/>
  <c r="P9116" i="7" s="1"/>
  <c r="P9117" i="7" s="1"/>
  <c r="P9118" i="7" s="1"/>
  <c r="P9119" i="7" s="1"/>
  <c r="P9120" i="7" s="1"/>
  <c r="P9121" i="7" s="1"/>
  <c r="P9122" i="7" s="1"/>
  <c r="P9123" i="7" s="1"/>
  <c r="P9124" i="7" s="1"/>
  <c r="P9125" i="7" s="1"/>
  <c r="P9126" i="7" s="1"/>
  <c r="P9127" i="7" s="1"/>
  <c r="P9128" i="7" s="1"/>
  <c r="P9129" i="7" s="1"/>
  <c r="P9130" i="7" s="1"/>
  <c r="P9131" i="7" s="1"/>
  <c r="P9132" i="7" s="1"/>
  <c r="P9133" i="7" s="1"/>
  <c r="P9134" i="7" s="1"/>
  <c r="P9135" i="7" s="1"/>
  <c r="P9136" i="7" s="1"/>
  <c r="P9137" i="7" s="1"/>
  <c r="P9138" i="7" s="1"/>
  <c r="P9139" i="7" s="1"/>
  <c r="P9140" i="7" s="1"/>
  <c r="P9141" i="7" s="1"/>
  <c r="P9142" i="7" s="1"/>
  <c r="P9143" i="7" s="1"/>
  <c r="P9144" i="7" s="1"/>
  <c r="P9145" i="7" s="1"/>
  <c r="P9146" i="7" s="1"/>
  <c r="P9147" i="7" s="1"/>
  <c r="P9148" i="7" s="1"/>
  <c r="P9149" i="7" s="1"/>
  <c r="P9150" i="7" s="1"/>
  <c r="P9151" i="7" s="1"/>
  <c r="P9152" i="7" s="1"/>
  <c r="P9153" i="7" s="1"/>
  <c r="P9154" i="7" s="1"/>
  <c r="P9155" i="7" s="1"/>
  <c r="P9156" i="7" s="1"/>
  <c r="P9157" i="7" s="1"/>
  <c r="P9158" i="7" s="1"/>
  <c r="P9159" i="7" s="1"/>
  <c r="P9160" i="7" s="1"/>
  <c r="P9161" i="7" s="1"/>
  <c r="P9162" i="7" s="1"/>
  <c r="P9163" i="7" s="1"/>
  <c r="P9164" i="7" s="1"/>
  <c r="P9165" i="7" s="1"/>
  <c r="P9166" i="7" s="1"/>
  <c r="P9167" i="7" s="1"/>
  <c r="P9168" i="7" s="1"/>
  <c r="P9169" i="7" s="1"/>
  <c r="P9170" i="7" s="1"/>
  <c r="P9171" i="7" s="1"/>
  <c r="P9172" i="7" s="1"/>
  <c r="P9173" i="7" s="1"/>
  <c r="P9174" i="7" s="1"/>
  <c r="P9175" i="7" s="1"/>
  <c r="P9176" i="7" s="1"/>
  <c r="P9177" i="7" s="1"/>
  <c r="P9178" i="7" s="1"/>
  <c r="P9179" i="7" s="1"/>
  <c r="P9180" i="7" s="1"/>
  <c r="P9181" i="7" s="1"/>
  <c r="P9182" i="7" s="1"/>
  <c r="P9183" i="7" s="1"/>
  <c r="P9184" i="7" s="1"/>
  <c r="P9185" i="7" s="1"/>
  <c r="P9186" i="7" s="1"/>
  <c r="P9187" i="7" s="1"/>
  <c r="P9188" i="7" s="1"/>
  <c r="P9189" i="7" s="1"/>
  <c r="P9190" i="7" s="1"/>
  <c r="P9191" i="7" s="1"/>
  <c r="P9192" i="7" s="1"/>
  <c r="P9193" i="7" s="1"/>
  <c r="P9194" i="7" s="1"/>
  <c r="P9195" i="7" s="1"/>
  <c r="P9196" i="7" s="1"/>
  <c r="P9197" i="7" s="1"/>
  <c r="P9198" i="7" s="1"/>
  <c r="P9199" i="7" s="1"/>
  <c r="P9200" i="7" s="1"/>
  <c r="P9201" i="7" s="1"/>
  <c r="P9202" i="7" s="1"/>
  <c r="P9203" i="7" s="1"/>
  <c r="P9204" i="7" s="1"/>
  <c r="P9205" i="7" s="1"/>
  <c r="P9206" i="7" s="1"/>
  <c r="P9207" i="7" s="1"/>
  <c r="P9208" i="7" s="1"/>
  <c r="P9209" i="7" s="1"/>
  <c r="P9210" i="7" s="1"/>
  <c r="P9211" i="7" s="1"/>
  <c r="P9212" i="7" s="1"/>
  <c r="P9213" i="7" s="1"/>
  <c r="P9214" i="7" s="1"/>
  <c r="P9215" i="7" s="1"/>
  <c r="P9216" i="7" s="1"/>
  <c r="P9217" i="7" s="1"/>
  <c r="P9218" i="7" s="1"/>
  <c r="P9219" i="7" s="1"/>
  <c r="P9220" i="7" s="1"/>
  <c r="P9221" i="7" s="1"/>
  <c r="P9222" i="7" s="1"/>
  <c r="P9223" i="7" s="1"/>
  <c r="P9224" i="7" s="1"/>
  <c r="P9225" i="7" s="1"/>
  <c r="P9226" i="7" s="1"/>
  <c r="P9227" i="7" s="1"/>
  <c r="P9228" i="7" s="1"/>
  <c r="P9229" i="7" s="1"/>
  <c r="P9230" i="7" s="1"/>
  <c r="P9231" i="7" s="1"/>
  <c r="P9232" i="7" s="1"/>
  <c r="P9233" i="7" s="1"/>
  <c r="P9234" i="7" s="1"/>
  <c r="P9235" i="7" s="1"/>
  <c r="P9236" i="7" s="1"/>
  <c r="P9237" i="7" s="1"/>
  <c r="P9238" i="7" s="1"/>
  <c r="P9239" i="7" s="1"/>
  <c r="P9240" i="7" s="1"/>
  <c r="P9241" i="7" s="1"/>
  <c r="P9242" i="7" s="1"/>
  <c r="P9243" i="7" s="1"/>
  <c r="P9244" i="7" s="1"/>
  <c r="P9245" i="7" s="1"/>
  <c r="P9246" i="7" s="1"/>
  <c r="P9247" i="7" s="1"/>
  <c r="P9248" i="7" s="1"/>
  <c r="P9249" i="7" s="1"/>
  <c r="P9250" i="7" s="1"/>
  <c r="P9251" i="7" s="1"/>
  <c r="P9252" i="7" s="1"/>
  <c r="P9253" i="7" s="1"/>
  <c r="P9254" i="7" s="1"/>
  <c r="P9255" i="7" s="1"/>
  <c r="P9256" i="7" s="1"/>
  <c r="P9257" i="7" s="1"/>
  <c r="P9258" i="7" s="1"/>
  <c r="P9259" i="7" s="1"/>
  <c r="P9260" i="7" s="1"/>
  <c r="P9261" i="7" s="1"/>
  <c r="P9262" i="7" s="1"/>
  <c r="P9263" i="7" s="1"/>
  <c r="P9264" i="7" s="1"/>
  <c r="P9265" i="7" s="1"/>
  <c r="P9266" i="7" s="1"/>
  <c r="P9267" i="7" s="1"/>
  <c r="P9268" i="7" s="1"/>
  <c r="P9269" i="7" s="1"/>
  <c r="P9270" i="7" s="1"/>
  <c r="P9271" i="7" s="1"/>
  <c r="P9272" i="7" s="1"/>
  <c r="P9273" i="7" s="1"/>
  <c r="P9274" i="7" s="1"/>
  <c r="P9275" i="7" s="1"/>
  <c r="P9276" i="7" s="1"/>
  <c r="P9277" i="7" s="1"/>
  <c r="P9278" i="7" s="1"/>
  <c r="P9279" i="7" s="1"/>
  <c r="P9280" i="7" s="1"/>
  <c r="P9281" i="7" s="1"/>
  <c r="P9282" i="7" s="1"/>
  <c r="P9283" i="7" s="1"/>
  <c r="P9284" i="7" s="1"/>
  <c r="P9285" i="7" s="1"/>
  <c r="P9286" i="7" s="1"/>
  <c r="P9287" i="7" s="1"/>
  <c r="P9288" i="7" s="1"/>
  <c r="P9289" i="7" s="1"/>
  <c r="P9290" i="7" s="1"/>
  <c r="P9291" i="7" s="1"/>
  <c r="P9292" i="7" s="1"/>
  <c r="P9293" i="7" s="1"/>
  <c r="P9294" i="7" s="1"/>
  <c r="P9295" i="7" s="1"/>
  <c r="P9296" i="7" s="1"/>
  <c r="P9297" i="7" s="1"/>
  <c r="P9298" i="7" s="1"/>
  <c r="P9299" i="7" s="1"/>
  <c r="P9300" i="7" s="1"/>
  <c r="P9301" i="7" s="1"/>
  <c r="P9302" i="7" s="1"/>
  <c r="P9303" i="7" s="1"/>
  <c r="P9304" i="7" s="1"/>
  <c r="P9305" i="7" s="1"/>
  <c r="P9306" i="7" s="1"/>
  <c r="P9307" i="7" s="1"/>
  <c r="P9308" i="7" s="1"/>
  <c r="P9309" i="7" s="1"/>
  <c r="P9310" i="7" s="1"/>
  <c r="P9311" i="7" s="1"/>
  <c r="P9312" i="7" s="1"/>
  <c r="P9313" i="7" s="1"/>
  <c r="P9314" i="7" s="1"/>
  <c r="P9315" i="7" s="1"/>
  <c r="P9316" i="7" s="1"/>
  <c r="P9317" i="7" s="1"/>
  <c r="P9318" i="7" s="1"/>
  <c r="P9319" i="7" s="1"/>
  <c r="P9320" i="7" s="1"/>
  <c r="P9321" i="7" s="1"/>
  <c r="P9322" i="7" s="1"/>
  <c r="P9323" i="7" s="1"/>
  <c r="P9324" i="7" s="1"/>
  <c r="P9325" i="7" s="1"/>
  <c r="P9326" i="7" s="1"/>
  <c r="P9327" i="7" s="1"/>
  <c r="P9328" i="7" s="1"/>
  <c r="P9329" i="7" s="1"/>
  <c r="P9330" i="7" s="1"/>
  <c r="P9331" i="7" s="1"/>
  <c r="P9332" i="7" s="1"/>
  <c r="P9333" i="7" s="1"/>
  <c r="P9334" i="7" s="1"/>
  <c r="P9335" i="7" s="1"/>
  <c r="P9336" i="7" s="1"/>
  <c r="P9337" i="7" s="1"/>
  <c r="P9338" i="7" s="1"/>
  <c r="P9339" i="7" s="1"/>
  <c r="P9340" i="7" s="1"/>
  <c r="P9341" i="7" s="1"/>
  <c r="P9342" i="7" s="1"/>
  <c r="P9343" i="7" s="1"/>
  <c r="P9344" i="7" s="1"/>
  <c r="P9345" i="7" s="1"/>
  <c r="P9346" i="7" s="1"/>
  <c r="P9347" i="7" s="1"/>
  <c r="P9348" i="7" s="1"/>
  <c r="P9349" i="7" s="1"/>
  <c r="P9350" i="7" s="1"/>
  <c r="P9351" i="7" s="1"/>
  <c r="P9352" i="7" s="1"/>
  <c r="P9353" i="7" s="1"/>
  <c r="P9354" i="7" s="1"/>
  <c r="P9355" i="7" s="1"/>
  <c r="P9356" i="7" s="1"/>
  <c r="P9357" i="7" s="1"/>
  <c r="P9358" i="7" s="1"/>
  <c r="P9359" i="7" s="1"/>
  <c r="P9360" i="7" s="1"/>
  <c r="P9361" i="7" s="1"/>
  <c r="P9362" i="7" s="1"/>
  <c r="P9363" i="7" s="1"/>
  <c r="P9364" i="7" s="1"/>
  <c r="P9365" i="7" s="1"/>
  <c r="P9366" i="7" s="1"/>
  <c r="P9367" i="7" s="1"/>
  <c r="P9368" i="7" s="1"/>
  <c r="P9369" i="7" s="1"/>
  <c r="P9370" i="7" s="1"/>
  <c r="P9371" i="7" s="1"/>
  <c r="P9372" i="7" s="1"/>
  <c r="P9373" i="7" s="1"/>
  <c r="P9374" i="7" s="1"/>
  <c r="P9375" i="7" s="1"/>
  <c r="P9376" i="7" s="1"/>
  <c r="P9377" i="7" s="1"/>
  <c r="P9378" i="7" s="1"/>
  <c r="P9379" i="7" s="1"/>
  <c r="P9380" i="7" s="1"/>
  <c r="P9381" i="7" s="1"/>
  <c r="P9382" i="7" s="1"/>
  <c r="P9383" i="7" s="1"/>
  <c r="P9384" i="7" s="1"/>
  <c r="P9385" i="7" s="1"/>
  <c r="P9386" i="7" s="1"/>
  <c r="P9387" i="7" s="1"/>
  <c r="P9388" i="7" s="1"/>
  <c r="P9389" i="7" s="1"/>
  <c r="P9390" i="7" s="1"/>
  <c r="P9391" i="7" s="1"/>
  <c r="P9392" i="7" s="1"/>
  <c r="P9393" i="7" s="1"/>
  <c r="P9394" i="7" s="1"/>
  <c r="P9395" i="7" s="1"/>
  <c r="P9396" i="7" s="1"/>
  <c r="P9397" i="7" s="1"/>
  <c r="P9398" i="7" s="1"/>
  <c r="P9399" i="7" s="1"/>
  <c r="P9400" i="7" s="1"/>
  <c r="P9401" i="7" s="1"/>
  <c r="P9402" i="7" s="1"/>
  <c r="P9403" i="7" s="1"/>
  <c r="P9404" i="7" s="1"/>
  <c r="P9405" i="7" s="1"/>
  <c r="P9406" i="7" s="1"/>
  <c r="P9407" i="7" s="1"/>
  <c r="P9408" i="7" s="1"/>
  <c r="P9409" i="7" s="1"/>
  <c r="P9410" i="7" s="1"/>
  <c r="P9411" i="7" s="1"/>
  <c r="P9412" i="7" s="1"/>
  <c r="P9413" i="7" s="1"/>
  <c r="P9414" i="7" s="1"/>
  <c r="P9415" i="7" s="1"/>
  <c r="P9416" i="7" s="1"/>
  <c r="P9417" i="7" s="1"/>
  <c r="P9418" i="7" s="1"/>
  <c r="P9419" i="7" s="1"/>
  <c r="P9420" i="7" s="1"/>
  <c r="P9421" i="7" s="1"/>
  <c r="P9422" i="7" s="1"/>
  <c r="P9423" i="7" s="1"/>
  <c r="P9424" i="7" s="1"/>
  <c r="P9425" i="7" s="1"/>
  <c r="P9426" i="7" s="1"/>
  <c r="P9427" i="7" s="1"/>
  <c r="P9428" i="7" s="1"/>
  <c r="P9429" i="7" s="1"/>
  <c r="P9430" i="7" s="1"/>
  <c r="P9431" i="7" s="1"/>
  <c r="P9432" i="7" s="1"/>
  <c r="P9433" i="7" s="1"/>
  <c r="P9434" i="7" s="1"/>
  <c r="P9435" i="7" s="1"/>
  <c r="P9436" i="7" s="1"/>
  <c r="P9437" i="7" s="1"/>
  <c r="P9438" i="7" s="1"/>
  <c r="P9439" i="7" s="1"/>
  <c r="P9440" i="7" s="1"/>
  <c r="P9441" i="7" s="1"/>
  <c r="P9442" i="7" s="1"/>
  <c r="P9443" i="7" s="1"/>
  <c r="P9444" i="7" s="1"/>
  <c r="P9445" i="7" s="1"/>
  <c r="P9446" i="7" s="1"/>
  <c r="P9447" i="7" s="1"/>
  <c r="P9448" i="7" s="1"/>
  <c r="P9449" i="7" s="1"/>
  <c r="P9450" i="7" s="1"/>
  <c r="P9451" i="7" s="1"/>
  <c r="P9452" i="7" s="1"/>
  <c r="P9453" i="7" s="1"/>
  <c r="P9454" i="7" s="1"/>
  <c r="P9455" i="7" s="1"/>
  <c r="P9456" i="7" s="1"/>
  <c r="P9457" i="7" s="1"/>
  <c r="P9458" i="7" s="1"/>
  <c r="P9459" i="7" s="1"/>
  <c r="P9460" i="7" s="1"/>
  <c r="P9461" i="7" s="1"/>
  <c r="P9462" i="7" s="1"/>
  <c r="P9463" i="7" s="1"/>
  <c r="P9464" i="7" s="1"/>
  <c r="P9465" i="7" s="1"/>
  <c r="P9466" i="7" s="1"/>
  <c r="P9467" i="7" s="1"/>
  <c r="P9468" i="7" s="1"/>
  <c r="P9469" i="7" s="1"/>
  <c r="P9470" i="7" s="1"/>
  <c r="P9471" i="7" s="1"/>
  <c r="P9472" i="7" s="1"/>
  <c r="P9473" i="7" s="1"/>
  <c r="P9474" i="7" s="1"/>
  <c r="P9475" i="7" s="1"/>
  <c r="P9476" i="7" s="1"/>
  <c r="P9477" i="7" s="1"/>
  <c r="P9478" i="7" s="1"/>
  <c r="P9479" i="7" s="1"/>
  <c r="P9480" i="7" s="1"/>
  <c r="P9481" i="7" s="1"/>
  <c r="P9482" i="7" s="1"/>
  <c r="P9483" i="7" s="1"/>
  <c r="P9484" i="7" s="1"/>
  <c r="P9485" i="7" s="1"/>
  <c r="P9486" i="7" s="1"/>
  <c r="P9487" i="7" s="1"/>
  <c r="P9488" i="7" s="1"/>
  <c r="P9489" i="7" s="1"/>
  <c r="P9490" i="7" s="1"/>
  <c r="P9491" i="7" s="1"/>
  <c r="P9492" i="7" s="1"/>
  <c r="P9493" i="7" s="1"/>
  <c r="P9494" i="7" s="1"/>
  <c r="P9495" i="7" s="1"/>
  <c r="P9496" i="7" s="1"/>
  <c r="P9497" i="7" s="1"/>
  <c r="P9498" i="7" s="1"/>
  <c r="P9499" i="7" s="1"/>
  <c r="P9500" i="7" s="1"/>
  <c r="P9501" i="7" s="1"/>
  <c r="P9502" i="7" s="1"/>
  <c r="P9503" i="7" s="1"/>
  <c r="P9504" i="7" s="1"/>
  <c r="P9505" i="7" s="1"/>
  <c r="P9506" i="7" s="1"/>
  <c r="P9507" i="7" s="1"/>
  <c r="P9508" i="7" s="1"/>
  <c r="P9509" i="7" s="1"/>
  <c r="P9510" i="7" s="1"/>
  <c r="P9511" i="7" s="1"/>
  <c r="P9512" i="7" s="1"/>
  <c r="P9513" i="7" s="1"/>
  <c r="P9514" i="7" s="1"/>
  <c r="P9515" i="7" s="1"/>
  <c r="P9516" i="7" s="1"/>
  <c r="P9517" i="7" s="1"/>
  <c r="P9518" i="7" s="1"/>
  <c r="P9519" i="7" s="1"/>
  <c r="P9520" i="7" s="1"/>
  <c r="P9521" i="7" s="1"/>
  <c r="P9522" i="7" s="1"/>
  <c r="P9523" i="7" s="1"/>
  <c r="P9524" i="7" s="1"/>
  <c r="P9525" i="7" s="1"/>
  <c r="P9526" i="7" s="1"/>
  <c r="P9527" i="7" s="1"/>
  <c r="P9528" i="7" s="1"/>
  <c r="P9529" i="7" s="1"/>
  <c r="P9530" i="7" s="1"/>
  <c r="P9531" i="7" s="1"/>
  <c r="P9532" i="7" s="1"/>
  <c r="P9533" i="7" s="1"/>
  <c r="P9534" i="7" s="1"/>
  <c r="P9535" i="7" s="1"/>
  <c r="P9536" i="7" s="1"/>
  <c r="P9537" i="7" s="1"/>
  <c r="P9538" i="7" s="1"/>
  <c r="P9539" i="7" s="1"/>
  <c r="P9540" i="7" s="1"/>
  <c r="P9541" i="7" s="1"/>
  <c r="P9542" i="7" s="1"/>
  <c r="P9543" i="7" s="1"/>
  <c r="P9544" i="7" s="1"/>
  <c r="P9545" i="7" s="1"/>
  <c r="P9546" i="7" s="1"/>
  <c r="P9547" i="7" s="1"/>
  <c r="P9548" i="7" s="1"/>
  <c r="P9549" i="7" s="1"/>
  <c r="P9550" i="7" s="1"/>
  <c r="P9551" i="7" s="1"/>
  <c r="P9552" i="7" s="1"/>
  <c r="P9553" i="7" s="1"/>
  <c r="P9554" i="7" s="1"/>
  <c r="P9555" i="7" s="1"/>
  <c r="P9556" i="7" s="1"/>
  <c r="P9557" i="7" s="1"/>
  <c r="P9558" i="7" s="1"/>
  <c r="P9559" i="7" s="1"/>
  <c r="P9560" i="7" s="1"/>
  <c r="P9561" i="7" s="1"/>
  <c r="P9562" i="7" s="1"/>
  <c r="P9563" i="7" s="1"/>
  <c r="P9564" i="7" s="1"/>
  <c r="P9565" i="7" s="1"/>
  <c r="P9566" i="7" s="1"/>
  <c r="P9567" i="7" s="1"/>
  <c r="P9568" i="7" s="1"/>
  <c r="P9569" i="7" s="1"/>
  <c r="P9570" i="7" s="1"/>
  <c r="P9571" i="7" s="1"/>
  <c r="P9572" i="7" s="1"/>
  <c r="P9573" i="7" s="1"/>
  <c r="P9574" i="7" s="1"/>
  <c r="P9575" i="7" s="1"/>
  <c r="P9576" i="7" s="1"/>
  <c r="P9577" i="7" s="1"/>
  <c r="P9578" i="7" s="1"/>
  <c r="P9579" i="7" s="1"/>
  <c r="P9580" i="7" s="1"/>
  <c r="P9581" i="7" s="1"/>
  <c r="P9582" i="7" s="1"/>
  <c r="P9583" i="7" s="1"/>
  <c r="P9584" i="7" s="1"/>
  <c r="P9585" i="7" s="1"/>
  <c r="P9586" i="7" s="1"/>
  <c r="P9587" i="7" s="1"/>
  <c r="P9588" i="7" s="1"/>
  <c r="P9589" i="7" s="1"/>
  <c r="P9590" i="7" s="1"/>
  <c r="P9591" i="7" s="1"/>
  <c r="P9592" i="7" s="1"/>
  <c r="P9593" i="7" s="1"/>
  <c r="P9594" i="7" s="1"/>
  <c r="P9595" i="7" s="1"/>
  <c r="P9596" i="7" s="1"/>
  <c r="P9597" i="7" s="1"/>
  <c r="P9598" i="7" s="1"/>
  <c r="P9599" i="7" s="1"/>
  <c r="P9600" i="7" s="1"/>
  <c r="P9601" i="7" s="1"/>
  <c r="P9602" i="7" s="1"/>
  <c r="P9603" i="7" s="1"/>
  <c r="P9604" i="7" s="1"/>
  <c r="P9605" i="7" s="1"/>
  <c r="P9606" i="7" s="1"/>
  <c r="P9607" i="7" s="1"/>
  <c r="P9608" i="7" s="1"/>
  <c r="P9609" i="7" s="1"/>
  <c r="P9610" i="7" s="1"/>
  <c r="P9611" i="7" s="1"/>
  <c r="P9612" i="7" s="1"/>
  <c r="P9613" i="7" s="1"/>
  <c r="P9614" i="7" s="1"/>
  <c r="P9615" i="7" s="1"/>
  <c r="P9616" i="7" s="1"/>
  <c r="P9617" i="7" s="1"/>
  <c r="P9618" i="7" s="1"/>
  <c r="P9619" i="7" s="1"/>
  <c r="P9620" i="7" s="1"/>
  <c r="P9621" i="7" s="1"/>
  <c r="P9622" i="7" s="1"/>
  <c r="P9623" i="7" s="1"/>
  <c r="P9624" i="7" s="1"/>
  <c r="P9625" i="7" s="1"/>
  <c r="P9626" i="7" s="1"/>
  <c r="P9627" i="7" s="1"/>
  <c r="P9628" i="7" s="1"/>
  <c r="P9629" i="7" s="1"/>
  <c r="P9630" i="7" s="1"/>
  <c r="P9631" i="7" s="1"/>
  <c r="P9632" i="7" s="1"/>
  <c r="P9633" i="7" s="1"/>
  <c r="P9634" i="7" s="1"/>
  <c r="P9635" i="7" s="1"/>
  <c r="P9636" i="7" s="1"/>
  <c r="P9637" i="7" s="1"/>
  <c r="P9638" i="7" s="1"/>
  <c r="P9639" i="7" s="1"/>
  <c r="P9640" i="7" s="1"/>
  <c r="P9641" i="7" s="1"/>
  <c r="P9642" i="7" s="1"/>
  <c r="P9643" i="7" s="1"/>
  <c r="P9644" i="7" s="1"/>
  <c r="P9645" i="7" s="1"/>
  <c r="P9646" i="7" s="1"/>
  <c r="P9647" i="7" s="1"/>
  <c r="P9648" i="7" s="1"/>
  <c r="P9649" i="7" s="1"/>
  <c r="P9650" i="7" s="1"/>
  <c r="P9651" i="7" s="1"/>
  <c r="P9652" i="7" s="1"/>
  <c r="P9653" i="7" s="1"/>
  <c r="P9654" i="7" s="1"/>
  <c r="P9655" i="7" s="1"/>
  <c r="P9656" i="7" s="1"/>
  <c r="P9657" i="7" s="1"/>
  <c r="P9658" i="7" s="1"/>
  <c r="P9659" i="7" s="1"/>
  <c r="P9660" i="7" s="1"/>
  <c r="P9661" i="7" s="1"/>
  <c r="P9662" i="7" s="1"/>
  <c r="P9663" i="7" s="1"/>
  <c r="P9664" i="7" s="1"/>
  <c r="P9665" i="7" s="1"/>
  <c r="P9666" i="7" s="1"/>
  <c r="P9667" i="7" s="1"/>
  <c r="P9668" i="7" s="1"/>
  <c r="P9669" i="7" s="1"/>
  <c r="P9670" i="7" s="1"/>
  <c r="P9671" i="7" s="1"/>
  <c r="P9672" i="7" s="1"/>
  <c r="P9673" i="7" s="1"/>
  <c r="P9674" i="7" s="1"/>
  <c r="P9675" i="7" s="1"/>
  <c r="P9676" i="7" s="1"/>
  <c r="P9677" i="7" s="1"/>
  <c r="P9678" i="7" s="1"/>
  <c r="P9679" i="7" s="1"/>
  <c r="P9680" i="7" s="1"/>
  <c r="P9681" i="7" s="1"/>
  <c r="P9682" i="7" s="1"/>
  <c r="P9683" i="7" s="1"/>
  <c r="P9684" i="7" s="1"/>
  <c r="P9685" i="7" s="1"/>
  <c r="P9686" i="7" s="1"/>
  <c r="P9687" i="7" s="1"/>
  <c r="P9688" i="7" s="1"/>
  <c r="P9689" i="7" s="1"/>
  <c r="P9690" i="7" s="1"/>
  <c r="P9691" i="7" s="1"/>
  <c r="P9692" i="7" s="1"/>
  <c r="P9693" i="7" s="1"/>
  <c r="P9694" i="7" s="1"/>
  <c r="P9695" i="7" s="1"/>
  <c r="P9696" i="7" s="1"/>
  <c r="P9697" i="7" s="1"/>
  <c r="P9698" i="7" s="1"/>
  <c r="P9699" i="7" s="1"/>
  <c r="P9700" i="7" s="1"/>
  <c r="P9701" i="7" s="1"/>
  <c r="P9702" i="7" s="1"/>
  <c r="P9703" i="7" s="1"/>
  <c r="P9704" i="7" s="1"/>
  <c r="P9705" i="7" s="1"/>
  <c r="P9706" i="7" s="1"/>
  <c r="P9707" i="7" s="1"/>
  <c r="P9708" i="7" s="1"/>
  <c r="P9709" i="7" s="1"/>
  <c r="P9710" i="7" s="1"/>
  <c r="P9711" i="7" s="1"/>
  <c r="P9712" i="7" s="1"/>
  <c r="P9713" i="7" s="1"/>
  <c r="P9714" i="7" s="1"/>
  <c r="P9715" i="7" s="1"/>
  <c r="P9716" i="7" s="1"/>
  <c r="P9717" i="7" s="1"/>
  <c r="P9718" i="7" s="1"/>
  <c r="P9719" i="7" s="1"/>
  <c r="P9720" i="7" s="1"/>
  <c r="P9721" i="7" s="1"/>
  <c r="P9722" i="7" s="1"/>
  <c r="P9723" i="7" s="1"/>
  <c r="P9724" i="7" s="1"/>
  <c r="P9725" i="7" s="1"/>
  <c r="P9726" i="7" s="1"/>
  <c r="P9727" i="7" s="1"/>
  <c r="P9728" i="7" s="1"/>
  <c r="P9729" i="7" s="1"/>
  <c r="P9730" i="7" s="1"/>
  <c r="P9731" i="7" s="1"/>
  <c r="P9732" i="7" s="1"/>
  <c r="P9733" i="7" s="1"/>
  <c r="P9734" i="7" s="1"/>
  <c r="P9735" i="7" s="1"/>
  <c r="P9736" i="7" s="1"/>
  <c r="P9737" i="7" s="1"/>
  <c r="P9738" i="7" s="1"/>
  <c r="P9739" i="7" s="1"/>
  <c r="P9740" i="7" s="1"/>
  <c r="P9741" i="7" s="1"/>
  <c r="P9742" i="7" s="1"/>
  <c r="P9743" i="7" s="1"/>
  <c r="P9744" i="7" s="1"/>
  <c r="P9745" i="7" s="1"/>
  <c r="P9746" i="7" s="1"/>
  <c r="P9747" i="7" s="1"/>
  <c r="P9748" i="7" s="1"/>
  <c r="P9749" i="7" s="1"/>
  <c r="P9750" i="7" s="1"/>
  <c r="P9751" i="7" s="1"/>
  <c r="P9752" i="7" s="1"/>
  <c r="P9753" i="7" s="1"/>
  <c r="P9754" i="7" s="1"/>
  <c r="P9755" i="7" s="1"/>
  <c r="P9756" i="7" s="1"/>
  <c r="P9757" i="7" s="1"/>
  <c r="P9758" i="7" s="1"/>
  <c r="P9759" i="7" s="1"/>
  <c r="P9760" i="7" s="1"/>
  <c r="P9761" i="7" s="1"/>
  <c r="P9762" i="7" s="1"/>
  <c r="P9763" i="7" s="1"/>
  <c r="P9764" i="7" s="1"/>
  <c r="P9765" i="7" s="1"/>
  <c r="P9766" i="7" s="1"/>
  <c r="P9767" i="7" s="1"/>
  <c r="P9768" i="7" s="1"/>
  <c r="P9769" i="7" s="1"/>
  <c r="P9770" i="7" s="1"/>
  <c r="P9771" i="7" s="1"/>
  <c r="P9772" i="7" s="1"/>
  <c r="P9773" i="7" s="1"/>
  <c r="P9774" i="7" s="1"/>
  <c r="P9775" i="7" s="1"/>
  <c r="P9776" i="7" s="1"/>
  <c r="P9777" i="7" s="1"/>
  <c r="P9778" i="7" s="1"/>
  <c r="P9779" i="7" s="1"/>
  <c r="P9780" i="7" s="1"/>
  <c r="P9781" i="7" s="1"/>
  <c r="P9782" i="7" s="1"/>
  <c r="P9783" i="7" s="1"/>
  <c r="P9784" i="7" s="1"/>
  <c r="P9785" i="7" s="1"/>
  <c r="P9786" i="7" s="1"/>
  <c r="P9787" i="7" s="1"/>
  <c r="P9788" i="7" s="1"/>
  <c r="P9789" i="7" s="1"/>
  <c r="P9790" i="7" s="1"/>
  <c r="P9791" i="7" s="1"/>
  <c r="P9792" i="7" s="1"/>
  <c r="P9793" i="7" s="1"/>
  <c r="P9794" i="7" s="1"/>
  <c r="P9795" i="7" s="1"/>
  <c r="P9796" i="7" s="1"/>
  <c r="P9797" i="7" s="1"/>
  <c r="P9798" i="7" s="1"/>
  <c r="P9799" i="7" s="1"/>
  <c r="P9800" i="7" s="1"/>
  <c r="P9801" i="7" s="1"/>
  <c r="P9802" i="7" s="1"/>
  <c r="P9803" i="7" s="1"/>
  <c r="P9804" i="7" s="1"/>
  <c r="P9805" i="7" s="1"/>
  <c r="P9806" i="7" s="1"/>
  <c r="P9807" i="7" s="1"/>
  <c r="P9808" i="7" s="1"/>
  <c r="P9809" i="7" s="1"/>
  <c r="P9810" i="7" s="1"/>
  <c r="P9811" i="7" s="1"/>
  <c r="P9812" i="7" s="1"/>
  <c r="P9813" i="7" s="1"/>
  <c r="P9814" i="7" s="1"/>
  <c r="P9815" i="7" s="1"/>
  <c r="P9816" i="7" s="1"/>
  <c r="P9817" i="7" s="1"/>
  <c r="P9818" i="7" s="1"/>
  <c r="P9819" i="7" s="1"/>
  <c r="P9820" i="7" s="1"/>
  <c r="P9821" i="7" s="1"/>
  <c r="P9822" i="7" s="1"/>
  <c r="P9823" i="7" s="1"/>
  <c r="P9824" i="7" s="1"/>
  <c r="P9825" i="7" s="1"/>
  <c r="P9826" i="7" s="1"/>
  <c r="P9827" i="7" s="1"/>
  <c r="P9828" i="7" s="1"/>
  <c r="P9829" i="7" s="1"/>
  <c r="P9830" i="7" s="1"/>
  <c r="P9831" i="7" s="1"/>
  <c r="P9832" i="7" s="1"/>
  <c r="P9833" i="7" s="1"/>
  <c r="P9834" i="7" s="1"/>
  <c r="P9835" i="7" s="1"/>
  <c r="P9836" i="7" s="1"/>
  <c r="P9837" i="7" s="1"/>
  <c r="P9838" i="7" s="1"/>
  <c r="P9839" i="7" s="1"/>
  <c r="P9840" i="7" s="1"/>
  <c r="P9841" i="7" s="1"/>
  <c r="P9842" i="7" s="1"/>
  <c r="P9843" i="7" s="1"/>
  <c r="P9844" i="7" s="1"/>
  <c r="P9845" i="7" s="1"/>
  <c r="P9846" i="7" s="1"/>
  <c r="P9847" i="7" s="1"/>
  <c r="P9848" i="7" s="1"/>
  <c r="P9849" i="7" s="1"/>
  <c r="P9850" i="7" s="1"/>
  <c r="P9851" i="7" s="1"/>
  <c r="P9852" i="7" s="1"/>
  <c r="P9853" i="7" s="1"/>
  <c r="P9854" i="7" s="1"/>
  <c r="P9855" i="7" s="1"/>
  <c r="P9856" i="7" s="1"/>
  <c r="P9857" i="7" s="1"/>
  <c r="P9858" i="7" s="1"/>
  <c r="P9859" i="7" s="1"/>
  <c r="P9860" i="7" s="1"/>
  <c r="P9861" i="7" s="1"/>
  <c r="P9862" i="7" s="1"/>
  <c r="P9863" i="7" s="1"/>
  <c r="P9864" i="7" s="1"/>
  <c r="P9865" i="7" s="1"/>
  <c r="P9866" i="7" s="1"/>
  <c r="P9867" i="7" s="1"/>
  <c r="P9868" i="7" s="1"/>
  <c r="P9869" i="7" s="1"/>
  <c r="P9870" i="7" s="1"/>
  <c r="P9871" i="7" s="1"/>
  <c r="P9872" i="7" s="1"/>
  <c r="P9873" i="7" s="1"/>
  <c r="P9874" i="7" s="1"/>
  <c r="P9875" i="7" s="1"/>
  <c r="P9876" i="7" s="1"/>
  <c r="P9877" i="7" s="1"/>
  <c r="P9878" i="7" s="1"/>
  <c r="P9879" i="7" s="1"/>
  <c r="P9880" i="7" s="1"/>
  <c r="P9881" i="7" s="1"/>
  <c r="P9882" i="7" s="1"/>
  <c r="P9883" i="7" s="1"/>
  <c r="P9884" i="7" s="1"/>
  <c r="P9885" i="7" s="1"/>
  <c r="P9886" i="7" s="1"/>
  <c r="P9887" i="7" s="1"/>
  <c r="P9888" i="7" s="1"/>
  <c r="P9889" i="7" s="1"/>
  <c r="P9890" i="7" s="1"/>
  <c r="P9891" i="7" s="1"/>
  <c r="P9892" i="7" s="1"/>
  <c r="P9893" i="7" s="1"/>
  <c r="P9894" i="7" s="1"/>
  <c r="P9895" i="7" s="1"/>
  <c r="P9896" i="7" s="1"/>
  <c r="P9897" i="7" s="1"/>
  <c r="P9898" i="7" s="1"/>
  <c r="P9899" i="7" s="1"/>
  <c r="P9900" i="7" s="1"/>
  <c r="P9901" i="7" s="1"/>
  <c r="P9902" i="7" s="1"/>
  <c r="P9903" i="7" s="1"/>
  <c r="P9904" i="7" s="1"/>
  <c r="P9905" i="7" s="1"/>
  <c r="P9906" i="7" s="1"/>
  <c r="P9907" i="7" s="1"/>
  <c r="P9908" i="7" s="1"/>
  <c r="P9909" i="7" s="1"/>
  <c r="P9910" i="7" s="1"/>
  <c r="P9911" i="7" s="1"/>
  <c r="P9912" i="7" s="1"/>
  <c r="P9913" i="7" s="1"/>
  <c r="P9914" i="7" s="1"/>
  <c r="P9915" i="7" s="1"/>
  <c r="P9916" i="7" s="1"/>
  <c r="P9917" i="7" s="1"/>
  <c r="P9918" i="7" s="1"/>
  <c r="P9919" i="7" s="1"/>
  <c r="P9920" i="7" s="1"/>
  <c r="P9921" i="7" s="1"/>
  <c r="P9922" i="7" s="1"/>
  <c r="P9923" i="7" s="1"/>
  <c r="P9924" i="7" s="1"/>
  <c r="P9925" i="7" s="1"/>
  <c r="P9926" i="7" s="1"/>
  <c r="P9927" i="7" s="1"/>
  <c r="P9928" i="7" s="1"/>
  <c r="P9929" i="7" s="1"/>
  <c r="P9930" i="7" s="1"/>
  <c r="P9931" i="7" s="1"/>
  <c r="P9932" i="7" s="1"/>
  <c r="P9933" i="7" s="1"/>
  <c r="P9934" i="7" s="1"/>
  <c r="P9935" i="7" s="1"/>
  <c r="P9936" i="7" s="1"/>
  <c r="P9937" i="7" s="1"/>
  <c r="P9938" i="7" s="1"/>
  <c r="P9939" i="7" s="1"/>
  <c r="P9940" i="7" s="1"/>
  <c r="P9941" i="7" s="1"/>
  <c r="P9942" i="7" s="1"/>
  <c r="P9943" i="7" s="1"/>
  <c r="P9944" i="7" s="1"/>
  <c r="P9945" i="7" s="1"/>
  <c r="P9946" i="7" s="1"/>
  <c r="P9947" i="7" s="1"/>
  <c r="P9948" i="7" s="1"/>
  <c r="P9949" i="7" s="1"/>
  <c r="P9950" i="7" s="1"/>
  <c r="P9951" i="7" s="1"/>
  <c r="P9952" i="7" s="1"/>
  <c r="P9953" i="7" s="1"/>
  <c r="P9954" i="7" s="1"/>
  <c r="P9955" i="7" s="1"/>
  <c r="P9956" i="7" s="1"/>
  <c r="P9957" i="7" s="1"/>
  <c r="P9958" i="7" s="1"/>
  <c r="P9959" i="7" s="1"/>
  <c r="P9960" i="7" s="1"/>
  <c r="P9961" i="7" s="1"/>
  <c r="P9962" i="7" s="1"/>
  <c r="P9963" i="7" s="1"/>
  <c r="P9964" i="7" s="1"/>
  <c r="P9965" i="7" s="1"/>
  <c r="P9966" i="7" s="1"/>
  <c r="P9967" i="7" s="1"/>
  <c r="P9968" i="7" s="1"/>
  <c r="P9969" i="7" s="1"/>
  <c r="P9970" i="7" s="1"/>
  <c r="P9971" i="7" s="1"/>
  <c r="P9972" i="7" s="1"/>
  <c r="P9973" i="7" s="1"/>
  <c r="P9974" i="7" s="1"/>
  <c r="P9975" i="7" s="1"/>
  <c r="P9976" i="7" s="1"/>
  <c r="P9977" i="7" s="1"/>
  <c r="P9978" i="7" s="1"/>
  <c r="P9979" i="7" s="1"/>
  <c r="P9980" i="7" s="1"/>
  <c r="P9981" i="7" s="1"/>
  <c r="P9982" i="7" s="1"/>
  <c r="P9983" i="7" s="1"/>
  <c r="P9984" i="7" s="1"/>
  <c r="P9985" i="7" s="1"/>
  <c r="P9986" i="7" s="1"/>
  <c r="P9987" i="7" s="1"/>
  <c r="P9988" i="7" s="1"/>
  <c r="P9989" i="7" s="1"/>
  <c r="P9990" i="7" s="1"/>
  <c r="P9991" i="7" s="1"/>
  <c r="P9992" i="7" s="1"/>
  <c r="P9993" i="7" s="1"/>
  <c r="P9994" i="7" s="1"/>
  <c r="P9995" i="7" s="1"/>
  <c r="P9996" i="7" s="1"/>
  <c r="P9997" i="7" s="1"/>
  <c r="P9998" i="7" s="1"/>
  <c r="P9999" i="7" s="1"/>
  <c r="P10000" i="7" s="1"/>
  <c r="P10001" i="7" s="1"/>
  <c r="P10002" i="7" s="1"/>
  <c r="P10003" i="7" s="1"/>
  <c r="P10004" i="7" s="1"/>
  <c r="P10005" i="7" s="1"/>
  <c r="P10006" i="7" s="1"/>
  <c r="P10007" i="7" s="1"/>
  <c r="P10008" i="7" s="1"/>
  <c r="P10009" i="7" s="1"/>
  <c r="P10010" i="7" s="1"/>
  <c r="P10011" i="7" s="1"/>
  <c r="P10012" i="7" s="1"/>
  <c r="P10013" i="7" s="1"/>
  <c r="P10014" i="7" s="1"/>
  <c r="P10015" i="7" s="1"/>
  <c r="P10016" i="7" s="1"/>
  <c r="P10017" i="7" s="1"/>
  <c r="P10018" i="7" s="1"/>
  <c r="P10019" i="7" s="1"/>
  <c r="P10020" i="7" s="1"/>
  <c r="P10021" i="7" s="1"/>
  <c r="P10022" i="7" s="1"/>
  <c r="P10023" i="7" s="1"/>
  <c r="P10024" i="7" s="1"/>
  <c r="P10025" i="7" s="1"/>
  <c r="P10026" i="7" s="1"/>
  <c r="P10027" i="7" s="1"/>
  <c r="P10028" i="7" s="1"/>
  <c r="P10029" i="7" s="1"/>
  <c r="P10030" i="7" s="1"/>
  <c r="P10031" i="7" s="1"/>
  <c r="P10032" i="7" s="1"/>
  <c r="P10033" i="7" s="1"/>
  <c r="P10034" i="7" s="1"/>
  <c r="P10035" i="7" s="1"/>
  <c r="P10036" i="7" s="1"/>
  <c r="P10037" i="7" s="1"/>
  <c r="P10038" i="7" s="1"/>
  <c r="P10039" i="7" s="1"/>
  <c r="P10040" i="7" s="1"/>
  <c r="P10041" i="7" s="1"/>
  <c r="P10042" i="7" s="1"/>
  <c r="P10043" i="7" s="1"/>
  <c r="P10044" i="7" s="1"/>
  <c r="P10045" i="7" s="1"/>
  <c r="P10046" i="7" s="1"/>
  <c r="P10047" i="7" s="1"/>
  <c r="P10048" i="7" s="1"/>
  <c r="P10049" i="7" s="1"/>
  <c r="P10050" i="7" s="1"/>
  <c r="P10051" i="7" s="1"/>
  <c r="P10052" i="7" s="1"/>
  <c r="P10053" i="7" s="1"/>
  <c r="P10054" i="7" s="1"/>
  <c r="P10055" i="7" s="1"/>
  <c r="P10056" i="7" s="1"/>
  <c r="P10057" i="7" s="1"/>
  <c r="P10058" i="7" s="1"/>
  <c r="P10059" i="7" s="1"/>
  <c r="P10060" i="7" s="1"/>
  <c r="P10061" i="7" s="1"/>
  <c r="P10062" i="7" s="1"/>
  <c r="P10063" i="7" s="1"/>
  <c r="P10064" i="7" s="1"/>
  <c r="P10065" i="7" s="1"/>
  <c r="P10066" i="7" s="1"/>
  <c r="P10067" i="7" s="1"/>
  <c r="P10068" i="7" s="1"/>
  <c r="P10069" i="7" s="1"/>
  <c r="P10070" i="7" s="1"/>
  <c r="P10071" i="7" s="1"/>
  <c r="P10072" i="7" s="1"/>
  <c r="P10073" i="7" s="1"/>
  <c r="P10074" i="7" s="1"/>
  <c r="P10075" i="7" s="1"/>
  <c r="P10076" i="7" s="1"/>
  <c r="P10077" i="7" s="1"/>
  <c r="P10078" i="7" s="1"/>
  <c r="P10079" i="7" s="1"/>
  <c r="P10080" i="7" s="1"/>
  <c r="P10081" i="7" s="1"/>
  <c r="P10082" i="7" s="1"/>
  <c r="P10083" i="7" s="1"/>
  <c r="P10084" i="7" s="1"/>
  <c r="P10085" i="7" s="1"/>
  <c r="P10086" i="7" s="1"/>
  <c r="P10087" i="7" s="1"/>
  <c r="P10088" i="7" s="1"/>
  <c r="P10089" i="7" s="1"/>
  <c r="P10090" i="7" s="1"/>
  <c r="P10091" i="7" s="1"/>
  <c r="P10092" i="7" s="1"/>
  <c r="P10093" i="7" s="1"/>
  <c r="P10094" i="7" s="1"/>
  <c r="P10095" i="7" s="1"/>
  <c r="P10096" i="7" s="1"/>
  <c r="P10097" i="7" s="1"/>
  <c r="P10098" i="7" s="1"/>
  <c r="P10099" i="7" s="1"/>
  <c r="P10100" i="7" s="1"/>
  <c r="P10101" i="7" s="1"/>
  <c r="P10102" i="7" s="1"/>
  <c r="P10103" i="7" s="1"/>
  <c r="P10104" i="7" s="1"/>
  <c r="P10105" i="7" s="1"/>
  <c r="P10106" i="7" s="1"/>
  <c r="P10107" i="7" s="1"/>
  <c r="P10108" i="7" s="1"/>
  <c r="P10109" i="7" s="1"/>
  <c r="P10110" i="7" s="1"/>
  <c r="P10111" i="7" s="1"/>
  <c r="P10112" i="7" s="1"/>
  <c r="P10113" i="7" s="1"/>
  <c r="P10114" i="7" s="1"/>
  <c r="P10115" i="7" s="1"/>
  <c r="P10116" i="7" s="1"/>
  <c r="P10117" i="7" s="1"/>
  <c r="P10118" i="7" s="1"/>
  <c r="P10119" i="7" s="1"/>
  <c r="P10120" i="7" s="1"/>
  <c r="P10121" i="7" s="1"/>
  <c r="P10122" i="7" s="1"/>
  <c r="P10123" i="7" s="1"/>
  <c r="P10124" i="7" s="1"/>
  <c r="P10125" i="7" s="1"/>
  <c r="P10126" i="7" s="1"/>
  <c r="P10127" i="7" s="1"/>
  <c r="P10128" i="7" s="1"/>
  <c r="P10129" i="7" s="1"/>
  <c r="P10130" i="7" s="1"/>
  <c r="P10131" i="7" s="1"/>
  <c r="P10132" i="7" s="1"/>
  <c r="P10133" i="7" s="1"/>
  <c r="P10134" i="7" s="1"/>
  <c r="P10135" i="7" s="1"/>
  <c r="P10136" i="7" s="1"/>
  <c r="P10137" i="7" s="1"/>
  <c r="P10138" i="7" s="1"/>
  <c r="P10139" i="7" s="1"/>
  <c r="P10140" i="7" s="1"/>
  <c r="P10141" i="7" s="1"/>
  <c r="P10142" i="7" s="1"/>
  <c r="P10143" i="7" s="1"/>
  <c r="P10144" i="7" s="1"/>
  <c r="P10145" i="7" s="1"/>
  <c r="P10146" i="7" s="1"/>
  <c r="P10147" i="7" s="1"/>
  <c r="P10148" i="7" s="1"/>
  <c r="P10149" i="7" s="1"/>
  <c r="P10150" i="7" s="1"/>
  <c r="P10151" i="7" s="1"/>
  <c r="P10152" i="7" s="1"/>
  <c r="P10153" i="7" s="1"/>
  <c r="P10154" i="7" s="1"/>
  <c r="P10155" i="7" s="1"/>
  <c r="P10156" i="7" s="1"/>
  <c r="P10157" i="7" s="1"/>
  <c r="P10158" i="7" s="1"/>
  <c r="P10159" i="7" s="1"/>
  <c r="P10160" i="7" s="1"/>
  <c r="P10161" i="7" s="1"/>
  <c r="P10162" i="7" s="1"/>
  <c r="P10163" i="7" s="1"/>
  <c r="P10164" i="7" s="1"/>
  <c r="P10165" i="7" s="1"/>
  <c r="P10166" i="7" s="1"/>
  <c r="P10167" i="7" s="1"/>
  <c r="P10168" i="7" s="1"/>
  <c r="P10169" i="7" s="1"/>
  <c r="P10170" i="7" s="1"/>
  <c r="P10171" i="7" s="1"/>
  <c r="P10172" i="7" s="1"/>
  <c r="P10173" i="7" s="1"/>
  <c r="P10174" i="7" s="1"/>
  <c r="P10175" i="7" s="1"/>
  <c r="P10176" i="7" s="1"/>
  <c r="P10177" i="7" s="1"/>
  <c r="P10178" i="7" s="1"/>
  <c r="P10179" i="7" s="1"/>
  <c r="P10180" i="7" s="1"/>
  <c r="P10181" i="7" s="1"/>
  <c r="P10182" i="7" s="1"/>
  <c r="P10183" i="7" s="1"/>
  <c r="P10184" i="7" s="1"/>
  <c r="P10185" i="7" s="1"/>
  <c r="P10186" i="7" s="1"/>
  <c r="P10187" i="7" s="1"/>
  <c r="P10188" i="7" s="1"/>
  <c r="P10189" i="7" s="1"/>
  <c r="P10190" i="7" s="1"/>
  <c r="P10191" i="7" s="1"/>
  <c r="P10192" i="7" s="1"/>
  <c r="P10193" i="7" s="1"/>
  <c r="P10194" i="7" s="1"/>
  <c r="P10195" i="7" s="1"/>
  <c r="P10196" i="7" s="1"/>
  <c r="P10197" i="7" s="1"/>
  <c r="P10198" i="7" s="1"/>
  <c r="P10199" i="7" s="1"/>
  <c r="P10200" i="7" s="1"/>
  <c r="P10201" i="7" s="1"/>
  <c r="P10202" i="7" s="1"/>
  <c r="P10203" i="7" s="1"/>
  <c r="P10204" i="7" s="1"/>
  <c r="P10205" i="7" s="1"/>
  <c r="P10206" i="7" s="1"/>
  <c r="P10207" i="7" s="1"/>
  <c r="P10208" i="7" s="1"/>
  <c r="P10209" i="7" s="1"/>
  <c r="P10210" i="7" s="1"/>
  <c r="P10211" i="7" s="1"/>
  <c r="P10212" i="7" s="1"/>
  <c r="P10213" i="7" s="1"/>
  <c r="P10214" i="7" s="1"/>
  <c r="P10215" i="7" s="1"/>
  <c r="P10216" i="7" s="1"/>
  <c r="P10217" i="7" s="1"/>
  <c r="P10218" i="7" s="1"/>
  <c r="P10219" i="7" s="1"/>
  <c r="P10220" i="7" s="1"/>
  <c r="P10221" i="7" s="1"/>
  <c r="P10222" i="7" s="1"/>
  <c r="P10223" i="7" s="1"/>
  <c r="P10224" i="7" s="1"/>
  <c r="P10225" i="7" s="1"/>
  <c r="P10226" i="7" s="1"/>
  <c r="P10227" i="7" s="1"/>
  <c r="P10228" i="7" s="1"/>
  <c r="P10229" i="7" s="1"/>
  <c r="P10230" i="7" s="1"/>
  <c r="P10231" i="7" s="1"/>
  <c r="P10232" i="7" s="1"/>
  <c r="P10233" i="7" s="1"/>
  <c r="P10234" i="7" s="1"/>
  <c r="P10235" i="7" s="1"/>
  <c r="P10236" i="7" s="1"/>
  <c r="P10237" i="7" s="1"/>
  <c r="P10238" i="7" s="1"/>
  <c r="P10239" i="7" s="1"/>
  <c r="P10240" i="7" s="1"/>
  <c r="P10241" i="7" s="1"/>
  <c r="P10242" i="7" s="1"/>
  <c r="P10243" i="7" s="1"/>
  <c r="P10244" i="7" s="1"/>
  <c r="P10245" i="7" s="1"/>
  <c r="P10246" i="7" s="1"/>
  <c r="P10247" i="7" s="1"/>
  <c r="P10248" i="7" s="1"/>
  <c r="P10249" i="7" s="1"/>
  <c r="P10250" i="7" s="1"/>
  <c r="P10251" i="7" s="1"/>
  <c r="P10252" i="7" s="1"/>
  <c r="P10253" i="7" s="1"/>
  <c r="P10254" i="7" s="1"/>
  <c r="P10255" i="7" s="1"/>
  <c r="P10256" i="7" s="1"/>
  <c r="P10257" i="7" s="1"/>
  <c r="P10258" i="7" s="1"/>
  <c r="P10259" i="7" s="1"/>
  <c r="P10260" i="7" s="1"/>
  <c r="P10261" i="7" s="1"/>
  <c r="P10262" i="7" s="1"/>
  <c r="P10263" i="7" s="1"/>
  <c r="P10264" i="7" s="1"/>
  <c r="P10265" i="7" s="1"/>
  <c r="P10266" i="7" s="1"/>
  <c r="P10267" i="7" s="1"/>
  <c r="P10268" i="7" s="1"/>
  <c r="P10269" i="7" s="1"/>
  <c r="P10270" i="7" s="1"/>
  <c r="P10271" i="7" s="1"/>
  <c r="P10272" i="7" s="1"/>
  <c r="P10273" i="7" s="1"/>
  <c r="P10274" i="7" s="1"/>
  <c r="P10275" i="7" s="1"/>
  <c r="P10276" i="7" s="1"/>
  <c r="P10277" i="7" s="1"/>
  <c r="P10278" i="7" s="1"/>
  <c r="P10279" i="7" s="1"/>
  <c r="P10280" i="7" s="1"/>
  <c r="P10281" i="7" s="1"/>
  <c r="P10282" i="7" s="1"/>
  <c r="P10283" i="7" s="1"/>
  <c r="P10284" i="7" s="1"/>
  <c r="P10285" i="7" s="1"/>
  <c r="P10286" i="7" s="1"/>
  <c r="P10287" i="7" s="1"/>
  <c r="P10288" i="7" s="1"/>
  <c r="P10289" i="7" s="1"/>
  <c r="P10290" i="7" s="1"/>
  <c r="P10291" i="7" s="1"/>
  <c r="P10292" i="7" s="1"/>
  <c r="P10293" i="7" s="1"/>
  <c r="P10294" i="7" s="1"/>
  <c r="P10295" i="7" s="1"/>
  <c r="P10296" i="7" s="1"/>
  <c r="P10297" i="7" s="1"/>
  <c r="P10298" i="7" s="1"/>
  <c r="P10299" i="7" s="1"/>
  <c r="P10300" i="7" s="1"/>
  <c r="P10301" i="7" s="1"/>
  <c r="P10302" i="7" s="1"/>
  <c r="P10303" i="7" s="1"/>
  <c r="P10304" i="7" s="1"/>
  <c r="P10305" i="7" s="1"/>
  <c r="P10306" i="7" s="1"/>
  <c r="P10307" i="7" s="1"/>
  <c r="P10308" i="7" s="1"/>
  <c r="P10309" i="7" s="1"/>
  <c r="P10310" i="7" s="1"/>
  <c r="P10311" i="7" s="1"/>
  <c r="P10312" i="7" s="1"/>
  <c r="P10313" i="7" s="1"/>
  <c r="P10314" i="7" s="1"/>
  <c r="P10315" i="7" s="1"/>
  <c r="P10316" i="7" s="1"/>
  <c r="P10317" i="7" s="1"/>
  <c r="P10318" i="7" s="1"/>
  <c r="P10319" i="7" s="1"/>
  <c r="P10320" i="7" s="1"/>
  <c r="P10321" i="7" s="1"/>
  <c r="P10322" i="7" s="1"/>
  <c r="P10323" i="7" s="1"/>
  <c r="P10324" i="7" s="1"/>
  <c r="P10325" i="7" s="1"/>
  <c r="P10326" i="7" s="1"/>
  <c r="P10327" i="7" s="1"/>
  <c r="P10328" i="7" s="1"/>
  <c r="P10329" i="7" s="1"/>
  <c r="P10330" i="7" s="1"/>
  <c r="P10331" i="7" s="1"/>
  <c r="P10332" i="7" s="1"/>
  <c r="P10333" i="7" s="1"/>
  <c r="P10334" i="7" s="1"/>
  <c r="P10335" i="7" s="1"/>
  <c r="P10336" i="7" s="1"/>
  <c r="P10337" i="7" s="1"/>
  <c r="P10338" i="7" s="1"/>
  <c r="P10339" i="7" s="1"/>
  <c r="P10340" i="7" s="1"/>
  <c r="P10341" i="7" s="1"/>
  <c r="P10342" i="7" s="1"/>
  <c r="P10343" i="7" s="1"/>
  <c r="P10344" i="7" s="1"/>
  <c r="P10345" i="7" s="1"/>
  <c r="P10346" i="7" s="1"/>
  <c r="P10347" i="7" s="1"/>
  <c r="P10348" i="7" s="1"/>
  <c r="P10349" i="7" s="1"/>
  <c r="P10350" i="7" s="1"/>
  <c r="P10351" i="7" s="1"/>
  <c r="P10352" i="7" s="1"/>
  <c r="P10353" i="7" s="1"/>
  <c r="P10354" i="7" s="1"/>
  <c r="P10355" i="7" s="1"/>
  <c r="P10356" i="7" s="1"/>
  <c r="P10357" i="7" s="1"/>
  <c r="P10358" i="7" s="1"/>
  <c r="P10359" i="7" s="1"/>
  <c r="P10360" i="7" s="1"/>
  <c r="P10361" i="7" s="1"/>
  <c r="P10362" i="7" s="1"/>
  <c r="P10363" i="7" s="1"/>
  <c r="P10364" i="7" s="1"/>
  <c r="P10365" i="7" s="1"/>
  <c r="P10366" i="7" s="1"/>
  <c r="P10367" i="7" s="1"/>
  <c r="P10368" i="7" s="1"/>
  <c r="P10369" i="7" s="1"/>
  <c r="P10370" i="7" s="1"/>
  <c r="P10371" i="7" s="1"/>
  <c r="P10372" i="7" s="1"/>
  <c r="P10373" i="7" s="1"/>
  <c r="P10374" i="7" s="1"/>
  <c r="P10375" i="7" s="1"/>
  <c r="P10376" i="7" s="1"/>
  <c r="P10377" i="7" s="1"/>
  <c r="P10378" i="7" s="1"/>
  <c r="P10379" i="7" s="1"/>
  <c r="P10380" i="7" s="1"/>
  <c r="P10381" i="7" s="1"/>
  <c r="P10382" i="7" s="1"/>
  <c r="P10383" i="7" s="1"/>
  <c r="P10384" i="7" s="1"/>
  <c r="P10385" i="7" s="1"/>
  <c r="P10386" i="7" s="1"/>
  <c r="P10387" i="7" s="1"/>
  <c r="P10388" i="7" s="1"/>
  <c r="P10389" i="7" s="1"/>
  <c r="P10390" i="7" s="1"/>
  <c r="P10391" i="7" s="1"/>
  <c r="P10392" i="7" s="1"/>
  <c r="P10393" i="7" s="1"/>
  <c r="P10394" i="7" s="1"/>
  <c r="P10395" i="7" s="1"/>
  <c r="P10396" i="7" s="1"/>
  <c r="P10397" i="7" s="1"/>
  <c r="P10398" i="7" s="1"/>
  <c r="P10399" i="7" s="1"/>
  <c r="P10400" i="7" s="1"/>
  <c r="P10401" i="7" s="1"/>
  <c r="P10402" i="7" s="1"/>
  <c r="P10403" i="7" s="1"/>
  <c r="P10404" i="7" s="1"/>
  <c r="P10405" i="7" s="1"/>
  <c r="P10406" i="7" s="1"/>
  <c r="P10407" i="7" s="1"/>
  <c r="P10408" i="7" s="1"/>
  <c r="P10409" i="7" s="1"/>
  <c r="P10410" i="7" s="1"/>
  <c r="P10411" i="7" s="1"/>
  <c r="P10412" i="7" s="1"/>
  <c r="P10413" i="7" s="1"/>
  <c r="P10414" i="7" s="1"/>
  <c r="P10415" i="7" s="1"/>
  <c r="P10416" i="7" s="1"/>
  <c r="P10417" i="7" s="1"/>
  <c r="P10418" i="7" s="1"/>
  <c r="P10419" i="7" s="1"/>
  <c r="P10420" i="7" s="1"/>
  <c r="P10421" i="7" s="1"/>
  <c r="P10422" i="7" s="1"/>
  <c r="P10423" i="7" s="1"/>
  <c r="P10424" i="7" s="1"/>
  <c r="P10425" i="7" s="1"/>
  <c r="P10426" i="7" s="1"/>
  <c r="P10427" i="7" s="1"/>
  <c r="P10428" i="7" s="1"/>
  <c r="P10429" i="7" s="1"/>
  <c r="P10430" i="7" s="1"/>
  <c r="P10431" i="7" s="1"/>
  <c r="P10432" i="7" s="1"/>
  <c r="P10433" i="7" s="1"/>
  <c r="P10434" i="7" s="1"/>
  <c r="P10435" i="7" s="1"/>
  <c r="P10436" i="7" s="1"/>
  <c r="P10437" i="7" s="1"/>
  <c r="P10438" i="7" s="1"/>
  <c r="P10439" i="7" s="1"/>
  <c r="P10440" i="7" s="1"/>
  <c r="P10441" i="7" s="1"/>
  <c r="P10442" i="7" s="1"/>
  <c r="P10443" i="7" s="1"/>
  <c r="P10444" i="7" s="1"/>
  <c r="P10445" i="7" s="1"/>
  <c r="P10446" i="7" s="1"/>
  <c r="P10447" i="7" s="1"/>
  <c r="P10448" i="7" s="1"/>
  <c r="P10449" i="7" s="1"/>
  <c r="P10450" i="7" s="1"/>
  <c r="P10451" i="7" s="1"/>
  <c r="P10452" i="7" s="1"/>
  <c r="P10453" i="7" s="1"/>
  <c r="P10454" i="7" s="1"/>
  <c r="P10455" i="7" s="1"/>
  <c r="P10456" i="7" s="1"/>
  <c r="P10457" i="7" s="1"/>
  <c r="P10458" i="7" s="1"/>
  <c r="P10459" i="7" s="1"/>
  <c r="P10460" i="7" s="1"/>
  <c r="P10461" i="7" s="1"/>
  <c r="P10462" i="7" s="1"/>
  <c r="P10463" i="7" s="1"/>
  <c r="P10464" i="7" s="1"/>
  <c r="P10465" i="7" s="1"/>
  <c r="P10466" i="7" s="1"/>
  <c r="P10467" i="7" s="1"/>
  <c r="P10468" i="7" s="1"/>
  <c r="P10469" i="7" s="1"/>
  <c r="P10470" i="7" s="1"/>
  <c r="P10471" i="7" s="1"/>
  <c r="P10472" i="7" s="1"/>
  <c r="P10473" i="7" s="1"/>
  <c r="P10474" i="7" s="1"/>
  <c r="P10475" i="7" s="1"/>
  <c r="P10476" i="7" s="1"/>
  <c r="P10477" i="7" s="1"/>
  <c r="P10478" i="7" s="1"/>
  <c r="P10479" i="7" s="1"/>
  <c r="P10480" i="7" s="1"/>
  <c r="P10481" i="7" s="1"/>
  <c r="P10482" i="7" s="1"/>
  <c r="P10483" i="7" s="1"/>
  <c r="P10484" i="7" s="1"/>
  <c r="P10485" i="7" s="1"/>
  <c r="P10486" i="7" s="1"/>
  <c r="P10487" i="7" s="1"/>
  <c r="P10488" i="7" s="1"/>
  <c r="P10489" i="7" s="1"/>
  <c r="P10490" i="7" s="1"/>
  <c r="P10491" i="7" s="1"/>
  <c r="P10492" i="7" s="1"/>
  <c r="P10493" i="7" s="1"/>
  <c r="P10494" i="7" s="1"/>
  <c r="P10495" i="7" s="1"/>
  <c r="P10496" i="7" s="1"/>
  <c r="P10497" i="7" s="1"/>
  <c r="P10498" i="7" s="1"/>
  <c r="P10499" i="7" s="1"/>
  <c r="P10500" i="7" s="1"/>
  <c r="P10501" i="7" s="1"/>
  <c r="P10502" i="7" s="1"/>
  <c r="P10503" i="7" s="1"/>
  <c r="P10504" i="7" s="1"/>
  <c r="P10505" i="7" s="1"/>
  <c r="P10506" i="7" s="1"/>
  <c r="P10507" i="7" s="1"/>
  <c r="P10508" i="7" s="1"/>
  <c r="P10509" i="7" s="1"/>
  <c r="P10510" i="7" s="1"/>
  <c r="P10511" i="7" s="1"/>
  <c r="P10512" i="7" s="1"/>
  <c r="P10513" i="7" s="1"/>
  <c r="P10514" i="7" s="1"/>
  <c r="P10515" i="7" s="1"/>
  <c r="P10516" i="7" s="1"/>
  <c r="P10517" i="7" s="1"/>
  <c r="P10518" i="7" s="1"/>
  <c r="P10519" i="7" s="1"/>
  <c r="P10520" i="7" s="1"/>
  <c r="P10521" i="7" s="1"/>
  <c r="P10522" i="7" s="1"/>
  <c r="P10523" i="7" s="1"/>
  <c r="P10524" i="7" s="1"/>
  <c r="P10525" i="7" s="1"/>
  <c r="P10526" i="7" s="1"/>
  <c r="P10527" i="7" s="1"/>
  <c r="P10528" i="7" s="1"/>
  <c r="P10529" i="7" s="1"/>
  <c r="P10530" i="7" s="1"/>
  <c r="P10531" i="7" s="1"/>
  <c r="P10532" i="7" s="1"/>
  <c r="P10533" i="7" s="1"/>
  <c r="P10534" i="7" s="1"/>
  <c r="P10535" i="7" s="1"/>
  <c r="P10536" i="7" s="1"/>
  <c r="P10537" i="7" s="1"/>
  <c r="P10538" i="7" s="1"/>
  <c r="P10539" i="7" s="1"/>
  <c r="P10540" i="7" s="1"/>
  <c r="P10541" i="7" s="1"/>
  <c r="P10542" i="7" s="1"/>
  <c r="P10543" i="7" s="1"/>
  <c r="P10544" i="7" s="1"/>
  <c r="P10545" i="7" s="1"/>
  <c r="P10546" i="7" s="1"/>
  <c r="P10547" i="7" s="1"/>
  <c r="P10548" i="7" s="1"/>
  <c r="P10549" i="7" s="1"/>
  <c r="P10550" i="7" s="1"/>
  <c r="P10551" i="7" s="1"/>
  <c r="P10552" i="7" s="1"/>
  <c r="P10553" i="7" s="1"/>
  <c r="P10554" i="7" s="1"/>
  <c r="P10555" i="7" s="1"/>
  <c r="P10556" i="7" s="1"/>
  <c r="P10557" i="7" s="1"/>
  <c r="P10558" i="7" s="1"/>
  <c r="P10559" i="7" s="1"/>
  <c r="P10560" i="7" s="1"/>
  <c r="P10561" i="7" s="1"/>
  <c r="P10562" i="7" s="1"/>
  <c r="P10563" i="7" s="1"/>
  <c r="P10564" i="7" s="1"/>
  <c r="P10565" i="7" s="1"/>
  <c r="P10566" i="7" s="1"/>
  <c r="P10567" i="7" s="1"/>
  <c r="P10568" i="7" s="1"/>
  <c r="P10569" i="7" s="1"/>
  <c r="P10570" i="7" s="1"/>
  <c r="P10571" i="7" s="1"/>
  <c r="P10572" i="7" s="1"/>
  <c r="P10573" i="7" s="1"/>
  <c r="P10574" i="7" s="1"/>
  <c r="P10575" i="7" s="1"/>
  <c r="P10576" i="7" s="1"/>
  <c r="P10577" i="7" s="1"/>
  <c r="P10578" i="7" s="1"/>
  <c r="P10579" i="7" s="1"/>
  <c r="P10580" i="7" s="1"/>
  <c r="P10581" i="7" s="1"/>
  <c r="P10582" i="7" s="1"/>
  <c r="P10583" i="7" s="1"/>
  <c r="P10584" i="7" s="1"/>
  <c r="P10585" i="7" s="1"/>
  <c r="P10586" i="7" s="1"/>
  <c r="P10587" i="7" s="1"/>
  <c r="P10588" i="7" s="1"/>
  <c r="P10589" i="7" s="1"/>
  <c r="P10590" i="7" s="1"/>
  <c r="P10591" i="7" s="1"/>
  <c r="P10592" i="7" s="1"/>
  <c r="P10593" i="7" s="1"/>
  <c r="P10594" i="7" s="1"/>
  <c r="P10595" i="7" s="1"/>
  <c r="P10596" i="7" s="1"/>
  <c r="P10597" i="7" s="1"/>
  <c r="P10598" i="7" s="1"/>
  <c r="P10599" i="7" s="1"/>
  <c r="P10600" i="7" s="1"/>
  <c r="P10601" i="7" s="1"/>
  <c r="P10602" i="7" s="1"/>
  <c r="P10603" i="7" s="1"/>
  <c r="P10604" i="7" s="1"/>
  <c r="P10605" i="7" s="1"/>
  <c r="P10606" i="7" s="1"/>
  <c r="P10607" i="7" s="1"/>
  <c r="P10608" i="7" s="1"/>
  <c r="P10609" i="7" s="1"/>
  <c r="P10610" i="7" s="1"/>
  <c r="P10611" i="7" s="1"/>
  <c r="P10612" i="7" s="1"/>
  <c r="P10613" i="7" s="1"/>
  <c r="P10614" i="7" s="1"/>
  <c r="P10615" i="7" s="1"/>
  <c r="P10616" i="7" s="1"/>
  <c r="P10617" i="7" s="1"/>
  <c r="P10618" i="7" s="1"/>
  <c r="P10619" i="7" s="1"/>
  <c r="P10620" i="7" s="1"/>
  <c r="P10621" i="7" s="1"/>
  <c r="P10622" i="7" s="1"/>
  <c r="P10623" i="7" s="1"/>
  <c r="P10624" i="7" s="1"/>
  <c r="P10625" i="7" s="1"/>
  <c r="P10626" i="7" s="1"/>
  <c r="P10627" i="7" s="1"/>
  <c r="P10628" i="7" s="1"/>
  <c r="P10629" i="7" s="1"/>
  <c r="P10630" i="7" s="1"/>
  <c r="P10631" i="7" s="1"/>
  <c r="P10632" i="7" s="1"/>
  <c r="P10633" i="7" s="1"/>
  <c r="P10634" i="7" s="1"/>
  <c r="P10635" i="7" s="1"/>
  <c r="P10636" i="7" s="1"/>
  <c r="P10637" i="7" s="1"/>
  <c r="P10638" i="7" s="1"/>
  <c r="P10639" i="7" s="1"/>
  <c r="P10640" i="7" s="1"/>
  <c r="P10641" i="7" s="1"/>
  <c r="P10642" i="7" s="1"/>
  <c r="P10643" i="7" s="1"/>
  <c r="P10644" i="7" s="1"/>
  <c r="P10645" i="7" s="1"/>
  <c r="P10646" i="7" s="1"/>
  <c r="P10647" i="7" s="1"/>
  <c r="P10648" i="7" s="1"/>
  <c r="P10649" i="7" s="1"/>
  <c r="P10650" i="7" s="1"/>
  <c r="P10651" i="7" s="1"/>
  <c r="P10652" i="7" s="1"/>
  <c r="P10653" i="7" s="1"/>
  <c r="P10654" i="7" s="1"/>
  <c r="P10655" i="7" s="1"/>
  <c r="P10656" i="7" s="1"/>
  <c r="P10657" i="7" s="1"/>
  <c r="P10658" i="7" s="1"/>
  <c r="P10659" i="7" s="1"/>
  <c r="P10660" i="7" s="1"/>
  <c r="P10661" i="7" s="1"/>
  <c r="P10662" i="7" s="1"/>
  <c r="P10663" i="7" s="1"/>
  <c r="P10664" i="7" s="1"/>
  <c r="P10665" i="7" s="1"/>
  <c r="P10666" i="7" s="1"/>
  <c r="P10667" i="7" s="1"/>
  <c r="P10668" i="7" s="1"/>
  <c r="P10669" i="7" s="1"/>
  <c r="P10670" i="7" s="1"/>
  <c r="P10671" i="7" s="1"/>
  <c r="P10672" i="7" s="1"/>
  <c r="P10673" i="7" s="1"/>
  <c r="P10674" i="7" s="1"/>
  <c r="P10675" i="7" s="1"/>
  <c r="P10676" i="7" s="1"/>
  <c r="P10677" i="7" s="1"/>
  <c r="P10678" i="7" s="1"/>
  <c r="P10679" i="7" s="1"/>
  <c r="P10680" i="7" s="1"/>
  <c r="P10681" i="7" s="1"/>
  <c r="P10682" i="7" s="1"/>
  <c r="P10683" i="7" s="1"/>
  <c r="P10684" i="7" s="1"/>
  <c r="P10685" i="7" s="1"/>
  <c r="P10686" i="7" s="1"/>
  <c r="P10687" i="7" s="1"/>
  <c r="P10688" i="7" s="1"/>
  <c r="P10689" i="7" s="1"/>
  <c r="P10690" i="7" s="1"/>
  <c r="P10691" i="7" s="1"/>
  <c r="P10692" i="7" s="1"/>
  <c r="P10693" i="7" s="1"/>
  <c r="P10694" i="7" s="1"/>
  <c r="P10695" i="7" s="1"/>
  <c r="P10696" i="7" s="1"/>
  <c r="P10697" i="7" s="1"/>
  <c r="P10698" i="7" s="1"/>
  <c r="P10699" i="7" s="1"/>
  <c r="P10700" i="7" s="1"/>
  <c r="P10701" i="7" s="1"/>
  <c r="P10702" i="7" s="1"/>
  <c r="P10703" i="7" s="1"/>
  <c r="P10704" i="7" s="1"/>
  <c r="P10705" i="7" s="1"/>
  <c r="P10706" i="7" s="1"/>
  <c r="P10707" i="7" s="1"/>
  <c r="P10708" i="7" s="1"/>
  <c r="P10709" i="7" s="1"/>
  <c r="P10710" i="7" s="1"/>
  <c r="P10711" i="7" s="1"/>
  <c r="P10712" i="7" s="1"/>
  <c r="P10713" i="7" s="1"/>
  <c r="P10714" i="7" s="1"/>
  <c r="P10715" i="7" s="1"/>
  <c r="P10716" i="7" s="1"/>
  <c r="P10717" i="7" s="1"/>
  <c r="P10718" i="7" s="1"/>
  <c r="P10719" i="7" s="1"/>
  <c r="P10720" i="7" s="1"/>
  <c r="P10721" i="7" s="1"/>
  <c r="P10722" i="7" s="1"/>
  <c r="P10723" i="7" s="1"/>
  <c r="P10724" i="7" s="1"/>
  <c r="P10725" i="7" s="1"/>
  <c r="P10726" i="7" s="1"/>
  <c r="P10727" i="7" s="1"/>
  <c r="P10728" i="7" s="1"/>
  <c r="P10729" i="7" s="1"/>
  <c r="P10730" i="7" s="1"/>
  <c r="P10731" i="7" s="1"/>
  <c r="P10732" i="7" s="1"/>
  <c r="P10733" i="7" s="1"/>
  <c r="P10734" i="7" s="1"/>
  <c r="P10735" i="7" s="1"/>
  <c r="P10736" i="7" s="1"/>
  <c r="P10737" i="7" s="1"/>
  <c r="P10738" i="7" s="1"/>
  <c r="P10739" i="7" s="1"/>
  <c r="P10740" i="7" s="1"/>
  <c r="P10741" i="7" s="1"/>
  <c r="P10742" i="7" s="1"/>
  <c r="P10743" i="7" s="1"/>
  <c r="P10744" i="7" s="1"/>
  <c r="P10745" i="7" s="1"/>
  <c r="P10746" i="7" s="1"/>
  <c r="P10747" i="7" s="1"/>
  <c r="P10748" i="7" s="1"/>
  <c r="P10749" i="7" s="1"/>
  <c r="P10750" i="7" s="1"/>
  <c r="P10751" i="7" s="1"/>
  <c r="P10752" i="7" s="1"/>
  <c r="P10753" i="7" s="1"/>
  <c r="P10754" i="7" s="1"/>
  <c r="P10755" i="7" s="1"/>
  <c r="P10756" i="7" s="1"/>
  <c r="P10757" i="7" s="1"/>
  <c r="P10758" i="7" s="1"/>
  <c r="P10759" i="7" s="1"/>
  <c r="P10760" i="7" s="1"/>
  <c r="P10761" i="7" s="1"/>
  <c r="P10762" i="7" s="1"/>
  <c r="P10763" i="7" s="1"/>
  <c r="P10764" i="7" s="1"/>
  <c r="P10765" i="7" s="1"/>
  <c r="P10766" i="7" s="1"/>
  <c r="P10767" i="7" s="1"/>
  <c r="P10768" i="7" s="1"/>
  <c r="P10769" i="7" s="1"/>
  <c r="P10770" i="7" s="1"/>
  <c r="P10771" i="7" s="1"/>
  <c r="P10772" i="7" s="1"/>
  <c r="P10773" i="7" s="1"/>
  <c r="P10774" i="7" s="1"/>
  <c r="P10775" i="7" s="1"/>
  <c r="P10776" i="7" s="1"/>
  <c r="P10777" i="7" s="1"/>
  <c r="P10778" i="7" s="1"/>
  <c r="P10779" i="7" s="1"/>
  <c r="P10780" i="7" s="1"/>
  <c r="P10781" i="7" s="1"/>
  <c r="P10782" i="7" s="1"/>
  <c r="P10783" i="7" s="1"/>
  <c r="P10784" i="7" s="1"/>
  <c r="P10785" i="7" s="1"/>
  <c r="P10786" i="7" s="1"/>
  <c r="P10787" i="7" s="1"/>
  <c r="P10788" i="7" s="1"/>
  <c r="P10789" i="7" s="1"/>
  <c r="P10790" i="7" s="1"/>
  <c r="P10791" i="7" s="1"/>
  <c r="P10792" i="7" s="1"/>
  <c r="P10793" i="7" s="1"/>
  <c r="P10794" i="7" s="1"/>
  <c r="P10795" i="7" s="1"/>
  <c r="P10796" i="7" s="1"/>
  <c r="P10797" i="7" s="1"/>
  <c r="P10798" i="7" s="1"/>
  <c r="P10799" i="7" s="1"/>
  <c r="P10800" i="7" s="1"/>
  <c r="P10801" i="7" s="1"/>
  <c r="P10802" i="7" s="1"/>
  <c r="P10803" i="7" s="1"/>
  <c r="P10804" i="7" s="1"/>
  <c r="P10805" i="7" s="1"/>
  <c r="P10806" i="7" s="1"/>
  <c r="P10807" i="7" s="1"/>
  <c r="P10808" i="7" s="1"/>
  <c r="P10809" i="7" s="1"/>
  <c r="P10810" i="7" s="1"/>
  <c r="P10811" i="7" s="1"/>
  <c r="P10812" i="7" s="1"/>
  <c r="P10813" i="7" s="1"/>
  <c r="P10814" i="7" s="1"/>
  <c r="P10815" i="7" s="1"/>
  <c r="P10816" i="7" s="1"/>
  <c r="P10817" i="7" s="1"/>
  <c r="P10818" i="7" s="1"/>
  <c r="P10819" i="7" s="1"/>
  <c r="P10820" i="7" s="1"/>
  <c r="P10821" i="7" s="1"/>
  <c r="P10822" i="7" s="1"/>
  <c r="P10823" i="7" s="1"/>
  <c r="P10824" i="7" s="1"/>
  <c r="P10825" i="7" s="1"/>
  <c r="P10826" i="7" s="1"/>
  <c r="P10827" i="7" s="1"/>
  <c r="P10828" i="7" s="1"/>
  <c r="P10829" i="7" s="1"/>
  <c r="P10830" i="7" s="1"/>
  <c r="P10831" i="7" s="1"/>
  <c r="P10832" i="7" s="1"/>
  <c r="P10833" i="7" s="1"/>
  <c r="P10834" i="7" s="1"/>
  <c r="P10835" i="7" s="1"/>
  <c r="P10836" i="7" s="1"/>
  <c r="P10837" i="7" s="1"/>
  <c r="P10838" i="7" s="1"/>
  <c r="P10839" i="7" s="1"/>
  <c r="P10840" i="7" s="1"/>
  <c r="P10841" i="7" s="1"/>
  <c r="P10842" i="7" s="1"/>
  <c r="P10843" i="7" s="1"/>
  <c r="P10844" i="7" s="1"/>
  <c r="P10845" i="7" s="1"/>
  <c r="P10846" i="7" s="1"/>
  <c r="P10847" i="7" s="1"/>
  <c r="P10848" i="7" s="1"/>
  <c r="P10849" i="7" s="1"/>
  <c r="P10850" i="7" s="1"/>
  <c r="P10851" i="7" s="1"/>
  <c r="P10852" i="7" s="1"/>
  <c r="P10853" i="7" s="1"/>
  <c r="P10854" i="7" s="1"/>
  <c r="P10855" i="7" s="1"/>
  <c r="P10856" i="7" s="1"/>
  <c r="P10857" i="7" s="1"/>
  <c r="P10858" i="7" s="1"/>
  <c r="P10859" i="7" s="1"/>
  <c r="P10860" i="7" s="1"/>
  <c r="P10861" i="7" s="1"/>
  <c r="P10862" i="7" s="1"/>
  <c r="P10863" i="7" s="1"/>
  <c r="P10864" i="7" s="1"/>
  <c r="P10865" i="7" s="1"/>
  <c r="P10866" i="7" s="1"/>
  <c r="P10867" i="7" s="1"/>
  <c r="P10868" i="7" s="1"/>
  <c r="P10869" i="7" s="1"/>
  <c r="P10870" i="7" s="1"/>
  <c r="P10871" i="7" s="1"/>
  <c r="P10872" i="7" s="1"/>
  <c r="P10873" i="7" s="1"/>
  <c r="P10874" i="7" s="1"/>
  <c r="P10875" i="7" s="1"/>
  <c r="P10876" i="7" s="1"/>
  <c r="P10877" i="7" s="1"/>
  <c r="P10878" i="7" s="1"/>
  <c r="P10879" i="7" s="1"/>
  <c r="P10880" i="7" s="1"/>
  <c r="P10881" i="7" s="1"/>
  <c r="P10882" i="7" s="1"/>
  <c r="P10883" i="7" s="1"/>
  <c r="P10884" i="7" s="1"/>
  <c r="P10885" i="7" s="1"/>
  <c r="P10886" i="7" s="1"/>
  <c r="P10887" i="7" s="1"/>
  <c r="P10888" i="7" s="1"/>
  <c r="P10889" i="7" s="1"/>
  <c r="P10890" i="7" s="1"/>
  <c r="P10891" i="7" s="1"/>
  <c r="P10892" i="7" s="1"/>
  <c r="P10893" i="7" s="1"/>
  <c r="P10894" i="7" s="1"/>
  <c r="P10895" i="7" s="1"/>
  <c r="P10896" i="7" s="1"/>
  <c r="P10897" i="7" s="1"/>
  <c r="P10898" i="7" s="1"/>
  <c r="P10899" i="7" s="1"/>
  <c r="P10900" i="7" s="1"/>
  <c r="P10901" i="7" s="1"/>
  <c r="P10902" i="7" s="1"/>
  <c r="P10903" i="7" s="1"/>
  <c r="P10904" i="7" s="1"/>
  <c r="P10905" i="7" s="1"/>
  <c r="P10906" i="7" s="1"/>
  <c r="P10907" i="7" s="1"/>
  <c r="P10908" i="7" s="1"/>
  <c r="P10909" i="7" s="1"/>
  <c r="P10910" i="7" s="1"/>
  <c r="P10911" i="7" s="1"/>
  <c r="P10912" i="7" s="1"/>
  <c r="P10913" i="7" s="1"/>
  <c r="P10914" i="7" s="1"/>
  <c r="P10915" i="7" s="1"/>
  <c r="P10916" i="7" s="1"/>
  <c r="P10917" i="7" s="1"/>
  <c r="P10918" i="7" s="1"/>
  <c r="P10919" i="7" s="1"/>
  <c r="P10920" i="7" s="1"/>
  <c r="P10921" i="7" s="1"/>
  <c r="P10922" i="7" s="1"/>
  <c r="P10923" i="7" s="1"/>
  <c r="P10924" i="7" s="1"/>
  <c r="P10925" i="7" s="1"/>
  <c r="P10926" i="7" s="1"/>
  <c r="P10927" i="7" s="1"/>
  <c r="P10928" i="7" s="1"/>
  <c r="P10929" i="7" s="1"/>
  <c r="P10930" i="7" s="1"/>
  <c r="P10931" i="7" s="1"/>
  <c r="P10932" i="7" s="1"/>
  <c r="P10933" i="7" s="1"/>
  <c r="P10934" i="7" s="1"/>
  <c r="P10935" i="7" s="1"/>
  <c r="P10936" i="7" s="1"/>
  <c r="P10937" i="7" s="1"/>
  <c r="P10938" i="7" s="1"/>
  <c r="P10939" i="7" s="1"/>
  <c r="P10940" i="7" s="1"/>
  <c r="P10941" i="7" s="1"/>
  <c r="P10942" i="7" s="1"/>
  <c r="P10943" i="7" s="1"/>
  <c r="P10944" i="7" s="1"/>
  <c r="P10945" i="7" s="1"/>
  <c r="P10946" i="7" s="1"/>
  <c r="P10947" i="7" s="1"/>
  <c r="P10948" i="7" s="1"/>
  <c r="P10949" i="7" s="1"/>
  <c r="P10950" i="7" s="1"/>
  <c r="P10951" i="7" s="1"/>
  <c r="P10952" i="7" s="1"/>
  <c r="P10953" i="7" s="1"/>
  <c r="P10954" i="7" s="1"/>
  <c r="P10955" i="7" s="1"/>
  <c r="P10956" i="7" s="1"/>
  <c r="P10957" i="7" s="1"/>
  <c r="P10958" i="7" s="1"/>
  <c r="P10959" i="7" s="1"/>
  <c r="P10960" i="7" s="1"/>
  <c r="P10961" i="7" s="1"/>
  <c r="P10962" i="7" s="1"/>
  <c r="P10963" i="7" s="1"/>
  <c r="P10964" i="7" s="1"/>
  <c r="P10965" i="7" s="1"/>
  <c r="P10966" i="7" s="1"/>
  <c r="P10967" i="7" s="1"/>
  <c r="P10968" i="7" s="1"/>
  <c r="P10969" i="7" s="1"/>
  <c r="P10970" i="7" s="1"/>
  <c r="P10971" i="7" s="1"/>
  <c r="P10972" i="7" s="1"/>
  <c r="P10973" i="7" s="1"/>
  <c r="P10974" i="7" s="1"/>
  <c r="P10975" i="7" s="1"/>
  <c r="P10976" i="7" s="1"/>
  <c r="P10977" i="7" s="1"/>
  <c r="P10978" i="7" s="1"/>
  <c r="P10979" i="7" s="1"/>
  <c r="P10980" i="7" s="1"/>
  <c r="P10981" i="7" s="1"/>
  <c r="P10982" i="7" s="1"/>
  <c r="P10983" i="7" s="1"/>
  <c r="P10984" i="7" s="1"/>
  <c r="P10985" i="7" s="1"/>
  <c r="P10986" i="7" s="1"/>
  <c r="P10987" i="7" s="1"/>
  <c r="P10988" i="7" s="1"/>
  <c r="P10989" i="7" s="1"/>
  <c r="P10990" i="7" s="1"/>
  <c r="P10991" i="7" s="1"/>
  <c r="P10992" i="7" s="1"/>
  <c r="P10993" i="7" s="1"/>
  <c r="P10994" i="7" s="1"/>
  <c r="P10995" i="7" s="1"/>
  <c r="P10996" i="7" s="1"/>
  <c r="P10997" i="7" s="1"/>
  <c r="P10998" i="7" s="1"/>
  <c r="P10999" i="7" s="1"/>
  <c r="P11000" i="7" s="1"/>
  <c r="P11001" i="7" s="1"/>
  <c r="P11002" i="7" s="1"/>
  <c r="P11003" i="7" s="1"/>
  <c r="P11004" i="7" s="1"/>
  <c r="P11005" i="7" s="1"/>
  <c r="P11006" i="7" s="1"/>
  <c r="P11007" i="7" s="1"/>
  <c r="P11008" i="7" s="1"/>
  <c r="P11009" i="7" s="1"/>
  <c r="P11010" i="7" s="1"/>
  <c r="P11011" i="7" s="1"/>
  <c r="P11012" i="7" s="1"/>
  <c r="P11013" i="7" s="1"/>
  <c r="P11014" i="7" s="1"/>
  <c r="P11015" i="7" s="1"/>
  <c r="P11016" i="7" s="1"/>
  <c r="P11017" i="7" s="1"/>
  <c r="P11018" i="7" s="1"/>
  <c r="P11019" i="7" s="1"/>
  <c r="P11020" i="7" s="1"/>
  <c r="P11021" i="7" s="1"/>
  <c r="P11022" i="7" s="1"/>
  <c r="P11023" i="7" s="1"/>
  <c r="P11024" i="7" s="1"/>
  <c r="P11025" i="7" s="1"/>
  <c r="P11026" i="7" s="1"/>
  <c r="P11027" i="7" s="1"/>
  <c r="P11028" i="7" s="1"/>
  <c r="P11029" i="7" s="1"/>
  <c r="P11030" i="7" s="1"/>
  <c r="P11031" i="7" s="1"/>
  <c r="P11032" i="7" s="1"/>
  <c r="P11033" i="7" s="1"/>
  <c r="P11034" i="7" s="1"/>
  <c r="P11035" i="7" s="1"/>
  <c r="P11036" i="7" s="1"/>
  <c r="P11037" i="7" s="1"/>
  <c r="P11038" i="7" s="1"/>
  <c r="P11039" i="7" s="1"/>
  <c r="P11040" i="7" s="1"/>
  <c r="P11041" i="7" s="1"/>
  <c r="P11042" i="7" s="1"/>
  <c r="P11043" i="7" s="1"/>
  <c r="P11044" i="7" s="1"/>
  <c r="P11045" i="7" s="1"/>
  <c r="P11046" i="7" s="1"/>
  <c r="P11047" i="7" s="1"/>
  <c r="P11048" i="7" s="1"/>
  <c r="P11049" i="7" s="1"/>
  <c r="P11050" i="7" s="1"/>
  <c r="P11051" i="7" s="1"/>
  <c r="P11052" i="7" s="1"/>
  <c r="P11053" i="7" s="1"/>
  <c r="P11054" i="7" s="1"/>
  <c r="P11055" i="7" s="1"/>
  <c r="P11056" i="7" s="1"/>
  <c r="P11057" i="7" s="1"/>
  <c r="P11058" i="7" s="1"/>
  <c r="P11059" i="7" s="1"/>
  <c r="P11060" i="7" s="1"/>
  <c r="P11061" i="7" s="1"/>
  <c r="P11062" i="7" s="1"/>
  <c r="P11063" i="7" s="1"/>
  <c r="P11064" i="7" s="1"/>
  <c r="P11065" i="7" s="1"/>
  <c r="P11066" i="7" s="1"/>
  <c r="P11067" i="7" s="1"/>
  <c r="P11068" i="7" s="1"/>
  <c r="P11069" i="7" s="1"/>
  <c r="P11070" i="7" s="1"/>
  <c r="P11071" i="7" s="1"/>
  <c r="P11072" i="7" s="1"/>
  <c r="P11073" i="7" s="1"/>
  <c r="P11074" i="7" s="1"/>
  <c r="P11075" i="7" s="1"/>
  <c r="P11076" i="7" s="1"/>
  <c r="P11077" i="7" s="1"/>
  <c r="P11078" i="7" s="1"/>
  <c r="P11079" i="7" s="1"/>
  <c r="P11080" i="7" s="1"/>
  <c r="P11081" i="7" s="1"/>
  <c r="P11082" i="7" s="1"/>
  <c r="P11083" i="7" s="1"/>
  <c r="P11084" i="7" s="1"/>
  <c r="P11085" i="7" s="1"/>
  <c r="P11086" i="7" s="1"/>
  <c r="P11087" i="7" s="1"/>
  <c r="P11088" i="7" s="1"/>
  <c r="P11089" i="7" s="1"/>
  <c r="P11090" i="7" s="1"/>
  <c r="P11091" i="7" s="1"/>
  <c r="P11092" i="7" s="1"/>
  <c r="P11093" i="7" s="1"/>
  <c r="P11094" i="7" s="1"/>
  <c r="P11095" i="7" s="1"/>
  <c r="P11096" i="7" s="1"/>
  <c r="P11097" i="7" s="1"/>
  <c r="P11098" i="7" s="1"/>
  <c r="P11099" i="7" s="1"/>
  <c r="P11100" i="7" s="1"/>
  <c r="P11101" i="7" s="1"/>
  <c r="P11102" i="7" s="1"/>
  <c r="P11103" i="7" s="1"/>
  <c r="P11104" i="7" s="1"/>
  <c r="P11105" i="7" s="1"/>
  <c r="P11106" i="7" s="1"/>
  <c r="P11107" i="7" s="1"/>
  <c r="P11108" i="7" s="1"/>
  <c r="P11109" i="7" s="1"/>
  <c r="P11110" i="7" s="1"/>
  <c r="P11111" i="7" s="1"/>
  <c r="P11112" i="7" s="1"/>
  <c r="P11113" i="7" s="1"/>
  <c r="P11114" i="7" s="1"/>
  <c r="P11115" i="7" s="1"/>
  <c r="P11116" i="7" s="1"/>
  <c r="P11117" i="7" s="1"/>
  <c r="P11118" i="7" s="1"/>
  <c r="P11119" i="7" s="1"/>
  <c r="P11120" i="7" s="1"/>
  <c r="P11121" i="7" s="1"/>
  <c r="P11122" i="7" s="1"/>
  <c r="P11123" i="7" s="1"/>
  <c r="P11124" i="7" s="1"/>
  <c r="P11125" i="7" s="1"/>
  <c r="P11126" i="7" s="1"/>
  <c r="P11127" i="7" s="1"/>
  <c r="P11128" i="7" s="1"/>
  <c r="P11129" i="7" s="1"/>
  <c r="P11130" i="7" s="1"/>
  <c r="P11131" i="7" s="1"/>
  <c r="P11132" i="7" s="1"/>
  <c r="P11133" i="7" s="1"/>
  <c r="P11134" i="7" s="1"/>
  <c r="P11135" i="7" s="1"/>
  <c r="P11136" i="7" s="1"/>
  <c r="P11137" i="7" s="1"/>
  <c r="P11138" i="7" s="1"/>
  <c r="P11139" i="7" s="1"/>
  <c r="P11140" i="7" s="1"/>
  <c r="P11141" i="7" s="1"/>
  <c r="P11142" i="7" s="1"/>
  <c r="P11143" i="7" s="1"/>
  <c r="P11144" i="7" s="1"/>
  <c r="P11145" i="7" s="1"/>
  <c r="P11146" i="7" s="1"/>
  <c r="P11147" i="7" s="1"/>
  <c r="P11148" i="7" s="1"/>
  <c r="P11149" i="7" s="1"/>
  <c r="P11150" i="7" s="1"/>
  <c r="P11151" i="7" s="1"/>
  <c r="P11152" i="7" s="1"/>
  <c r="P11153" i="7" s="1"/>
  <c r="P11154" i="7" s="1"/>
  <c r="P11155" i="7" s="1"/>
  <c r="P11156" i="7" s="1"/>
  <c r="P11157" i="7" s="1"/>
  <c r="P11158" i="7" s="1"/>
  <c r="P11159" i="7" s="1"/>
  <c r="P11160" i="7" s="1"/>
  <c r="P11161" i="7" s="1"/>
  <c r="P11162" i="7" s="1"/>
  <c r="P11163" i="7" s="1"/>
  <c r="P11164" i="7" s="1"/>
  <c r="P11165" i="7" s="1"/>
  <c r="P11166" i="7" s="1"/>
  <c r="P11167" i="7" s="1"/>
  <c r="P11168" i="7" s="1"/>
  <c r="P11169" i="7" s="1"/>
  <c r="P11170" i="7" s="1"/>
  <c r="P11171" i="7" s="1"/>
  <c r="P11172" i="7" s="1"/>
  <c r="P11173" i="7" s="1"/>
  <c r="P11174" i="7" s="1"/>
  <c r="P11175" i="7" s="1"/>
  <c r="P11176" i="7" s="1"/>
  <c r="P11177" i="7" s="1"/>
  <c r="P11178" i="7" s="1"/>
  <c r="P11179" i="7" s="1"/>
  <c r="P11180" i="7" s="1"/>
  <c r="P11181" i="7" s="1"/>
  <c r="P11182" i="7" s="1"/>
  <c r="P11183" i="7" s="1"/>
  <c r="P11184" i="7" s="1"/>
  <c r="P11185" i="7" s="1"/>
  <c r="P11186" i="7" s="1"/>
  <c r="P11187" i="7" s="1"/>
  <c r="P11188" i="7" s="1"/>
  <c r="P11189" i="7" s="1"/>
  <c r="P11190" i="7" s="1"/>
  <c r="P11191" i="7" s="1"/>
  <c r="P11192" i="7" s="1"/>
  <c r="P11193" i="7" s="1"/>
  <c r="P11194" i="7" s="1"/>
  <c r="P11195" i="7" s="1"/>
  <c r="P11196" i="7" s="1"/>
  <c r="P11197" i="7" s="1"/>
  <c r="P11198" i="7" s="1"/>
  <c r="P11199" i="7" s="1"/>
  <c r="P11200" i="7" s="1"/>
  <c r="P11201" i="7" s="1"/>
  <c r="P11202" i="7" s="1"/>
  <c r="P11203" i="7" s="1"/>
  <c r="P11204" i="7" s="1"/>
  <c r="P11205" i="7" s="1"/>
  <c r="P11206" i="7" s="1"/>
  <c r="P11207" i="7" s="1"/>
  <c r="P11208" i="7" s="1"/>
  <c r="P11209" i="7" s="1"/>
  <c r="P11210" i="7" s="1"/>
  <c r="P11211" i="7" s="1"/>
  <c r="P11212" i="7" s="1"/>
  <c r="P11213" i="7" s="1"/>
  <c r="P11214" i="7" s="1"/>
  <c r="P11215" i="7" s="1"/>
  <c r="P11216" i="7" s="1"/>
  <c r="P11217" i="7" s="1"/>
  <c r="P11218" i="7" s="1"/>
  <c r="P11219" i="7" s="1"/>
  <c r="P11220" i="7" s="1"/>
  <c r="P11221" i="7" s="1"/>
  <c r="P11222" i="7" s="1"/>
  <c r="P11223" i="7" s="1"/>
  <c r="P11224" i="7" s="1"/>
  <c r="P11225" i="7" s="1"/>
  <c r="P11226" i="7" s="1"/>
  <c r="P11227" i="7" s="1"/>
  <c r="P11228" i="7" s="1"/>
  <c r="P11229" i="7" s="1"/>
  <c r="P11230" i="7" s="1"/>
  <c r="P11231" i="7" s="1"/>
  <c r="P11232" i="7" s="1"/>
  <c r="P11233" i="7" s="1"/>
  <c r="P11234" i="7" s="1"/>
  <c r="P11235" i="7" s="1"/>
  <c r="P11236" i="7" s="1"/>
  <c r="P11237" i="7" s="1"/>
  <c r="P11238" i="7" s="1"/>
  <c r="P11239" i="7" s="1"/>
  <c r="P11240" i="7" s="1"/>
  <c r="P11241" i="7" s="1"/>
  <c r="P11242" i="7" s="1"/>
  <c r="P11243" i="7" s="1"/>
  <c r="P11244" i="7" s="1"/>
  <c r="P11245" i="7" s="1"/>
  <c r="P11246" i="7" s="1"/>
  <c r="P11247" i="7" s="1"/>
  <c r="P11248" i="7" s="1"/>
  <c r="P11249" i="7" s="1"/>
  <c r="P11250" i="7" s="1"/>
  <c r="P11251" i="7" s="1"/>
  <c r="P11252" i="7" s="1"/>
  <c r="P11253" i="7" s="1"/>
  <c r="P11254" i="7" s="1"/>
  <c r="P11255" i="7" s="1"/>
  <c r="P11256" i="7" s="1"/>
  <c r="P11257" i="7" s="1"/>
  <c r="P11258" i="7" s="1"/>
  <c r="P11259" i="7" s="1"/>
  <c r="P11260" i="7" s="1"/>
  <c r="P11261" i="7" s="1"/>
  <c r="P11262" i="7" s="1"/>
  <c r="P11263" i="7" s="1"/>
  <c r="P11264" i="7" s="1"/>
  <c r="P11265" i="7" s="1"/>
  <c r="P11266" i="7" s="1"/>
  <c r="P11267" i="7" s="1"/>
  <c r="P11268" i="7" s="1"/>
  <c r="P11269" i="7" s="1"/>
  <c r="P11270" i="7" s="1"/>
  <c r="P11271" i="7" s="1"/>
  <c r="P11272" i="7" s="1"/>
  <c r="P11273" i="7" s="1"/>
  <c r="P11274" i="7" s="1"/>
  <c r="P11275" i="7" s="1"/>
  <c r="P11276" i="7" s="1"/>
  <c r="P11277" i="7" s="1"/>
  <c r="P11278" i="7" s="1"/>
  <c r="P11279" i="7" s="1"/>
  <c r="P11280" i="7" s="1"/>
  <c r="P11281" i="7" s="1"/>
  <c r="P11282" i="7" s="1"/>
  <c r="P11283" i="7" s="1"/>
  <c r="P11284" i="7" s="1"/>
  <c r="P11285" i="7" s="1"/>
  <c r="P11286" i="7" s="1"/>
  <c r="P11287" i="7" s="1"/>
  <c r="P11288" i="7" s="1"/>
  <c r="P11289" i="7" s="1"/>
  <c r="P11290" i="7" s="1"/>
  <c r="P11291" i="7" s="1"/>
  <c r="P11292" i="7" s="1"/>
  <c r="P11293" i="7" s="1"/>
  <c r="P11294" i="7" s="1"/>
  <c r="P11295" i="7" s="1"/>
  <c r="P11296" i="7" s="1"/>
  <c r="P11297" i="7" s="1"/>
  <c r="P11298" i="7" s="1"/>
  <c r="P11299" i="7" s="1"/>
  <c r="P11300" i="7" s="1"/>
  <c r="P11301" i="7" s="1"/>
  <c r="P11302" i="7" s="1"/>
  <c r="P11303" i="7" s="1"/>
  <c r="P11304" i="7" s="1"/>
  <c r="P11305" i="7" s="1"/>
  <c r="P11306" i="7" s="1"/>
  <c r="P11307" i="7" s="1"/>
  <c r="P11308" i="7" s="1"/>
  <c r="P11309" i="7" s="1"/>
  <c r="P11310" i="7" s="1"/>
  <c r="P11311" i="7" s="1"/>
  <c r="P11312" i="7" s="1"/>
  <c r="P11313" i="7" s="1"/>
  <c r="P11314" i="7" s="1"/>
  <c r="P11315" i="7" s="1"/>
  <c r="P11316" i="7" s="1"/>
  <c r="P11317" i="7" s="1"/>
  <c r="P11318" i="7" s="1"/>
  <c r="P11319" i="7" s="1"/>
  <c r="P11320" i="7" s="1"/>
  <c r="P11321" i="7" s="1"/>
  <c r="P11322" i="7" s="1"/>
  <c r="P11323" i="7" s="1"/>
  <c r="P11324" i="7" s="1"/>
  <c r="P11325" i="7" s="1"/>
  <c r="P11326" i="7" s="1"/>
  <c r="P11327" i="7" s="1"/>
  <c r="P11328" i="7" s="1"/>
  <c r="P11329" i="7" s="1"/>
  <c r="P11330" i="7" s="1"/>
  <c r="P11331" i="7" s="1"/>
  <c r="P11332" i="7" s="1"/>
  <c r="P11333" i="7" s="1"/>
  <c r="P11334" i="7" s="1"/>
  <c r="P11335" i="7" s="1"/>
  <c r="P11336" i="7" s="1"/>
  <c r="P11337" i="7" s="1"/>
  <c r="P11338" i="7" s="1"/>
  <c r="P11339" i="7" s="1"/>
  <c r="P11340" i="7" s="1"/>
  <c r="P11341" i="7" s="1"/>
  <c r="P11342" i="7" s="1"/>
  <c r="P11343" i="7" s="1"/>
  <c r="P11344" i="7" s="1"/>
  <c r="P11345" i="7" s="1"/>
  <c r="P11346" i="7" s="1"/>
  <c r="P11347" i="7" s="1"/>
  <c r="P11348" i="7" s="1"/>
  <c r="P11349" i="7" s="1"/>
  <c r="P11350" i="7" s="1"/>
  <c r="P11351" i="7" s="1"/>
  <c r="P11352" i="7" s="1"/>
  <c r="P11353" i="7" s="1"/>
  <c r="P11354" i="7" s="1"/>
  <c r="P11355" i="7" s="1"/>
  <c r="P11356" i="7" s="1"/>
  <c r="P11357" i="7" s="1"/>
  <c r="P11358" i="7" s="1"/>
  <c r="P11359" i="7" s="1"/>
  <c r="P11360" i="7" s="1"/>
  <c r="P11361" i="7" s="1"/>
  <c r="P11362" i="7" s="1"/>
  <c r="P11363" i="7" s="1"/>
  <c r="P11364" i="7" s="1"/>
  <c r="P11365" i="7" s="1"/>
  <c r="P11366" i="7" s="1"/>
  <c r="P11367" i="7" s="1"/>
  <c r="P11368" i="7" s="1"/>
  <c r="P11369" i="7" s="1"/>
  <c r="P11370" i="7" s="1"/>
  <c r="P11371" i="7" s="1"/>
  <c r="P11372" i="7" s="1"/>
  <c r="P11373" i="7" s="1"/>
  <c r="P11374" i="7" s="1"/>
  <c r="P11375" i="7" s="1"/>
  <c r="P11376" i="7" s="1"/>
  <c r="P11377" i="7" s="1"/>
  <c r="P11378" i="7" s="1"/>
  <c r="P11379" i="7" s="1"/>
  <c r="P11380" i="7" s="1"/>
  <c r="P11381" i="7" s="1"/>
  <c r="P11382" i="7" s="1"/>
  <c r="P11383" i="7" s="1"/>
  <c r="P11384" i="7" s="1"/>
  <c r="P11385" i="7" s="1"/>
  <c r="P11386" i="7" s="1"/>
  <c r="P11387" i="7" s="1"/>
  <c r="P11388" i="7" s="1"/>
  <c r="P11389" i="7" s="1"/>
  <c r="P11390" i="7" s="1"/>
  <c r="P11391" i="7" s="1"/>
  <c r="P11392" i="7" s="1"/>
  <c r="P11393" i="7" s="1"/>
  <c r="P11394" i="7" s="1"/>
  <c r="P11395" i="7" s="1"/>
  <c r="P11396" i="7" s="1"/>
  <c r="P11397" i="7" s="1"/>
  <c r="P11398" i="7" s="1"/>
  <c r="P11399" i="7" s="1"/>
  <c r="P11400" i="7" s="1"/>
  <c r="P11401" i="7" s="1"/>
  <c r="P11402" i="7" s="1"/>
  <c r="P11403" i="7" s="1"/>
  <c r="P11404" i="7" s="1"/>
  <c r="P11405" i="7" s="1"/>
  <c r="P11406" i="7" s="1"/>
  <c r="P11407" i="7" s="1"/>
  <c r="P11408" i="7" s="1"/>
  <c r="P11409" i="7" s="1"/>
  <c r="P11410" i="7" s="1"/>
  <c r="P11411" i="7" s="1"/>
  <c r="P11412" i="7" s="1"/>
  <c r="P11413" i="7" s="1"/>
  <c r="P11414" i="7" s="1"/>
  <c r="P11415" i="7" s="1"/>
  <c r="P11416" i="7" s="1"/>
  <c r="P11417" i="7" s="1"/>
  <c r="P11418" i="7" s="1"/>
  <c r="P11419" i="7" s="1"/>
  <c r="P11420" i="7" s="1"/>
  <c r="P11421" i="7" s="1"/>
  <c r="P11422" i="7" s="1"/>
  <c r="P11423" i="7" s="1"/>
  <c r="P11424" i="7" s="1"/>
  <c r="P11425" i="7" s="1"/>
  <c r="P11426" i="7" s="1"/>
  <c r="P11427" i="7" s="1"/>
  <c r="P11428" i="7" s="1"/>
  <c r="P11429" i="7" s="1"/>
  <c r="P11430" i="7" s="1"/>
  <c r="P11431" i="7" s="1"/>
  <c r="P11432" i="7" s="1"/>
  <c r="P11433" i="7" s="1"/>
  <c r="P11434" i="7" s="1"/>
  <c r="P11435" i="7" s="1"/>
  <c r="P11436" i="7" s="1"/>
  <c r="P11437" i="7" s="1"/>
  <c r="P11438" i="7" s="1"/>
  <c r="P11439" i="7" s="1"/>
  <c r="P11440" i="7" s="1"/>
  <c r="P11441" i="7" s="1"/>
  <c r="P11442" i="7" s="1"/>
  <c r="P11443" i="7" s="1"/>
  <c r="P11444" i="7" s="1"/>
  <c r="P11445" i="7" s="1"/>
  <c r="P11446" i="7" s="1"/>
  <c r="P11447" i="7" s="1"/>
  <c r="P11448" i="7" s="1"/>
  <c r="P11449" i="7" s="1"/>
  <c r="P11450" i="7" s="1"/>
  <c r="P11451" i="7" s="1"/>
  <c r="P11452" i="7" s="1"/>
  <c r="P11453" i="7" s="1"/>
  <c r="P11454" i="7" s="1"/>
  <c r="P11455" i="7" s="1"/>
  <c r="P11456" i="7" s="1"/>
  <c r="P11457" i="7" s="1"/>
  <c r="P11458" i="7" s="1"/>
  <c r="P11459" i="7" s="1"/>
  <c r="P11460" i="7" s="1"/>
  <c r="P11461" i="7" s="1"/>
  <c r="P11462" i="7" s="1"/>
  <c r="P11463" i="7" s="1"/>
  <c r="P11464" i="7" s="1"/>
  <c r="P11465" i="7" s="1"/>
  <c r="P11466" i="7" s="1"/>
  <c r="P11467" i="7" s="1"/>
  <c r="P11468" i="7" s="1"/>
  <c r="P11469" i="7" s="1"/>
  <c r="P11470" i="7" s="1"/>
  <c r="P11471" i="7" s="1"/>
  <c r="P11472" i="7" s="1"/>
  <c r="P11473" i="7" s="1"/>
  <c r="P11474" i="7" s="1"/>
  <c r="P11475" i="7" s="1"/>
  <c r="P11476" i="7" s="1"/>
  <c r="P11477" i="7" s="1"/>
  <c r="P11478" i="7" s="1"/>
  <c r="P11479" i="7" s="1"/>
  <c r="P11480" i="7" s="1"/>
  <c r="P11481" i="7" s="1"/>
  <c r="P11482" i="7" s="1"/>
  <c r="P11483" i="7" s="1"/>
  <c r="P11484" i="7" s="1"/>
  <c r="P11485" i="7" s="1"/>
  <c r="P11486" i="7" s="1"/>
  <c r="P11487" i="7" s="1"/>
  <c r="P11488" i="7" s="1"/>
  <c r="P11489" i="7" s="1"/>
  <c r="P11490" i="7" s="1"/>
  <c r="P11491" i="7" s="1"/>
  <c r="P11492" i="7" s="1"/>
  <c r="P11493" i="7" s="1"/>
  <c r="P11494" i="7" s="1"/>
  <c r="P11495" i="7" s="1"/>
  <c r="P11496" i="7" s="1"/>
  <c r="P11497" i="7" s="1"/>
  <c r="P11498" i="7" s="1"/>
  <c r="P11499" i="7" s="1"/>
  <c r="P11500" i="7" s="1"/>
  <c r="P11501" i="7" s="1"/>
  <c r="P11502" i="7" s="1"/>
  <c r="P11503" i="7" s="1"/>
  <c r="P11504" i="7" s="1"/>
  <c r="P11505" i="7" s="1"/>
  <c r="P11506" i="7" s="1"/>
  <c r="P11507" i="7" s="1"/>
  <c r="P11508" i="7" s="1"/>
  <c r="P11509" i="7" s="1"/>
  <c r="P11510" i="7" s="1"/>
  <c r="P11511" i="7" s="1"/>
  <c r="P11512" i="7" s="1"/>
  <c r="P11513" i="7" s="1"/>
  <c r="P11514" i="7" s="1"/>
  <c r="P11515" i="7" s="1"/>
  <c r="P11516" i="7" s="1"/>
  <c r="P11517" i="7" s="1"/>
  <c r="P11518" i="7" s="1"/>
  <c r="P11519" i="7" s="1"/>
  <c r="P11520" i="7" s="1"/>
  <c r="P11521" i="7" s="1"/>
  <c r="P11522" i="7" s="1"/>
  <c r="P11523" i="7" s="1"/>
  <c r="P11524" i="7" s="1"/>
  <c r="P11525" i="7" s="1"/>
  <c r="P11526" i="7" s="1"/>
  <c r="P11527" i="7" s="1"/>
  <c r="P11528" i="7" s="1"/>
  <c r="P11529" i="7" s="1"/>
  <c r="P11530" i="7" s="1"/>
  <c r="P11531" i="7" s="1"/>
  <c r="P11532" i="7" s="1"/>
  <c r="P11533" i="7" s="1"/>
  <c r="P11534" i="7" s="1"/>
  <c r="P11535" i="7" s="1"/>
  <c r="P11536" i="7" s="1"/>
  <c r="P11537" i="7" s="1"/>
  <c r="P11538" i="7" s="1"/>
  <c r="P11539" i="7" s="1"/>
  <c r="P11540" i="7" s="1"/>
  <c r="P11541" i="7" s="1"/>
  <c r="P11542" i="7" s="1"/>
  <c r="P11543" i="7" s="1"/>
  <c r="P11544" i="7" s="1"/>
  <c r="P11545" i="7" s="1"/>
  <c r="P11546" i="7" s="1"/>
  <c r="P11547" i="7" s="1"/>
  <c r="P11548" i="7" s="1"/>
  <c r="P11549" i="7" s="1"/>
  <c r="P11550" i="7" s="1"/>
  <c r="P11551" i="7" s="1"/>
  <c r="P11552" i="7" s="1"/>
  <c r="P11553" i="7" s="1"/>
  <c r="P11554" i="7" s="1"/>
  <c r="P11555" i="7" s="1"/>
  <c r="P11556" i="7" s="1"/>
  <c r="P11557" i="7" s="1"/>
  <c r="P11558" i="7" s="1"/>
  <c r="P11559" i="7" s="1"/>
  <c r="P11560" i="7" s="1"/>
  <c r="P11561" i="7" s="1"/>
  <c r="P11562" i="7" s="1"/>
  <c r="P11563" i="7" s="1"/>
  <c r="P11564" i="7" s="1"/>
  <c r="P11565" i="7" s="1"/>
  <c r="P11566" i="7" s="1"/>
  <c r="P11567" i="7" s="1"/>
  <c r="P11568" i="7" s="1"/>
  <c r="P11569" i="7" s="1"/>
  <c r="P11570" i="7" s="1"/>
  <c r="P11571" i="7" s="1"/>
  <c r="P11572" i="7" s="1"/>
  <c r="P11573" i="7" s="1"/>
  <c r="P11574" i="7" s="1"/>
  <c r="P11575" i="7" s="1"/>
  <c r="P11576" i="7" s="1"/>
  <c r="P11577" i="7" s="1"/>
  <c r="P11578" i="7" s="1"/>
  <c r="P11579" i="7" s="1"/>
  <c r="P11580" i="7" s="1"/>
  <c r="P11581" i="7" s="1"/>
  <c r="P11582" i="7" s="1"/>
  <c r="P11583" i="7" s="1"/>
  <c r="P11584" i="7" s="1"/>
  <c r="P11585" i="7" s="1"/>
  <c r="P11586" i="7" s="1"/>
  <c r="P11587" i="7" s="1"/>
  <c r="P11588" i="7" s="1"/>
  <c r="P11589" i="7" s="1"/>
  <c r="P11590" i="7" s="1"/>
  <c r="P11591" i="7" s="1"/>
  <c r="P11592" i="7" s="1"/>
  <c r="P11593" i="7" s="1"/>
  <c r="P11594" i="7" s="1"/>
  <c r="P11595" i="7" s="1"/>
  <c r="P11596" i="7" s="1"/>
  <c r="P11597" i="7" s="1"/>
  <c r="P11598" i="7" s="1"/>
  <c r="P11599" i="7" s="1"/>
  <c r="P11600" i="7" s="1"/>
  <c r="P11601" i="7" s="1"/>
  <c r="P11602" i="7" s="1"/>
  <c r="P11603" i="7" s="1"/>
  <c r="P11604" i="7" s="1"/>
  <c r="P11605" i="7" s="1"/>
  <c r="P11606" i="7" s="1"/>
  <c r="P11607" i="7" s="1"/>
  <c r="P11608" i="7" s="1"/>
  <c r="P11609" i="7" s="1"/>
  <c r="P11610" i="7" s="1"/>
  <c r="P11611" i="7" s="1"/>
  <c r="P11612" i="7" s="1"/>
  <c r="P11613" i="7" s="1"/>
  <c r="P11614" i="7" s="1"/>
  <c r="P11615" i="7" s="1"/>
  <c r="P11616" i="7" s="1"/>
  <c r="P11617" i="7" s="1"/>
  <c r="P11618" i="7" s="1"/>
  <c r="P11619" i="7" s="1"/>
  <c r="P11620" i="7" s="1"/>
  <c r="P11621" i="7" s="1"/>
  <c r="P11622" i="7" s="1"/>
  <c r="P11623" i="7" s="1"/>
  <c r="P11624" i="7" s="1"/>
  <c r="P11625" i="7" s="1"/>
  <c r="P11626" i="7" s="1"/>
  <c r="P11627" i="7" s="1"/>
  <c r="P11628" i="7" s="1"/>
  <c r="P11629" i="7" s="1"/>
  <c r="P11630" i="7" s="1"/>
  <c r="P11631" i="7" s="1"/>
  <c r="P11632" i="7" s="1"/>
  <c r="P11633" i="7" s="1"/>
  <c r="P11634" i="7" s="1"/>
  <c r="P11635" i="7" s="1"/>
  <c r="P11636" i="7" s="1"/>
  <c r="P11637" i="7" s="1"/>
  <c r="P11638" i="7" s="1"/>
  <c r="P11639" i="7" s="1"/>
  <c r="P11640" i="7" s="1"/>
  <c r="P11641" i="7" s="1"/>
  <c r="P11642" i="7" s="1"/>
  <c r="P11643" i="7" s="1"/>
  <c r="P11644" i="7" s="1"/>
  <c r="P11645" i="7" s="1"/>
  <c r="P11646" i="7" s="1"/>
  <c r="P11647" i="7" s="1"/>
  <c r="P11648" i="7" s="1"/>
  <c r="P11649" i="7" s="1"/>
  <c r="P11650" i="7" s="1"/>
  <c r="P11651" i="7" s="1"/>
  <c r="P11652" i="7" s="1"/>
  <c r="P11653" i="7" s="1"/>
  <c r="P11654" i="7" s="1"/>
  <c r="P11655" i="7" s="1"/>
  <c r="P11656" i="7" s="1"/>
  <c r="P11657" i="7" s="1"/>
  <c r="P11658" i="7" s="1"/>
  <c r="P11659" i="7" s="1"/>
  <c r="P11660" i="7" s="1"/>
  <c r="P11661" i="7" s="1"/>
  <c r="P11662" i="7" s="1"/>
  <c r="P11663" i="7" s="1"/>
  <c r="P11664" i="7" s="1"/>
  <c r="P11665" i="7" s="1"/>
  <c r="P11666" i="7" s="1"/>
  <c r="P11667" i="7" s="1"/>
  <c r="P11668" i="7" s="1"/>
  <c r="P11669" i="7" s="1"/>
  <c r="P11670" i="7" s="1"/>
  <c r="P11671" i="7" s="1"/>
  <c r="P11672" i="7" s="1"/>
  <c r="P11673" i="7" s="1"/>
  <c r="P11674" i="7" s="1"/>
  <c r="P11675" i="7" s="1"/>
  <c r="P11676" i="7" s="1"/>
  <c r="P11677" i="7" s="1"/>
  <c r="P11678" i="7" s="1"/>
  <c r="P11679" i="7" s="1"/>
  <c r="P11680" i="7" s="1"/>
  <c r="P11681" i="7" s="1"/>
  <c r="P11682" i="7" s="1"/>
  <c r="P11683" i="7" s="1"/>
  <c r="P11684" i="7" s="1"/>
  <c r="P11685" i="7" s="1"/>
  <c r="P11686" i="7" s="1"/>
  <c r="P11687" i="7" s="1"/>
  <c r="P11688" i="7" s="1"/>
  <c r="P11689" i="7" s="1"/>
  <c r="P11690" i="7" s="1"/>
  <c r="P11691" i="7" s="1"/>
  <c r="P11692" i="7" s="1"/>
  <c r="P11693" i="7" s="1"/>
  <c r="P11694" i="7" s="1"/>
  <c r="P11695" i="7" s="1"/>
  <c r="P11696" i="7" s="1"/>
  <c r="P11697" i="7" s="1"/>
  <c r="P11698" i="7" s="1"/>
  <c r="P11699" i="7" s="1"/>
  <c r="P11700" i="7" s="1"/>
  <c r="P11701" i="7" s="1"/>
  <c r="P11702" i="7" s="1"/>
  <c r="P11703" i="7" s="1"/>
  <c r="P11704" i="7" s="1"/>
  <c r="P11705" i="7" s="1"/>
  <c r="P11706" i="7" s="1"/>
  <c r="P11707" i="7" s="1"/>
  <c r="P11708" i="7" s="1"/>
  <c r="P11709" i="7" s="1"/>
  <c r="P11710" i="7" s="1"/>
  <c r="P11711" i="7" s="1"/>
  <c r="P11712" i="7" s="1"/>
  <c r="P11713" i="7" s="1"/>
  <c r="P11714" i="7" s="1"/>
  <c r="P11715" i="7" s="1"/>
  <c r="P11716" i="7" s="1"/>
  <c r="P11717" i="7" s="1"/>
  <c r="P11718" i="7" s="1"/>
  <c r="P11719" i="7" s="1"/>
  <c r="P11720" i="7" s="1"/>
  <c r="P11721" i="7" s="1"/>
  <c r="P11722" i="7" s="1"/>
  <c r="P11723" i="7" s="1"/>
  <c r="P11724" i="7" s="1"/>
  <c r="P11725" i="7" s="1"/>
  <c r="P11726" i="7" s="1"/>
  <c r="P11727" i="7" s="1"/>
  <c r="P11728" i="7" s="1"/>
  <c r="P11729" i="7" s="1"/>
  <c r="P11730" i="7" s="1"/>
  <c r="P11731" i="7" s="1"/>
  <c r="P11732" i="7" s="1"/>
  <c r="P11733" i="7" s="1"/>
  <c r="P11734" i="7" s="1"/>
  <c r="P11735" i="7" s="1"/>
  <c r="P11736" i="7" s="1"/>
  <c r="P11737" i="7" s="1"/>
  <c r="P11738" i="7" s="1"/>
  <c r="P11739" i="7" s="1"/>
  <c r="P11740" i="7" s="1"/>
  <c r="P11741" i="7" s="1"/>
  <c r="P11742" i="7" s="1"/>
  <c r="P11743" i="7" s="1"/>
  <c r="P11744" i="7" s="1"/>
  <c r="P11745" i="7" s="1"/>
  <c r="P11746" i="7" s="1"/>
  <c r="P11747" i="7" s="1"/>
  <c r="P11748" i="7" s="1"/>
  <c r="P11749" i="7" s="1"/>
  <c r="P11750" i="7" s="1"/>
  <c r="P11751" i="7" s="1"/>
  <c r="P11752" i="7" s="1"/>
  <c r="P11753" i="7" s="1"/>
  <c r="P11754" i="7" s="1"/>
  <c r="P11755" i="7" s="1"/>
  <c r="P11756" i="7" s="1"/>
  <c r="P11757" i="7" s="1"/>
  <c r="P11758" i="7" s="1"/>
  <c r="P11759" i="7" s="1"/>
  <c r="P11760" i="7" s="1"/>
  <c r="P11761" i="7" s="1"/>
  <c r="P11762" i="7" s="1"/>
  <c r="P11763" i="7" s="1"/>
  <c r="P11764" i="7" s="1"/>
  <c r="P11765" i="7" s="1"/>
  <c r="P11766" i="7" s="1"/>
  <c r="P11767" i="7" s="1"/>
  <c r="P11768" i="7" s="1"/>
  <c r="P11769" i="7" s="1"/>
  <c r="P11770" i="7" s="1"/>
  <c r="P11771" i="7" s="1"/>
  <c r="P11772" i="7" s="1"/>
  <c r="P11773" i="7" s="1"/>
  <c r="P11774" i="7" s="1"/>
  <c r="P11775" i="7" s="1"/>
  <c r="P11776" i="7" s="1"/>
  <c r="P11777" i="7" s="1"/>
  <c r="P11778" i="7" s="1"/>
  <c r="P11779" i="7" s="1"/>
  <c r="P11780" i="7" s="1"/>
  <c r="P11781" i="7" s="1"/>
  <c r="P11782" i="7" s="1"/>
  <c r="P11783" i="7" s="1"/>
  <c r="P11784" i="7" s="1"/>
  <c r="P11785" i="7" s="1"/>
  <c r="P11786" i="7" s="1"/>
  <c r="P11787" i="7" s="1"/>
  <c r="P11788" i="7" s="1"/>
  <c r="P11789" i="7" s="1"/>
  <c r="P11790" i="7" s="1"/>
  <c r="P11791" i="7" s="1"/>
  <c r="P11792" i="7" s="1"/>
  <c r="P11793" i="7" s="1"/>
  <c r="P11794" i="7" s="1"/>
  <c r="P11795" i="7" s="1"/>
  <c r="P11796" i="7" s="1"/>
  <c r="P11797" i="7" s="1"/>
  <c r="P11798" i="7" s="1"/>
  <c r="P11799" i="7" s="1"/>
  <c r="P11800" i="7" s="1"/>
  <c r="P11801" i="7" s="1"/>
  <c r="P11802" i="7" s="1"/>
  <c r="P11803" i="7" s="1"/>
  <c r="P11804" i="7" s="1"/>
  <c r="P11805" i="7" s="1"/>
  <c r="P11806" i="7" s="1"/>
  <c r="P11807" i="7" s="1"/>
  <c r="P11808" i="7" s="1"/>
  <c r="P11809" i="7" s="1"/>
  <c r="P11810" i="7" s="1"/>
  <c r="P11811" i="7" s="1"/>
  <c r="P11812" i="7" s="1"/>
  <c r="P11813" i="7" s="1"/>
  <c r="P11814" i="7" s="1"/>
  <c r="P11815" i="7" s="1"/>
  <c r="P11816" i="7" s="1"/>
  <c r="P11817" i="7" s="1"/>
  <c r="P11818" i="7" s="1"/>
  <c r="P11819" i="7" s="1"/>
  <c r="P11820" i="7" s="1"/>
  <c r="P11821" i="7" s="1"/>
  <c r="P11822" i="7" s="1"/>
  <c r="P11823" i="7" s="1"/>
  <c r="P11824" i="7" s="1"/>
  <c r="P11825" i="7" s="1"/>
  <c r="P11826" i="7" s="1"/>
  <c r="P11827" i="7" s="1"/>
  <c r="P11828" i="7" s="1"/>
  <c r="P11829" i="7" s="1"/>
  <c r="P11830" i="7" s="1"/>
  <c r="P11831" i="7" s="1"/>
  <c r="P11832" i="7" s="1"/>
  <c r="P11833" i="7" s="1"/>
  <c r="P11834" i="7" s="1"/>
  <c r="P11835" i="7" s="1"/>
  <c r="P11836" i="7" s="1"/>
  <c r="P11837" i="7" s="1"/>
  <c r="P11838" i="7" s="1"/>
  <c r="P11839" i="7" s="1"/>
  <c r="P11840" i="7" s="1"/>
  <c r="P11841" i="7" s="1"/>
  <c r="P11842" i="7" s="1"/>
  <c r="P11843" i="7" s="1"/>
  <c r="P11844" i="7" s="1"/>
  <c r="P11845" i="7" s="1"/>
  <c r="P11846" i="7" s="1"/>
  <c r="P11847" i="7" s="1"/>
  <c r="P11848" i="7" s="1"/>
  <c r="P11849" i="7" s="1"/>
  <c r="P11850" i="7" s="1"/>
  <c r="P11851" i="7" s="1"/>
  <c r="P11852" i="7" s="1"/>
  <c r="P11853" i="7" s="1"/>
  <c r="P11854" i="7" s="1"/>
  <c r="P11855" i="7" s="1"/>
  <c r="P11856" i="7" s="1"/>
  <c r="P11857" i="7" s="1"/>
  <c r="P11858" i="7" s="1"/>
  <c r="P11859" i="7" s="1"/>
  <c r="P11860" i="7" s="1"/>
  <c r="P11861" i="7" s="1"/>
  <c r="P11862" i="7" s="1"/>
  <c r="P11863" i="7" s="1"/>
  <c r="P11864" i="7" s="1"/>
  <c r="P11865" i="7" s="1"/>
  <c r="P11866" i="7" s="1"/>
  <c r="P11867" i="7" s="1"/>
  <c r="P11868" i="7" s="1"/>
  <c r="P11869" i="7" s="1"/>
  <c r="P11870" i="7" s="1"/>
  <c r="P11871" i="7" s="1"/>
  <c r="P11872" i="7" s="1"/>
  <c r="P11873" i="7" s="1"/>
  <c r="P11874" i="7" s="1"/>
  <c r="P11875" i="7" s="1"/>
  <c r="P11876" i="7" s="1"/>
  <c r="P11877" i="7" s="1"/>
  <c r="P11878" i="7" s="1"/>
  <c r="P11879" i="7" s="1"/>
  <c r="P11880" i="7" s="1"/>
  <c r="P11881" i="7" s="1"/>
  <c r="P11882" i="7" s="1"/>
  <c r="P11883" i="7" s="1"/>
  <c r="P11884" i="7" s="1"/>
  <c r="P11885" i="7" s="1"/>
  <c r="P11886" i="7" s="1"/>
  <c r="P11887" i="7" s="1"/>
  <c r="P11888" i="7" s="1"/>
  <c r="P11889" i="7" s="1"/>
  <c r="P11890" i="7" s="1"/>
  <c r="P11891" i="7" s="1"/>
  <c r="P11892" i="7" s="1"/>
  <c r="P11893" i="7" s="1"/>
  <c r="P11894" i="7" s="1"/>
  <c r="P11895" i="7" s="1"/>
  <c r="P11896" i="7" s="1"/>
  <c r="P11897" i="7" s="1"/>
  <c r="P11898" i="7" s="1"/>
  <c r="P11899" i="7" s="1"/>
  <c r="P11900" i="7" s="1"/>
  <c r="P11901" i="7" s="1"/>
  <c r="P11902" i="7" s="1"/>
  <c r="P11903" i="7" s="1"/>
  <c r="P11904" i="7" s="1"/>
  <c r="P11905" i="7" s="1"/>
  <c r="P11906" i="7" s="1"/>
  <c r="P11907" i="7" s="1"/>
  <c r="P11908" i="7" s="1"/>
  <c r="P11909" i="7" s="1"/>
  <c r="P11910" i="7" s="1"/>
  <c r="P11911" i="7" s="1"/>
  <c r="P11912" i="7" s="1"/>
  <c r="P11913" i="7" s="1"/>
  <c r="P11914" i="7" s="1"/>
  <c r="P11915" i="7" s="1"/>
  <c r="P11916" i="7" s="1"/>
  <c r="P11917" i="7" s="1"/>
  <c r="P11918" i="7" s="1"/>
  <c r="P11919" i="7" s="1"/>
  <c r="P11920" i="7" s="1"/>
  <c r="P11921" i="7" s="1"/>
  <c r="P11922" i="7" s="1"/>
  <c r="P11923" i="7" s="1"/>
  <c r="P11924" i="7" s="1"/>
  <c r="P11925" i="7" s="1"/>
  <c r="P11926" i="7" s="1"/>
  <c r="P11927" i="7" s="1"/>
  <c r="P11928" i="7" s="1"/>
  <c r="P11929" i="7" s="1"/>
  <c r="P11930" i="7" s="1"/>
  <c r="P11931" i="7" s="1"/>
  <c r="P11932" i="7" s="1"/>
  <c r="P11933" i="7" s="1"/>
  <c r="P11934" i="7" s="1"/>
  <c r="P11935" i="7" s="1"/>
  <c r="P11936" i="7" s="1"/>
  <c r="P11937" i="7" s="1"/>
  <c r="P11938" i="7" s="1"/>
  <c r="P11939" i="7" s="1"/>
  <c r="P11940" i="7" s="1"/>
  <c r="P11941" i="7" s="1"/>
  <c r="P11942" i="7" s="1"/>
  <c r="P11943" i="7" s="1"/>
  <c r="P11944" i="7" s="1"/>
  <c r="P11945" i="7" s="1"/>
  <c r="P11946" i="7" s="1"/>
  <c r="P11947" i="7" s="1"/>
  <c r="P11948" i="7" s="1"/>
  <c r="P11949" i="7" s="1"/>
  <c r="P11950" i="7" s="1"/>
  <c r="P11951" i="7" s="1"/>
  <c r="P11952" i="7" s="1"/>
  <c r="P11953" i="7" s="1"/>
  <c r="P11954" i="7" s="1"/>
  <c r="P11955" i="7" s="1"/>
  <c r="P11956" i="7" s="1"/>
  <c r="P11957" i="7" s="1"/>
  <c r="P11958" i="7" s="1"/>
  <c r="P11959" i="7" s="1"/>
  <c r="P11960" i="7" s="1"/>
  <c r="P11961" i="7" s="1"/>
  <c r="P11962" i="7" s="1"/>
  <c r="P11963" i="7" s="1"/>
  <c r="P11964" i="7" s="1"/>
  <c r="P11965" i="7" s="1"/>
  <c r="P11966" i="7" s="1"/>
  <c r="P11967" i="7" s="1"/>
  <c r="P11968" i="7" s="1"/>
  <c r="P11969" i="7" s="1"/>
  <c r="P11970" i="7" s="1"/>
  <c r="P11971" i="7" s="1"/>
  <c r="P11972" i="7" s="1"/>
  <c r="P11973" i="7" s="1"/>
  <c r="P11974" i="7" s="1"/>
  <c r="P11975" i="7" s="1"/>
  <c r="P11976" i="7" s="1"/>
  <c r="P11977" i="7" s="1"/>
  <c r="P11978" i="7" s="1"/>
  <c r="P11979" i="7" s="1"/>
  <c r="P11980" i="7" s="1"/>
  <c r="P11981" i="7" s="1"/>
  <c r="P11982" i="7" s="1"/>
  <c r="P11983" i="7" s="1"/>
  <c r="P11984" i="7" s="1"/>
  <c r="P11985" i="7" s="1"/>
  <c r="P11986" i="7" s="1"/>
  <c r="P11987" i="7" s="1"/>
  <c r="P11988" i="7" s="1"/>
  <c r="P11989" i="7" s="1"/>
  <c r="P11990" i="7" s="1"/>
  <c r="P11991" i="7" s="1"/>
  <c r="P11992" i="7" s="1"/>
  <c r="P11993" i="7" s="1"/>
  <c r="P11994" i="7" s="1"/>
  <c r="P11995" i="7" s="1"/>
  <c r="P11996" i="7" s="1"/>
  <c r="P11997" i="7" s="1"/>
  <c r="P11998" i="7" s="1"/>
  <c r="P11999" i="7" s="1"/>
  <c r="P12000" i="7" s="1"/>
  <c r="P12001" i="7" s="1"/>
  <c r="P12002" i="7" s="1"/>
  <c r="P12003" i="7" s="1"/>
  <c r="P12004" i="7" s="1"/>
  <c r="P12005" i="7" s="1"/>
  <c r="P12006" i="7" s="1"/>
  <c r="P12007" i="7" s="1"/>
  <c r="P12008" i="7" s="1"/>
  <c r="P12009" i="7" s="1"/>
  <c r="P12010" i="7" s="1"/>
  <c r="P12011" i="7" s="1"/>
  <c r="P12012" i="7" s="1"/>
  <c r="P12013" i="7" s="1"/>
  <c r="P12014" i="7" s="1"/>
  <c r="P12015" i="7" s="1"/>
  <c r="P12016" i="7" s="1"/>
  <c r="P12017" i="7" s="1"/>
  <c r="P12018" i="7" s="1"/>
  <c r="P12019" i="7" s="1"/>
  <c r="P12020" i="7" s="1"/>
  <c r="P12021" i="7" s="1"/>
  <c r="P12022" i="7" s="1"/>
  <c r="P12023" i="7" s="1"/>
  <c r="P12024" i="7" s="1"/>
  <c r="P12025" i="7" s="1"/>
  <c r="P12026" i="7" s="1"/>
  <c r="P12027" i="7" s="1"/>
  <c r="P12028" i="7" s="1"/>
  <c r="P12029" i="7" s="1"/>
  <c r="P12030" i="7" s="1"/>
  <c r="P12031" i="7" s="1"/>
  <c r="P12032" i="7" s="1"/>
  <c r="P12033" i="7" s="1"/>
  <c r="P12034" i="7" s="1"/>
  <c r="P12035" i="7" s="1"/>
  <c r="P12036" i="7" s="1"/>
  <c r="P12037" i="7" s="1"/>
  <c r="P12038" i="7" s="1"/>
  <c r="P12039" i="7" s="1"/>
  <c r="P12040" i="7" s="1"/>
  <c r="P12041" i="7" s="1"/>
  <c r="P12042" i="7" s="1"/>
  <c r="P12043" i="7" s="1"/>
  <c r="P12044" i="7" s="1"/>
  <c r="P12045" i="7" s="1"/>
  <c r="P12046" i="7" s="1"/>
  <c r="P12047" i="7" s="1"/>
  <c r="P12048" i="7" s="1"/>
  <c r="P12049" i="7" s="1"/>
  <c r="P12050" i="7" s="1"/>
  <c r="P12051" i="7" s="1"/>
  <c r="P12052" i="7" s="1"/>
  <c r="P12053" i="7" s="1"/>
  <c r="P12054" i="7" s="1"/>
  <c r="P12055" i="7" s="1"/>
  <c r="P12056" i="7" s="1"/>
  <c r="P12057" i="7" s="1"/>
  <c r="P12058" i="7" s="1"/>
  <c r="P12059" i="7" s="1"/>
  <c r="P12060" i="7" s="1"/>
  <c r="P12061" i="7" s="1"/>
  <c r="P12062" i="7" s="1"/>
  <c r="P12063" i="7" s="1"/>
  <c r="P12064" i="7" s="1"/>
  <c r="P12065" i="7" s="1"/>
  <c r="P12066" i="7" s="1"/>
  <c r="P12067" i="7" s="1"/>
  <c r="P12068" i="7" s="1"/>
  <c r="P12069" i="7" s="1"/>
  <c r="P12070" i="7" s="1"/>
  <c r="P12071" i="7" s="1"/>
  <c r="P12072" i="7" s="1"/>
  <c r="P12073" i="7" s="1"/>
  <c r="P12074" i="7" s="1"/>
  <c r="P12075" i="7" s="1"/>
  <c r="P12076" i="7" s="1"/>
  <c r="P12077" i="7" s="1"/>
  <c r="P12078" i="7" s="1"/>
  <c r="P12079" i="7" s="1"/>
  <c r="P12080" i="7" s="1"/>
  <c r="P12081" i="7" s="1"/>
  <c r="P12082" i="7" s="1"/>
  <c r="P12083" i="7" s="1"/>
  <c r="P12084" i="7" s="1"/>
  <c r="P12085" i="7" s="1"/>
  <c r="P12086" i="7" s="1"/>
  <c r="P12087" i="7" s="1"/>
  <c r="P12088" i="7" s="1"/>
  <c r="P12089" i="7" s="1"/>
  <c r="P12090" i="7" s="1"/>
  <c r="P12091" i="7" s="1"/>
  <c r="P12092" i="7" s="1"/>
  <c r="P12093" i="7" s="1"/>
  <c r="P12094" i="7" s="1"/>
  <c r="P12095" i="7" s="1"/>
  <c r="P12096" i="7" s="1"/>
  <c r="P12097" i="7" s="1"/>
  <c r="P12098" i="7" s="1"/>
  <c r="P12099" i="7" s="1"/>
  <c r="P12100" i="7" s="1"/>
  <c r="P12101" i="7" s="1"/>
  <c r="P12102" i="7" s="1"/>
  <c r="P12103" i="7" s="1"/>
  <c r="P12104" i="7" s="1"/>
  <c r="P12105" i="7" s="1"/>
  <c r="P12106" i="7" s="1"/>
  <c r="P12107" i="7" s="1"/>
  <c r="P12108" i="7" s="1"/>
  <c r="P12109" i="7" s="1"/>
  <c r="P12110" i="7" s="1"/>
  <c r="P12111" i="7" s="1"/>
  <c r="P12112" i="7" s="1"/>
  <c r="P12113" i="7" s="1"/>
  <c r="P12114" i="7" s="1"/>
  <c r="P12115" i="7" s="1"/>
  <c r="P12116" i="7" s="1"/>
  <c r="P12117" i="7" s="1"/>
  <c r="P12118" i="7" s="1"/>
  <c r="P12119" i="7" s="1"/>
  <c r="P12120" i="7" s="1"/>
  <c r="P12121" i="7" s="1"/>
  <c r="P12122" i="7" s="1"/>
  <c r="P12123" i="7" s="1"/>
  <c r="P12124" i="7" s="1"/>
  <c r="P12125" i="7" s="1"/>
  <c r="P12126" i="7" s="1"/>
  <c r="P12127" i="7" s="1"/>
  <c r="P12128" i="7" s="1"/>
  <c r="P12129" i="7" s="1"/>
  <c r="P12130" i="7" s="1"/>
  <c r="P12131" i="7" s="1"/>
  <c r="P12132" i="7" s="1"/>
  <c r="P12133" i="7" s="1"/>
  <c r="P12134" i="7" s="1"/>
  <c r="P12135" i="7" s="1"/>
  <c r="P12136" i="7" s="1"/>
  <c r="P12137" i="7" s="1"/>
  <c r="P12138" i="7" s="1"/>
  <c r="P12139" i="7" s="1"/>
  <c r="P12140" i="7" s="1"/>
  <c r="P12141" i="7" s="1"/>
  <c r="P12142" i="7" s="1"/>
  <c r="P12143" i="7" s="1"/>
  <c r="P12144" i="7" s="1"/>
  <c r="P12145" i="7" s="1"/>
  <c r="P12146" i="7" s="1"/>
  <c r="P12147" i="7" s="1"/>
  <c r="P12148" i="7" s="1"/>
  <c r="P12149" i="7" s="1"/>
  <c r="P12150" i="7" s="1"/>
  <c r="P12151" i="7" s="1"/>
  <c r="P12152" i="7" s="1"/>
  <c r="P12153" i="7" s="1"/>
  <c r="P12154" i="7" s="1"/>
  <c r="P12155" i="7" s="1"/>
  <c r="P12156" i="7" s="1"/>
  <c r="P12157" i="7" s="1"/>
  <c r="P12158" i="7" s="1"/>
  <c r="P12159" i="7" s="1"/>
  <c r="P12160" i="7" s="1"/>
  <c r="P12161" i="7" s="1"/>
  <c r="P12162" i="7" s="1"/>
  <c r="P12163" i="7" s="1"/>
  <c r="P12164" i="7" s="1"/>
  <c r="P12165" i="7" s="1"/>
  <c r="P12166" i="7" s="1"/>
  <c r="P12167" i="7" s="1"/>
  <c r="P12168" i="7" s="1"/>
  <c r="P12169" i="7" s="1"/>
  <c r="P12170" i="7" s="1"/>
  <c r="P12171" i="7" s="1"/>
  <c r="P12172" i="7" s="1"/>
  <c r="P12173" i="7" s="1"/>
  <c r="P12174" i="7" s="1"/>
  <c r="P12175" i="7" s="1"/>
  <c r="P12176" i="7" s="1"/>
  <c r="P12177" i="7" s="1"/>
  <c r="P12178" i="7" s="1"/>
  <c r="P12179" i="7" s="1"/>
  <c r="P12180" i="7" s="1"/>
  <c r="P12181" i="7" s="1"/>
  <c r="P12182" i="7" s="1"/>
  <c r="P12183" i="7" s="1"/>
  <c r="P12184" i="7" s="1"/>
  <c r="P12185" i="7" s="1"/>
  <c r="P12186" i="7" s="1"/>
  <c r="P12187" i="7" s="1"/>
  <c r="P12188" i="7" s="1"/>
  <c r="P12189" i="7" s="1"/>
  <c r="P12190" i="7" s="1"/>
  <c r="P12191" i="7" s="1"/>
  <c r="P12192" i="7" s="1"/>
  <c r="P12193" i="7" s="1"/>
  <c r="P12194" i="7" s="1"/>
  <c r="P12195" i="7" s="1"/>
  <c r="P12196" i="7" s="1"/>
  <c r="P12197" i="7" s="1"/>
  <c r="P12198" i="7" s="1"/>
  <c r="P12199" i="7" s="1"/>
  <c r="P12200" i="7" s="1"/>
  <c r="P12201" i="7" s="1"/>
  <c r="P12202" i="7" s="1"/>
  <c r="P12203" i="7" s="1"/>
  <c r="P12204" i="7" s="1"/>
  <c r="P12205" i="7" s="1"/>
  <c r="P12206" i="7" s="1"/>
  <c r="P12207" i="7" s="1"/>
  <c r="P12208" i="7" s="1"/>
  <c r="P12209" i="7" s="1"/>
  <c r="P12210" i="7" s="1"/>
  <c r="P12211" i="7" s="1"/>
  <c r="P12212" i="7" s="1"/>
  <c r="P12213" i="7" s="1"/>
  <c r="P12214" i="7" s="1"/>
  <c r="P12215" i="7" s="1"/>
  <c r="P12216" i="7" s="1"/>
  <c r="P12217" i="7" s="1"/>
  <c r="P12218" i="7" s="1"/>
  <c r="P12219" i="7" s="1"/>
  <c r="P12220" i="7" s="1"/>
  <c r="P12221" i="7" s="1"/>
  <c r="P12222" i="7" s="1"/>
  <c r="P12223" i="7" s="1"/>
  <c r="P12224" i="7" s="1"/>
  <c r="P12225" i="7" s="1"/>
  <c r="P12226" i="7" s="1"/>
  <c r="P12227" i="7" s="1"/>
  <c r="P12228" i="7" s="1"/>
  <c r="P12229" i="7" s="1"/>
  <c r="P12230" i="7" s="1"/>
  <c r="P12231" i="7" s="1"/>
  <c r="P12232" i="7" s="1"/>
  <c r="P12233" i="7" s="1"/>
  <c r="P12234" i="7" s="1"/>
  <c r="P12235" i="7" s="1"/>
  <c r="P12236" i="7" s="1"/>
  <c r="P12237" i="7" s="1"/>
  <c r="P12238" i="7" s="1"/>
  <c r="P12239" i="7" s="1"/>
  <c r="P12240" i="7" s="1"/>
  <c r="P12241" i="7" s="1"/>
  <c r="P12242" i="7" s="1"/>
  <c r="P12243" i="7" s="1"/>
  <c r="P12244" i="7" s="1"/>
  <c r="P12245" i="7" s="1"/>
  <c r="P12246" i="7" s="1"/>
  <c r="P12247" i="7" s="1"/>
  <c r="P12248" i="7" s="1"/>
  <c r="P12249" i="7" s="1"/>
  <c r="P12250" i="7" s="1"/>
  <c r="P12251" i="7" s="1"/>
  <c r="P12252" i="7" s="1"/>
  <c r="P12253" i="7" s="1"/>
  <c r="P12254" i="7" s="1"/>
  <c r="P12255" i="7" s="1"/>
  <c r="P12256" i="7" s="1"/>
  <c r="P12257" i="7" s="1"/>
  <c r="P12258" i="7" s="1"/>
  <c r="P12259" i="7" s="1"/>
  <c r="P12260" i="7" s="1"/>
  <c r="P12261" i="7" s="1"/>
  <c r="P12262" i="7" s="1"/>
  <c r="P12263" i="7" s="1"/>
  <c r="P12264" i="7" s="1"/>
  <c r="P12265" i="7" s="1"/>
  <c r="P12266" i="7" s="1"/>
  <c r="P12267" i="7" s="1"/>
  <c r="P12268" i="7" s="1"/>
  <c r="P12269" i="7" s="1"/>
  <c r="P12270" i="7" s="1"/>
  <c r="P12271" i="7" s="1"/>
  <c r="P12272" i="7" s="1"/>
  <c r="P12273" i="7" s="1"/>
  <c r="P12274" i="7" s="1"/>
  <c r="P12275" i="7" s="1"/>
  <c r="P12276" i="7" s="1"/>
  <c r="P12277" i="7" s="1"/>
  <c r="P12278" i="7" s="1"/>
  <c r="P12279" i="7" s="1"/>
  <c r="P12280" i="7" s="1"/>
  <c r="P12281" i="7" s="1"/>
  <c r="P12282" i="7" s="1"/>
  <c r="P12283" i="7" s="1"/>
  <c r="P12284" i="7" s="1"/>
  <c r="P12285" i="7" s="1"/>
  <c r="P12286" i="7" s="1"/>
  <c r="P12287" i="7" s="1"/>
  <c r="P12288" i="7" s="1"/>
  <c r="P12289" i="7" s="1"/>
  <c r="P12290" i="7" s="1"/>
  <c r="P12291" i="7" s="1"/>
  <c r="P12292" i="7" s="1"/>
  <c r="P12293" i="7" s="1"/>
  <c r="P12294" i="7" s="1"/>
  <c r="P12295" i="7" s="1"/>
  <c r="P12296" i="7" s="1"/>
  <c r="P12297" i="7" s="1"/>
  <c r="P12298" i="7" s="1"/>
  <c r="P12299" i="7" s="1"/>
  <c r="P12300" i="7" s="1"/>
  <c r="P12301" i="7" s="1"/>
  <c r="P12302" i="7" s="1"/>
  <c r="P12303" i="7" s="1"/>
  <c r="P12304" i="7" s="1"/>
  <c r="P12305" i="7" s="1"/>
  <c r="P12306" i="7" s="1"/>
  <c r="P12307" i="7" s="1"/>
  <c r="P12308" i="7" s="1"/>
  <c r="P12309" i="7" s="1"/>
  <c r="P12310" i="7" s="1"/>
  <c r="P12311" i="7" s="1"/>
  <c r="P12312" i="7" s="1"/>
  <c r="P12313" i="7" s="1"/>
  <c r="P12314" i="7" s="1"/>
  <c r="P12315" i="7" s="1"/>
  <c r="P12316" i="7" s="1"/>
  <c r="P12317" i="7" s="1"/>
  <c r="P12318" i="7" s="1"/>
  <c r="P12319" i="7" s="1"/>
  <c r="P12320" i="7" s="1"/>
  <c r="P12321" i="7" s="1"/>
  <c r="P12322" i="7" s="1"/>
  <c r="P12323" i="7" s="1"/>
  <c r="P12324" i="7" s="1"/>
  <c r="P12325" i="7" s="1"/>
  <c r="P12326" i="7" s="1"/>
  <c r="P12327" i="7" s="1"/>
  <c r="P12328" i="7" s="1"/>
  <c r="P12329" i="7" s="1"/>
  <c r="P12330" i="7" s="1"/>
  <c r="P12331" i="7" s="1"/>
  <c r="P12332" i="7" s="1"/>
  <c r="P12333" i="7" s="1"/>
  <c r="P12334" i="7" s="1"/>
  <c r="P12335" i="7" s="1"/>
  <c r="P12336" i="7" s="1"/>
  <c r="P12337" i="7" s="1"/>
  <c r="P12338" i="7" s="1"/>
  <c r="P12339" i="7" s="1"/>
  <c r="P12340" i="7" s="1"/>
  <c r="P12341" i="7" s="1"/>
  <c r="P12342" i="7" s="1"/>
  <c r="P12343" i="7" s="1"/>
  <c r="P12344" i="7" s="1"/>
  <c r="P12345" i="7" s="1"/>
  <c r="P12346" i="7" s="1"/>
  <c r="P12347" i="7" s="1"/>
  <c r="P12348" i="7" s="1"/>
  <c r="P12349" i="7" s="1"/>
  <c r="P12350" i="7" s="1"/>
  <c r="P12351" i="7" s="1"/>
  <c r="P12352" i="7" s="1"/>
  <c r="P12353" i="7" s="1"/>
  <c r="P12354" i="7" s="1"/>
  <c r="P12355" i="7" s="1"/>
  <c r="P12356" i="7" s="1"/>
  <c r="P12357" i="7" s="1"/>
  <c r="P12358" i="7" s="1"/>
  <c r="P12359" i="7" s="1"/>
  <c r="P12360" i="7" s="1"/>
  <c r="P12361" i="7" s="1"/>
  <c r="P12362" i="7" s="1"/>
  <c r="P12363" i="7" s="1"/>
  <c r="P12364" i="7" s="1"/>
  <c r="P12365" i="7" s="1"/>
  <c r="P12366" i="7" s="1"/>
  <c r="P12367" i="7" s="1"/>
  <c r="P12368" i="7" s="1"/>
  <c r="P12369" i="7" s="1"/>
  <c r="P12370" i="7" s="1"/>
  <c r="P12371" i="7" s="1"/>
  <c r="P12372" i="7" s="1"/>
  <c r="P12373" i="7" s="1"/>
  <c r="P12374" i="7" s="1"/>
  <c r="P12375" i="7" s="1"/>
  <c r="P12376" i="7" s="1"/>
  <c r="P12377" i="7" s="1"/>
  <c r="P12378" i="7" s="1"/>
  <c r="P12379" i="7" s="1"/>
  <c r="P12380" i="7" s="1"/>
  <c r="P12381" i="7" s="1"/>
  <c r="P12382" i="7" s="1"/>
  <c r="P12383" i="7" s="1"/>
  <c r="P12384" i="7" s="1"/>
  <c r="P12385" i="7" s="1"/>
  <c r="P12386" i="7" s="1"/>
  <c r="P12387" i="7" s="1"/>
  <c r="P12388" i="7" s="1"/>
  <c r="P12389" i="7" s="1"/>
  <c r="P12390" i="7" s="1"/>
  <c r="P12391" i="7" s="1"/>
  <c r="P12392" i="7" s="1"/>
  <c r="P12393" i="7" s="1"/>
  <c r="P12394" i="7" s="1"/>
  <c r="P12395" i="7" s="1"/>
  <c r="P12396" i="7" s="1"/>
  <c r="P12397" i="7" s="1"/>
  <c r="P12398" i="7" s="1"/>
  <c r="P12399" i="7" s="1"/>
  <c r="P12400" i="7" s="1"/>
  <c r="P12401" i="7" s="1"/>
  <c r="P12402" i="7" s="1"/>
  <c r="P12403" i="7" s="1"/>
  <c r="P12404" i="7" s="1"/>
  <c r="P12405" i="7" s="1"/>
  <c r="P12406" i="7" s="1"/>
  <c r="P12407" i="7" s="1"/>
  <c r="P12408" i="7" s="1"/>
  <c r="P12409" i="7" s="1"/>
  <c r="P12410" i="7" s="1"/>
  <c r="P12411" i="7" s="1"/>
  <c r="P12412" i="7" s="1"/>
  <c r="P12413" i="7" s="1"/>
  <c r="P12414" i="7" s="1"/>
  <c r="P12415" i="7" s="1"/>
  <c r="P12416" i="7" s="1"/>
  <c r="P12417" i="7" s="1"/>
  <c r="P12418" i="7" s="1"/>
  <c r="P12419" i="7" s="1"/>
  <c r="P12420" i="7" s="1"/>
  <c r="P12421" i="7" s="1"/>
  <c r="P12422" i="7" s="1"/>
  <c r="P12423" i="7" s="1"/>
  <c r="P12424" i="7" s="1"/>
  <c r="P12425" i="7" s="1"/>
  <c r="P12426" i="7" s="1"/>
  <c r="P12427" i="7" s="1"/>
  <c r="P12428" i="7" s="1"/>
  <c r="P12429" i="7" s="1"/>
  <c r="P12430" i="7" s="1"/>
  <c r="P12431" i="7" s="1"/>
  <c r="P12432" i="7" s="1"/>
  <c r="P12433" i="7" s="1"/>
  <c r="P12434" i="7" s="1"/>
  <c r="P12435" i="7" s="1"/>
  <c r="P12436" i="7" s="1"/>
  <c r="P12437" i="7" s="1"/>
  <c r="P12438" i="7" s="1"/>
  <c r="P12439" i="7" s="1"/>
  <c r="P12440" i="7" s="1"/>
  <c r="P12441" i="7" s="1"/>
  <c r="P12442" i="7" s="1"/>
  <c r="P12443" i="7" s="1"/>
  <c r="P12444" i="7" s="1"/>
  <c r="P12445" i="7" s="1"/>
  <c r="P12446" i="7" s="1"/>
  <c r="P12447" i="7" s="1"/>
  <c r="P12448" i="7" s="1"/>
  <c r="P12449" i="7" s="1"/>
  <c r="P12450" i="7" s="1"/>
  <c r="P12451" i="7" s="1"/>
  <c r="P12452" i="7" s="1"/>
  <c r="P12453" i="7" s="1"/>
  <c r="P12454" i="7" s="1"/>
  <c r="P12455" i="7" s="1"/>
  <c r="P12456" i="7" s="1"/>
  <c r="P12457" i="7" s="1"/>
  <c r="P12458" i="7" s="1"/>
  <c r="P12459" i="7" s="1"/>
  <c r="P12460" i="7" s="1"/>
  <c r="P12461" i="7" s="1"/>
  <c r="P12462" i="7" s="1"/>
  <c r="P12463" i="7" s="1"/>
  <c r="P12464" i="7" s="1"/>
  <c r="P12465" i="7" s="1"/>
  <c r="P12466" i="7" s="1"/>
  <c r="P12467" i="7" s="1"/>
  <c r="P12468" i="7" s="1"/>
  <c r="P12469" i="7" s="1"/>
  <c r="P12470" i="7" s="1"/>
  <c r="P12471" i="7" s="1"/>
  <c r="P12472" i="7" s="1"/>
  <c r="P12473" i="7" s="1"/>
  <c r="P12474" i="7" s="1"/>
  <c r="P12475" i="7" s="1"/>
  <c r="P12476" i="7" s="1"/>
  <c r="P12477" i="7" s="1"/>
  <c r="P12478" i="7" s="1"/>
  <c r="P12479" i="7" s="1"/>
  <c r="P12480" i="7" s="1"/>
  <c r="P12481" i="7" s="1"/>
  <c r="P12482" i="7" s="1"/>
  <c r="P12483" i="7" s="1"/>
  <c r="P12484" i="7" s="1"/>
  <c r="P12485" i="7" s="1"/>
  <c r="P12486" i="7" s="1"/>
  <c r="P12487" i="7" s="1"/>
  <c r="P12488" i="7" s="1"/>
  <c r="P12489" i="7" s="1"/>
  <c r="P12490" i="7" s="1"/>
  <c r="P12491" i="7" s="1"/>
  <c r="P12492" i="7" s="1"/>
  <c r="P12493" i="7" s="1"/>
  <c r="P12494" i="7" s="1"/>
  <c r="P12495" i="7" s="1"/>
  <c r="P12496" i="7" s="1"/>
  <c r="P12497" i="7" s="1"/>
  <c r="P12498" i="7" s="1"/>
  <c r="P12499" i="7" s="1"/>
  <c r="P12500" i="7" s="1"/>
  <c r="P12501" i="7" s="1"/>
  <c r="P12502" i="7" s="1"/>
  <c r="P12503" i="7" s="1"/>
  <c r="P12504" i="7" s="1"/>
  <c r="P12505" i="7" s="1"/>
  <c r="P12506" i="7" s="1"/>
  <c r="P12507" i="7" s="1"/>
  <c r="P12508" i="7" s="1"/>
  <c r="P12509" i="7" s="1"/>
  <c r="P12510" i="7" s="1"/>
  <c r="P12511" i="7" s="1"/>
  <c r="P12512" i="7" s="1"/>
  <c r="P12513" i="7" s="1"/>
  <c r="P12514" i="7" s="1"/>
  <c r="P12515" i="7" s="1"/>
  <c r="P12516" i="7" s="1"/>
  <c r="P12517" i="7" s="1"/>
  <c r="P12518" i="7" s="1"/>
  <c r="P12519" i="7" s="1"/>
  <c r="P12520" i="7" s="1"/>
  <c r="P12521" i="7" s="1"/>
  <c r="P12522" i="7" s="1"/>
  <c r="P12523" i="7" s="1"/>
  <c r="P12524" i="7" s="1"/>
  <c r="P12525" i="7" s="1"/>
  <c r="P12526" i="7" s="1"/>
  <c r="P12527" i="7" s="1"/>
  <c r="P12528" i="7" s="1"/>
  <c r="P12529" i="7" s="1"/>
  <c r="P12530" i="7" s="1"/>
  <c r="P12531" i="7" s="1"/>
  <c r="P12532" i="7" s="1"/>
  <c r="P12533" i="7" s="1"/>
  <c r="P12534" i="7" s="1"/>
  <c r="P12535" i="7" s="1"/>
  <c r="P12536" i="7" s="1"/>
  <c r="P12537" i="7" s="1"/>
  <c r="P12538" i="7" s="1"/>
  <c r="P12539" i="7" s="1"/>
  <c r="P12540" i="7" s="1"/>
  <c r="P12541" i="7" s="1"/>
  <c r="P12542" i="7" s="1"/>
  <c r="P12543" i="7" s="1"/>
  <c r="P12544" i="7" s="1"/>
  <c r="P12545" i="7" s="1"/>
  <c r="P12546" i="7" s="1"/>
  <c r="P12547" i="7" s="1"/>
  <c r="P12548" i="7" s="1"/>
  <c r="P12549" i="7" s="1"/>
  <c r="P12550" i="7" s="1"/>
  <c r="P12551" i="7" s="1"/>
  <c r="P12552" i="7" s="1"/>
  <c r="P12553" i="7" s="1"/>
  <c r="P12554" i="7" s="1"/>
  <c r="P12555" i="7" s="1"/>
  <c r="P12556" i="7" s="1"/>
  <c r="P12557" i="7" s="1"/>
  <c r="P12558" i="7" s="1"/>
  <c r="P12559" i="7" s="1"/>
  <c r="P12560" i="7" s="1"/>
  <c r="P12561" i="7" s="1"/>
  <c r="P12562" i="7" s="1"/>
  <c r="P12563" i="7" s="1"/>
  <c r="P12564" i="7" s="1"/>
  <c r="P12565" i="7" s="1"/>
  <c r="P12566" i="7" s="1"/>
  <c r="P12567" i="7" s="1"/>
  <c r="P12568" i="7" s="1"/>
  <c r="P12569" i="7" s="1"/>
  <c r="P12570" i="7" s="1"/>
  <c r="P12571" i="7" s="1"/>
  <c r="P12572" i="7" s="1"/>
  <c r="P12573" i="7" s="1"/>
  <c r="P12574" i="7" s="1"/>
  <c r="P12575" i="7" s="1"/>
  <c r="P12576" i="7" s="1"/>
  <c r="P12577" i="7" s="1"/>
  <c r="P12578" i="7" s="1"/>
  <c r="P12579" i="7" s="1"/>
  <c r="P12580" i="7" s="1"/>
  <c r="P12581" i="7" s="1"/>
  <c r="P12582" i="7" s="1"/>
  <c r="P12583" i="7" s="1"/>
  <c r="P12584" i="7" s="1"/>
  <c r="P12585" i="7" s="1"/>
  <c r="P12586" i="7" s="1"/>
  <c r="P12587" i="7" s="1"/>
  <c r="P12588" i="7" s="1"/>
  <c r="P12589" i="7" s="1"/>
  <c r="P12590" i="7" s="1"/>
  <c r="P12591" i="7" s="1"/>
  <c r="P12592" i="7" s="1"/>
  <c r="P12593" i="7" s="1"/>
  <c r="P12594" i="7" s="1"/>
  <c r="P12595" i="7" s="1"/>
  <c r="P12596" i="7" s="1"/>
  <c r="P12597" i="7" s="1"/>
  <c r="P12598" i="7" s="1"/>
  <c r="P12599" i="7" s="1"/>
  <c r="P12600" i="7" s="1"/>
  <c r="P12601" i="7" s="1"/>
  <c r="P12602" i="7" s="1"/>
  <c r="P12603" i="7" s="1"/>
  <c r="P12604" i="7" s="1"/>
  <c r="P12605" i="7" s="1"/>
  <c r="P12606" i="7" s="1"/>
  <c r="P12607" i="7" s="1"/>
  <c r="P12608" i="7" s="1"/>
  <c r="P12609" i="7" s="1"/>
  <c r="P12610" i="7" s="1"/>
  <c r="P12611" i="7" s="1"/>
  <c r="P12612" i="7" s="1"/>
  <c r="P12613" i="7" s="1"/>
  <c r="P12614" i="7" s="1"/>
  <c r="P12615" i="7" s="1"/>
  <c r="P12616" i="7" s="1"/>
  <c r="P12617" i="7" s="1"/>
  <c r="P12618" i="7" s="1"/>
  <c r="P12619" i="7" s="1"/>
  <c r="P12620" i="7" s="1"/>
  <c r="P12621" i="7" s="1"/>
  <c r="P12622" i="7" s="1"/>
  <c r="P12623" i="7" s="1"/>
  <c r="P12624" i="7" s="1"/>
  <c r="P12625" i="7" s="1"/>
  <c r="P12626" i="7" s="1"/>
  <c r="P12627" i="7" s="1"/>
  <c r="P12628" i="7" s="1"/>
  <c r="P12629" i="7" s="1"/>
  <c r="P12630" i="7" s="1"/>
  <c r="P12631" i="7" s="1"/>
  <c r="P12632" i="7" s="1"/>
  <c r="P12633" i="7" s="1"/>
  <c r="P12634" i="7" s="1"/>
  <c r="P12635" i="7" s="1"/>
  <c r="P12636" i="7" s="1"/>
  <c r="P12637" i="7" s="1"/>
  <c r="P12638" i="7" s="1"/>
  <c r="P12639" i="7" s="1"/>
  <c r="P12640" i="7" s="1"/>
  <c r="P12641" i="7" s="1"/>
  <c r="P12642" i="7" s="1"/>
  <c r="P12643" i="7" s="1"/>
  <c r="P12644" i="7" s="1"/>
  <c r="P12645" i="7" s="1"/>
  <c r="P12646" i="7" s="1"/>
  <c r="P12647" i="7" s="1"/>
  <c r="P12648" i="7" s="1"/>
  <c r="P12649" i="7" s="1"/>
  <c r="P12650" i="7" s="1"/>
  <c r="P12651" i="7" s="1"/>
  <c r="P12652" i="7" s="1"/>
  <c r="P12653" i="7" s="1"/>
  <c r="P12654" i="7" s="1"/>
  <c r="P12655" i="7" s="1"/>
  <c r="P12656" i="7" s="1"/>
  <c r="P12657" i="7" s="1"/>
  <c r="P12658" i="7" s="1"/>
  <c r="P12659" i="7" s="1"/>
  <c r="P12660" i="7" s="1"/>
  <c r="P12661" i="7" s="1"/>
  <c r="P12662" i="7" s="1"/>
  <c r="P12663" i="7" s="1"/>
  <c r="P12664" i="7" s="1"/>
  <c r="P12665" i="7" s="1"/>
  <c r="P12666" i="7" s="1"/>
  <c r="P12667" i="7" s="1"/>
  <c r="P12668" i="7" s="1"/>
  <c r="P12669" i="7" s="1"/>
  <c r="P12670" i="7" s="1"/>
  <c r="P12671" i="7" s="1"/>
  <c r="P12672" i="7" s="1"/>
  <c r="P12673" i="7" s="1"/>
  <c r="P12674" i="7" s="1"/>
  <c r="P12675" i="7" s="1"/>
  <c r="P12676" i="7" s="1"/>
  <c r="P12677" i="7" s="1"/>
  <c r="P12678" i="7" s="1"/>
  <c r="P12679" i="7" s="1"/>
  <c r="P12680" i="7" s="1"/>
  <c r="P12681" i="7" s="1"/>
  <c r="P12682" i="7" s="1"/>
  <c r="P12683" i="7" s="1"/>
  <c r="P12684" i="7" s="1"/>
  <c r="P12685" i="7" s="1"/>
  <c r="P12686" i="7" s="1"/>
  <c r="P12687" i="7" s="1"/>
  <c r="P12688" i="7" s="1"/>
  <c r="P12689" i="7" s="1"/>
  <c r="P12690" i="7" s="1"/>
  <c r="P12691" i="7" s="1"/>
  <c r="P12692" i="7" s="1"/>
  <c r="P12693" i="7" s="1"/>
  <c r="P12694" i="7" s="1"/>
  <c r="P12695" i="7" s="1"/>
  <c r="P12696" i="7" s="1"/>
  <c r="P12697" i="7" s="1"/>
  <c r="P12698" i="7" s="1"/>
  <c r="P12699" i="7" s="1"/>
  <c r="P12700" i="7" s="1"/>
  <c r="P12701" i="7" s="1"/>
  <c r="P12702" i="7" s="1"/>
  <c r="P12703" i="7" s="1"/>
  <c r="P12704" i="7" s="1"/>
  <c r="P12705" i="7" s="1"/>
  <c r="P12706" i="7" s="1"/>
  <c r="P12707" i="7" s="1"/>
  <c r="P12708" i="7" s="1"/>
  <c r="P12709" i="7" s="1"/>
  <c r="P12710" i="7" s="1"/>
  <c r="P12711" i="7" s="1"/>
  <c r="P12712" i="7" s="1"/>
  <c r="P12713" i="7" s="1"/>
  <c r="P12714" i="7" s="1"/>
  <c r="P12715" i="7" s="1"/>
  <c r="P12716" i="7" s="1"/>
  <c r="P12717" i="7" s="1"/>
  <c r="P12718" i="7" s="1"/>
  <c r="P12719" i="7" s="1"/>
  <c r="P12720" i="7" s="1"/>
  <c r="P12721" i="7" s="1"/>
  <c r="P12722" i="7" s="1"/>
  <c r="P12723" i="7" s="1"/>
  <c r="P12724" i="7" s="1"/>
  <c r="P12725" i="7" s="1"/>
  <c r="P12726" i="7" s="1"/>
  <c r="P12727" i="7" s="1"/>
  <c r="P12728" i="7" s="1"/>
  <c r="P12729" i="7" s="1"/>
  <c r="P12730" i="7" s="1"/>
  <c r="P12731" i="7" s="1"/>
  <c r="P12732" i="7" s="1"/>
  <c r="P12733" i="7" s="1"/>
  <c r="P12734" i="7" s="1"/>
  <c r="P12735" i="7" s="1"/>
  <c r="P12736" i="7" s="1"/>
  <c r="P12737" i="7" s="1"/>
  <c r="P12738" i="7" s="1"/>
  <c r="P12739" i="7" s="1"/>
  <c r="P12740" i="7" s="1"/>
  <c r="P12741" i="7" s="1"/>
  <c r="P12742" i="7" s="1"/>
  <c r="P12743" i="7" s="1"/>
  <c r="P12744" i="7" s="1"/>
  <c r="P12745" i="7" s="1"/>
  <c r="P12746" i="7" s="1"/>
  <c r="P12747" i="7" s="1"/>
  <c r="P12748" i="7" s="1"/>
  <c r="P12749" i="7" s="1"/>
  <c r="P12750" i="7" s="1"/>
  <c r="P12751" i="7" s="1"/>
  <c r="P12752" i="7" s="1"/>
  <c r="P12753" i="7" s="1"/>
  <c r="P12754" i="7" s="1"/>
  <c r="P12755" i="7" s="1"/>
  <c r="P12756" i="7" s="1"/>
  <c r="P12757" i="7" s="1"/>
  <c r="P12758" i="7" s="1"/>
  <c r="P12759" i="7" s="1"/>
  <c r="P12760" i="7" s="1"/>
  <c r="P12761" i="7" s="1"/>
  <c r="P12762" i="7" s="1"/>
  <c r="P12763" i="7" s="1"/>
  <c r="P12764" i="7" s="1"/>
  <c r="P12765" i="7" s="1"/>
  <c r="P12766" i="7" s="1"/>
  <c r="P12767" i="7" s="1"/>
  <c r="P12768" i="7" s="1"/>
  <c r="P12769" i="7" s="1"/>
  <c r="P12770" i="7" s="1"/>
  <c r="P12771" i="7" s="1"/>
  <c r="P12772" i="7" s="1"/>
  <c r="P12773" i="7" s="1"/>
  <c r="P12774" i="7" s="1"/>
  <c r="P12775" i="7" s="1"/>
  <c r="P12776" i="7" s="1"/>
  <c r="P12777" i="7" s="1"/>
  <c r="P12778" i="7" s="1"/>
  <c r="P12779" i="7" s="1"/>
  <c r="P12780" i="7" s="1"/>
  <c r="P12781" i="7" s="1"/>
  <c r="P12782" i="7" s="1"/>
  <c r="P12783" i="7" s="1"/>
  <c r="P12784" i="7" s="1"/>
  <c r="P12785" i="7" s="1"/>
  <c r="P12786" i="7" s="1"/>
  <c r="P12787" i="7" s="1"/>
  <c r="P12788" i="7" s="1"/>
  <c r="P12789" i="7" s="1"/>
  <c r="P12790" i="7" s="1"/>
  <c r="P12791" i="7" s="1"/>
  <c r="P12792" i="7" s="1"/>
  <c r="P12793" i="7" s="1"/>
  <c r="P12794" i="7" s="1"/>
  <c r="P12795" i="7" s="1"/>
  <c r="P12796" i="7" s="1"/>
  <c r="P12797" i="7" s="1"/>
  <c r="P12798" i="7" s="1"/>
  <c r="P12799" i="7" s="1"/>
  <c r="P12800" i="7" s="1"/>
  <c r="P12801" i="7" s="1"/>
  <c r="P12802" i="7" s="1"/>
  <c r="P12803" i="7" s="1"/>
  <c r="C1" i="7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Q4" i="7" l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Q278" i="7" s="1"/>
  <c r="Q279" i="7" s="1"/>
  <c r="Q280" i="7" s="1"/>
  <c r="Q281" i="7" s="1"/>
  <c r="Q282" i="7" s="1"/>
  <c r="Q283" i="7" s="1"/>
  <c r="Q284" i="7" s="1"/>
  <c r="Q285" i="7" s="1"/>
  <c r="Q286" i="7" s="1"/>
  <c r="Q287" i="7" s="1"/>
  <c r="Q288" i="7" s="1"/>
  <c r="Q289" i="7" s="1"/>
  <c r="Q290" i="7" s="1"/>
  <c r="Q291" i="7" s="1"/>
  <c r="Q292" i="7" s="1"/>
  <c r="Q293" i="7" s="1"/>
  <c r="Q294" i="7" s="1"/>
  <c r="Q295" i="7" s="1"/>
  <c r="Q296" i="7" s="1"/>
  <c r="Q297" i="7" s="1"/>
  <c r="Q298" i="7" s="1"/>
  <c r="Q299" i="7" s="1"/>
  <c r="Q300" i="7" s="1"/>
  <c r="Q301" i="7" s="1"/>
  <c r="Q302" i="7" s="1"/>
  <c r="Q303" i="7" s="1"/>
  <c r="Q304" i="7" s="1"/>
  <c r="Q305" i="7" s="1"/>
  <c r="Q306" i="7" s="1"/>
  <c r="Q307" i="7" s="1"/>
  <c r="Q308" i="7" s="1"/>
  <c r="Q309" i="7" s="1"/>
  <c r="Q310" i="7" s="1"/>
  <c r="Q311" i="7" s="1"/>
  <c r="Q312" i="7" s="1"/>
  <c r="Q313" i="7" s="1"/>
  <c r="Q314" i="7" s="1"/>
  <c r="Q315" i="7" s="1"/>
  <c r="Q316" i="7" s="1"/>
  <c r="Q317" i="7" s="1"/>
  <c r="Q318" i="7" s="1"/>
  <c r="Q319" i="7" s="1"/>
  <c r="Q320" i="7" s="1"/>
  <c r="Q321" i="7" s="1"/>
  <c r="Q322" i="7" s="1"/>
  <c r="Q323" i="7" s="1"/>
  <c r="Q324" i="7" s="1"/>
  <c r="Q325" i="7" s="1"/>
  <c r="Q326" i="7" s="1"/>
  <c r="Q327" i="7" s="1"/>
  <c r="Q328" i="7" s="1"/>
  <c r="Q329" i="7" s="1"/>
  <c r="Q330" i="7" s="1"/>
  <c r="Q331" i="7" s="1"/>
  <c r="Q332" i="7" s="1"/>
  <c r="Q333" i="7" s="1"/>
  <c r="Q334" i="7" s="1"/>
  <c r="Q335" i="7" s="1"/>
  <c r="Q336" i="7" s="1"/>
  <c r="Q337" i="7" s="1"/>
  <c r="Q338" i="7" s="1"/>
  <c r="Q339" i="7" s="1"/>
  <c r="Q340" i="7" s="1"/>
  <c r="Q341" i="7" s="1"/>
  <c r="Q342" i="7" s="1"/>
  <c r="Q343" i="7" s="1"/>
  <c r="Q344" i="7" s="1"/>
  <c r="Q345" i="7" s="1"/>
  <c r="Q346" i="7" s="1"/>
  <c r="Q347" i="7" s="1"/>
  <c r="Q348" i="7" s="1"/>
  <c r="Q349" i="7" s="1"/>
  <c r="Q350" i="7" s="1"/>
  <c r="Q351" i="7" s="1"/>
  <c r="Q352" i="7" s="1"/>
  <c r="Q353" i="7" s="1"/>
  <c r="Q354" i="7" s="1"/>
  <c r="Q355" i="7" s="1"/>
  <c r="Q356" i="7" s="1"/>
  <c r="Q357" i="7" s="1"/>
  <c r="Q358" i="7" s="1"/>
  <c r="Q359" i="7" s="1"/>
  <c r="Q360" i="7" s="1"/>
  <c r="Q361" i="7" s="1"/>
  <c r="Q362" i="7" s="1"/>
  <c r="Q363" i="7" s="1"/>
  <c r="Q364" i="7" s="1"/>
  <c r="Q365" i="7" s="1"/>
  <c r="Q366" i="7" s="1"/>
  <c r="Q367" i="7" s="1"/>
  <c r="Q368" i="7" s="1"/>
  <c r="Q369" i="7" s="1"/>
  <c r="Q370" i="7" s="1"/>
  <c r="Q371" i="7" s="1"/>
  <c r="Q372" i="7" s="1"/>
  <c r="Q373" i="7" s="1"/>
  <c r="Q374" i="7" s="1"/>
  <c r="Q375" i="7" s="1"/>
  <c r="Q376" i="7" s="1"/>
  <c r="Q377" i="7" s="1"/>
  <c r="Q378" i="7" s="1"/>
  <c r="Q379" i="7" s="1"/>
  <c r="Q380" i="7" s="1"/>
  <c r="Q381" i="7" s="1"/>
  <c r="Q382" i="7" s="1"/>
  <c r="Q383" i="7" s="1"/>
  <c r="Q384" i="7" s="1"/>
  <c r="Q385" i="7" s="1"/>
  <c r="Q386" i="7" s="1"/>
  <c r="Q387" i="7" s="1"/>
  <c r="Q388" i="7" s="1"/>
  <c r="Q389" i="7" s="1"/>
  <c r="Q390" i="7" s="1"/>
  <c r="Q391" i="7" s="1"/>
  <c r="Q392" i="7" s="1"/>
  <c r="Q393" i="7" s="1"/>
  <c r="Q394" i="7" s="1"/>
  <c r="Q395" i="7" s="1"/>
  <c r="Q396" i="7" s="1"/>
  <c r="Q397" i="7" s="1"/>
  <c r="Q398" i="7" s="1"/>
  <c r="Q399" i="7" s="1"/>
  <c r="Q400" i="7" s="1"/>
  <c r="Q401" i="7" s="1"/>
  <c r="Q402" i="7" s="1"/>
  <c r="Q403" i="7" s="1"/>
  <c r="Q404" i="7" s="1"/>
  <c r="Q405" i="7" s="1"/>
  <c r="Q406" i="7" s="1"/>
  <c r="Q407" i="7" s="1"/>
  <c r="Q408" i="7" s="1"/>
  <c r="Q409" i="7" s="1"/>
  <c r="Q410" i="7" s="1"/>
  <c r="Q411" i="7" s="1"/>
  <c r="Q412" i="7" s="1"/>
  <c r="Q413" i="7" s="1"/>
  <c r="Q414" i="7" s="1"/>
  <c r="Q415" i="7" s="1"/>
  <c r="Q416" i="7" s="1"/>
  <c r="Q417" i="7" s="1"/>
  <c r="Q418" i="7" s="1"/>
  <c r="Q419" i="7" s="1"/>
  <c r="Q420" i="7" s="1"/>
  <c r="Q421" i="7" s="1"/>
  <c r="Q422" i="7" s="1"/>
  <c r="Q423" i="7" s="1"/>
  <c r="Q424" i="7" s="1"/>
  <c r="Q425" i="7" s="1"/>
  <c r="Q426" i="7" s="1"/>
  <c r="Q427" i="7" s="1"/>
  <c r="Q428" i="7" s="1"/>
  <c r="Q429" i="7" s="1"/>
  <c r="Q430" i="7" s="1"/>
  <c r="Q431" i="7" s="1"/>
  <c r="Q432" i="7" s="1"/>
  <c r="Q433" i="7" s="1"/>
  <c r="Q434" i="7" s="1"/>
  <c r="Q435" i="7" s="1"/>
  <c r="Q436" i="7" s="1"/>
  <c r="Q437" i="7" s="1"/>
  <c r="Q438" i="7" s="1"/>
  <c r="Q439" i="7" s="1"/>
  <c r="Q440" i="7" s="1"/>
  <c r="Q441" i="7" s="1"/>
  <c r="Q442" i="7" s="1"/>
  <c r="Q443" i="7" s="1"/>
  <c r="Q444" i="7" s="1"/>
  <c r="Q445" i="7" s="1"/>
  <c r="Q446" i="7" s="1"/>
  <c r="Q447" i="7" s="1"/>
  <c r="Q448" i="7" s="1"/>
  <c r="Q449" i="7" s="1"/>
  <c r="Q450" i="7" s="1"/>
  <c r="Q451" i="7" s="1"/>
  <c r="Q452" i="7" s="1"/>
  <c r="Q453" i="7" s="1"/>
  <c r="Q454" i="7" s="1"/>
  <c r="Q455" i="7" s="1"/>
  <c r="Q456" i="7" s="1"/>
  <c r="Q457" i="7" s="1"/>
  <c r="Q458" i="7" s="1"/>
  <c r="Q459" i="7" s="1"/>
  <c r="Q460" i="7" s="1"/>
  <c r="Q461" i="7" s="1"/>
  <c r="Q462" i="7" s="1"/>
  <c r="Q463" i="7" s="1"/>
  <c r="Q464" i="7" s="1"/>
  <c r="Q465" i="7" s="1"/>
  <c r="Q466" i="7" s="1"/>
  <c r="Q467" i="7" s="1"/>
  <c r="Q468" i="7" s="1"/>
  <c r="Q469" i="7" s="1"/>
  <c r="Q470" i="7" s="1"/>
  <c r="Q471" i="7" s="1"/>
  <c r="Q472" i="7" s="1"/>
  <c r="Q473" i="7" s="1"/>
  <c r="Q474" i="7" s="1"/>
  <c r="Q475" i="7" s="1"/>
  <c r="Q476" i="7" s="1"/>
  <c r="Q477" i="7" s="1"/>
  <c r="Q478" i="7" s="1"/>
  <c r="Q479" i="7" s="1"/>
  <c r="Q480" i="7" s="1"/>
  <c r="Q481" i="7" s="1"/>
  <c r="Q482" i="7" s="1"/>
  <c r="Q483" i="7" s="1"/>
  <c r="Q484" i="7" s="1"/>
  <c r="Q485" i="7" s="1"/>
  <c r="Q486" i="7" s="1"/>
  <c r="Q487" i="7" s="1"/>
  <c r="Q488" i="7" s="1"/>
  <c r="Q489" i="7" s="1"/>
  <c r="Q490" i="7" s="1"/>
  <c r="Q491" i="7" s="1"/>
  <c r="Q492" i="7" s="1"/>
  <c r="Q493" i="7" s="1"/>
  <c r="Q494" i="7" s="1"/>
  <c r="Q495" i="7" s="1"/>
  <c r="Q496" i="7" s="1"/>
  <c r="Q497" i="7" s="1"/>
  <c r="Q498" i="7" s="1"/>
  <c r="Q499" i="7" s="1"/>
  <c r="Q500" i="7" s="1"/>
  <c r="Q501" i="7" s="1"/>
  <c r="Q502" i="7" s="1"/>
  <c r="Q503" i="7" s="1"/>
  <c r="Q504" i="7" s="1"/>
  <c r="Q505" i="7" s="1"/>
  <c r="Q506" i="7" s="1"/>
  <c r="Q507" i="7" s="1"/>
  <c r="Q508" i="7" s="1"/>
  <c r="Q509" i="7" s="1"/>
  <c r="Q510" i="7" s="1"/>
  <c r="Q511" i="7" s="1"/>
  <c r="Q512" i="7" s="1"/>
  <c r="Q513" i="7" s="1"/>
  <c r="Q514" i="7" s="1"/>
  <c r="Q515" i="7" s="1"/>
  <c r="Q516" i="7" s="1"/>
  <c r="Q517" i="7" s="1"/>
  <c r="Q518" i="7" s="1"/>
  <c r="Q519" i="7" s="1"/>
  <c r="Q520" i="7" s="1"/>
  <c r="Q521" i="7" s="1"/>
  <c r="Q522" i="7" s="1"/>
  <c r="Q523" i="7" s="1"/>
  <c r="Q524" i="7" s="1"/>
  <c r="Q525" i="7" s="1"/>
  <c r="Q526" i="7" s="1"/>
  <c r="Q527" i="7" s="1"/>
  <c r="Q528" i="7" s="1"/>
  <c r="Q529" i="7" s="1"/>
  <c r="Q530" i="7" s="1"/>
  <c r="Q531" i="7" s="1"/>
  <c r="Q532" i="7" s="1"/>
  <c r="Q533" i="7" s="1"/>
  <c r="Q534" i="7" s="1"/>
  <c r="Q535" i="7" s="1"/>
  <c r="Q536" i="7" s="1"/>
  <c r="Q537" i="7" s="1"/>
  <c r="Q538" i="7" s="1"/>
  <c r="Q539" i="7" s="1"/>
  <c r="Q540" i="7" s="1"/>
  <c r="Q541" i="7" s="1"/>
  <c r="Q542" i="7" s="1"/>
  <c r="Q543" i="7" s="1"/>
  <c r="Q544" i="7" s="1"/>
  <c r="Q545" i="7" s="1"/>
  <c r="Q546" i="7" s="1"/>
  <c r="Q547" i="7" s="1"/>
  <c r="Q548" i="7" s="1"/>
  <c r="Q549" i="7" s="1"/>
  <c r="Q550" i="7" s="1"/>
  <c r="Q551" i="7" s="1"/>
  <c r="Q552" i="7" s="1"/>
  <c r="Q553" i="7" s="1"/>
  <c r="Q554" i="7" s="1"/>
  <c r="Q555" i="7" s="1"/>
  <c r="Q556" i="7" s="1"/>
  <c r="Q557" i="7" s="1"/>
  <c r="Q558" i="7" s="1"/>
  <c r="Q559" i="7" s="1"/>
  <c r="Q560" i="7" s="1"/>
  <c r="Q561" i="7" s="1"/>
  <c r="Q562" i="7" s="1"/>
  <c r="Q563" i="7" s="1"/>
  <c r="Q564" i="7" s="1"/>
  <c r="Q565" i="7" s="1"/>
  <c r="Q566" i="7" s="1"/>
  <c r="Q567" i="7" s="1"/>
  <c r="Q568" i="7" s="1"/>
  <c r="Q569" i="7" s="1"/>
  <c r="Q570" i="7" s="1"/>
  <c r="Q571" i="7" s="1"/>
  <c r="Q572" i="7" s="1"/>
  <c r="Q573" i="7" s="1"/>
  <c r="Q574" i="7" s="1"/>
  <c r="Q575" i="7" s="1"/>
  <c r="Q576" i="7" s="1"/>
  <c r="Q577" i="7" s="1"/>
  <c r="Q578" i="7" s="1"/>
  <c r="Q579" i="7" s="1"/>
  <c r="Q580" i="7" s="1"/>
  <c r="Q581" i="7" s="1"/>
  <c r="Q582" i="7" s="1"/>
  <c r="Q583" i="7" s="1"/>
  <c r="Q584" i="7" s="1"/>
  <c r="Q585" i="7" s="1"/>
  <c r="Q586" i="7" s="1"/>
  <c r="Q587" i="7" s="1"/>
  <c r="Q588" i="7" s="1"/>
  <c r="Q589" i="7" s="1"/>
  <c r="Q590" i="7" s="1"/>
  <c r="Q591" i="7" s="1"/>
  <c r="Q592" i="7" s="1"/>
  <c r="Q593" i="7" s="1"/>
  <c r="Q594" i="7" s="1"/>
  <c r="Q595" i="7" s="1"/>
  <c r="Q596" i="7" s="1"/>
  <c r="Q597" i="7" s="1"/>
  <c r="Q598" i="7" s="1"/>
  <c r="Q599" i="7" s="1"/>
  <c r="Q600" i="7" s="1"/>
  <c r="Q601" i="7" s="1"/>
  <c r="Q602" i="7" s="1"/>
  <c r="Q603" i="7" s="1"/>
  <c r="Q604" i="7" s="1"/>
  <c r="Q605" i="7" s="1"/>
  <c r="Q606" i="7" s="1"/>
  <c r="Q607" i="7" s="1"/>
  <c r="Q608" i="7" s="1"/>
  <c r="Q609" i="7" s="1"/>
  <c r="Q610" i="7" s="1"/>
  <c r="Q611" i="7" s="1"/>
  <c r="Q612" i="7" s="1"/>
  <c r="Q613" i="7" s="1"/>
  <c r="Q614" i="7" s="1"/>
  <c r="Q615" i="7" s="1"/>
  <c r="Q616" i="7" s="1"/>
  <c r="Q617" i="7" s="1"/>
  <c r="Q618" i="7" s="1"/>
  <c r="Q619" i="7" s="1"/>
  <c r="Q620" i="7" s="1"/>
  <c r="Q621" i="7" s="1"/>
  <c r="Q622" i="7" s="1"/>
  <c r="Q623" i="7" s="1"/>
  <c r="Q624" i="7" s="1"/>
  <c r="Q625" i="7" s="1"/>
  <c r="Q626" i="7" s="1"/>
  <c r="Q627" i="7" s="1"/>
  <c r="Q628" i="7" s="1"/>
  <c r="Q629" i="7" s="1"/>
  <c r="Q630" i="7" s="1"/>
  <c r="Q631" i="7" s="1"/>
  <c r="Q632" i="7" s="1"/>
  <c r="Q633" i="7" s="1"/>
  <c r="Q634" i="7" s="1"/>
  <c r="Q635" i="7" s="1"/>
  <c r="Q636" i="7" s="1"/>
  <c r="Q637" i="7" s="1"/>
  <c r="Q638" i="7" s="1"/>
  <c r="Q639" i="7" s="1"/>
  <c r="Q640" i="7" s="1"/>
  <c r="Q641" i="7" s="1"/>
  <c r="Q642" i="7" s="1"/>
  <c r="Q643" i="7" s="1"/>
  <c r="Q644" i="7" s="1"/>
  <c r="Q645" i="7" s="1"/>
  <c r="Q646" i="7" s="1"/>
  <c r="Q647" i="7" s="1"/>
  <c r="Q648" i="7" s="1"/>
  <c r="Q649" i="7" s="1"/>
  <c r="Q650" i="7" s="1"/>
  <c r="Q651" i="7" s="1"/>
  <c r="Q652" i="7" s="1"/>
  <c r="Q653" i="7" s="1"/>
  <c r="Q654" i="7" s="1"/>
  <c r="Q655" i="7" s="1"/>
  <c r="Q656" i="7" s="1"/>
  <c r="Q657" i="7" s="1"/>
  <c r="Q658" i="7" s="1"/>
  <c r="Q659" i="7" s="1"/>
  <c r="Q660" i="7" s="1"/>
  <c r="Q661" i="7" s="1"/>
  <c r="Q662" i="7" s="1"/>
  <c r="Q663" i="7" s="1"/>
  <c r="Q664" i="7" s="1"/>
  <c r="Q665" i="7" s="1"/>
  <c r="Q666" i="7" s="1"/>
  <c r="Q667" i="7" s="1"/>
  <c r="Q668" i="7" s="1"/>
  <c r="Q669" i="7" s="1"/>
  <c r="Q670" i="7" s="1"/>
  <c r="Q671" i="7" s="1"/>
  <c r="Q672" i="7" s="1"/>
  <c r="Q673" i="7" s="1"/>
  <c r="Q674" i="7" s="1"/>
  <c r="Q675" i="7" s="1"/>
  <c r="Q676" i="7" s="1"/>
  <c r="Q677" i="7" s="1"/>
  <c r="Q678" i="7" s="1"/>
  <c r="Q679" i="7" s="1"/>
  <c r="Q680" i="7" s="1"/>
  <c r="Q681" i="7" s="1"/>
  <c r="Q682" i="7" s="1"/>
  <c r="Q683" i="7" s="1"/>
  <c r="Q684" i="7" s="1"/>
  <c r="Q685" i="7" s="1"/>
  <c r="Q686" i="7" s="1"/>
  <c r="Q687" i="7" s="1"/>
  <c r="Q688" i="7" s="1"/>
  <c r="Q689" i="7" s="1"/>
  <c r="Q690" i="7" s="1"/>
  <c r="Q691" i="7" s="1"/>
  <c r="Q692" i="7" s="1"/>
  <c r="Q693" i="7" s="1"/>
  <c r="Q694" i="7" s="1"/>
  <c r="Q695" i="7" s="1"/>
  <c r="Q696" i="7" s="1"/>
  <c r="Q697" i="7" s="1"/>
  <c r="Q698" i="7" s="1"/>
  <c r="Q699" i="7" s="1"/>
  <c r="Q700" i="7" s="1"/>
  <c r="Q701" i="7" s="1"/>
  <c r="Q702" i="7" s="1"/>
  <c r="Q703" i="7" s="1"/>
  <c r="Q704" i="7" s="1"/>
  <c r="Q705" i="7" s="1"/>
  <c r="Q706" i="7" s="1"/>
  <c r="Q707" i="7" s="1"/>
  <c r="Q708" i="7" s="1"/>
  <c r="Q709" i="7" s="1"/>
  <c r="Q710" i="7" s="1"/>
  <c r="Q711" i="7" s="1"/>
  <c r="Q712" i="7" s="1"/>
  <c r="Q713" i="7" s="1"/>
  <c r="Q714" i="7" s="1"/>
  <c r="Q715" i="7" s="1"/>
  <c r="Q716" i="7" s="1"/>
  <c r="Q717" i="7" s="1"/>
  <c r="Q718" i="7" s="1"/>
  <c r="Q719" i="7" s="1"/>
  <c r="Q720" i="7" s="1"/>
  <c r="Q721" i="7" s="1"/>
  <c r="Q722" i="7" s="1"/>
  <c r="Q723" i="7" s="1"/>
  <c r="Q724" i="7" s="1"/>
  <c r="Q725" i="7" s="1"/>
  <c r="Q726" i="7" s="1"/>
  <c r="Q727" i="7" s="1"/>
  <c r="Q728" i="7" s="1"/>
  <c r="Q729" i="7" s="1"/>
  <c r="Q730" i="7" s="1"/>
  <c r="Q731" i="7" s="1"/>
  <c r="Q732" i="7" s="1"/>
  <c r="Q733" i="7" s="1"/>
  <c r="Q734" i="7" s="1"/>
  <c r="Q735" i="7" s="1"/>
  <c r="Q736" i="7" s="1"/>
  <c r="Q737" i="7" s="1"/>
  <c r="Q738" i="7" s="1"/>
  <c r="Q739" i="7" s="1"/>
  <c r="Q740" i="7" s="1"/>
  <c r="Q741" i="7" s="1"/>
  <c r="Q742" i="7" s="1"/>
  <c r="Q743" i="7" s="1"/>
  <c r="Q744" i="7" s="1"/>
  <c r="Q745" i="7" s="1"/>
  <c r="Q746" i="7" s="1"/>
  <c r="Q747" i="7" s="1"/>
  <c r="Q748" i="7" s="1"/>
  <c r="Q749" i="7" s="1"/>
  <c r="Q750" i="7" s="1"/>
  <c r="Q751" i="7" s="1"/>
  <c r="Q752" i="7" s="1"/>
  <c r="Q753" i="7" s="1"/>
  <c r="Q754" i="7" s="1"/>
  <c r="Q755" i="7" s="1"/>
  <c r="Q756" i="7" s="1"/>
  <c r="Q757" i="7" s="1"/>
  <c r="Q758" i="7" s="1"/>
  <c r="Q759" i="7" s="1"/>
  <c r="Q760" i="7" s="1"/>
  <c r="Q761" i="7" s="1"/>
  <c r="Q762" i="7" s="1"/>
  <c r="Q763" i="7" s="1"/>
  <c r="Q764" i="7" s="1"/>
  <c r="Q765" i="7" s="1"/>
  <c r="Q766" i="7" s="1"/>
  <c r="Q767" i="7" s="1"/>
  <c r="Q768" i="7" s="1"/>
  <c r="Q769" i="7" s="1"/>
  <c r="Q770" i="7" s="1"/>
  <c r="Q771" i="7" s="1"/>
  <c r="Q772" i="7" s="1"/>
  <c r="Q773" i="7" s="1"/>
  <c r="Q774" i="7" s="1"/>
  <c r="Q775" i="7" s="1"/>
  <c r="Q776" i="7" s="1"/>
  <c r="Q777" i="7" s="1"/>
  <c r="Q778" i="7" s="1"/>
  <c r="Q779" i="7" s="1"/>
  <c r="Q780" i="7" s="1"/>
  <c r="Q781" i="7" s="1"/>
  <c r="Q782" i="7" s="1"/>
  <c r="Q783" i="7" s="1"/>
  <c r="Q784" i="7" s="1"/>
  <c r="Q785" i="7" s="1"/>
  <c r="Q786" i="7" s="1"/>
  <c r="Q787" i="7" s="1"/>
  <c r="Q788" i="7" s="1"/>
  <c r="Q789" i="7" s="1"/>
  <c r="Q790" i="7" s="1"/>
  <c r="Q791" i="7" s="1"/>
  <c r="Q792" i="7" s="1"/>
  <c r="Q793" i="7" s="1"/>
  <c r="Q794" i="7" s="1"/>
  <c r="Q795" i="7" s="1"/>
  <c r="Q796" i="7" s="1"/>
  <c r="Q797" i="7" s="1"/>
  <c r="Q798" i="7" s="1"/>
  <c r="Q799" i="7" s="1"/>
  <c r="Q800" i="7" s="1"/>
  <c r="Q801" i="7" s="1"/>
  <c r="Q802" i="7" s="1"/>
  <c r="Q803" i="7" s="1"/>
  <c r="Q804" i="7" s="1"/>
  <c r="Q805" i="7" s="1"/>
  <c r="Q806" i="7" s="1"/>
  <c r="Q807" i="7" s="1"/>
  <c r="Q808" i="7" s="1"/>
  <c r="Q809" i="7" s="1"/>
  <c r="Q810" i="7" s="1"/>
  <c r="Q811" i="7" s="1"/>
  <c r="Q812" i="7" s="1"/>
  <c r="Q813" i="7" s="1"/>
  <c r="Q814" i="7" s="1"/>
  <c r="Q815" i="7" s="1"/>
  <c r="Q816" i="7" s="1"/>
  <c r="Q817" i="7" s="1"/>
  <c r="Q818" i="7" s="1"/>
  <c r="Q819" i="7" s="1"/>
  <c r="Q820" i="7" s="1"/>
  <c r="Q821" i="7" s="1"/>
  <c r="Q822" i="7" s="1"/>
  <c r="Q823" i="7" s="1"/>
  <c r="Q824" i="7" s="1"/>
  <c r="Q825" i="7" s="1"/>
  <c r="Q826" i="7" s="1"/>
  <c r="Q827" i="7" s="1"/>
  <c r="Q828" i="7" s="1"/>
  <c r="Q829" i="7" s="1"/>
  <c r="Q830" i="7" s="1"/>
  <c r="Q831" i="7" s="1"/>
  <c r="Q832" i="7" s="1"/>
  <c r="Q833" i="7" s="1"/>
  <c r="Q834" i="7" s="1"/>
  <c r="Q835" i="7" s="1"/>
  <c r="Q836" i="7" s="1"/>
  <c r="Q837" i="7" s="1"/>
  <c r="Q838" i="7" s="1"/>
  <c r="Q839" i="7" s="1"/>
  <c r="Q840" i="7" s="1"/>
  <c r="Q841" i="7" s="1"/>
  <c r="Q842" i="7" s="1"/>
  <c r="Q843" i="7" s="1"/>
  <c r="Q844" i="7" s="1"/>
  <c r="Q845" i="7" s="1"/>
  <c r="Q846" i="7" s="1"/>
  <c r="Q847" i="7" s="1"/>
  <c r="Q848" i="7" s="1"/>
  <c r="Q849" i="7" s="1"/>
  <c r="Q850" i="7" s="1"/>
  <c r="Q851" i="7" s="1"/>
  <c r="Q852" i="7" s="1"/>
  <c r="Q853" i="7" s="1"/>
  <c r="Q854" i="7" s="1"/>
  <c r="Q855" i="7" s="1"/>
  <c r="Q856" i="7" s="1"/>
  <c r="Q857" i="7" s="1"/>
  <c r="Q858" i="7" s="1"/>
  <c r="Q859" i="7" s="1"/>
  <c r="Q860" i="7" s="1"/>
  <c r="Q861" i="7" s="1"/>
  <c r="Q862" i="7" s="1"/>
  <c r="Q863" i="7" s="1"/>
  <c r="Q864" i="7" s="1"/>
  <c r="Q865" i="7" s="1"/>
  <c r="Q866" i="7" s="1"/>
  <c r="Q867" i="7" s="1"/>
  <c r="Q868" i="7" s="1"/>
  <c r="Q869" i="7" s="1"/>
  <c r="Q870" i="7" s="1"/>
  <c r="Q871" i="7" s="1"/>
  <c r="Q872" i="7" s="1"/>
  <c r="Q873" i="7" s="1"/>
  <c r="Q874" i="7" s="1"/>
  <c r="Q875" i="7" s="1"/>
  <c r="Q876" i="7" s="1"/>
  <c r="Q877" i="7" s="1"/>
  <c r="Q878" i="7" s="1"/>
  <c r="Q879" i="7" s="1"/>
  <c r="Q880" i="7" s="1"/>
  <c r="Q881" i="7" s="1"/>
  <c r="Q882" i="7" s="1"/>
  <c r="Q883" i="7" s="1"/>
  <c r="Q884" i="7" s="1"/>
  <c r="Q885" i="7" s="1"/>
  <c r="Q886" i="7" s="1"/>
  <c r="Q887" i="7" s="1"/>
  <c r="Q888" i="7" s="1"/>
  <c r="Q889" i="7" s="1"/>
  <c r="Q890" i="7" s="1"/>
  <c r="Q891" i="7" s="1"/>
  <c r="Q892" i="7" s="1"/>
  <c r="Q893" i="7" s="1"/>
  <c r="Q894" i="7" s="1"/>
  <c r="Q895" i="7" s="1"/>
  <c r="Q896" i="7" s="1"/>
  <c r="Q897" i="7" s="1"/>
  <c r="Q898" i="7" s="1"/>
  <c r="Q899" i="7" s="1"/>
  <c r="Q900" i="7" s="1"/>
  <c r="Q901" i="7" s="1"/>
  <c r="Q902" i="7" s="1"/>
  <c r="Q903" i="7" s="1"/>
  <c r="Q904" i="7" s="1"/>
  <c r="Q905" i="7" s="1"/>
  <c r="Q906" i="7" s="1"/>
  <c r="Q907" i="7" s="1"/>
  <c r="Q908" i="7" s="1"/>
  <c r="Q909" i="7" s="1"/>
  <c r="Q910" i="7" s="1"/>
  <c r="Q911" i="7" s="1"/>
  <c r="Q912" i="7" s="1"/>
  <c r="Q913" i="7" s="1"/>
  <c r="Q914" i="7" s="1"/>
  <c r="Q915" i="7" s="1"/>
  <c r="Q916" i="7" s="1"/>
  <c r="Q917" i="7" s="1"/>
  <c r="Q918" i="7" s="1"/>
  <c r="Q919" i="7" s="1"/>
  <c r="Q920" i="7" s="1"/>
  <c r="Q921" i="7" s="1"/>
  <c r="Q922" i="7" s="1"/>
  <c r="Q923" i="7" s="1"/>
  <c r="Q924" i="7" s="1"/>
  <c r="Q925" i="7" s="1"/>
  <c r="Q926" i="7" s="1"/>
  <c r="Q927" i="7" s="1"/>
  <c r="Q928" i="7" s="1"/>
  <c r="Q929" i="7" s="1"/>
  <c r="Q930" i="7" s="1"/>
  <c r="Q931" i="7" s="1"/>
  <c r="Q932" i="7" s="1"/>
  <c r="Q933" i="7" s="1"/>
  <c r="Q934" i="7" s="1"/>
  <c r="Q935" i="7" s="1"/>
  <c r="Q936" i="7" s="1"/>
  <c r="Q937" i="7" s="1"/>
  <c r="Q938" i="7" s="1"/>
  <c r="Q939" i="7" s="1"/>
  <c r="Q940" i="7" s="1"/>
  <c r="Q941" i="7" s="1"/>
  <c r="Q942" i="7" s="1"/>
  <c r="Q943" i="7" s="1"/>
  <c r="Q944" i="7" s="1"/>
  <c r="Q945" i="7" s="1"/>
  <c r="Q946" i="7" s="1"/>
  <c r="Q947" i="7" s="1"/>
  <c r="Q948" i="7" s="1"/>
  <c r="Q949" i="7" s="1"/>
  <c r="Q950" i="7" s="1"/>
  <c r="Q951" i="7" s="1"/>
  <c r="Q952" i="7" s="1"/>
  <c r="Q953" i="7" s="1"/>
  <c r="Q954" i="7" s="1"/>
  <c r="Q955" i="7" s="1"/>
  <c r="Q956" i="7" s="1"/>
  <c r="Q957" i="7" s="1"/>
  <c r="Q958" i="7" s="1"/>
  <c r="Q959" i="7" s="1"/>
  <c r="Q960" i="7" s="1"/>
  <c r="Q961" i="7" s="1"/>
  <c r="Q962" i="7" s="1"/>
  <c r="Q963" i="7" s="1"/>
  <c r="Q964" i="7" s="1"/>
  <c r="Q965" i="7" s="1"/>
  <c r="Q966" i="7" s="1"/>
  <c r="Q967" i="7" s="1"/>
  <c r="Q968" i="7" s="1"/>
  <c r="Q969" i="7" s="1"/>
  <c r="Q970" i="7" s="1"/>
  <c r="Q971" i="7" s="1"/>
  <c r="Q972" i="7" s="1"/>
  <c r="Q973" i="7" s="1"/>
  <c r="Q974" i="7" s="1"/>
  <c r="Q975" i="7" s="1"/>
  <c r="Q976" i="7" s="1"/>
  <c r="Q977" i="7" s="1"/>
  <c r="Q978" i="7" s="1"/>
  <c r="Q979" i="7" s="1"/>
  <c r="Q980" i="7" s="1"/>
  <c r="Q981" i="7" s="1"/>
  <c r="Q982" i="7" s="1"/>
  <c r="Q983" i="7" s="1"/>
  <c r="Q984" i="7" s="1"/>
  <c r="Q985" i="7" s="1"/>
  <c r="Q986" i="7" s="1"/>
  <c r="Q987" i="7" s="1"/>
  <c r="Q988" i="7" s="1"/>
  <c r="Q989" i="7" s="1"/>
  <c r="Q990" i="7" s="1"/>
  <c r="Q991" i="7" s="1"/>
  <c r="Q992" i="7" s="1"/>
  <c r="Q993" i="7" s="1"/>
  <c r="Q994" i="7" s="1"/>
  <c r="Q995" i="7" s="1"/>
  <c r="Q996" i="7" s="1"/>
  <c r="Q997" i="7" s="1"/>
  <c r="Q998" i="7" s="1"/>
  <c r="Q999" i="7" s="1"/>
  <c r="Q1000" i="7" s="1"/>
  <c r="Q1001" i="7" s="1"/>
  <c r="Q1002" i="7" s="1"/>
  <c r="Q1003" i="7" s="1"/>
  <c r="Q1004" i="7" s="1"/>
  <c r="Q1005" i="7" s="1"/>
  <c r="Q1006" i="7" s="1"/>
  <c r="Q1007" i="7" s="1"/>
  <c r="Q1008" i="7" s="1"/>
  <c r="Q1009" i="7" s="1"/>
  <c r="Q1010" i="7" s="1"/>
  <c r="Q1011" i="7" s="1"/>
  <c r="Q1012" i="7" s="1"/>
  <c r="Q1013" i="7" s="1"/>
  <c r="Q1014" i="7" s="1"/>
  <c r="Q1015" i="7" s="1"/>
  <c r="Q1016" i="7" s="1"/>
  <c r="Q1017" i="7" s="1"/>
  <c r="Q1018" i="7" s="1"/>
  <c r="Q1019" i="7" s="1"/>
  <c r="Q1020" i="7" s="1"/>
  <c r="Q1021" i="7" s="1"/>
  <c r="Q1022" i="7" s="1"/>
  <c r="Q1023" i="7" s="1"/>
  <c r="Q1024" i="7" s="1"/>
  <c r="Q1025" i="7" s="1"/>
  <c r="Q1026" i="7" s="1"/>
  <c r="Q1027" i="7" s="1"/>
  <c r="Q1028" i="7" s="1"/>
  <c r="Q1029" i="7" s="1"/>
  <c r="Q1030" i="7" s="1"/>
  <c r="Q1031" i="7" s="1"/>
  <c r="Q1032" i="7" s="1"/>
  <c r="Q1033" i="7" s="1"/>
  <c r="Q1034" i="7" s="1"/>
  <c r="Q1035" i="7" s="1"/>
  <c r="Q1036" i="7" s="1"/>
  <c r="Q1037" i="7" s="1"/>
  <c r="Q1038" i="7" s="1"/>
  <c r="Q1039" i="7" s="1"/>
  <c r="Q1040" i="7" s="1"/>
  <c r="Q1041" i="7" s="1"/>
  <c r="Q1042" i="7" s="1"/>
  <c r="Q1043" i="7" s="1"/>
  <c r="Q1044" i="7" s="1"/>
  <c r="Q1045" i="7" s="1"/>
  <c r="Q1046" i="7" s="1"/>
  <c r="Q1047" i="7" s="1"/>
  <c r="Q1048" i="7" s="1"/>
  <c r="Q1049" i="7" s="1"/>
  <c r="Q1050" i="7" s="1"/>
  <c r="Q1051" i="7" s="1"/>
  <c r="Q1052" i="7" s="1"/>
  <c r="Q1053" i="7" s="1"/>
  <c r="Q1054" i="7" s="1"/>
  <c r="Q1055" i="7" s="1"/>
  <c r="Q1056" i="7" s="1"/>
  <c r="Q1057" i="7" s="1"/>
  <c r="Q1058" i="7" s="1"/>
  <c r="Q1059" i="7" s="1"/>
  <c r="Q1060" i="7" s="1"/>
  <c r="Q1061" i="7" s="1"/>
  <c r="Q1062" i="7" s="1"/>
  <c r="Q1063" i="7" s="1"/>
  <c r="Q1064" i="7" s="1"/>
  <c r="Q1065" i="7" s="1"/>
  <c r="Q1066" i="7" s="1"/>
  <c r="Q1067" i="7" s="1"/>
  <c r="Q1068" i="7" s="1"/>
  <c r="Q1069" i="7" s="1"/>
  <c r="Q1070" i="7" s="1"/>
  <c r="Q1071" i="7" s="1"/>
  <c r="Q1072" i="7" s="1"/>
  <c r="Q1073" i="7" s="1"/>
  <c r="Q1074" i="7" s="1"/>
  <c r="Q1075" i="7" s="1"/>
  <c r="Q1076" i="7" s="1"/>
  <c r="Q1077" i="7" s="1"/>
  <c r="Q1078" i="7" s="1"/>
  <c r="Q1079" i="7" s="1"/>
  <c r="Q1080" i="7" s="1"/>
  <c r="Q1081" i="7" s="1"/>
  <c r="Q1082" i="7" s="1"/>
  <c r="Q1083" i="7" s="1"/>
  <c r="Q1084" i="7" s="1"/>
  <c r="Q1085" i="7" s="1"/>
  <c r="Q1086" i="7" s="1"/>
  <c r="Q1087" i="7" s="1"/>
  <c r="Q1088" i="7" s="1"/>
  <c r="Q1089" i="7" s="1"/>
  <c r="Q1090" i="7" s="1"/>
  <c r="Q1091" i="7" s="1"/>
  <c r="Q1092" i="7" s="1"/>
  <c r="Q1093" i="7" s="1"/>
  <c r="Q1094" i="7" s="1"/>
  <c r="Q1095" i="7" s="1"/>
  <c r="Q1096" i="7" s="1"/>
  <c r="Q1097" i="7" s="1"/>
  <c r="Q1098" i="7" s="1"/>
  <c r="Q1099" i="7" s="1"/>
  <c r="Q1100" i="7" s="1"/>
  <c r="Q1101" i="7" s="1"/>
  <c r="Q1102" i="7" s="1"/>
  <c r="Q1103" i="7" s="1"/>
  <c r="Q1104" i="7" s="1"/>
  <c r="Q1105" i="7" s="1"/>
  <c r="Q1106" i="7" s="1"/>
  <c r="Q1107" i="7" s="1"/>
  <c r="Q1108" i="7" s="1"/>
  <c r="Q1109" i="7" s="1"/>
  <c r="Q1110" i="7" s="1"/>
  <c r="Q1111" i="7" s="1"/>
  <c r="Q1112" i="7" s="1"/>
  <c r="Q1113" i="7" s="1"/>
  <c r="Q1114" i="7" s="1"/>
  <c r="Q1115" i="7" s="1"/>
  <c r="Q1116" i="7" s="1"/>
  <c r="Q1117" i="7" s="1"/>
  <c r="Q1118" i="7" s="1"/>
  <c r="Q1119" i="7" s="1"/>
  <c r="Q1120" i="7" s="1"/>
  <c r="Q1121" i="7" s="1"/>
  <c r="Q1122" i="7" s="1"/>
  <c r="Q1123" i="7" s="1"/>
  <c r="Q1124" i="7" s="1"/>
  <c r="Q1125" i="7" s="1"/>
  <c r="Q1126" i="7" s="1"/>
  <c r="Q1127" i="7" s="1"/>
  <c r="Q1128" i="7" s="1"/>
  <c r="Q1129" i="7" s="1"/>
  <c r="Q1130" i="7" s="1"/>
  <c r="Q1131" i="7" s="1"/>
  <c r="Q1132" i="7" s="1"/>
  <c r="Q1133" i="7" s="1"/>
  <c r="Q1134" i="7" s="1"/>
  <c r="Q1135" i="7" s="1"/>
  <c r="Q1136" i="7" s="1"/>
  <c r="Q1137" i="7" s="1"/>
  <c r="Q1138" i="7" s="1"/>
  <c r="Q1139" i="7" s="1"/>
  <c r="Q1140" i="7" s="1"/>
  <c r="Q1141" i="7" s="1"/>
  <c r="Q1142" i="7" s="1"/>
  <c r="Q1143" i="7" s="1"/>
  <c r="Q1144" i="7" s="1"/>
  <c r="Q1145" i="7" s="1"/>
  <c r="Q1146" i="7" s="1"/>
  <c r="Q1147" i="7" s="1"/>
  <c r="Q1148" i="7" s="1"/>
  <c r="Q1149" i="7" s="1"/>
  <c r="Q1150" i="7" s="1"/>
  <c r="Q1151" i="7" s="1"/>
  <c r="Q1152" i="7" s="1"/>
  <c r="Q1153" i="7" s="1"/>
  <c r="Q1154" i="7" s="1"/>
  <c r="Q1155" i="7" s="1"/>
  <c r="Q1156" i="7" s="1"/>
  <c r="Q1157" i="7" s="1"/>
  <c r="Q1158" i="7" s="1"/>
  <c r="Q1159" i="7" s="1"/>
  <c r="Q1160" i="7" s="1"/>
  <c r="Q1161" i="7" s="1"/>
  <c r="Q1162" i="7" s="1"/>
  <c r="Q1163" i="7" s="1"/>
  <c r="Q1164" i="7" s="1"/>
  <c r="Q1165" i="7" s="1"/>
  <c r="Q1166" i="7" s="1"/>
  <c r="Q1167" i="7" s="1"/>
  <c r="Q1168" i="7" s="1"/>
  <c r="Q1169" i="7" s="1"/>
  <c r="Q1170" i="7" s="1"/>
  <c r="Q1171" i="7" s="1"/>
  <c r="Q1172" i="7" s="1"/>
  <c r="Q1173" i="7" s="1"/>
  <c r="Q1174" i="7" s="1"/>
  <c r="Q1175" i="7" s="1"/>
  <c r="Q1176" i="7" s="1"/>
  <c r="Q1177" i="7" s="1"/>
  <c r="Q1178" i="7" s="1"/>
  <c r="Q1179" i="7" s="1"/>
  <c r="Q1180" i="7" s="1"/>
  <c r="Q1181" i="7" s="1"/>
  <c r="Q1182" i="7" s="1"/>
  <c r="Q1183" i="7" s="1"/>
  <c r="Q1184" i="7" s="1"/>
  <c r="Q1185" i="7" s="1"/>
  <c r="Q1186" i="7" s="1"/>
  <c r="Q1187" i="7" s="1"/>
  <c r="Q1188" i="7" s="1"/>
  <c r="Q1189" i="7" s="1"/>
  <c r="Q1190" i="7" s="1"/>
  <c r="Q1191" i="7" s="1"/>
  <c r="Q1192" i="7" s="1"/>
  <c r="Q1193" i="7" s="1"/>
  <c r="Q1194" i="7" s="1"/>
  <c r="Q1195" i="7" s="1"/>
  <c r="Q1196" i="7" s="1"/>
  <c r="Q1197" i="7" s="1"/>
  <c r="Q1198" i="7" s="1"/>
  <c r="Q1199" i="7" s="1"/>
  <c r="Q1200" i="7" s="1"/>
  <c r="Q1201" i="7" s="1"/>
  <c r="Q1202" i="7" s="1"/>
  <c r="Q1203" i="7" s="1"/>
  <c r="Q1204" i="7" s="1"/>
  <c r="Q1205" i="7" s="1"/>
  <c r="Q1206" i="7" s="1"/>
  <c r="Q1207" i="7" s="1"/>
  <c r="Q1208" i="7" s="1"/>
  <c r="Q1209" i="7" s="1"/>
  <c r="Q1210" i="7" s="1"/>
  <c r="Q1211" i="7" s="1"/>
  <c r="Q1212" i="7" s="1"/>
  <c r="Q1213" i="7" s="1"/>
  <c r="Q1214" i="7" s="1"/>
  <c r="Q1215" i="7" s="1"/>
  <c r="Q1216" i="7" s="1"/>
  <c r="Q1217" i="7" s="1"/>
  <c r="Q1218" i="7" s="1"/>
  <c r="Q1219" i="7" s="1"/>
  <c r="Q1220" i="7" s="1"/>
  <c r="Q1221" i="7" s="1"/>
  <c r="Q1222" i="7" s="1"/>
  <c r="Q1223" i="7" s="1"/>
  <c r="Q1224" i="7" s="1"/>
  <c r="Q1225" i="7" s="1"/>
  <c r="Q1226" i="7" s="1"/>
  <c r="Q1227" i="7" s="1"/>
  <c r="Q1228" i="7" s="1"/>
  <c r="Q1229" i="7" s="1"/>
  <c r="Q1230" i="7" s="1"/>
  <c r="Q1231" i="7" s="1"/>
  <c r="Q1232" i="7" s="1"/>
  <c r="Q1233" i="7" s="1"/>
  <c r="Q1234" i="7" s="1"/>
  <c r="Q1235" i="7" s="1"/>
  <c r="Q1236" i="7" s="1"/>
  <c r="Q1237" i="7" s="1"/>
  <c r="Q1238" i="7" s="1"/>
  <c r="Q1239" i="7" s="1"/>
  <c r="Q1240" i="7" s="1"/>
  <c r="Q1241" i="7" s="1"/>
  <c r="Q1242" i="7" s="1"/>
  <c r="Q1243" i="7" s="1"/>
  <c r="Q1244" i="7" s="1"/>
  <c r="Q1245" i="7" s="1"/>
  <c r="Q1246" i="7" s="1"/>
  <c r="Q1247" i="7" s="1"/>
  <c r="Q1248" i="7" s="1"/>
  <c r="Q1249" i="7" s="1"/>
  <c r="Q1250" i="7" s="1"/>
  <c r="Q1251" i="7" s="1"/>
  <c r="Q1252" i="7" s="1"/>
  <c r="Q1253" i="7" s="1"/>
  <c r="Q1254" i="7" s="1"/>
  <c r="Q1255" i="7" s="1"/>
  <c r="Q1256" i="7" s="1"/>
  <c r="Q1257" i="7" s="1"/>
  <c r="Q1258" i="7" s="1"/>
  <c r="Q1259" i="7" s="1"/>
  <c r="Q1260" i="7" s="1"/>
  <c r="Q1261" i="7" s="1"/>
  <c r="Q1262" i="7" s="1"/>
  <c r="Q1263" i="7" s="1"/>
  <c r="Q1264" i="7" s="1"/>
  <c r="Q1265" i="7" s="1"/>
  <c r="Q1266" i="7" s="1"/>
  <c r="Q1267" i="7" s="1"/>
  <c r="Q1268" i="7" s="1"/>
  <c r="Q1269" i="7" s="1"/>
  <c r="Q1270" i="7" s="1"/>
  <c r="Q1271" i="7" s="1"/>
  <c r="Q1272" i="7" s="1"/>
  <c r="Q1273" i="7" s="1"/>
  <c r="Q1274" i="7" s="1"/>
  <c r="Q1275" i="7" s="1"/>
  <c r="Q1276" i="7" s="1"/>
  <c r="Q1277" i="7" s="1"/>
  <c r="Q1278" i="7" s="1"/>
  <c r="Q1279" i="7" s="1"/>
  <c r="Q1280" i="7" s="1"/>
  <c r="Q1281" i="7" s="1"/>
  <c r="Q1282" i="7" s="1"/>
  <c r="Q1283" i="7" s="1"/>
  <c r="Q1284" i="7" s="1"/>
  <c r="Q1285" i="7" s="1"/>
  <c r="Q1286" i="7" s="1"/>
  <c r="Q1287" i="7" s="1"/>
  <c r="Q1288" i="7" s="1"/>
  <c r="Q1289" i="7" s="1"/>
  <c r="Q1290" i="7" s="1"/>
  <c r="Q1291" i="7" s="1"/>
  <c r="Q1292" i="7" s="1"/>
  <c r="Q1293" i="7" s="1"/>
  <c r="Q1294" i="7" s="1"/>
  <c r="Q1295" i="7" s="1"/>
  <c r="Q1296" i="7" s="1"/>
  <c r="Q1297" i="7" s="1"/>
  <c r="Q1298" i="7" s="1"/>
  <c r="Q1299" i="7" s="1"/>
  <c r="Q1300" i="7" s="1"/>
  <c r="Q1301" i="7" s="1"/>
  <c r="Q1302" i="7" s="1"/>
  <c r="Q1303" i="7" s="1"/>
  <c r="Q1304" i="7" s="1"/>
  <c r="Q1305" i="7" s="1"/>
  <c r="Q1306" i="7" s="1"/>
  <c r="Q1307" i="7" s="1"/>
  <c r="Q1308" i="7" s="1"/>
  <c r="Q1309" i="7" s="1"/>
  <c r="Q1310" i="7" s="1"/>
  <c r="Q1311" i="7" s="1"/>
  <c r="Q1312" i="7" s="1"/>
  <c r="Q1313" i="7" s="1"/>
  <c r="Q1314" i="7" s="1"/>
  <c r="Q1315" i="7" s="1"/>
  <c r="Q1316" i="7" s="1"/>
  <c r="Q1317" i="7" s="1"/>
  <c r="Q1318" i="7" s="1"/>
  <c r="Q1319" i="7" s="1"/>
  <c r="Q1320" i="7" s="1"/>
  <c r="Q1321" i="7" s="1"/>
  <c r="Q1322" i="7" s="1"/>
  <c r="Q1323" i="7" s="1"/>
  <c r="Q1324" i="7" s="1"/>
  <c r="Q1325" i="7" s="1"/>
  <c r="Q1326" i="7" s="1"/>
  <c r="Q1327" i="7" s="1"/>
  <c r="Q1328" i="7" s="1"/>
  <c r="Q1329" i="7" s="1"/>
  <c r="Q1330" i="7" s="1"/>
  <c r="Q1331" i="7" s="1"/>
  <c r="Q1332" i="7" s="1"/>
  <c r="Q1333" i="7" s="1"/>
  <c r="Q1334" i="7" s="1"/>
  <c r="Q1335" i="7" s="1"/>
  <c r="Q1336" i="7" s="1"/>
  <c r="Q1337" i="7" s="1"/>
  <c r="Q1338" i="7" s="1"/>
  <c r="Q1339" i="7" s="1"/>
  <c r="Q1340" i="7" s="1"/>
  <c r="Q1341" i="7" s="1"/>
  <c r="Q1342" i="7" s="1"/>
  <c r="Q1343" i="7" s="1"/>
  <c r="Q1344" i="7" s="1"/>
  <c r="Q1345" i="7" s="1"/>
  <c r="Q1346" i="7" s="1"/>
  <c r="Q1347" i="7" s="1"/>
  <c r="Q1348" i="7" s="1"/>
  <c r="Q1349" i="7" s="1"/>
  <c r="Q1350" i="7" s="1"/>
  <c r="Q1351" i="7" s="1"/>
  <c r="Q1352" i="7" s="1"/>
  <c r="Q1353" i="7" s="1"/>
  <c r="Q1354" i="7" s="1"/>
  <c r="Q1355" i="7" s="1"/>
  <c r="Q1356" i="7" s="1"/>
  <c r="Q1357" i="7" s="1"/>
  <c r="Q1358" i="7" s="1"/>
  <c r="Q1359" i="7" s="1"/>
  <c r="Q1360" i="7" s="1"/>
  <c r="Q1361" i="7" s="1"/>
  <c r="Q1362" i="7" s="1"/>
  <c r="Q1363" i="7" s="1"/>
  <c r="Q1364" i="7" s="1"/>
  <c r="Q1365" i="7" s="1"/>
  <c r="Q1366" i="7" s="1"/>
  <c r="Q1367" i="7" s="1"/>
  <c r="Q1368" i="7" s="1"/>
  <c r="Q1369" i="7" s="1"/>
  <c r="Q1370" i="7" s="1"/>
  <c r="Q1371" i="7" s="1"/>
  <c r="Q1372" i="7" s="1"/>
  <c r="Q1373" i="7" s="1"/>
  <c r="Q1374" i="7" s="1"/>
  <c r="Q1375" i="7" s="1"/>
  <c r="Q1376" i="7" s="1"/>
  <c r="Q1377" i="7" s="1"/>
  <c r="Q1378" i="7" s="1"/>
  <c r="Q1379" i="7" s="1"/>
  <c r="Q1380" i="7" s="1"/>
  <c r="Q1381" i="7" s="1"/>
  <c r="Q1382" i="7" s="1"/>
  <c r="Q1383" i="7" s="1"/>
  <c r="Q1384" i="7" s="1"/>
  <c r="Q1385" i="7" s="1"/>
  <c r="Q1386" i="7" s="1"/>
  <c r="Q1387" i="7" s="1"/>
  <c r="Q1388" i="7" s="1"/>
  <c r="Q1389" i="7" s="1"/>
  <c r="Q1390" i="7" s="1"/>
  <c r="Q1391" i="7" s="1"/>
  <c r="Q1392" i="7" s="1"/>
  <c r="Q1393" i="7" s="1"/>
  <c r="Q1394" i="7" s="1"/>
  <c r="Q1395" i="7" s="1"/>
  <c r="Q1396" i="7" s="1"/>
  <c r="Q1397" i="7" s="1"/>
  <c r="Q1398" i="7" s="1"/>
  <c r="Q1399" i="7" s="1"/>
  <c r="Q1400" i="7" s="1"/>
  <c r="Q1401" i="7" s="1"/>
  <c r="Q1402" i="7" s="1"/>
  <c r="Q1403" i="7" s="1"/>
  <c r="Q1404" i="7" s="1"/>
  <c r="Q1405" i="7" s="1"/>
  <c r="Q1406" i="7" s="1"/>
  <c r="Q1407" i="7" s="1"/>
  <c r="Q1408" i="7" s="1"/>
  <c r="Q1409" i="7" s="1"/>
  <c r="Q1410" i="7" s="1"/>
  <c r="Q1411" i="7" s="1"/>
  <c r="Q1412" i="7" s="1"/>
  <c r="Q1413" i="7" s="1"/>
  <c r="Q1414" i="7" s="1"/>
  <c r="Q1415" i="7" s="1"/>
  <c r="Q1416" i="7" s="1"/>
  <c r="Q1417" i="7" s="1"/>
  <c r="Q1418" i="7" s="1"/>
  <c r="Q1419" i="7" s="1"/>
  <c r="Q1420" i="7" s="1"/>
  <c r="Q1421" i="7" s="1"/>
  <c r="Q1422" i="7" s="1"/>
  <c r="Q1423" i="7" s="1"/>
  <c r="Q1424" i="7" s="1"/>
  <c r="Q1425" i="7" s="1"/>
  <c r="Q1426" i="7" s="1"/>
  <c r="Q1427" i="7" s="1"/>
  <c r="Q1428" i="7" s="1"/>
  <c r="Q1429" i="7" s="1"/>
  <c r="Q1430" i="7" s="1"/>
  <c r="Q1431" i="7" s="1"/>
  <c r="Q1432" i="7" s="1"/>
  <c r="Q1433" i="7" s="1"/>
  <c r="Q1434" i="7" s="1"/>
  <c r="Q1435" i="7" s="1"/>
  <c r="Q1436" i="7" s="1"/>
  <c r="Q1437" i="7" s="1"/>
  <c r="Q1438" i="7" s="1"/>
  <c r="Q1439" i="7" s="1"/>
  <c r="Q1440" i="7" s="1"/>
  <c r="Q1441" i="7" s="1"/>
  <c r="Q1442" i="7" s="1"/>
  <c r="Q1443" i="7" s="1"/>
  <c r="Q1444" i="7" s="1"/>
  <c r="Q1445" i="7" s="1"/>
  <c r="Q1446" i="7" s="1"/>
  <c r="Q1447" i="7" s="1"/>
  <c r="Q1448" i="7" s="1"/>
  <c r="Q1449" i="7" s="1"/>
  <c r="Q1450" i="7" s="1"/>
  <c r="Q1451" i="7" s="1"/>
  <c r="Q1452" i="7" s="1"/>
  <c r="Q1453" i="7" s="1"/>
  <c r="Q1454" i="7" s="1"/>
  <c r="Q1455" i="7" s="1"/>
  <c r="Q1456" i="7" s="1"/>
  <c r="Q1457" i="7" s="1"/>
  <c r="Q1458" i="7" s="1"/>
  <c r="Q1459" i="7" s="1"/>
  <c r="Q1460" i="7" s="1"/>
  <c r="Q1461" i="7" s="1"/>
  <c r="Q1462" i="7" s="1"/>
  <c r="Q1463" i="7" s="1"/>
  <c r="Q1464" i="7" s="1"/>
  <c r="Q1465" i="7" s="1"/>
  <c r="Q1466" i="7" s="1"/>
  <c r="Q1467" i="7" s="1"/>
  <c r="Q1468" i="7" s="1"/>
  <c r="Q1469" i="7" s="1"/>
  <c r="Q1470" i="7" s="1"/>
  <c r="Q1471" i="7" s="1"/>
  <c r="Q1472" i="7" s="1"/>
  <c r="Q1473" i="7" s="1"/>
  <c r="Q1474" i="7" s="1"/>
  <c r="Q1475" i="7" s="1"/>
  <c r="Q1476" i="7" s="1"/>
  <c r="Q1477" i="7" s="1"/>
  <c r="Q1478" i="7" s="1"/>
  <c r="Q1479" i="7" s="1"/>
  <c r="Q1480" i="7" s="1"/>
  <c r="Q1481" i="7" s="1"/>
  <c r="Q1482" i="7" s="1"/>
  <c r="Q1483" i="7" s="1"/>
  <c r="Q1484" i="7" s="1"/>
  <c r="Q1485" i="7" s="1"/>
  <c r="Q1486" i="7" s="1"/>
  <c r="Q1487" i="7" s="1"/>
  <c r="Q1488" i="7" s="1"/>
  <c r="Q1489" i="7" s="1"/>
  <c r="Q1490" i="7" s="1"/>
  <c r="Q1491" i="7" s="1"/>
  <c r="Q1492" i="7" s="1"/>
  <c r="Q1493" i="7" s="1"/>
  <c r="Q1494" i="7" s="1"/>
  <c r="Q1495" i="7" s="1"/>
  <c r="Q1496" i="7" s="1"/>
  <c r="Q1497" i="7" s="1"/>
  <c r="Q1498" i="7" s="1"/>
  <c r="Q1499" i="7" s="1"/>
  <c r="Q1500" i="7" s="1"/>
  <c r="Q1501" i="7" s="1"/>
  <c r="Q1502" i="7" s="1"/>
  <c r="Q1503" i="7" s="1"/>
  <c r="Q1504" i="7" s="1"/>
  <c r="Q1505" i="7" s="1"/>
  <c r="Q1506" i="7" s="1"/>
  <c r="Q1507" i="7" s="1"/>
  <c r="Q1508" i="7" s="1"/>
  <c r="Q1509" i="7" s="1"/>
  <c r="Q1510" i="7" s="1"/>
  <c r="Q1511" i="7" s="1"/>
  <c r="Q1512" i="7" s="1"/>
  <c r="Q1513" i="7" s="1"/>
  <c r="Q1514" i="7" s="1"/>
  <c r="Q1515" i="7" s="1"/>
  <c r="Q1516" i="7" s="1"/>
  <c r="Q1517" i="7" s="1"/>
  <c r="Q1518" i="7" s="1"/>
  <c r="Q1519" i="7" s="1"/>
  <c r="Q1520" i="7" s="1"/>
  <c r="Q1521" i="7" s="1"/>
  <c r="Q1522" i="7" s="1"/>
  <c r="Q1523" i="7" s="1"/>
  <c r="Q1524" i="7" s="1"/>
  <c r="Q1525" i="7" s="1"/>
  <c r="Q1526" i="7" s="1"/>
  <c r="Q1527" i="7" s="1"/>
  <c r="Q1528" i="7" s="1"/>
  <c r="Q1529" i="7" s="1"/>
  <c r="Q1530" i="7" s="1"/>
  <c r="Q1531" i="7" s="1"/>
  <c r="Q1532" i="7" s="1"/>
  <c r="Q1533" i="7" s="1"/>
  <c r="Q1534" i="7" s="1"/>
  <c r="Q1535" i="7" s="1"/>
  <c r="Q1536" i="7" s="1"/>
  <c r="Q1537" i="7" s="1"/>
  <c r="Q1538" i="7" s="1"/>
  <c r="Q1539" i="7" s="1"/>
  <c r="Q1540" i="7" s="1"/>
  <c r="Q1541" i="7" s="1"/>
  <c r="Q1542" i="7" s="1"/>
  <c r="Q1543" i="7" s="1"/>
  <c r="Q1544" i="7" s="1"/>
  <c r="Q1545" i="7" s="1"/>
  <c r="Q1546" i="7" s="1"/>
  <c r="Q1547" i="7" s="1"/>
  <c r="Q1548" i="7" s="1"/>
  <c r="Q1549" i="7" s="1"/>
  <c r="Q1550" i="7" s="1"/>
  <c r="Q1551" i="7" s="1"/>
  <c r="Q1552" i="7" s="1"/>
  <c r="Q1553" i="7" s="1"/>
  <c r="Q1554" i="7" s="1"/>
  <c r="Q1555" i="7" s="1"/>
  <c r="Q1556" i="7" s="1"/>
  <c r="Q1557" i="7" s="1"/>
  <c r="Q1558" i="7" s="1"/>
  <c r="Q1559" i="7" s="1"/>
  <c r="Q1560" i="7" s="1"/>
  <c r="Q1561" i="7" s="1"/>
  <c r="Q1562" i="7" s="1"/>
  <c r="Q1563" i="7" s="1"/>
  <c r="Q1564" i="7" s="1"/>
  <c r="Q1565" i="7" s="1"/>
  <c r="Q1566" i="7" s="1"/>
  <c r="Q1567" i="7" s="1"/>
  <c r="Q1568" i="7" s="1"/>
  <c r="Q1569" i="7" s="1"/>
  <c r="Q1570" i="7" s="1"/>
  <c r="Q1571" i="7" s="1"/>
  <c r="Q1572" i="7" s="1"/>
  <c r="Q1573" i="7" s="1"/>
  <c r="Q1574" i="7" s="1"/>
  <c r="Q1575" i="7" s="1"/>
  <c r="Q1576" i="7" s="1"/>
  <c r="Q1577" i="7" s="1"/>
  <c r="Q1578" i="7" s="1"/>
  <c r="Q1579" i="7" s="1"/>
  <c r="Q1580" i="7" s="1"/>
  <c r="Q1581" i="7" s="1"/>
  <c r="Q1582" i="7" s="1"/>
  <c r="Q1583" i="7" s="1"/>
  <c r="Q1584" i="7" s="1"/>
  <c r="Q1585" i="7" s="1"/>
  <c r="Q1586" i="7" s="1"/>
  <c r="Q1587" i="7" s="1"/>
  <c r="Q1588" i="7" s="1"/>
  <c r="Q1589" i="7" s="1"/>
  <c r="Q1590" i="7" s="1"/>
  <c r="Q1591" i="7" s="1"/>
  <c r="Q1592" i="7" s="1"/>
  <c r="Q1593" i="7" s="1"/>
  <c r="Q1594" i="7" s="1"/>
  <c r="Q1595" i="7" s="1"/>
  <c r="Q1596" i="7" s="1"/>
  <c r="Q1597" i="7" s="1"/>
  <c r="Q1598" i="7" s="1"/>
  <c r="Q1599" i="7" s="1"/>
  <c r="Q1600" i="7" s="1"/>
  <c r="Q1601" i="7" s="1"/>
  <c r="Q1602" i="7" s="1"/>
  <c r="Q1603" i="7" s="1"/>
  <c r="Q1604" i="7" s="1"/>
  <c r="Q1605" i="7" s="1"/>
  <c r="Q1606" i="7" s="1"/>
  <c r="Q1607" i="7" s="1"/>
  <c r="Q1608" i="7" s="1"/>
  <c r="Q1609" i="7" s="1"/>
  <c r="Q1610" i="7" s="1"/>
  <c r="Q1611" i="7" s="1"/>
  <c r="Q1612" i="7" s="1"/>
  <c r="Q1613" i="7" s="1"/>
  <c r="Q1614" i="7" s="1"/>
  <c r="Q1615" i="7" s="1"/>
  <c r="Q1616" i="7" s="1"/>
  <c r="Q1617" i="7" s="1"/>
  <c r="Q1618" i="7" s="1"/>
  <c r="Q1619" i="7" s="1"/>
  <c r="Q1620" i="7" s="1"/>
  <c r="Q1621" i="7" s="1"/>
  <c r="Q1622" i="7" s="1"/>
  <c r="Q1623" i="7" s="1"/>
  <c r="Q1624" i="7" s="1"/>
  <c r="Q1625" i="7" s="1"/>
  <c r="Q1626" i="7" s="1"/>
  <c r="Q1627" i="7" s="1"/>
  <c r="Q1628" i="7" s="1"/>
  <c r="Q1629" i="7" s="1"/>
  <c r="Q1630" i="7" s="1"/>
  <c r="Q1631" i="7" s="1"/>
  <c r="Q1632" i="7" s="1"/>
  <c r="Q1633" i="7" s="1"/>
  <c r="Q1634" i="7" s="1"/>
  <c r="Q1635" i="7" s="1"/>
  <c r="Q1636" i="7" s="1"/>
  <c r="Q1637" i="7" s="1"/>
  <c r="Q1638" i="7" s="1"/>
  <c r="Q1639" i="7" s="1"/>
  <c r="Q1640" i="7" s="1"/>
  <c r="Q1641" i="7" s="1"/>
  <c r="Q1642" i="7" s="1"/>
  <c r="Q1643" i="7" s="1"/>
  <c r="Q1644" i="7" s="1"/>
  <c r="Q1645" i="7" s="1"/>
  <c r="Q1646" i="7" s="1"/>
  <c r="Q1647" i="7" s="1"/>
  <c r="Q1648" i="7" s="1"/>
  <c r="Q1649" i="7" s="1"/>
  <c r="Q1650" i="7" s="1"/>
  <c r="Q1651" i="7" s="1"/>
  <c r="Q1652" i="7" s="1"/>
  <c r="Q1653" i="7" s="1"/>
  <c r="Q1654" i="7" s="1"/>
  <c r="Q1655" i="7" s="1"/>
  <c r="Q1656" i="7" s="1"/>
  <c r="Q1657" i="7" s="1"/>
  <c r="Q1658" i="7" s="1"/>
  <c r="Q1659" i="7" s="1"/>
  <c r="Q1660" i="7" s="1"/>
  <c r="Q1661" i="7" s="1"/>
  <c r="Q1662" i="7" s="1"/>
  <c r="Q1663" i="7" s="1"/>
  <c r="Q1664" i="7" s="1"/>
  <c r="Q1665" i="7" s="1"/>
  <c r="Q1666" i="7" s="1"/>
  <c r="Q1667" i="7" s="1"/>
  <c r="Q1668" i="7" s="1"/>
  <c r="Q1669" i="7" s="1"/>
  <c r="Q1670" i="7" s="1"/>
  <c r="Q1671" i="7" s="1"/>
  <c r="Q1672" i="7" s="1"/>
  <c r="Q1673" i="7" s="1"/>
  <c r="Q1674" i="7" s="1"/>
  <c r="Q1675" i="7" s="1"/>
  <c r="Q1676" i="7" s="1"/>
  <c r="Q1677" i="7" s="1"/>
  <c r="Q1678" i="7" s="1"/>
  <c r="Q1679" i="7" s="1"/>
  <c r="Q1680" i="7" s="1"/>
  <c r="Q1681" i="7" s="1"/>
  <c r="Q1682" i="7" s="1"/>
  <c r="Q1683" i="7" s="1"/>
  <c r="Q1684" i="7" s="1"/>
  <c r="Q1685" i="7" s="1"/>
  <c r="Q1686" i="7" s="1"/>
  <c r="Q1687" i="7" s="1"/>
  <c r="Q1688" i="7" s="1"/>
  <c r="Q1689" i="7" s="1"/>
  <c r="Q1690" i="7" s="1"/>
  <c r="Q1691" i="7" s="1"/>
  <c r="Q1692" i="7" s="1"/>
  <c r="Q1693" i="7" s="1"/>
  <c r="Q1694" i="7" s="1"/>
  <c r="Q1695" i="7" s="1"/>
  <c r="Q1696" i="7" s="1"/>
  <c r="Q1697" i="7" s="1"/>
  <c r="Q1698" i="7" s="1"/>
  <c r="Q1699" i="7" s="1"/>
  <c r="Q1700" i="7" s="1"/>
  <c r="Q1701" i="7" s="1"/>
  <c r="Q1702" i="7" s="1"/>
  <c r="Q1703" i="7" s="1"/>
  <c r="Q1704" i="7" s="1"/>
  <c r="Q1705" i="7" s="1"/>
  <c r="Q1706" i="7" s="1"/>
  <c r="Q1707" i="7" s="1"/>
  <c r="Q1708" i="7" s="1"/>
  <c r="Q1709" i="7" s="1"/>
  <c r="Q1710" i="7" s="1"/>
  <c r="Q1711" i="7" s="1"/>
  <c r="Q1712" i="7" s="1"/>
  <c r="Q1713" i="7" s="1"/>
  <c r="Q1714" i="7" s="1"/>
  <c r="Q1715" i="7" s="1"/>
  <c r="Q1716" i="7" s="1"/>
  <c r="Q1717" i="7" s="1"/>
  <c r="Q1718" i="7" s="1"/>
  <c r="Q1719" i="7" s="1"/>
  <c r="Q1720" i="7" s="1"/>
  <c r="Q1721" i="7" s="1"/>
  <c r="Q1722" i="7" s="1"/>
  <c r="Q1723" i="7" s="1"/>
  <c r="Q1724" i="7" s="1"/>
  <c r="Q1725" i="7" s="1"/>
  <c r="Q1726" i="7" s="1"/>
  <c r="Q1727" i="7" s="1"/>
  <c r="Q1728" i="7" s="1"/>
  <c r="Q1729" i="7" s="1"/>
  <c r="Q1730" i="7" s="1"/>
  <c r="Q1731" i="7" s="1"/>
  <c r="Q1732" i="7" s="1"/>
  <c r="Q1733" i="7" s="1"/>
  <c r="Q1734" i="7" s="1"/>
  <c r="Q1735" i="7" s="1"/>
  <c r="Q1736" i="7" s="1"/>
  <c r="Q1737" i="7" s="1"/>
  <c r="Q1738" i="7" s="1"/>
  <c r="Q1739" i="7" s="1"/>
  <c r="Q1740" i="7" s="1"/>
  <c r="Q1741" i="7" s="1"/>
  <c r="Q1742" i="7" s="1"/>
  <c r="Q1743" i="7" s="1"/>
  <c r="Q1744" i="7" s="1"/>
  <c r="Q1745" i="7" s="1"/>
  <c r="Q1746" i="7" s="1"/>
  <c r="Q1747" i="7" s="1"/>
  <c r="Q1748" i="7" s="1"/>
  <c r="Q1749" i="7" s="1"/>
  <c r="Q1750" i="7" s="1"/>
  <c r="Q1751" i="7" s="1"/>
  <c r="Q1752" i="7" s="1"/>
  <c r="Q1753" i="7" s="1"/>
  <c r="Q1754" i="7" s="1"/>
  <c r="Q1755" i="7" s="1"/>
  <c r="Q1756" i="7" s="1"/>
  <c r="Q1757" i="7" s="1"/>
  <c r="Q1758" i="7" s="1"/>
  <c r="Q1759" i="7" s="1"/>
  <c r="Q1760" i="7" s="1"/>
  <c r="Q1761" i="7" s="1"/>
  <c r="Q1762" i="7" s="1"/>
  <c r="Q1763" i="7" s="1"/>
  <c r="Q1764" i="7" s="1"/>
  <c r="Q1765" i="7" s="1"/>
  <c r="Q1766" i="7" s="1"/>
  <c r="Q1767" i="7" s="1"/>
  <c r="Q1768" i="7" s="1"/>
  <c r="Q1769" i="7" s="1"/>
  <c r="Q1770" i="7" s="1"/>
  <c r="Q1771" i="7" s="1"/>
  <c r="Q1772" i="7" s="1"/>
  <c r="Q1773" i="7" s="1"/>
  <c r="Q1774" i="7" s="1"/>
  <c r="Q1775" i="7" s="1"/>
  <c r="Q1776" i="7" s="1"/>
  <c r="Q1777" i="7" s="1"/>
  <c r="Q1778" i="7" s="1"/>
  <c r="Q1779" i="7" s="1"/>
  <c r="Q1780" i="7" s="1"/>
  <c r="Q1781" i="7" s="1"/>
  <c r="Q1782" i="7" s="1"/>
  <c r="Q1783" i="7" s="1"/>
  <c r="Q1784" i="7" s="1"/>
  <c r="Q1785" i="7" s="1"/>
  <c r="Q1786" i="7" s="1"/>
  <c r="Q1787" i="7" s="1"/>
  <c r="Q1788" i="7" s="1"/>
  <c r="Q1789" i="7" s="1"/>
  <c r="Q1790" i="7" s="1"/>
  <c r="Q1791" i="7" s="1"/>
  <c r="Q1792" i="7" s="1"/>
  <c r="Q1793" i="7" s="1"/>
  <c r="Q1794" i="7" s="1"/>
  <c r="Q1795" i="7" s="1"/>
  <c r="Q1796" i="7" s="1"/>
  <c r="Q1797" i="7" s="1"/>
  <c r="Q1798" i="7" s="1"/>
  <c r="Q1799" i="7" s="1"/>
  <c r="Q1800" i="7" s="1"/>
  <c r="Q1801" i="7" s="1"/>
  <c r="Q1802" i="7" s="1"/>
  <c r="Q1803" i="7" s="1"/>
  <c r="Q1804" i="7" s="1"/>
  <c r="Q1805" i="7" s="1"/>
  <c r="Q1806" i="7" s="1"/>
  <c r="Q1807" i="7" s="1"/>
  <c r="Q1808" i="7" s="1"/>
  <c r="Q1809" i="7" s="1"/>
  <c r="Q1810" i="7" s="1"/>
  <c r="Q1811" i="7" s="1"/>
  <c r="Q1812" i="7" s="1"/>
  <c r="Q1813" i="7" s="1"/>
  <c r="Q1814" i="7" s="1"/>
  <c r="Q1815" i="7" s="1"/>
  <c r="Q1816" i="7" s="1"/>
  <c r="Q1817" i="7" s="1"/>
  <c r="Q1818" i="7" s="1"/>
  <c r="Q1819" i="7" s="1"/>
  <c r="Q1820" i="7" s="1"/>
  <c r="Q1821" i="7" s="1"/>
  <c r="Q1822" i="7" s="1"/>
  <c r="Q1823" i="7" s="1"/>
  <c r="Q1824" i="7" s="1"/>
  <c r="Q1825" i="7" s="1"/>
  <c r="Q1826" i="7" s="1"/>
  <c r="Q1827" i="7" s="1"/>
  <c r="Q1828" i="7" s="1"/>
  <c r="Q1829" i="7" s="1"/>
  <c r="Q1830" i="7" s="1"/>
  <c r="Q1831" i="7" s="1"/>
  <c r="Q1832" i="7" s="1"/>
  <c r="Q1833" i="7" s="1"/>
  <c r="Q1834" i="7" s="1"/>
  <c r="Q1835" i="7" s="1"/>
  <c r="Q1836" i="7" s="1"/>
  <c r="Q1837" i="7" s="1"/>
  <c r="Q1838" i="7" s="1"/>
  <c r="Q1839" i="7" s="1"/>
  <c r="Q1840" i="7" s="1"/>
  <c r="Q1841" i="7" s="1"/>
  <c r="Q1842" i="7" s="1"/>
  <c r="Q1843" i="7" s="1"/>
  <c r="Q1844" i="7" s="1"/>
  <c r="Q1845" i="7" s="1"/>
  <c r="Q1846" i="7" s="1"/>
  <c r="Q1847" i="7" s="1"/>
  <c r="Q1848" i="7" s="1"/>
  <c r="Q1849" i="7" s="1"/>
  <c r="Q1850" i="7" s="1"/>
  <c r="Q1851" i="7" s="1"/>
  <c r="Q1852" i="7" s="1"/>
  <c r="Q1853" i="7" s="1"/>
  <c r="Q1854" i="7" s="1"/>
  <c r="Q1855" i="7" s="1"/>
  <c r="Q1856" i="7" s="1"/>
  <c r="Q1857" i="7" s="1"/>
  <c r="Q1858" i="7" s="1"/>
  <c r="Q1859" i="7" s="1"/>
  <c r="Q1860" i="7" s="1"/>
  <c r="Q1861" i="7" s="1"/>
  <c r="Q1862" i="7" s="1"/>
  <c r="Q1863" i="7" s="1"/>
  <c r="Q1864" i="7" s="1"/>
  <c r="Q1865" i="7" s="1"/>
  <c r="Q1866" i="7" s="1"/>
  <c r="Q1867" i="7" s="1"/>
  <c r="Q1868" i="7" s="1"/>
  <c r="Q1869" i="7" s="1"/>
  <c r="Q1870" i="7" s="1"/>
  <c r="Q1871" i="7" s="1"/>
  <c r="Q1872" i="7" s="1"/>
  <c r="Q1873" i="7" s="1"/>
  <c r="Q1874" i="7" s="1"/>
  <c r="Q1875" i="7" s="1"/>
  <c r="Q1876" i="7" s="1"/>
  <c r="Q1877" i="7" s="1"/>
  <c r="Q1878" i="7" s="1"/>
  <c r="Q1879" i="7" s="1"/>
  <c r="Q1880" i="7" s="1"/>
  <c r="Q1881" i="7" s="1"/>
  <c r="Q1882" i="7" s="1"/>
  <c r="Q1883" i="7" s="1"/>
  <c r="Q1884" i="7" s="1"/>
  <c r="Q1885" i="7" s="1"/>
  <c r="Q1886" i="7" s="1"/>
  <c r="Q1887" i="7" s="1"/>
  <c r="Q1888" i="7" s="1"/>
  <c r="Q1889" i="7" s="1"/>
  <c r="Q1890" i="7" s="1"/>
  <c r="Q1891" i="7" s="1"/>
  <c r="Q1892" i="7" s="1"/>
  <c r="Q1893" i="7" s="1"/>
  <c r="Q1894" i="7" s="1"/>
  <c r="Q1895" i="7" s="1"/>
  <c r="Q1896" i="7" s="1"/>
  <c r="Q1897" i="7" s="1"/>
  <c r="Q1898" i="7" s="1"/>
  <c r="Q1899" i="7" s="1"/>
  <c r="Q1900" i="7" s="1"/>
  <c r="Q1901" i="7" s="1"/>
  <c r="Q1902" i="7" s="1"/>
  <c r="Q1903" i="7" s="1"/>
  <c r="Q1904" i="7" s="1"/>
  <c r="Q1905" i="7" s="1"/>
  <c r="Q1906" i="7" s="1"/>
  <c r="Q1907" i="7" s="1"/>
  <c r="Q1908" i="7" s="1"/>
  <c r="Q1909" i="7" s="1"/>
  <c r="Q1910" i="7" s="1"/>
  <c r="Q1911" i="7" s="1"/>
  <c r="Q1912" i="7" s="1"/>
  <c r="Q1913" i="7" s="1"/>
  <c r="Q1914" i="7" s="1"/>
  <c r="Q1915" i="7" s="1"/>
  <c r="Q1916" i="7" s="1"/>
  <c r="Q1917" i="7" s="1"/>
  <c r="Q1918" i="7" s="1"/>
  <c r="Q1919" i="7" s="1"/>
  <c r="Q1920" i="7" s="1"/>
  <c r="Q1921" i="7" s="1"/>
  <c r="Q1922" i="7" s="1"/>
  <c r="Q1923" i="7" s="1"/>
  <c r="Q1924" i="7" s="1"/>
  <c r="Q1925" i="7" s="1"/>
  <c r="Q1926" i="7" s="1"/>
  <c r="Q1927" i="7" s="1"/>
  <c r="Q1928" i="7" s="1"/>
  <c r="Q1929" i="7" s="1"/>
  <c r="Q1930" i="7" s="1"/>
  <c r="Q1931" i="7" s="1"/>
  <c r="Q1932" i="7" s="1"/>
  <c r="Q1933" i="7" s="1"/>
  <c r="Q1934" i="7" s="1"/>
  <c r="Q1935" i="7" s="1"/>
  <c r="Q1936" i="7" s="1"/>
  <c r="Q1937" i="7" s="1"/>
  <c r="Q1938" i="7" s="1"/>
  <c r="Q1939" i="7" s="1"/>
  <c r="Q1940" i="7" s="1"/>
  <c r="Q1941" i="7" s="1"/>
  <c r="Q1942" i="7" s="1"/>
  <c r="Q1943" i="7" s="1"/>
  <c r="Q1944" i="7" s="1"/>
  <c r="Q1945" i="7" s="1"/>
  <c r="Q1946" i="7" s="1"/>
  <c r="Q1947" i="7" s="1"/>
  <c r="Q1948" i="7" s="1"/>
  <c r="Q1949" i="7" s="1"/>
  <c r="Q1950" i="7" s="1"/>
  <c r="Q1951" i="7" s="1"/>
  <c r="Q1952" i="7" s="1"/>
  <c r="Q1953" i="7" s="1"/>
  <c r="Q1954" i="7" s="1"/>
  <c r="Q1955" i="7" s="1"/>
  <c r="Q1956" i="7" s="1"/>
  <c r="Q1957" i="7" s="1"/>
  <c r="Q1958" i="7" s="1"/>
  <c r="Q1959" i="7" s="1"/>
  <c r="Q1960" i="7" s="1"/>
  <c r="Q1961" i="7" s="1"/>
  <c r="Q1962" i="7" s="1"/>
  <c r="Q1963" i="7" s="1"/>
  <c r="Q1964" i="7" s="1"/>
  <c r="Q1965" i="7" s="1"/>
  <c r="Q1966" i="7" s="1"/>
  <c r="Q1967" i="7" s="1"/>
  <c r="Q1968" i="7" s="1"/>
  <c r="Q1969" i="7" s="1"/>
  <c r="Q1970" i="7" s="1"/>
  <c r="Q1971" i="7" s="1"/>
  <c r="Q1972" i="7" s="1"/>
  <c r="Q1973" i="7" s="1"/>
  <c r="Q1974" i="7" s="1"/>
  <c r="Q1975" i="7" s="1"/>
  <c r="Q1976" i="7" s="1"/>
  <c r="Q1977" i="7" s="1"/>
  <c r="Q1978" i="7" s="1"/>
  <c r="Q1979" i="7" s="1"/>
  <c r="Q1980" i="7" s="1"/>
  <c r="Q1981" i="7" s="1"/>
  <c r="Q1982" i="7" s="1"/>
  <c r="Q1983" i="7" s="1"/>
  <c r="Q1984" i="7" s="1"/>
  <c r="Q1985" i="7" s="1"/>
  <c r="Q1986" i="7" s="1"/>
  <c r="Q1987" i="7" s="1"/>
  <c r="Q1988" i="7" s="1"/>
  <c r="Q1989" i="7" s="1"/>
  <c r="Q1990" i="7" s="1"/>
  <c r="Q1991" i="7" s="1"/>
  <c r="Q1992" i="7" s="1"/>
  <c r="Q1993" i="7" s="1"/>
  <c r="Q1994" i="7" s="1"/>
  <c r="Q1995" i="7" s="1"/>
  <c r="Q1996" i="7" s="1"/>
  <c r="Q1997" i="7" s="1"/>
  <c r="Q1998" i="7" s="1"/>
  <c r="Q1999" i="7" s="1"/>
  <c r="Q2000" i="7" s="1"/>
  <c r="Q2001" i="7" s="1"/>
  <c r="Q2002" i="7" s="1"/>
  <c r="Q2003" i="7" s="1"/>
  <c r="Q2004" i="7" s="1"/>
  <c r="Q2005" i="7" s="1"/>
  <c r="Q2006" i="7" s="1"/>
  <c r="Q2007" i="7" s="1"/>
  <c r="Q2008" i="7" s="1"/>
  <c r="Q2009" i="7" s="1"/>
  <c r="Q2010" i="7" s="1"/>
  <c r="Q2011" i="7" s="1"/>
  <c r="Q2012" i="7" s="1"/>
  <c r="Q2013" i="7" s="1"/>
  <c r="Q2014" i="7" s="1"/>
  <c r="Q2015" i="7" s="1"/>
  <c r="Q2016" i="7" s="1"/>
  <c r="Q2017" i="7" s="1"/>
  <c r="Q2018" i="7" s="1"/>
  <c r="Q2019" i="7" s="1"/>
  <c r="Q2020" i="7" s="1"/>
  <c r="Q2021" i="7" s="1"/>
  <c r="Q2022" i="7" s="1"/>
  <c r="Q2023" i="7" s="1"/>
  <c r="Q2024" i="7" s="1"/>
  <c r="Q2025" i="7" s="1"/>
  <c r="Q2026" i="7" s="1"/>
  <c r="Q2027" i="7" s="1"/>
  <c r="Q2028" i="7" s="1"/>
  <c r="Q2029" i="7" s="1"/>
  <c r="Q2030" i="7" s="1"/>
  <c r="Q2031" i="7" s="1"/>
  <c r="Q2032" i="7" s="1"/>
  <c r="Q2033" i="7" s="1"/>
  <c r="Q2034" i="7" s="1"/>
  <c r="Q2035" i="7" s="1"/>
  <c r="Q2036" i="7" s="1"/>
  <c r="Q2037" i="7" s="1"/>
  <c r="Q2038" i="7" s="1"/>
  <c r="Q2039" i="7" s="1"/>
  <c r="Q2040" i="7" s="1"/>
  <c r="Q2041" i="7" s="1"/>
  <c r="Q2042" i="7" s="1"/>
  <c r="Q2043" i="7" s="1"/>
  <c r="Q2044" i="7" s="1"/>
  <c r="Q2045" i="7" s="1"/>
  <c r="Q2046" i="7" s="1"/>
  <c r="Q2047" i="7" s="1"/>
  <c r="Q2048" i="7" s="1"/>
  <c r="Q2049" i="7" s="1"/>
  <c r="Q2050" i="7" s="1"/>
  <c r="Q2051" i="7" s="1"/>
  <c r="Q2052" i="7" s="1"/>
  <c r="Q2053" i="7" s="1"/>
  <c r="Q2054" i="7" s="1"/>
  <c r="Q2055" i="7" s="1"/>
  <c r="Q2056" i="7" s="1"/>
  <c r="Q2057" i="7" s="1"/>
  <c r="Q2058" i="7" s="1"/>
  <c r="Q2059" i="7" s="1"/>
  <c r="Q2060" i="7" s="1"/>
  <c r="Q2061" i="7" s="1"/>
  <c r="Q2062" i="7" s="1"/>
  <c r="Q2063" i="7" s="1"/>
  <c r="Q2064" i="7" s="1"/>
  <c r="Q2065" i="7" s="1"/>
  <c r="Q2066" i="7" s="1"/>
  <c r="Q2067" i="7" s="1"/>
  <c r="Q2068" i="7" s="1"/>
  <c r="Q2069" i="7" s="1"/>
  <c r="Q2070" i="7" s="1"/>
  <c r="Q2071" i="7" s="1"/>
  <c r="Q2072" i="7" s="1"/>
  <c r="Q2073" i="7" s="1"/>
  <c r="Q2074" i="7" s="1"/>
  <c r="Q2075" i="7" s="1"/>
  <c r="Q2076" i="7" s="1"/>
  <c r="Q2077" i="7" s="1"/>
  <c r="Q2078" i="7" s="1"/>
  <c r="Q2079" i="7" s="1"/>
  <c r="Q2080" i="7" s="1"/>
  <c r="Q2081" i="7" s="1"/>
  <c r="Q2082" i="7" s="1"/>
  <c r="Q2083" i="7" s="1"/>
  <c r="Q2084" i="7" s="1"/>
  <c r="Q2085" i="7" s="1"/>
  <c r="Q2086" i="7" s="1"/>
  <c r="Q2087" i="7" s="1"/>
  <c r="Q2088" i="7" s="1"/>
  <c r="Q2089" i="7" s="1"/>
  <c r="Q2090" i="7" s="1"/>
  <c r="Q2091" i="7" s="1"/>
  <c r="Q2092" i="7" s="1"/>
  <c r="Q2093" i="7" s="1"/>
  <c r="Q2094" i="7" s="1"/>
  <c r="Q2095" i="7" s="1"/>
  <c r="Q2096" i="7" s="1"/>
  <c r="Q2097" i="7" s="1"/>
  <c r="Q2098" i="7" s="1"/>
  <c r="Q2099" i="7" s="1"/>
  <c r="Q2100" i="7" s="1"/>
  <c r="Q2101" i="7" s="1"/>
  <c r="Q2102" i="7" s="1"/>
  <c r="Q2103" i="7" s="1"/>
  <c r="Q2104" i="7" s="1"/>
  <c r="Q2105" i="7" s="1"/>
  <c r="Q2106" i="7" s="1"/>
  <c r="Q2107" i="7" s="1"/>
  <c r="Q2108" i="7" s="1"/>
  <c r="Q2109" i="7" s="1"/>
  <c r="Q2110" i="7" s="1"/>
  <c r="Q2111" i="7" s="1"/>
  <c r="Q2112" i="7" s="1"/>
  <c r="Q2113" i="7" s="1"/>
  <c r="Q2114" i="7" s="1"/>
  <c r="Q2115" i="7" s="1"/>
  <c r="Q2116" i="7" s="1"/>
  <c r="Q2117" i="7" s="1"/>
  <c r="Q2118" i="7" s="1"/>
  <c r="Q2119" i="7" s="1"/>
  <c r="Q2120" i="7" s="1"/>
  <c r="Q2121" i="7" s="1"/>
  <c r="Q2122" i="7" s="1"/>
  <c r="Q2123" i="7" s="1"/>
  <c r="Q2124" i="7" s="1"/>
  <c r="Q2125" i="7" s="1"/>
  <c r="Q2126" i="7" s="1"/>
  <c r="Q2127" i="7" s="1"/>
  <c r="Q2128" i="7" s="1"/>
  <c r="Q2129" i="7" s="1"/>
  <c r="Q2130" i="7" s="1"/>
  <c r="Q2131" i="7" s="1"/>
  <c r="Q2132" i="7" s="1"/>
  <c r="Q2133" i="7" s="1"/>
  <c r="Q2134" i="7" s="1"/>
  <c r="Q2135" i="7" s="1"/>
  <c r="Q2136" i="7" s="1"/>
  <c r="Q2137" i="7" s="1"/>
  <c r="Q2138" i="7" s="1"/>
  <c r="Q2139" i="7" s="1"/>
  <c r="Q2140" i="7" s="1"/>
  <c r="Q2141" i="7" s="1"/>
  <c r="Q2142" i="7" s="1"/>
  <c r="Q2143" i="7" s="1"/>
  <c r="Q2144" i="7" s="1"/>
  <c r="Q2145" i="7" s="1"/>
  <c r="Q2146" i="7" s="1"/>
  <c r="Q2147" i="7" s="1"/>
  <c r="Q2148" i="7" s="1"/>
  <c r="Q2149" i="7" s="1"/>
  <c r="Q2150" i="7" s="1"/>
  <c r="Q2151" i="7" s="1"/>
  <c r="Q2152" i="7" s="1"/>
  <c r="Q2153" i="7" s="1"/>
  <c r="Q2154" i="7" s="1"/>
  <c r="Q2155" i="7" s="1"/>
  <c r="Q2156" i="7" s="1"/>
  <c r="Q2157" i="7" s="1"/>
  <c r="Q2158" i="7" s="1"/>
  <c r="Q2159" i="7" s="1"/>
  <c r="Q2160" i="7" s="1"/>
  <c r="Q2161" i="7" s="1"/>
  <c r="Q2162" i="7" s="1"/>
  <c r="Q2163" i="7" s="1"/>
  <c r="Q2164" i="7" s="1"/>
  <c r="Q2165" i="7" s="1"/>
  <c r="Q2166" i="7" s="1"/>
  <c r="Q2167" i="7" s="1"/>
  <c r="Q2168" i="7" s="1"/>
  <c r="Q2169" i="7" s="1"/>
  <c r="Q2170" i="7" s="1"/>
  <c r="Q2171" i="7" s="1"/>
  <c r="Q2172" i="7" s="1"/>
  <c r="Q2173" i="7" s="1"/>
  <c r="Q2174" i="7" s="1"/>
  <c r="Q2175" i="7" s="1"/>
  <c r="Q2176" i="7" s="1"/>
  <c r="Q2177" i="7" s="1"/>
  <c r="Q2178" i="7" s="1"/>
  <c r="Q2179" i="7" s="1"/>
  <c r="Q2180" i="7" s="1"/>
  <c r="Q2181" i="7" s="1"/>
  <c r="Q2182" i="7" s="1"/>
  <c r="Q2183" i="7" s="1"/>
  <c r="Q2184" i="7" s="1"/>
  <c r="Q2185" i="7" s="1"/>
  <c r="Q2186" i="7" s="1"/>
  <c r="Q2187" i="7" s="1"/>
  <c r="Q2188" i="7" s="1"/>
  <c r="Q2189" i="7" s="1"/>
  <c r="Q2190" i="7" s="1"/>
  <c r="Q2191" i="7" s="1"/>
  <c r="Q2192" i="7" s="1"/>
  <c r="Q2193" i="7" s="1"/>
  <c r="Q2194" i="7" s="1"/>
  <c r="Q2195" i="7" s="1"/>
  <c r="Q2196" i="7" s="1"/>
  <c r="Q2197" i="7" s="1"/>
  <c r="Q2198" i="7" s="1"/>
  <c r="Q2199" i="7" s="1"/>
  <c r="Q2200" i="7" s="1"/>
  <c r="Q2201" i="7" s="1"/>
  <c r="Q2202" i="7" s="1"/>
  <c r="Q2203" i="7" s="1"/>
  <c r="Q2204" i="7" s="1"/>
  <c r="Q2205" i="7" s="1"/>
  <c r="Q2206" i="7" s="1"/>
  <c r="Q2207" i="7" s="1"/>
  <c r="Q2208" i="7" s="1"/>
  <c r="Q2209" i="7" s="1"/>
  <c r="Q2210" i="7" s="1"/>
  <c r="Q2211" i="7" s="1"/>
  <c r="Q2212" i="7" s="1"/>
  <c r="Q2213" i="7" s="1"/>
  <c r="Q2214" i="7" s="1"/>
  <c r="Q2215" i="7" s="1"/>
  <c r="Q2216" i="7" s="1"/>
  <c r="Q2217" i="7" s="1"/>
  <c r="Q2218" i="7" s="1"/>
  <c r="Q2219" i="7" s="1"/>
  <c r="Q2220" i="7" s="1"/>
  <c r="Q2221" i="7" s="1"/>
  <c r="Q2222" i="7" s="1"/>
  <c r="Q2223" i="7" s="1"/>
  <c r="Q2224" i="7" s="1"/>
  <c r="Q2225" i="7" s="1"/>
  <c r="Q2226" i="7" s="1"/>
  <c r="Q2227" i="7" s="1"/>
  <c r="Q2228" i="7" s="1"/>
  <c r="Q2229" i="7" s="1"/>
  <c r="Q2230" i="7" s="1"/>
  <c r="Q2231" i="7" s="1"/>
  <c r="Q2232" i="7" s="1"/>
  <c r="Q2233" i="7" s="1"/>
  <c r="Q2234" i="7" s="1"/>
  <c r="Q2235" i="7" s="1"/>
  <c r="Q2236" i="7" s="1"/>
  <c r="Q2237" i="7" s="1"/>
  <c r="Q2238" i="7" s="1"/>
  <c r="Q2239" i="7" s="1"/>
  <c r="Q2240" i="7" s="1"/>
  <c r="Q2241" i="7" s="1"/>
  <c r="Q2242" i="7" s="1"/>
  <c r="Q2243" i="7" s="1"/>
  <c r="Q2244" i="7" s="1"/>
  <c r="Q2245" i="7" s="1"/>
  <c r="Q2246" i="7" s="1"/>
  <c r="Q2247" i="7" s="1"/>
  <c r="Q2248" i="7" s="1"/>
  <c r="Q2249" i="7" s="1"/>
  <c r="Q2250" i="7" s="1"/>
  <c r="Q2251" i="7" s="1"/>
  <c r="Q2252" i="7" s="1"/>
  <c r="Q2253" i="7" s="1"/>
  <c r="Q2254" i="7" s="1"/>
  <c r="Q2255" i="7" s="1"/>
  <c r="Q2256" i="7" s="1"/>
  <c r="Q2257" i="7" s="1"/>
  <c r="Q2258" i="7" s="1"/>
  <c r="Q2259" i="7" s="1"/>
  <c r="Q2260" i="7" s="1"/>
  <c r="Q2261" i="7" s="1"/>
  <c r="Q2262" i="7" s="1"/>
  <c r="Q2263" i="7" s="1"/>
  <c r="Q2264" i="7" s="1"/>
  <c r="Q2265" i="7" s="1"/>
  <c r="Q2266" i="7" s="1"/>
  <c r="Q2267" i="7" s="1"/>
  <c r="Q2268" i="7" s="1"/>
  <c r="Q2269" i="7" s="1"/>
  <c r="Q2270" i="7" s="1"/>
  <c r="Q2271" i="7" s="1"/>
  <c r="Q2272" i="7" s="1"/>
  <c r="Q2273" i="7" s="1"/>
  <c r="Q2274" i="7" s="1"/>
  <c r="Q2275" i="7" s="1"/>
  <c r="Q2276" i="7" s="1"/>
  <c r="Q2277" i="7" s="1"/>
  <c r="Q2278" i="7" s="1"/>
  <c r="Q2279" i="7" s="1"/>
  <c r="Q2280" i="7" s="1"/>
  <c r="Q2281" i="7" s="1"/>
  <c r="Q2282" i="7" s="1"/>
  <c r="Q2283" i="7" s="1"/>
  <c r="Q2284" i="7" s="1"/>
  <c r="Q2285" i="7" s="1"/>
  <c r="Q2286" i="7" s="1"/>
  <c r="Q2287" i="7" s="1"/>
  <c r="Q2288" i="7" s="1"/>
  <c r="Q2289" i="7" s="1"/>
  <c r="Q2290" i="7" s="1"/>
  <c r="Q2291" i="7" s="1"/>
  <c r="Q2292" i="7" s="1"/>
  <c r="Q2293" i="7" s="1"/>
  <c r="Q2294" i="7" s="1"/>
  <c r="Q2295" i="7" s="1"/>
  <c r="Q2296" i="7" s="1"/>
  <c r="Q2297" i="7" s="1"/>
  <c r="Q2298" i="7" s="1"/>
  <c r="Q2299" i="7" s="1"/>
  <c r="Q2300" i="7" s="1"/>
  <c r="Q2301" i="7" s="1"/>
  <c r="Q2302" i="7" s="1"/>
  <c r="Q2303" i="7" s="1"/>
  <c r="Q2304" i="7" s="1"/>
  <c r="Q2305" i="7" s="1"/>
  <c r="Q2306" i="7" s="1"/>
  <c r="Q2307" i="7" s="1"/>
  <c r="Q2308" i="7" s="1"/>
  <c r="Q2309" i="7" s="1"/>
  <c r="Q2310" i="7" s="1"/>
  <c r="Q2311" i="7" s="1"/>
  <c r="Q2312" i="7" s="1"/>
  <c r="Q2313" i="7" s="1"/>
  <c r="Q2314" i="7" s="1"/>
  <c r="Q2315" i="7" s="1"/>
  <c r="Q2316" i="7" s="1"/>
  <c r="Q2317" i="7" s="1"/>
  <c r="Q2318" i="7" s="1"/>
  <c r="Q2319" i="7" s="1"/>
  <c r="Q2320" i="7" s="1"/>
  <c r="Q2321" i="7" s="1"/>
  <c r="Q2322" i="7" s="1"/>
  <c r="Q2323" i="7" s="1"/>
  <c r="Q2324" i="7" s="1"/>
  <c r="Q2325" i="7" s="1"/>
  <c r="Q2326" i="7" s="1"/>
  <c r="Q2327" i="7" s="1"/>
  <c r="Q2328" i="7" s="1"/>
  <c r="Q2329" i="7" s="1"/>
  <c r="Q2330" i="7" s="1"/>
  <c r="Q2331" i="7" s="1"/>
  <c r="Q2332" i="7" s="1"/>
  <c r="Q2333" i="7" s="1"/>
  <c r="Q2334" i="7" s="1"/>
  <c r="Q2335" i="7" s="1"/>
  <c r="Q2336" i="7" s="1"/>
  <c r="Q2337" i="7" s="1"/>
  <c r="Q2338" i="7" s="1"/>
  <c r="Q2339" i="7" s="1"/>
  <c r="Q2340" i="7" s="1"/>
  <c r="Q2341" i="7" s="1"/>
  <c r="Q2342" i="7" s="1"/>
  <c r="Q2343" i="7" s="1"/>
  <c r="Q2344" i="7" s="1"/>
  <c r="Q2345" i="7" s="1"/>
  <c r="Q2346" i="7" s="1"/>
  <c r="Q2347" i="7" s="1"/>
  <c r="Q2348" i="7" s="1"/>
  <c r="Q2349" i="7" s="1"/>
  <c r="Q2350" i="7" s="1"/>
  <c r="Q2351" i="7" s="1"/>
  <c r="Q2352" i="7" s="1"/>
  <c r="Q2353" i="7" s="1"/>
  <c r="Q2354" i="7" s="1"/>
  <c r="Q2355" i="7" s="1"/>
  <c r="Q2356" i="7" s="1"/>
  <c r="Q2357" i="7" s="1"/>
  <c r="Q2358" i="7" s="1"/>
  <c r="Q2359" i="7" s="1"/>
  <c r="Q2360" i="7" s="1"/>
  <c r="Q2361" i="7" s="1"/>
  <c r="Q2362" i="7" s="1"/>
  <c r="Q2363" i="7" s="1"/>
  <c r="Q2364" i="7" s="1"/>
  <c r="Q2365" i="7" s="1"/>
  <c r="Q2366" i="7" s="1"/>
  <c r="Q2367" i="7" s="1"/>
  <c r="Q2368" i="7" s="1"/>
  <c r="Q2369" i="7" s="1"/>
  <c r="Q2370" i="7" s="1"/>
  <c r="Q2371" i="7" s="1"/>
  <c r="Q2372" i="7" s="1"/>
  <c r="Q2373" i="7" s="1"/>
  <c r="Q2374" i="7" s="1"/>
  <c r="Q2375" i="7" s="1"/>
  <c r="Q2376" i="7" s="1"/>
  <c r="Q2377" i="7" s="1"/>
  <c r="Q2378" i="7" s="1"/>
  <c r="Q2379" i="7" s="1"/>
  <c r="Q2380" i="7" s="1"/>
  <c r="Q2381" i="7" s="1"/>
  <c r="Q2382" i="7" s="1"/>
  <c r="Q2383" i="7" s="1"/>
  <c r="Q2384" i="7" s="1"/>
  <c r="Q2385" i="7" s="1"/>
  <c r="Q2386" i="7" s="1"/>
  <c r="Q2387" i="7" s="1"/>
  <c r="Q2388" i="7" s="1"/>
  <c r="Q2389" i="7" s="1"/>
  <c r="Q2390" i="7" s="1"/>
  <c r="Q2391" i="7" s="1"/>
  <c r="Q2392" i="7" s="1"/>
  <c r="Q2393" i="7" s="1"/>
  <c r="Q2394" i="7" s="1"/>
  <c r="Q2395" i="7" s="1"/>
  <c r="Q2396" i="7" s="1"/>
  <c r="Q2397" i="7" s="1"/>
  <c r="Q2398" i="7" s="1"/>
  <c r="Q2399" i="7" s="1"/>
  <c r="Q2400" i="7" s="1"/>
  <c r="Q2401" i="7" s="1"/>
  <c r="Q2402" i="7" s="1"/>
  <c r="Q2403" i="7" s="1"/>
  <c r="Q2404" i="7" s="1"/>
  <c r="Q2405" i="7" s="1"/>
  <c r="Q2406" i="7" s="1"/>
  <c r="Q2407" i="7" s="1"/>
  <c r="Q2408" i="7" s="1"/>
  <c r="Q2409" i="7" s="1"/>
  <c r="Q2410" i="7" s="1"/>
  <c r="Q2411" i="7" s="1"/>
  <c r="Q2412" i="7" s="1"/>
  <c r="Q2413" i="7" s="1"/>
  <c r="Q2414" i="7" s="1"/>
  <c r="Q2415" i="7" s="1"/>
  <c r="Q2416" i="7" s="1"/>
  <c r="Q2417" i="7" s="1"/>
  <c r="Q2418" i="7" s="1"/>
  <c r="Q2419" i="7" s="1"/>
  <c r="Q2420" i="7" s="1"/>
  <c r="Q2421" i="7" s="1"/>
  <c r="Q2422" i="7" s="1"/>
  <c r="Q2423" i="7" s="1"/>
  <c r="Q2424" i="7" s="1"/>
  <c r="Q2425" i="7" s="1"/>
  <c r="Q2426" i="7" s="1"/>
  <c r="Q2427" i="7" s="1"/>
  <c r="Q2428" i="7" s="1"/>
  <c r="Q2429" i="7" s="1"/>
  <c r="Q2430" i="7" s="1"/>
  <c r="Q2431" i="7" s="1"/>
  <c r="Q2432" i="7" s="1"/>
  <c r="Q2433" i="7" s="1"/>
  <c r="Q2434" i="7" s="1"/>
  <c r="Q2435" i="7" s="1"/>
  <c r="Q2436" i="7" s="1"/>
  <c r="Q2437" i="7" s="1"/>
  <c r="Q2438" i="7" s="1"/>
  <c r="Q2439" i="7" s="1"/>
  <c r="Q2440" i="7" s="1"/>
  <c r="Q2441" i="7" s="1"/>
  <c r="Q2442" i="7" s="1"/>
  <c r="Q2443" i="7" s="1"/>
  <c r="Q2444" i="7" s="1"/>
  <c r="Q2445" i="7" s="1"/>
  <c r="Q2446" i="7" s="1"/>
  <c r="Q2447" i="7" s="1"/>
  <c r="Q2448" i="7" s="1"/>
  <c r="Q2449" i="7" s="1"/>
  <c r="Q2450" i="7" s="1"/>
  <c r="Q2451" i="7" s="1"/>
  <c r="Q2452" i="7" s="1"/>
  <c r="Q2453" i="7" s="1"/>
  <c r="Q2454" i="7" s="1"/>
  <c r="Q2455" i="7" s="1"/>
  <c r="Q2456" i="7" s="1"/>
  <c r="Q2457" i="7" s="1"/>
  <c r="Q2458" i="7" s="1"/>
  <c r="Q2459" i="7" s="1"/>
  <c r="Q2460" i="7" s="1"/>
  <c r="Q2461" i="7" s="1"/>
  <c r="Q2462" i="7" s="1"/>
  <c r="Q2463" i="7" s="1"/>
  <c r="Q2464" i="7" s="1"/>
  <c r="Q2465" i="7" s="1"/>
  <c r="Q2466" i="7" s="1"/>
  <c r="Q2467" i="7" s="1"/>
  <c r="Q2468" i="7" s="1"/>
  <c r="Q2469" i="7" s="1"/>
  <c r="Q2470" i="7" s="1"/>
  <c r="Q2471" i="7" s="1"/>
  <c r="Q2472" i="7" s="1"/>
  <c r="Q2473" i="7" s="1"/>
  <c r="Q2474" i="7" s="1"/>
  <c r="Q2475" i="7" s="1"/>
  <c r="Q2476" i="7" s="1"/>
  <c r="Q2477" i="7" s="1"/>
  <c r="Q2478" i="7" s="1"/>
  <c r="Q2479" i="7" s="1"/>
  <c r="Q2480" i="7" s="1"/>
  <c r="Q2481" i="7" s="1"/>
  <c r="Q2482" i="7" s="1"/>
  <c r="Q2483" i="7" s="1"/>
  <c r="Q2484" i="7" s="1"/>
  <c r="Q2485" i="7" s="1"/>
  <c r="Q2486" i="7" s="1"/>
  <c r="Q2487" i="7" s="1"/>
  <c r="Q2488" i="7" s="1"/>
  <c r="Q2489" i="7" s="1"/>
  <c r="Q2490" i="7" s="1"/>
  <c r="Q2491" i="7" s="1"/>
  <c r="Q2492" i="7" s="1"/>
  <c r="Q2493" i="7" s="1"/>
  <c r="Q2494" i="7" s="1"/>
  <c r="Q2495" i="7" s="1"/>
  <c r="Q2496" i="7" s="1"/>
  <c r="Q2497" i="7" s="1"/>
  <c r="Q2498" i="7" s="1"/>
  <c r="Q2499" i="7" s="1"/>
  <c r="Q2500" i="7" s="1"/>
  <c r="Q2501" i="7" s="1"/>
  <c r="Q2502" i="7" s="1"/>
  <c r="Q2503" i="7" s="1"/>
  <c r="Q2504" i="7" s="1"/>
  <c r="Q2505" i="7" s="1"/>
  <c r="Q2506" i="7" s="1"/>
  <c r="Q2507" i="7" s="1"/>
  <c r="Q2508" i="7" s="1"/>
  <c r="Q2509" i="7" s="1"/>
  <c r="Q2510" i="7" s="1"/>
  <c r="Q2511" i="7" s="1"/>
  <c r="Q2512" i="7" s="1"/>
  <c r="Q2513" i="7" s="1"/>
  <c r="Q2514" i="7" s="1"/>
  <c r="Q2515" i="7" s="1"/>
  <c r="Q2516" i="7" s="1"/>
  <c r="Q2517" i="7" s="1"/>
  <c r="Q2518" i="7" s="1"/>
  <c r="Q2519" i="7" s="1"/>
  <c r="Q2520" i="7" s="1"/>
  <c r="Q2521" i="7" s="1"/>
  <c r="Q2522" i="7" s="1"/>
  <c r="Q2523" i="7" s="1"/>
  <c r="Q2524" i="7" s="1"/>
  <c r="Q2525" i="7" s="1"/>
  <c r="Q2526" i="7" s="1"/>
  <c r="Q2527" i="7" s="1"/>
  <c r="Q2528" i="7" s="1"/>
  <c r="Q2529" i="7" s="1"/>
  <c r="Q2530" i="7" s="1"/>
  <c r="Q2531" i="7" s="1"/>
  <c r="Q2532" i="7" s="1"/>
  <c r="Q2533" i="7" s="1"/>
  <c r="Q2534" i="7" s="1"/>
  <c r="Q2535" i="7" s="1"/>
  <c r="Q2536" i="7" s="1"/>
  <c r="Q2537" i="7" s="1"/>
  <c r="Q2538" i="7" s="1"/>
  <c r="Q2539" i="7" s="1"/>
  <c r="Q2540" i="7" s="1"/>
  <c r="Q2541" i="7" s="1"/>
  <c r="Q2542" i="7" s="1"/>
  <c r="Q2543" i="7" s="1"/>
  <c r="Q2544" i="7" s="1"/>
  <c r="Q2545" i="7" s="1"/>
  <c r="Q2546" i="7" s="1"/>
  <c r="Q2547" i="7" s="1"/>
  <c r="Q2548" i="7" s="1"/>
  <c r="Q2549" i="7" s="1"/>
  <c r="Q2550" i="7" s="1"/>
  <c r="Q2551" i="7" s="1"/>
  <c r="Q2552" i="7" s="1"/>
  <c r="Q2553" i="7" s="1"/>
  <c r="Q2554" i="7" s="1"/>
  <c r="Q2555" i="7" s="1"/>
  <c r="Q2556" i="7" s="1"/>
  <c r="Q2557" i="7" s="1"/>
  <c r="Q2558" i="7" s="1"/>
  <c r="Q2559" i="7" s="1"/>
  <c r="Q2560" i="7" s="1"/>
  <c r="Q2561" i="7" s="1"/>
  <c r="Q2562" i="7" s="1"/>
  <c r="Q2563" i="7" s="1"/>
  <c r="Q2564" i="7" s="1"/>
  <c r="Q2565" i="7" s="1"/>
  <c r="Q2566" i="7" s="1"/>
  <c r="Q2567" i="7" s="1"/>
  <c r="Q2568" i="7" s="1"/>
  <c r="Q2569" i="7" s="1"/>
  <c r="Q2570" i="7" s="1"/>
  <c r="Q2571" i="7" s="1"/>
  <c r="Q2572" i="7" s="1"/>
  <c r="Q2573" i="7" s="1"/>
  <c r="Q2574" i="7" s="1"/>
  <c r="Q2575" i="7" s="1"/>
  <c r="Q2576" i="7" s="1"/>
  <c r="Q2577" i="7" s="1"/>
  <c r="Q2578" i="7" s="1"/>
  <c r="Q2579" i="7" s="1"/>
  <c r="Q2580" i="7" s="1"/>
  <c r="Q2581" i="7" s="1"/>
  <c r="Q2582" i="7" s="1"/>
  <c r="Q2583" i="7" s="1"/>
  <c r="Q2584" i="7" s="1"/>
  <c r="Q2585" i="7" s="1"/>
  <c r="Q2586" i="7" s="1"/>
  <c r="Q2587" i="7" s="1"/>
  <c r="Q2588" i="7" s="1"/>
  <c r="Q2589" i="7" s="1"/>
  <c r="Q2590" i="7" s="1"/>
  <c r="Q2591" i="7" s="1"/>
  <c r="Q2592" i="7" s="1"/>
  <c r="Q2593" i="7" s="1"/>
  <c r="Q2594" i="7" s="1"/>
  <c r="Q2595" i="7" s="1"/>
  <c r="Q2596" i="7" s="1"/>
  <c r="Q2597" i="7" s="1"/>
  <c r="Q2598" i="7" s="1"/>
  <c r="Q2599" i="7" s="1"/>
  <c r="Q2600" i="7" s="1"/>
  <c r="Q2601" i="7" s="1"/>
  <c r="Q2602" i="7" s="1"/>
  <c r="Q2603" i="7" s="1"/>
  <c r="Q2604" i="7" s="1"/>
  <c r="Q2605" i="7" s="1"/>
  <c r="Q2606" i="7" s="1"/>
  <c r="Q2607" i="7" s="1"/>
  <c r="Q2608" i="7" s="1"/>
  <c r="Q2609" i="7" s="1"/>
  <c r="Q2610" i="7" s="1"/>
  <c r="Q2611" i="7" s="1"/>
  <c r="Q2612" i="7" s="1"/>
  <c r="Q2613" i="7" s="1"/>
  <c r="Q2614" i="7" s="1"/>
  <c r="Q2615" i="7" s="1"/>
  <c r="Q2616" i="7" s="1"/>
  <c r="Q2617" i="7" s="1"/>
  <c r="Q2618" i="7" s="1"/>
  <c r="Q2619" i="7" s="1"/>
  <c r="Q2620" i="7" s="1"/>
  <c r="Q2621" i="7" s="1"/>
  <c r="Q2622" i="7" s="1"/>
  <c r="Q2623" i="7" s="1"/>
  <c r="Q2624" i="7" s="1"/>
  <c r="Q2625" i="7" s="1"/>
  <c r="Q2626" i="7" s="1"/>
  <c r="Q2627" i="7" s="1"/>
  <c r="Q2628" i="7" s="1"/>
  <c r="Q2629" i="7" s="1"/>
  <c r="Q2630" i="7" s="1"/>
  <c r="Q2631" i="7" s="1"/>
  <c r="Q2632" i="7" s="1"/>
  <c r="Q2633" i="7" s="1"/>
  <c r="Q2634" i="7" s="1"/>
  <c r="Q2635" i="7" s="1"/>
  <c r="Q2636" i="7" s="1"/>
  <c r="Q2637" i="7" s="1"/>
  <c r="Q2638" i="7" s="1"/>
  <c r="Q2639" i="7" s="1"/>
  <c r="Q2640" i="7" s="1"/>
  <c r="Q2641" i="7" s="1"/>
  <c r="Q2642" i="7" s="1"/>
  <c r="Q2643" i="7" s="1"/>
  <c r="Q2644" i="7" s="1"/>
  <c r="Q2645" i="7" s="1"/>
  <c r="Q2646" i="7" s="1"/>
  <c r="Q2647" i="7" s="1"/>
  <c r="Q2648" i="7" s="1"/>
  <c r="Q2649" i="7" s="1"/>
  <c r="Q2650" i="7" s="1"/>
  <c r="Q2651" i="7" s="1"/>
  <c r="Q2652" i="7" s="1"/>
  <c r="Q2653" i="7" s="1"/>
  <c r="Q2654" i="7" s="1"/>
  <c r="Q2655" i="7" s="1"/>
  <c r="Q2656" i="7" s="1"/>
  <c r="Q2657" i="7" s="1"/>
  <c r="Q2658" i="7" s="1"/>
  <c r="Q2659" i="7" s="1"/>
  <c r="Q2660" i="7" s="1"/>
  <c r="Q2661" i="7" s="1"/>
  <c r="Q2662" i="7" s="1"/>
  <c r="Q2663" i="7" s="1"/>
  <c r="Q2664" i="7" s="1"/>
  <c r="Q2665" i="7" s="1"/>
  <c r="Q2666" i="7" s="1"/>
  <c r="Q2667" i="7" s="1"/>
  <c r="Q2668" i="7" s="1"/>
  <c r="Q2669" i="7" s="1"/>
  <c r="Q2670" i="7" s="1"/>
  <c r="Q2671" i="7" s="1"/>
  <c r="Q2672" i="7" s="1"/>
  <c r="Q2673" i="7" s="1"/>
  <c r="Q2674" i="7" s="1"/>
  <c r="Q2675" i="7" s="1"/>
  <c r="Q2676" i="7" s="1"/>
  <c r="Q2677" i="7" s="1"/>
  <c r="Q2678" i="7" s="1"/>
  <c r="Q2679" i="7" s="1"/>
  <c r="Q2680" i="7" s="1"/>
  <c r="Q2681" i="7" s="1"/>
  <c r="Q2682" i="7" s="1"/>
  <c r="Q2683" i="7" s="1"/>
  <c r="Q2684" i="7" s="1"/>
  <c r="Q2685" i="7" s="1"/>
  <c r="Q2686" i="7" s="1"/>
  <c r="Q2687" i="7" s="1"/>
  <c r="Q2688" i="7" s="1"/>
  <c r="Q2689" i="7" s="1"/>
  <c r="Q2690" i="7" s="1"/>
  <c r="Q2691" i="7" s="1"/>
  <c r="Q2692" i="7" s="1"/>
  <c r="Q2693" i="7" s="1"/>
  <c r="Q2694" i="7" s="1"/>
  <c r="Q2695" i="7" s="1"/>
  <c r="Q2696" i="7" s="1"/>
  <c r="Q2697" i="7" s="1"/>
  <c r="Q2698" i="7" s="1"/>
  <c r="Q2699" i="7" s="1"/>
  <c r="Q2700" i="7" s="1"/>
  <c r="Q2701" i="7" s="1"/>
  <c r="Q2702" i="7" s="1"/>
  <c r="Q2703" i="7" s="1"/>
  <c r="Q2704" i="7" s="1"/>
  <c r="Q2705" i="7" s="1"/>
  <c r="Q2706" i="7" s="1"/>
  <c r="Q2707" i="7" s="1"/>
  <c r="Q2708" i="7" s="1"/>
  <c r="Q2709" i="7" s="1"/>
  <c r="Q2710" i="7" s="1"/>
  <c r="Q2711" i="7" s="1"/>
  <c r="Q2712" i="7" s="1"/>
  <c r="Q2713" i="7" s="1"/>
  <c r="Q2714" i="7" s="1"/>
  <c r="Q2715" i="7" s="1"/>
  <c r="Q2716" i="7" s="1"/>
  <c r="Q2717" i="7" s="1"/>
  <c r="Q2718" i="7" s="1"/>
  <c r="Q2719" i="7" s="1"/>
  <c r="Q2720" i="7" s="1"/>
  <c r="Q2721" i="7" s="1"/>
  <c r="Q2722" i="7" s="1"/>
  <c r="Q2723" i="7" s="1"/>
  <c r="Q2724" i="7" s="1"/>
  <c r="Q2725" i="7" s="1"/>
  <c r="Q2726" i="7" s="1"/>
  <c r="Q2727" i="7" s="1"/>
  <c r="Q2728" i="7" s="1"/>
  <c r="Q2729" i="7" s="1"/>
  <c r="Q2730" i="7" s="1"/>
  <c r="Q2731" i="7" s="1"/>
  <c r="Q2732" i="7" s="1"/>
  <c r="Q2733" i="7" s="1"/>
  <c r="Q2734" i="7" s="1"/>
  <c r="Q2735" i="7" s="1"/>
  <c r="Q2736" i="7" s="1"/>
  <c r="Q2737" i="7" s="1"/>
  <c r="Q2738" i="7" s="1"/>
  <c r="Q2739" i="7" s="1"/>
  <c r="Q2740" i="7" s="1"/>
  <c r="Q2741" i="7" s="1"/>
  <c r="Q2742" i="7" s="1"/>
  <c r="Q2743" i="7" s="1"/>
  <c r="Q2744" i="7" s="1"/>
  <c r="Q2745" i="7" s="1"/>
  <c r="Q2746" i="7" s="1"/>
  <c r="Q2747" i="7" s="1"/>
  <c r="Q2748" i="7" s="1"/>
  <c r="Q2749" i="7" s="1"/>
  <c r="Q2750" i="7" s="1"/>
  <c r="Q2751" i="7" s="1"/>
  <c r="Q2752" i="7" s="1"/>
  <c r="Q2753" i="7" s="1"/>
  <c r="Q2754" i="7" s="1"/>
  <c r="Q2755" i="7" s="1"/>
  <c r="Q2756" i="7" s="1"/>
  <c r="Q2757" i="7" s="1"/>
  <c r="Q2758" i="7" s="1"/>
  <c r="Q2759" i="7" s="1"/>
  <c r="Q2760" i="7" s="1"/>
  <c r="Q2761" i="7" s="1"/>
  <c r="Q2762" i="7" s="1"/>
  <c r="Q2763" i="7" s="1"/>
  <c r="Q2764" i="7" s="1"/>
  <c r="Q2765" i="7" s="1"/>
  <c r="Q2766" i="7" s="1"/>
  <c r="Q2767" i="7" s="1"/>
  <c r="Q2768" i="7" s="1"/>
  <c r="Q2769" i="7" s="1"/>
  <c r="Q2770" i="7" s="1"/>
  <c r="Q2771" i="7" s="1"/>
  <c r="Q2772" i="7" s="1"/>
  <c r="Q2773" i="7" s="1"/>
  <c r="Q2774" i="7" s="1"/>
  <c r="Q2775" i="7" s="1"/>
  <c r="Q2776" i="7" s="1"/>
  <c r="Q2777" i="7" s="1"/>
  <c r="Q2778" i="7" s="1"/>
  <c r="Q2779" i="7" s="1"/>
  <c r="Q2780" i="7" s="1"/>
  <c r="Q2781" i="7" s="1"/>
  <c r="Q2782" i="7" s="1"/>
  <c r="Q2783" i="7" s="1"/>
  <c r="Q2784" i="7" s="1"/>
  <c r="Q2785" i="7" s="1"/>
  <c r="Q2786" i="7" s="1"/>
  <c r="Q2787" i="7" s="1"/>
  <c r="Q2788" i="7" s="1"/>
  <c r="Q2789" i="7" s="1"/>
  <c r="Q2790" i="7" s="1"/>
  <c r="Q2791" i="7" s="1"/>
  <c r="Q2792" i="7" s="1"/>
  <c r="Q2793" i="7" s="1"/>
  <c r="Q2794" i="7" s="1"/>
  <c r="Q2795" i="7" s="1"/>
  <c r="Q2796" i="7" s="1"/>
  <c r="Q2797" i="7" s="1"/>
  <c r="Q2798" i="7" s="1"/>
  <c r="Q2799" i="7" s="1"/>
  <c r="Q2800" i="7" s="1"/>
  <c r="Q2801" i="7" s="1"/>
  <c r="Q2802" i="7" s="1"/>
  <c r="Q2803" i="7" s="1"/>
  <c r="Q2804" i="7" s="1"/>
  <c r="Q2805" i="7" s="1"/>
  <c r="Q2806" i="7" s="1"/>
  <c r="Q2807" i="7" s="1"/>
  <c r="Q2808" i="7" s="1"/>
  <c r="Q2809" i="7" s="1"/>
  <c r="Q2810" i="7" s="1"/>
  <c r="Q2811" i="7" s="1"/>
  <c r="Q2812" i="7" s="1"/>
  <c r="Q2813" i="7" s="1"/>
  <c r="Q2814" i="7" s="1"/>
  <c r="Q2815" i="7" s="1"/>
  <c r="Q2816" i="7" s="1"/>
  <c r="Q2817" i="7" s="1"/>
  <c r="Q2818" i="7" s="1"/>
  <c r="Q2819" i="7" s="1"/>
  <c r="Q2820" i="7" s="1"/>
  <c r="Q2821" i="7" s="1"/>
  <c r="Q2822" i="7" s="1"/>
  <c r="Q2823" i="7" s="1"/>
  <c r="Q2824" i="7" s="1"/>
  <c r="Q2825" i="7" s="1"/>
  <c r="Q2826" i="7" s="1"/>
  <c r="Q2827" i="7" s="1"/>
  <c r="Q2828" i="7" s="1"/>
  <c r="Q2829" i="7" s="1"/>
  <c r="Q2830" i="7" s="1"/>
  <c r="Q2831" i="7" s="1"/>
  <c r="Q2832" i="7" s="1"/>
  <c r="Q2833" i="7" s="1"/>
  <c r="Q2834" i="7" s="1"/>
  <c r="Q2835" i="7" s="1"/>
  <c r="Q2836" i="7" s="1"/>
  <c r="Q2837" i="7" s="1"/>
  <c r="Q2838" i="7" s="1"/>
  <c r="Q2839" i="7" s="1"/>
  <c r="Q2840" i="7" s="1"/>
  <c r="Q2841" i="7" s="1"/>
  <c r="Q2842" i="7" s="1"/>
  <c r="Q2843" i="7" s="1"/>
  <c r="Q2844" i="7" s="1"/>
  <c r="Q2845" i="7" s="1"/>
  <c r="Q2846" i="7" s="1"/>
  <c r="Q2847" i="7" s="1"/>
  <c r="Q2848" i="7" s="1"/>
  <c r="Q2849" i="7" s="1"/>
  <c r="Q2850" i="7" s="1"/>
  <c r="Q2851" i="7" s="1"/>
  <c r="Q2852" i="7" s="1"/>
  <c r="Q2853" i="7" s="1"/>
  <c r="Q2854" i="7" s="1"/>
  <c r="Q2855" i="7" s="1"/>
  <c r="Q2856" i="7" s="1"/>
  <c r="Q2857" i="7" s="1"/>
  <c r="Q2858" i="7" s="1"/>
  <c r="Q2859" i="7" s="1"/>
  <c r="Q2860" i="7" s="1"/>
  <c r="Q2861" i="7" s="1"/>
  <c r="Q2862" i="7" s="1"/>
  <c r="Q2863" i="7" s="1"/>
  <c r="Q2864" i="7" s="1"/>
  <c r="Q2865" i="7" s="1"/>
  <c r="Q2866" i="7" s="1"/>
  <c r="Q2867" i="7" s="1"/>
  <c r="Q2868" i="7" s="1"/>
  <c r="Q2869" i="7" s="1"/>
  <c r="Q2870" i="7" s="1"/>
  <c r="Q2871" i="7" s="1"/>
  <c r="Q2872" i="7" s="1"/>
  <c r="Q2873" i="7" s="1"/>
  <c r="Q2874" i="7" s="1"/>
  <c r="Q2875" i="7" s="1"/>
  <c r="Q2876" i="7" s="1"/>
  <c r="Q2877" i="7" s="1"/>
  <c r="Q2878" i="7" s="1"/>
  <c r="Q2879" i="7" s="1"/>
  <c r="Q2880" i="7" s="1"/>
  <c r="Q2881" i="7" s="1"/>
  <c r="Q2882" i="7" s="1"/>
  <c r="Q2883" i="7" s="1"/>
  <c r="Q2884" i="7" s="1"/>
  <c r="Q2885" i="7" s="1"/>
  <c r="Q2886" i="7" s="1"/>
  <c r="Q2887" i="7" s="1"/>
  <c r="Q2888" i="7" s="1"/>
  <c r="Q2889" i="7" s="1"/>
  <c r="Q2890" i="7" s="1"/>
  <c r="Q2891" i="7" s="1"/>
  <c r="Q2892" i="7" s="1"/>
  <c r="Q2893" i="7" s="1"/>
  <c r="Q2894" i="7" s="1"/>
  <c r="Q2895" i="7" s="1"/>
  <c r="Q2896" i="7" s="1"/>
  <c r="Q2897" i="7" s="1"/>
  <c r="Q2898" i="7" s="1"/>
  <c r="Q2899" i="7" s="1"/>
  <c r="Q2900" i="7" s="1"/>
  <c r="Q2901" i="7" s="1"/>
  <c r="Q2902" i="7" s="1"/>
  <c r="Q2903" i="7" s="1"/>
  <c r="Q2904" i="7" s="1"/>
  <c r="Q2905" i="7" s="1"/>
  <c r="Q2906" i="7" s="1"/>
  <c r="Q2907" i="7" s="1"/>
  <c r="Q2908" i="7" s="1"/>
  <c r="Q2909" i="7" s="1"/>
  <c r="Q2910" i="7" s="1"/>
  <c r="Q2911" i="7" s="1"/>
  <c r="Q2912" i="7" s="1"/>
  <c r="Q2913" i="7" s="1"/>
  <c r="Q2914" i="7" s="1"/>
  <c r="Q2915" i="7" s="1"/>
  <c r="Q2916" i="7" s="1"/>
  <c r="Q2917" i="7" s="1"/>
  <c r="Q2918" i="7" s="1"/>
  <c r="Q2919" i="7" s="1"/>
  <c r="Q2920" i="7" s="1"/>
  <c r="Q2921" i="7" s="1"/>
  <c r="Q2922" i="7" s="1"/>
  <c r="Q2923" i="7" s="1"/>
  <c r="Q2924" i="7" s="1"/>
  <c r="Q2925" i="7" s="1"/>
  <c r="Q2926" i="7" s="1"/>
  <c r="Q2927" i="7" s="1"/>
  <c r="Q2928" i="7" s="1"/>
  <c r="Q2929" i="7" s="1"/>
  <c r="Q2930" i="7" s="1"/>
  <c r="Q2931" i="7" s="1"/>
  <c r="Q2932" i="7" s="1"/>
  <c r="Q2933" i="7" s="1"/>
  <c r="Q2934" i="7" s="1"/>
  <c r="Q2935" i="7" s="1"/>
  <c r="Q2936" i="7" s="1"/>
  <c r="Q2937" i="7" s="1"/>
  <c r="Q2938" i="7" s="1"/>
  <c r="Q2939" i="7" s="1"/>
  <c r="Q2940" i="7" s="1"/>
  <c r="Q2941" i="7" s="1"/>
  <c r="Q2942" i="7" s="1"/>
  <c r="Q2943" i="7" s="1"/>
  <c r="Q2944" i="7" s="1"/>
  <c r="Q2945" i="7" s="1"/>
  <c r="Q2946" i="7" s="1"/>
  <c r="Q2947" i="7" s="1"/>
  <c r="Q2948" i="7" s="1"/>
  <c r="Q2949" i="7" s="1"/>
  <c r="Q2950" i="7" s="1"/>
  <c r="Q2951" i="7" s="1"/>
  <c r="Q2952" i="7" s="1"/>
  <c r="Q2953" i="7" s="1"/>
  <c r="Q2954" i="7" s="1"/>
  <c r="Q2955" i="7" s="1"/>
  <c r="Q2956" i="7" s="1"/>
  <c r="Q2957" i="7" s="1"/>
  <c r="Q2958" i="7" s="1"/>
  <c r="Q2959" i="7" s="1"/>
  <c r="Q2960" i="7" s="1"/>
  <c r="Q2961" i="7" s="1"/>
  <c r="Q2962" i="7" s="1"/>
  <c r="Q2963" i="7" s="1"/>
  <c r="Q2964" i="7" s="1"/>
  <c r="Q2965" i="7" s="1"/>
  <c r="Q2966" i="7" s="1"/>
  <c r="Q2967" i="7" s="1"/>
  <c r="Q2968" i="7" s="1"/>
  <c r="Q2969" i="7" s="1"/>
  <c r="Q2970" i="7" s="1"/>
  <c r="Q2971" i="7" s="1"/>
  <c r="Q2972" i="7" s="1"/>
  <c r="Q2973" i="7" s="1"/>
  <c r="Q2974" i="7" s="1"/>
  <c r="Q2975" i="7" s="1"/>
  <c r="Q2976" i="7" s="1"/>
  <c r="Q2977" i="7" s="1"/>
  <c r="Q2978" i="7" s="1"/>
  <c r="Q2979" i="7" s="1"/>
  <c r="Q2980" i="7" s="1"/>
  <c r="Q2981" i="7" s="1"/>
  <c r="Q2982" i="7" s="1"/>
  <c r="Q2983" i="7" s="1"/>
  <c r="Q2984" i="7" s="1"/>
  <c r="Q2985" i="7" s="1"/>
  <c r="Q2986" i="7" s="1"/>
  <c r="Q2987" i="7" s="1"/>
  <c r="Q2988" i="7" s="1"/>
  <c r="Q2989" i="7" s="1"/>
  <c r="Q2990" i="7" s="1"/>
  <c r="Q2991" i="7" s="1"/>
  <c r="Q2992" i="7" s="1"/>
  <c r="Q2993" i="7" s="1"/>
  <c r="Q2994" i="7" s="1"/>
  <c r="Q2995" i="7" s="1"/>
  <c r="Q2996" i="7" s="1"/>
  <c r="Q2997" i="7" s="1"/>
  <c r="Q2998" i="7" s="1"/>
  <c r="Q2999" i="7" s="1"/>
  <c r="Q3000" i="7" s="1"/>
  <c r="Q3001" i="7" s="1"/>
  <c r="Q3002" i="7" s="1"/>
  <c r="Q3003" i="7" s="1"/>
  <c r="Q3004" i="7" s="1"/>
  <c r="Q3005" i="7" s="1"/>
  <c r="Q3006" i="7" s="1"/>
  <c r="Q3007" i="7" s="1"/>
  <c r="Q3008" i="7" s="1"/>
  <c r="Q3009" i="7" s="1"/>
  <c r="Q3010" i="7" s="1"/>
  <c r="Q3011" i="7" s="1"/>
  <c r="Q3012" i="7" s="1"/>
  <c r="Q3013" i="7" s="1"/>
  <c r="Q3014" i="7" s="1"/>
  <c r="Q3015" i="7" s="1"/>
  <c r="Q3016" i="7" s="1"/>
  <c r="Q3017" i="7" s="1"/>
  <c r="Q3018" i="7" s="1"/>
  <c r="Q3019" i="7" s="1"/>
  <c r="Q3020" i="7" s="1"/>
  <c r="Q3021" i="7" s="1"/>
  <c r="Q3022" i="7" s="1"/>
  <c r="Q3023" i="7" s="1"/>
  <c r="Q3024" i="7" s="1"/>
  <c r="Q3025" i="7" s="1"/>
  <c r="Q3026" i="7" s="1"/>
  <c r="Q3027" i="7" s="1"/>
  <c r="Q3028" i="7" s="1"/>
  <c r="Q3029" i="7" s="1"/>
  <c r="Q3030" i="7" s="1"/>
  <c r="Q3031" i="7" s="1"/>
  <c r="Q3032" i="7" s="1"/>
  <c r="Q3033" i="7" s="1"/>
  <c r="Q3034" i="7" s="1"/>
  <c r="Q3035" i="7" s="1"/>
  <c r="Q3036" i="7" s="1"/>
  <c r="Q3037" i="7" s="1"/>
  <c r="Q3038" i="7" s="1"/>
  <c r="Q3039" i="7" s="1"/>
  <c r="Q3040" i="7" s="1"/>
  <c r="Q3041" i="7" s="1"/>
  <c r="Q3042" i="7" s="1"/>
  <c r="Q3043" i="7" s="1"/>
  <c r="Q3044" i="7" s="1"/>
  <c r="Q3045" i="7" s="1"/>
  <c r="Q3046" i="7" s="1"/>
  <c r="Q3047" i="7" s="1"/>
  <c r="Q3048" i="7" s="1"/>
  <c r="Q3049" i="7" s="1"/>
  <c r="Q3050" i="7" s="1"/>
  <c r="Q3051" i="7" s="1"/>
  <c r="Q3052" i="7" s="1"/>
  <c r="Q3053" i="7" s="1"/>
  <c r="Q3054" i="7" s="1"/>
  <c r="Q3055" i="7" s="1"/>
  <c r="Q3056" i="7" s="1"/>
  <c r="Q3057" i="7" s="1"/>
  <c r="Q3058" i="7" s="1"/>
  <c r="Q3059" i="7" s="1"/>
  <c r="Q3060" i="7" s="1"/>
  <c r="Q3061" i="7" s="1"/>
  <c r="Q3062" i="7" s="1"/>
  <c r="Q3063" i="7" s="1"/>
  <c r="Q3064" i="7" s="1"/>
  <c r="Q3065" i="7" s="1"/>
  <c r="Q3066" i="7" s="1"/>
  <c r="Q3067" i="7" s="1"/>
  <c r="Q3068" i="7" s="1"/>
  <c r="Q3069" i="7" s="1"/>
  <c r="Q3070" i="7" s="1"/>
  <c r="Q3071" i="7" s="1"/>
  <c r="Q3072" i="7" s="1"/>
  <c r="Q3073" i="7" s="1"/>
  <c r="Q3074" i="7" s="1"/>
  <c r="Q3075" i="7" s="1"/>
  <c r="Q3076" i="7" s="1"/>
  <c r="Q3077" i="7" s="1"/>
  <c r="Q3078" i="7" s="1"/>
  <c r="Q3079" i="7" s="1"/>
  <c r="Q3080" i="7" s="1"/>
  <c r="Q3081" i="7" s="1"/>
  <c r="Q3082" i="7" s="1"/>
  <c r="Q3083" i="7" s="1"/>
  <c r="Q3084" i="7" s="1"/>
  <c r="Q3085" i="7" s="1"/>
  <c r="Q3086" i="7" s="1"/>
  <c r="Q3087" i="7" s="1"/>
  <c r="Q3088" i="7" s="1"/>
  <c r="Q3089" i="7" s="1"/>
  <c r="Q3090" i="7" s="1"/>
  <c r="Q3091" i="7" s="1"/>
  <c r="Q3092" i="7" s="1"/>
  <c r="Q3093" i="7" s="1"/>
  <c r="Q3094" i="7" s="1"/>
  <c r="Q3095" i="7" s="1"/>
  <c r="Q3096" i="7" s="1"/>
  <c r="Q3097" i="7" s="1"/>
  <c r="Q3098" i="7" s="1"/>
  <c r="Q3099" i="7" s="1"/>
  <c r="Q3100" i="7" s="1"/>
  <c r="Q3101" i="7" s="1"/>
  <c r="Q3102" i="7" s="1"/>
  <c r="Q3103" i="7" s="1"/>
  <c r="Q3104" i="7" s="1"/>
  <c r="Q3105" i="7" s="1"/>
  <c r="Q3106" i="7" s="1"/>
  <c r="Q3107" i="7" s="1"/>
  <c r="Q3108" i="7" s="1"/>
  <c r="Q3109" i="7" s="1"/>
  <c r="Q3110" i="7" s="1"/>
  <c r="Q3111" i="7" s="1"/>
  <c r="Q3112" i="7" s="1"/>
  <c r="Q3113" i="7" s="1"/>
  <c r="Q3114" i="7" s="1"/>
  <c r="Q3115" i="7" s="1"/>
  <c r="Q3116" i="7" s="1"/>
  <c r="Q3117" i="7" s="1"/>
  <c r="Q3118" i="7" s="1"/>
  <c r="Q3119" i="7" s="1"/>
  <c r="Q3120" i="7" s="1"/>
  <c r="Q3121" i="7" s="1"/>
  <c r="Q3122" i="7" s="1"/>
  <c r="Q3123" i="7" s="1"/>
  <c r="Q3124" i="7" s="1"/>
  <c r="Q3125" i="7" s="1"/>
  <c r="Q3126" i="7" s="1"/>
  <c r="Q3127" i="7" s="1"/>
  <c r="Q3128" i="7" s="1"/>
  <c r="Q3129" i="7" s="1"/>
  <c r="Q3130" i="7" s="1"/>
  <c r="Q3131" i="7" s="1"/>
  <c r="Q3132" i="7" s="1"/>
  <c r="Q3133" i="7" s="1"/>
  <c r="Q3134" i="7" s="1"/>
  <c r="Q3135" i="7" s="1"/>
  <c r="Q3136" i="7" s="1"/>
  <c r="Q3137" i="7" s="1"/>
  <c r="Q3138" i="7" s="1"/>
  <c r="Q3139" i="7" s="1"/>
  <c r="Q3140" i="7" s="1"/>
  <c r="Q3141" i="7" s="1"/>
  <c r="Q3142" i="7" s="1"/>
  <c r="Q3143" i="7" s="1"/>
  <c r="Q3144" i="7" s="1"/>
  <c r="Q3145" i="7" s="1"/>
  <c r="Q3146" i="7" s="1"/>
  <c r="Q3147" i="7" s="1"/>
  <c r="Q3148" i="7" s="1"/>
  <c r="Q3149" i="7" s="1"/>
  <c r="Q3150" i="7" s="1"/>
  <c r="Q3151" i="7" s="1"/>
  <c r="Q3152" i="7" s="1"/>
  <c r="Q3153" i="7" s="1"/>
  <c r="Q3154" i="7" s="1"/>
  <c r="Q3155" i="7" s="1"/>
  <c r="Q3156" i="7" s="1"/>
  <c r="Q3157" i="7" s="1"/>
  <c r="Q3158" i="7" s="1"/>
  <c r="Q3159" i="7" s="1"/>
  <c r="Q3160" i="7" s="1"/>
  <c r="Q3161" i="7" s="1"/>
  <c r="Q3162" i="7" s="1"/>
  <c r="Q3163" i="7" s="1"/>
  <c r="Q3164" i="7" s="1"/>
  <c r="Q3165" i="7" s="1"/>
  <c r="Q3166" i="7" s="1"/>
  <c r="Q3167" i="7" s="1"/>
  <c r="Q3168" i="7" s="1"/>
  <c r="Q3169" i="7" s="1"/>
  <c r="Q3170" i="7" s="1"/>
  <c r="Q3171" i="7" s="1"/>
  <c r="Q3172" i="7" s="1"/>
  <c r="Q3173" i="7" s="1"/>
  <c r="Q3174" i="7" s="1"/>
  <c r="Q3175" i="7" s="1"/>
  <c r="Q3176" i="7" s="1"/>
  <c r="Q3177" i="7" s="1"/>
  <c r="Q3178" i="7" s="1"/>
  <c r="Q3179" i="7" s="1"/>
  <c r="Q3180" i="7" s="1"/>
  <c r="Q3181" i="7" s="1"/>
  <c r="Q3182" i="7" s="1"/>
  <c r="Q3183" i="7" s="1"/>
  <c r="Q3184" i="7" s="1"/>
  <c r="Q3185" i="7" s="1"/>
  <c r="Q3186" i="7" s="1"/>
  <c r="Q3187" i="7" s="1"/>
  <c r="Q3188" i="7" s="1"/>
  <c r="Q3189" i="7" s="1"/>
  <c r="Q3190" i="7" s="1"/>
  <c r="Q3191" i="7" s="1"/>
  <c r="Q3192" i="7" s="1"/>
  <c r="Q3193" i="7" s="1"/>
  <c r="Q3194" i="7" s="1"/>
  <c r="Q3195" i="7" s="1"/>
  <c r="Q3196" i="7" s="1"/>
  <c r="Q3197" i="7" s="1"/>
  <c r="Q3198" i="7" s="1"/>
  <c r="Q3199" i="7" s="1"/>
  <c r="Q3200" i="7" s="1"/>
  <c r="Q3201" i="7" s="1"/>
  <c r="Q3202" i="7" s="1"/>
  <c r="Q3203" i="7" s="1"/>
  <c r="Q3204" i="7" s="1"/>
  <c r="Q3205" i="7" s="1"/>
  <c r="Q3206" i="7" s="1"/>
  <c r="Q3207" i="7" s="1"/>
  <c r="Q3208" i="7" s="1"/>
  <c r="Q3209" i="7" s="1"/>
  <c r="Q3210" i="7" s="1"/>
  <c r="Q3211" i="7" s="1"/>
  <c r="Q3212" i="7" s="1"/>
  <c r="Q3213" i="7" s="1"/>
  <c r="Q3214" i="7" s="1"/>
  <c r="Q3215" i="7" s="1"/>
  <c r="Q3216" i="7" s="1"/>
  <c r="Q3217" i="7" s="1"/>
  <c r="Q3218" i="7" s="1"/>
  <c r="Q3219" i="7" s="1"/>
  <c r="Q3220" i="7" s="1"/>
  <c r="Q3221" i="7" s="1"/>
  <c r="Q3222" i="7" s="1"/>
  <c r="Q3223" i="7" s="1"/>
  <c r="Q3224" i="7" s="1"/>
  <c r="Q3225" i="7" s="1"/>
  <c r="Q3226" i="7" s="1"/>
  <c r="Q3227" i="7" s="1"/>
  <c r="Q3228" i="7" s="1"/>
  <c r="Q3229" i="7" s="1"/>
  <c r="Q3230" i="7" s="1"/>
  <c r="Q3231" i="7" s="1"/>
  <c r="Q3232" i="7" s="1"/>
  <c r="Q3233" i="7" s="1"/>
  <c r="Q3234" i="7" s="1"/>
  <c r="Q3235" i="7" s="1"/>
  <c r="Q3236" i="7" s="1"/>
  <c r="Q3237" i="7" s="1"/>
  <c r="Q3238" i="7" s="1"/>
  <c r="Q3239" i="7" s="1"/>
  <c r="Q3240" i="7" s="1"/>
  <c r="Q3241" i="7" s="1"/>
  <c r="Q3242" i="7" s="1"/>
  <c r="Q3243" i="7" s="1"/>
  <c r="Q3244" i="7" s="1"/>
  <c r="Q3245" i="7" s="1"/>
  <c r="Q3246" i="7" s="1"/>
  <c r="Q3247" i="7" s="1"/>
  <c r="Q3248" i="7" s="1"/>
  <c r="Q3249" i="7" s="1"/>
  <c r="Q3250" i="7" s="1"/>
  <c r="Q3251" i="7" s="1"/>
  <c r="Q3252" i="7" s="1"/>
  <c r="Q3253" i="7" s="1"/>
  <c r="Q3254" i="7" s="1"/>
  <c r="Q3255" i="7" s="1"/>
  <c r="Q3256" i="7" s="1"/>
  <c r="Q3257" i="7" s="1"/>
  <c r="Q3258" i="7" s="1"/>
  <c r="Q3259" i="7" s="1"/>
  <c r="Q3260" i="7" s="1"/>
  <c r="Q3261" i="7" s="1"/>
  <c r="Q3262" i="7" s="1"/>
  <c r="Q3263" i="7" s="1"/>
  <c r="Q3264" i="7" s="1"/>
  <c r="Q3265" i="7" s="1"/>
  <c r="Q3266" i="7" s="1"/>
  <c r="Q3267" i="7" s="1"/>
  <c r="Q3268" i="7" s="1"/>
  <c r="Q3269" i="7" s="1"/>
  <c r="Q3270" i="7" s="1"/>
  <c r="Q3271" i="7" s="1"/>
  <c r="Q3272" i="7" s="1"/>
  <c r="Q3273" i="7" s="1"/>
  <c r="Q3274" i="7" s="1"/>
  <c r="Q3275" i="7" s="1"/>
  <c r="Q3276" i="7" s="1"/>
  <c r="Q3277" i="7" s="1"/>
  <c r="Q3278" i="7" s="1"/>
  <c r="Q3279" i="7" s="1"/>
  <c r="Q3280" i="7" s="1"/>
  <c r="Q3281" i="7" s="1"/>
  <c r="Q3282" i="7" s="1"/>
  <c r="Q3283" i="7" s="1"/>
  <c r="Q3284" i="7" s="1"/>
  <c r="Q3285" i="7" s="1"/>
  <c r="Q3286" i="7" s="1"/>
  <c r="Q3287" i="7" s="1"/>
  <c r="Q3288" i="7" s="1"/>
  <c r="Q3289" i="7" s="1"/>
  <c r="Q3290" i="7" s="1"/>
  <c r="Q3291" i="7" s="1"/>
  <c r="Q3292" i="7" s="1"/>
  <c r="Q3293" i="7" s="1"/>
  <c r="Q3294" i="7" s="1"/>
  <c r="Q3295" i="7" s="1"/>
  <c r="Q3296" i="7" s="1"/>
  <c r="Q3297" i="7" s="1"/>
  <c r="Q3298" i="7" s="1"/>
  <c r="Q3299" i="7" s="1"/>
  <c r="Q3300" i="7" s="1"/>
  <c r="Q3301" i="7" s="1"/>
  <c r="Q3302" i="7" s="1"/>
  <c r="Q3303" i="7" s="1"/>
  <c r="Q3304" i="7" s="1"/>
  <c r="Q3305" i="7" s="1"/>
  <c r="Q3306" i="7" s="1"/>
  <c r="Q3307" i="7" s="1"/>
  <c r="Q3308" i="7" s="1"/>
  <c r="Q3309" i="7" s="1"/>
  <c r="Q3310" i="7" s="1"/>
  <c r="Q3311" i="7" s="1"/>
  <c r="Q3312" i="7" s="1"/>
  <c r="Q3313" i="7" s="1"/>
  <c r="Q3314" i="7" s="1"/>
  <c r="Q3315" i="7" s="1"/>
  <c r="Q3316" i="7" s="1"/>
  <c r="Q3317" i="7" s="1"/>
  <c r="Q3318" i="7" s="1"/>
  <c r="Q3319" i="7" s="1"/>
  <c r="Q3320" i="7" s="1"/>
  <c r="Q3321" i="7" s="1"/>
  <c r="Q3322" i="7" s="1"/>
  <c r="Q3323" i="7" s="1"/>
  <c r="Q3324" i="7" s="1"/>
  <c r="Q3325" i="7" s="1"/>
  <c r="Q3326" i="7" s="1"/>
  <c r="Q3327" i="7" s="1"/>
  <c r="Q3328" i="7" s="1"/>
  <c r="Q3329" i="7" s="1"/>
  <c r="Q3330" i="7" s="1"/>
  <c r="Q3331" i="7" s="1"/>
  <c r="Q3332" i="7" s="1"/>
  <c r="Q3333" i="7" s="1"/>
  <c r="Q3334" i="7" s="1"/>
  <c r="Q3335" i="7" s="1"/>
  <c r="Q3336" i="7" s="1"/>
  <c r="Q3337" i="7" s="1"/>
  <c r="Q3338" i="7" s="1"/>
  <c r="Q3339" i="7" s="1"/>
  <c r="Q3340" i="7" s="1"/>
  <c r="Q3341" i="7" s="1"/>
  <c r="Q3342" i="7" s="1"/>
  <c r="Q3343" i="7" s="1"/>
  <c r="Q3344" i="7" s="1"/>
  <c r="Q3345" i="7" s="1"/>
  <c r="Q3346" i="7" s="1"/>
  <c r="Q3347" i="7" s="1"/>
  <c r="Q3348" i="7" s="1"/>
  <c r="Q3349" i="7" s="1"/>
  <c r="Q3350" i="7" s="1"/>
  <c r="Q3351" i="7" s="1"/>
  <c r="Q3352" i="7" s="1"/>
  <c r="Q3353" i="7" s="1"/>
  <c r="Q3354" i="7" s="1"/>
  <c r="Q3355" i="7" s="1"/>
  <c r="Q3356" i="7" s="1"/>
  <c r="Q3357" i="7" s="1"/>
  <c r="Q3358" i="7" s="1"/>
  <c r="Q3359" i="7" s="1"/>
  <c r="Q3360" i="7" s="1"/>
  <c r="Q3361" i="7" s="1"/>
  <c r="Q3362" i="7" s="1"/>
  <c r="Q3363" i="7" s="1"/>
  <c r="Q3364" i="7" s="1"/>
  <c r="Q3365" i="7" s="1"/>
  <c r="Q3366" i="7" s="1"/>
  <c r="Q3367" i="7" s="1"/>
  <c r="Q3368" i="7" s="1"/>
  <c r="Q3369" i="7" s="1"/>
  <c r="Q3370" i="7" s="1"/>
  <c r="Q3371" i="7" s="1"/>
  <c r="Q3372" i="7" s="1"/>
  <c r="Q3373" i="7" s="1"/>
  <c r="Q3374" i="7" s="1"/>
  <c r="Q3375" i="7" s="1"/>
  <c r="Q3376" i="7" s="1"/>
  <c r="Q3377" i="7" s="1"/>
  <c r="Q3378" i="7" s="1"/>
  <c r="Q3379" i="7" s="1"/>
  <c r="Q3380" i="7" s="1"/>
  <c r="Q3381" i="7" s="1"/>
  <c r="Q3382" i="7" s="1"/>
  <c r="Q3383" i="7" s="1"/>
  <c r="Q3384" i="7" s="1"/>
  <c r="Q3385" i="7" s="1"/>
  <c r="Q3386" i="7" s="1"/>
  <c r="Q3387" i="7" s="1"/>
  <c r="Q3388" i="7" s="1"/>
  <c r="Q3389" i="7" s="1"/>
  <c r="Q3390" i="7" s="1"/>
  <c r="Q3391" i="7" s="1"/>
  <c r="Q3392" i="7" s="1"/>
  <c r="Q3393" i="7" s="1"/>
  <c r="Q3394" i="7" s="1"/>
  <c r="Q3395" i="7" s="1"/>
  <c r="Q3396" i="7" s="1"/>
  <c r="Q3397" i="7" s="1"/>
  <c r="Q3398" i="7" s="1"/>
  <c r="Q3399" i="7" s="1"/>
  <c r="Q3400" i="7" s="1"/>
  <c r="Q3401" i="7" s="1"/>
  <c r="Q3402" i="7" s="1"/>
  <c r="Q3403" i="7" s="1"/>
  <c r="Q3404" i="7" s="1"/>
  <c r="Q3405" i="7" s="1"/>
  <c r="Q3406" i="7" s="1"/>
  <c r="Q3407" i="7" s="1"/>
  <c r="Q3408" i="7" s="1"/>
  <c r="Q3409" i="7" s="1"/>
  <c r="Q3410" i="7" s="1"/>
  <c r="Q3411" i="7" s="1"/>
  <c r="Q3412" i="7" s="1"/>
  <c r="Q3413" i="7" s="1"/>
  <c r="Q3414" i="7" s="1"/>
  <c r="Q3415" i="7" s="1"/>
  <c r="Q3416" i="7" s="1"/>
  <c r="Q3417" i="7" s="1"/>
  <c r="Q3418" i="7" s="1"/>
  <c r="Q3419" i="7" s="1"/>
  <c r="Q3420" i="7" s="1"/>
  <c r="Q3421" i="7" s="1"/>
  <c r="Q3422" i="7" s="1"/>
  <c r="Q3423" i="7" s="1"/>
  <c r="Q3424" i="7" s="1"/>
  <c r="Q3425" i="7" s="1"/>
  <c r="Q3426" i="7" s="1"/>
  <c r="Q3427" i="7" s="1"/>
  <c r="Q3428" i="7" s="1"/>
  <c r="Q3429" i="7" s="1"/>
  <c r="Q3430" i="7" s="1"/>
  <c r="Q3431" i="7" s="1"/>
  <c r="Q3432" i="7" s="1"/>
  <c r="Q3433" i="7" s="1"/>
  <c r="Q3434" i="7" s="1"/>
  <c r="Q3435" i="7" s="1"/>
  <c r="Q3436" i="7" s="1"/>
  <c r="Q3437" i="7" s="1"/>
  <c r="Q3438" i="7" s="1"/>
  <c r="Q3439" i="7" s="1"/>
  <c r="Q3440" i="7" s="1"/>
  <c r="Q3441" i="7" s="1"/>
  <c r="Q3442" i="7" s="1"/>
  <c r="Q3443" i="7" s="1"/>
  <c r="Q3444" i="7" s="1"/>
  <c r="Q3445" i="7" s="1"/>
  <c r="Q3446" i="7" s="1"/>
  <c r="Q3447" i="7" s="1"/>
  <c r="Q3448" i="7" s="1"/>
  <c r="Q3449" i="7" s="1"/>
  <c r="Q3450" i="7" s="1"/>
  <c r="Q3451" i="7" s="1"/>
  <c r="Q3452" i="7" s="1"/>
  <c r="Q3453" i="7" s="1"/>
  <c r="Q3454" i="7" s="1"/>
  <c r="Q3455" i="7" s="1"/>
  <c r="Q3456" i="7" s="1"/>
  <c r="Q3457" i="7" s="1"/>
  <c r="Q3458" i="7" s="1"/>
  <c r="Q3459" i="7" s="1"/>
  <c r="Q3460" i="7" s="1"/>
  <c r="Q3461" i="7" s="1"/>
  <c r="Q3462" i="7" s="1"/>
  <c r="Q3463" i="7" s="1"/>
  <c r="Q3464" i="7" s="1"/>
  <c r="Q3465" i="7" s="1"/>
  <c r="Q3466" i="7" s="1"/>
  <c r="Q3467" i="7" s="1"/>
  <c r="Q3468" i="7" s="1"/>
  <c r="Q3469" i="7" s="1"/>
  <c r="Q3470" i="7" s="1"/>
  <c r="Q3471" i="7" s="1"/>
  <c r="Q3472" i="7" s="1"/>
  <c r="Q3473" i="7" s="1"/>
  <c r="Q3474" i="7" s="1"/>
  <c r="Q3475" i="7" s="1"/>
  <c r="Q3476" i="7" s="1"/>
  <c r="Q3477" i="7" s="1"/>
  <c r="Q3478" i="7" s="1"/>
  <c r="Q3479" i="7" s="1"/>
  <c r="Q3480" i="7" s="1"/>
  <c r="Q3481" i="7" s="1"/>
  <c r="Q3482" i="7" s="1"/>
  <c r="Q3483" i="7" s="1"/>
  <c r="Q3484" i="7" s="1"/>
  <c r="Q3485" i="7" s="1"/>
  <c r="Q3486" i="7" s="1"/>
  <c r="Q3487" i="7" s="1"/>
  <c r="Q3488" i="7" s="1"/>
  <c r="Q3489" i="7" s="1"/>
  <c r="Q3490" i="7" s="1"/>
  <c r="Q3491" i="7" s="1"/>
  <c r="Q3492" i="7" s="1"/>
  <c r="Q3493" i="7" s="1"/>
  <c r="Q3494" i="7" s="1"/>
  <c r="Q3495" i="7" s="1"/>
  <c r="Q3496" i="7" s="1"/>
  <c r="Q3497" i="7" s="1"/>
  <c r="Q3498" i="7" s="1"/>
  <c r="Q3499" i="7" s="1"/>
  <c r="Q3500" i="7" s="1"/>
  <c r="Q3501" i="7" s="1"/>
  <c r="Q3502" i="7" s="1"/>
  <c r="Q3503" i="7" s="1"/>
  <c r="Q3504" i="7" s="1"/>
  <c r="Q3505" i="7" s="1"/>
  <c r="Q3506" i="7" s="1"/>
  <c r="Q3507" i="7" s="1"/>
  <c r="Q3508" i="7" s="1"/>
  <c r="Q3509" i="7" s="1"/>
  <c r="Q3510" i="7" s="1"/>
  <c r="Q3511" i="7" s="1"/>
  <c r="Q3512" i="7" s="1"/>
  <c r="Q3513" i="7" s="1"/>
  <c r="Q3514" i="7" s="1"/>
  <c r="Q3515" i="7" s="1"/>
  <c r="Q3516" i="7" s="1"/>
  <c r="Q3517" i="7" s="1"/>
  <c r="Q3518" i="7" s="1"/>
  <c r="Q3519" i="7" s="1"/>
  <c r="Q3520" i="7" s="1"/>
  <c r="Q3521" i="7" s="1"/>
  <c r="Q3522" i="7" s="1"/>
  <c r="Q3523" i="7" s="1"/>
  <c r="Q3524" i="7" s="1"/>
  <c r="Q3525" i="7" s="1"/>
  <c r="Q3526" i="7" s="1"/>
  <c r="Q3527" i="7" s="1"/>
  <c r="Q3528" i="7" s="1"/>
  <c r="Q3529" i="7" s="1"/>
  <c r="Q3530" i="7" s="1"/>
  <c r="Q3531" i="7" s="1"/>
  <c r="Q3532" i="7" s="1"/>
  <c r="Q3533" i="7" s="1"/>
  <c r="Q3534" i="7" s="1"/>
  <c r="Q3535" i="7" s="1"/>
  <c r="Q3536" i="7" s="1"/>
  <c r="Q3537" i="7" s="1"/>
  <c r="Q3538" i="7" s="1"/>
  <c r="Q3539" i="7" s="1"/>
  <c r="Q3540" i="7" s="1"/>
  <c r="Q3541" i="7" s="1"/>
  <c r="Q3542" i="7" s="1"/>
  <c r="Q3543" i="7" s="1"/>
  <c r="Q3544" i="7" s="1"/>
  <c r="Q3545" i="7" s="1"/>
  <c r="Q3546" i="7" s="1"/>
  <c r="Q3547" i="7" s="1"/>
  <c r="Q3548" i="7" s="1"/>
  <c r="Q3549" i="7" s="1"/>
  <c r="Q3550" i="7" s="1"/>
  <c r="Q3551" i="7" s="1"/>
  <c r="Q3552" i="7" s="1"/>
  <c r="Q3553" i="7" s="1"/>
  <c r="Q3554" i="7" s="1"/>
  <c r="Q3555" i="7" s="1"/>
  <c r="Q3556" i="7" s="1"/>
  <c r="Q3557" i="7" s="1"/>
  <c r="Q3558" i="7" s="1"/>
  <c r="Q3559" i="7" s="1"/>
  <c r="Q3560" i="7" s="1"/>
  <c r="Q3561" i="7" s="1"/>
  <c r="Q3562" i="7" s="1"/>
  <c r="Q3563" i="7" s="1"/>
  <c r="Q3564" i="7" s="1"/>
  <c r="Q3565" i="7" s="1"/>
  <c r="Q3566" i="7" s="1"/>
  <c r="Q3567" i="7" s="1"/>
  <c r="Q3568" i="7" s="1"/>
  <c r="Q3569" i="7" s="1"/>
  <c r="Q3570" i="7" s="1"/>
  <c r="Q3571" i="7" s="1"/>
  <c r="Q3572" i="7" s="1"/>
  <c r="Q3573" i="7" s="1"/>
  <c r="Q3574" i="7" s="1"/>
  <c r="Q3575" i="7" s="1"/>
  <c r="Q3576" i="7" s="1"/>
  <c r="Q3577" i="7" s="1"/>
  <c r="Q3578" i="7" s="1"/>
  <c r="Q3579" i="7" s="1"/>
  <c r="Q3580" i="7" s="1"/>
  <c r="Q3581" i="7" s="1"/>
  <c r="Q3582" i="7" s="1"/>
  <c r="Q3583" i="7" s="1"/>
  <c r="Q3584" i="7" s="1"/>
  <c r="Q3585" i="7" s="1"/>
  <c r="Q3586" i="7" s="1"/>
  <c r="Q3587" i="7" s="1"/>
  <c r="Q3588" i="7" s="1"/>
  <c r="Q3589" i="7" s="1"/>
  <c r="Q3590" i="7" s="1"/>
  <c r="Q3591" i="7" s="1"/>
  <c r="Q3592" i="7" s="1"/>
  <c r="Q3593" i="7" s="1"/>
  <c r="Q3594" i="7" s="1"/>
  <c r="Q3595" i="7" s="1"/>
  <c r="Q3596" i="7" s="1"/>
  <c r="Q3597" i="7" s="1"/>
  <c r="Q3598" i="7" s="1"/>
  <c r="Q3599" i="7" s="1"/>
  <c r="Q3600" i="7" s="1"/>
  <c r="Q3601" i="7" s="1"/>
  <c r="Q3602" i="7" s="1"/>
  <c r="Q3603" i="7" s="1"/>
  <c r="Q3604" i="7" s="1"/>
  <c r="Q3605" i="7" s="1"/>
  <c r="Q3606" i="7" s="1"/>
  <c r="Q3607" i="7" s="1"/>
  <c r="Q3608" i="7" s="1"/>
  <c r="Q3609" i="7" s="1"/>
  <c r="Q3610" i="7" s="1"/>
  <c r="Q3611" i="7" s="1"/>
  <c r="Q3612" i="7" s="1"/>
  <c r="Q3613" i="7" s="1"/>
  <c r="Q3614" i="7" s="1"/>
  <c r="Q3615" i="7" s="1"/>
  <c r="Q3616" i="7" s="1"/>
  <c r="Q3617" i="7" s="1"/>
  <c r="Q3618" i="7" s="1"/>
  <c r="Q3619" i="7" s="1"/>
  <c r="Q3620" i="7" s="1"/>
  <c r="Q3621" i="7" s="1"/>
  <c r="Q3622" i="7" s="1"/>
  <c r="Q3623" i="7" s="1"/>
  <c r="Q3624" i="7" s="1"/>
  <c r="Q3625" i="7" s="1"/>
  <c r="Q3626" i="7" s="1"/>
  <c r="Q3627" i="7" s="1"/>
  <c r="Q3628" i="7" s="1"/>
  <c r="Q3629" i="7" s="1"/>
  <c r="Q3630" i="7" s="1"/>
  <c r="Q3631" i="7" s="1"/>
  <c r="Q3632" i="7" s="1"/>
  <c r="Q3633" i="7" s="1"/>
  <c r="Q3634" i="7" s="1"/>
  <c r="Q3635" i="7" s="1"/>
  <c r="Q3636" i="7" s="1"/>
  <c r="Q3637" i="7" s="1"/>
  <c r="Q3638" i="7" s="1"/>
  <c r="Q3639" i="7" s="1"/>
  <c r="Q3640" i="7" s="1"/>
  <c r="Q3641" i="7" s="1"/>
  <c r="Q3642" i="7" s="1"/>
  <c r="Q3643" i="7" s="1"/>
  <c r="Q3644" i="7" s="1"/>
  <c r="Q3645" i="7" s="1"/>
  <c r="Q3646" i="7" s="1"/>
  <c r="Q3647" i="7" s="1"/>
  <c r="Q3648" i="7" s="1"/>
  <c r="Q3649" i="7" s="1"/>
  <c r="Q3650" i="7" s="1"/>
  <c r="Q3651" i="7" s="1"/>
  <c r="Q3652" i="7" s="1"/>
  <c r="Q3653" i="7" s="1"/>
  <c r="Q3654" i="7" s="1"/>
  <c r="Q3655" i="7" s="1"/>
  <c r="Q3656" i="7" s="1"/>
  <c r="Q3657" i="7" s="1"/>
  <c r="Q3658" i="7" s="1"/>
  <c r="Q3659" i="7" s="1"/>
  <c r="Q3660" i="7" s="1"/>
  <c r="Q3661" i="7" s="1"/>
  <c r="Q3662" i="7" s="1"/>
  <c r="Q3663" i="7" s="1"/>
  <c r="Q3664" i="7" s="1"/>
  <c r="Q3665" i="7" s="1"/>
  <c r="Q3666" i="7" s="1"/>
  <c r="Q3667" i="7" s="1"/>
  <c r="Q3668" i="7" s="1"/>
  <c r="Q3669" i="7" s="1"/>
  <c r="Q3670" i="7" s="1"/>
  <c r="Q3671" i="7" s="1"/>
  <c r="Q3672" i="7" s="1"/>
  <c r="Q3673" i="7" s="1"/>
  <c r="Q3674" i="7" s="1"/>
  <c r="Q3675" i="7" s="1"/>
  <c r="Q3676" i="7" s="1"/>
  <c r="Q3677" i="7" s="1"/>
  <c r="Q3678" i="7" s="1"/>
  <c r="Q3679" i="7" s="1"/>
  <c r="Q3680" i="7" s="1"/>
  <c r="Q3681" i="7" s="1"/>
  <c r="Q3682" i="7" s="1"/>
  <c r="Q3683" i="7" s="1"/>
  <c r="Q3684" i="7" s="1"/>
  <c r="Q3685" i="7" s="1"/>
  <c r="Q3686" i="7" s="1"/>
  <c r="Q3687" i="7" s="1"/>
  <c r="Q3688" i="7" s="1"/>
  <c r="Q3689" i="7" s="1"/>
  <c r="Q3690" i="7" s="1"/>
  <c r="Q3691" i="7" s="1"/>
  <c r="Q3692" i="7" s="1"/>
  <c r="Q3693" i="7" s="1"/>
  <c r="Q3694" i="7" s="1"/>
  <c r="Q3695" i="7" s="1"/>
  <c r="Q3696" i="7" s="1"/>
  <c r="Q3697" i="7" s="1"/>
  <c r="Q3698" i="7" s="1"/>
  <c r="Q3699" i="7" s="1"/>
  <c r="Q3700" i="7" s="1"/>
  <c r="Q3701" i="7" s="1"/>
  <c r="Q3702" i="7" s="1"/>
  <c r="Q3703" i="7" s="1"/>
  <c r="Q3704" i="7" s="1"/>
  <c r="Q3705" i="7" s="1"/>
  <c r="Q3706" i="7" s="1"/>
  <c r="Q3707" i="7" s="1"/>
  <c r="Q3708" i="7" s="1"/>
  <c r="Q3709" i="7" s="1"/>
  <c r="Q3710" i="7" s="1"/>
  <c r="Q3711" i="7" s="1"/>
  <c r="Q3712" i="7" s="1"/>
  <c r="Q3713" i="7" s="1"/>
  <c r="Q3714" i="7" s="1"/>
  <c r="Q3715" i="7" s="1"/>
  <c r="Q3716" i="7" s="1"/>
  <c r="Q3717" i="7" s="1"/>
  <c r="Q3718" i="7" s="1"/>
  <c r="Q3719" i="7" s="1"/>
  <c r="Q3720" i="7" s="1"/>
  <c r="Q3721" i="7" s="1"/>
  <c r="Q3722" i="7" s="1"/>
  <c r="Q3723" i="7" s="1"/>
  <c r="Q3724" i="7" s="1"/>
  <c r="Q3725" i="7" s="1"/>
  <c r="Q3726" i="7" s="1"/>
  <c r="Q3727" i="7" s="1"/>
  <c r="Q3728" i="7" s="1"/>
  <c r="Q3729" i="7" s="1"/>
  <c r="Q3730" i="7" s="1"/>
  <c r="Q3731" i="7" s="1"/>
  <c r="Q3732" i="7" s="1"/>
  <c r="Q3733" i="7" s="1"/>
  <c r="Q3734" i="7" s="1"/>
  <c r="Q3735" i="7" s="1"/>
  <c r="Q3736" i="7" s="1"/>
  <c r="Q3737" i="7" s="1"/>
  <c r="Q3738" i="7" s="1"/>
  <c r="Q3739" i="7" s="1"/>
  <c r="Q3740" i="7" s="1"/>
  <c r="Q3741" i="7" s="1"/>
  <c r="Q3742" i="7" s="1"/>
  <c r="Q3743" i="7" s="1"/>
  <c r="Q3744" i="7" s="1"/>
  <c r="Q3745" i="7" s="1"/>
  <c r="Q3746" i="7" s="1"/>
  <c r="Q3747" i="7" s="1"/>
  <c r="Q3748" i="7" s="1"/>
  <c r="Q3749" i="7" s="1"/>
  <c r="Q3750" i="7" s="1"/>
  <c r="Q3751" i="7" s="1"/>
  <c r="Q3752" i="7" s="1"/>
  <c r="Q3753" i="7" s="1"/>
  <c r="Q3754" i="7" s="1"/>
  <c r="Q3755" i="7" s="1"/>
  <c r="Q3756" i="7" s="1"/>
  <c r="Q3757" i="7" s="1"/>
  <c r="Q3758" i="7" s="1"/>
  <c r="Q3759" i="7" s="1"/>
  <c r="Q3760" i="7" s="1"/>
  <c r="Q3761" i="7" s="1"/>
  <c r="Q3762" i="7" s="1"/>
  <c r="Q3763" i="7" s="1"/>
  <c r="Q3764" i="7" s="1"/>
  <c r="Q3765" i="7" s="1"/>
  <c r="Q3766" i="7" s="1"/>
  <c r="Q3767" i="7" s="1"/>
  <c r="Q3768" i="7" s="1"/>
  <c r="Q3769" i="7" s="1"/>
  <c r="Q3770" i="7" s="1"/>
  <c r="Q3771" i="7" s="1"/>
  <c r="Q3772" i="7" s="1"/>
  <c r="Q3773" i="7" s="1"/>
  <c r="Q3774" i="7" s="1"/>
  <c r="Q3775" i="7" s="1"/>
  <c r="Q3776" i="7" s="1"/>
  <c r="Q3777" i="7" s="1"/>
  <c r="Q3778" i="7" s="1"/>
  <c r="Q3779" i="7" s="1"/>
  <c r="Q3780" i="7" s="1"/>
  <c r="Q3781" i="7" s="1"/>
  <c r="Q3782" i="7" s="1"/>
  <c r="Q3783" i="7" s="1"/>
  <c r="Q3784" i="7" s="1"/>
  <c r="Q3785" i="7" s="1"/>
  <c r="Q3786" i="7" s="1"/>
  <c r="Q3787" i="7" s="1"/>
  <c r="Q3788" i="7" s="1"/>
  <c r="Q3789" i="7" s="1"/>
  <c r="Q3790" i="7" s="1"/>
  <c r="Q3791" i="7" s="1"/>
  <c r="Q3792" i="7" s="1"/>
  <c r="Q3793" i="7" s="1"/>
  <c r="Q3794" i="7" s="1"/>
  <c r="Q3795" i="7" s="1"/>
  <c r="Q3796" i="7" s="1"/>
  <c r="Q3797" i="7" s="1"/>
  <c r="Q3798" i="7" s="1"/>
  <c r="Q3799" i="7" s="1"/>
  <c r="Q3800" i="7" s="1"/>
  <c r="Q3801" i="7" s="1"/>
  <c r="Q3802" i="7" s="1"/>
  <c r="Q3803" i="7" s="1"/>
  <c r="Q3804" i="7" s="1"/>
  <c r="Q3805" i="7" s="1"/>
  <c r="Q3806" i="7" s="1"/>
  <c r="Q3807" i="7" s="1"/>
  <c r="Q3808" i="7" s="1"/>
  <c r="Q3809" i="7" s="1"/>
  <c r="Q3810" i="7" s="1"/>
  <c r="Q3811" i="7" s="1"/>
  <c r="Q3812" i="7" s="1"/>
  <c r="Q3813" i="7" s="1"/>
  <c r="Q3814" i="7" s="1"/>
  <c r="Q3815" i="7" s="1"/>
  <c r="Q3816" i="7" s="1"/>
  <c r="Q3817" i="7" s="1"/>
  <c r="Q3818" i="7" s="1"/>
  <c r="Q3819" i="7" s="1"/>
  <c r="Q3820" i="7" s="1"/>
  <c r="Q3821" i="7" s="1"/>
  <c r="Q3822" i="7" s="1"/>
  <c r="Q3823" i="7" s="1"/>
  <c r="Q3824" i="7" s="1"/>
  <c r="Q3825" i="7" s="1"/>
  <c r="Q3826" i="7" s="1"/>
  <c r="Q3827" i="7" s="1"/>
  <c r="Q3828" i="7" s="1"/>
  <c r="Q3829" i="7" s="1"/>
  <c r="Q3830" i="7" s="1"/>
  <c r="Q3831" i="7" s="1"/>
  <c r="Q3832" i="7" s="1"/>
  <c r="Q3833" i="7" s="1"/>
  <c r="Q3834" i="7" s="1"/>
  <c r="Q3835" i="7" s="1"/>
  <c r="Q3836" i="7" s="1"/>
  <c r="Q3837" i="7" s="1"/>
  <c r="Q3838" i="7" s="1"/>
  <c r="Q3839" i="7" s="1"/>
  <c r="Q3840" i="7" s="1"/>
  <c r="Q3841" i="7" s="1"/>
  <c r="Q3842" i="7" s="1"/>
  <c r="Q3843" i="7" s="1"/>
  <c r="Q3844" i="7" s="1"/>
  <c r="Q3845" i="7" s="1"/>
  <c r="Q3846" i="7" s="1"/>
  <c r="Q3847" i="7" s="1"/>
  <c r="Q3848" i="7" s="1"/>
  <c r="Q3849" i="7" s="1"/>
  <c r="Q3850" i="7" s="1"/>
  <c r="Q3851" i="7" s="1"/>
  <c r="Q3852" i="7" s="1"/>
  <c r="Q3853" i="7" s="1"/>
  <c r="Q3854" i="7" s="1"/>
  <c r="Q3855" i="7" s="1"/>
  <c r="Q3856" i="7" s="1"/>
  <c r="Q3857" i="7" s="1"/>
  <c r="Q3858" i="7" s="1"/>
  <c r="Q3859" i="7" s="1"/>
  <c r="Q3860" i="7" s="1"/>
  <c r="Q3861" i="7" s="1"/>
  <c r="Q3862" i="7" s="1"/>
  <c r="Q3863" i="7" s="1"/>
  <c r="Q3864" i="7" s="1"/>
  <c r="Q3865" i="7" s="1"/>
  <c r="Q3866" i="7" s="1"/>
  <c r="Q3867" i="7" s="1"/>
  <c r="Q3868" i="7" s="1"/>
  <c r="Q3869" i="7" s="1"/>
  <c r="Q3870" i="7" s="1"/>
  <c r="Q3871" i="7" s="1"/>
  <c r="Q3872" i="7" s="1"/>
  <c r="Q3873" i="7" s="1"/>
  <c r="Q3874" i="7" s="1"/>
  <c r="Q3875" i="7" s="1"/>
  <c r="Q3876" i="7" s="1"/>
  <c r="Q3877" i="7" s="1"/>
  <c r="Q3878" i="7" s="1"/>
  <c r="Q3879" i="7" s="1"/>
  <c r="Q3880" i="7" s="1"/>
  <c r="Q3881" i="7" s="1"/>
  <c r="Q3882" i="7" s="1"/>
  <c r="Q3883" i="7" s="1"/>
  <c r="Q3884" i="7" s="1"/>
  <c r="Q3885" i="7" s="1"/>
  <c r="Q3886" i="7" s="1"/>
  <c r="Q3887" i="7" s="1"/>
  <c r="Q3888" i="7" s="1"/>
  <c r="Q3889" i="7" s="1"/>
  <c r="Q3890" i="7" s="1"/>
  <c r="Q3891" i="7" s="1"/>
  <c r="Q3892" i="7" s="1"/>
  <c r="Q3893" i="7" s="1"/>
  <c r="Q3894" i="7" s="1"/>
  <c r="Q3895" i="7" s="1"/>
  <c r="Q3896" i="7" s="1"/>
  <c r="Q3897" i="7" s="1"/>
  <c r="Q3898" i="7" s="1"/>
  <c r="Q3899" i="7" s="1"/>
  <c r="Q3900" i="7" s="1"/>
  <c r="Q3901" i="7" s="1"/>
  <c r="Q3902" i="7" s="1"/>
  <c r="Q3903" i="7" s="1"/>
  <c r="Q3904" i="7" s="1"/>
  <c r="Q3905" i="7" s="1"/>
  <c r="Q3906" i="7" s="1"/>
  <c r="Q3907" i="7" s="1"/>
  <c r="Q3908" i="7" s="1"/>
  <c r="Q3909" i="7" s="1"/>
  <c r="Q3910" i="7" s="1"/>
  <c r="Q3911" i="7" s="1"/>
  <c r="Q3912" i="7" s="1"/>
  <c r="Q3913" i="7" s="1"/>
  <c r="Q3914" i="7" s="1"/>
  <c r="Q3915" i="7" s="1"/>
  <c r="Q3916" i="7" s="1"/>
  <c r="Q3917" i="7" s="1"/>
  <c r="Q3918" i="7" s="1"/>
  <c r="Q3919" i="7" s="1"/>
  <c r="Q3920" i="7" s="1"/>
  <c r="Q3921" i="7" s="1"/>
  <c r="Q3922" i="7" s="1"/>
  <c r="Q3923" i="7" s="1"/>
  <c r="Q3924" i="7" s="1"/>
  <c r="Q3925" i="7" s="1"/>
  <c r="Q3926" i="7" s="1"/>
  <c r="Q3927" i="7" s="1"/>
  <c r="Q3928" i="7" s="1"/>
  <c r="Q3929" i="7" s="1"/>
  <c r="Q3930" i="7" s="1"/>
  <c r="Q3931" i="7" s="1"/>
  <c r="Q3932" i="7" s="1"/>
  <c r="Q3933" i="7" s="1"/>
  <c r="Q3934" i="7" s="1"/>
  <c r="Q3935" i="7" s="1"/>
  <c r="Q3936" i="7" s="1"/>
  <c r="Q3937" i="7" s="1"/>
  <c r="Q3938" i="7" s="1"/>
  <c r="Q3939" i="7" s="1"/>
  <c r="Q3940" i="7" s="1"/>
  <c r="Q3941" i="7" s="1"/>
  <c r="Q3942" i="7" s="1"/>
  <c r="Q3943" i="7" s="1"/>
  <c r="Q3944" i="7" s="1"/>
  <c r="Q3945" i="7" s="1"/>
  <c r="Q3946" i="7" s="1"/>
  <c r="Q3947" i="7" s="1"/>
  <c r="Q3948" i="7" s="1"/>
  <c r="Q3949" i="7" s="1"/>
  <c r="Q3950" i="7" s="1"/>
  <c r="Q3951" i="7" s="1"/>
  <c r="Q3952" i="7" s="1"/>
  <c r="Q3953" i="7" s="1"/>
  <c r="Q3954" i="7" s="1"/>
  <c r="Q3955" i="7" s="1"/>
  <c r="Q3956" i="7" s="1"/>
  <c r="Q3957" i="7" s="1"/>
  <c r="Q3958" i="7" s="1"/>
  <c r="Q3959" i="7" s="1"/>
  <c r="Q3960" i="7" s="1"/>
  <c r="Q3961" i="7" s="1"/>
  <c r="Q3962" i="7" s="1"/>
  <c r="Q3963" i="7" s="1"/>
  <c r="Q3964" i="7" s="1"/>
  <c r="Q3965" i="7" s="1"/>
  <c r="Q3966" i="7" s="1"/>
  <c r="Q3967" i="7" s="1"/>
  <c r="Q3968" i="7" s="1"/>
  <c r="Q3969" i="7" s="1"/>
  <c r="Q3970" i="7" s="1"/>
  <c r="Q3971" i="7" s="1"/>
  <c r="Q3972" i="7" s="1"/>
  <c r="Q3973" i="7" s="1"/>
  <c r="Q3974" i="7" s="1"/>
  <c r="Q3975" i="7" s="1"/>
  <c r="Q3976" i="7" s="1"/>
  <c r="Q3977" i="7" s="1"/>
  <c r="Q3978" i="7" s="1"/>
  <c r="Q3979" i="7" s="1"/>
  <c r="Q3980" i="7" s="1"/>
  <c r="Q3981" i="7" s="1"/>
  <c r="Q3982" i="7" s="1"/>
  <c r="Q3983" i="7" s="1"/>
  <c r="Q3984" i="7" s="1"/>
  <c r="Q3985" i="7" s="1"/>
  <c r="Q3986" i="7" s="1"/>
  <c r="Q3987" i="7" s="1"/>
  <c r="Q3988" i="7" s="1"/>
  <c r="Q3989" i="7" s="1"/>
  <c r="Q3990" i="7" s="1"/>
  <c r="Q3991" i="7" s="1"/>
  <c r="Q3992" i="7" s="1"/>
  <c r="Q3993" i="7" s="1"/>
  <c r="Q3994" i="7" s="1"/>
  <c r="Q3995" i="7" s="1"/>
  <c r="Q3996" i="7" s="1"/>
  <c r="Q3997" i="7" s="1"/>
  <c r="Q3998" i="7" s="1"/>
  <c r="Q3999" i="7" s="1"/>
  <c r="Q4000" i="7" s="1"/>
  <c r="Q4001" i="7" s="1"/>
  <c r="Q4002" i="7" s="1"/>
  <c r="Q4003" i="7" s="1"/>
  <c r="Q4004" i="7" s="1"/>
  <c r="Q4005" i="7" s="1"/>
  <c r="Q4006" i="7" s="1"/>
  <c r="Q4007" i="7" s="1"/>
  <c r="Q4008" i="7" s="1"/>
  <c r="Q4009" i="7" s="1"/>
  <c r="Q4010" i="7" s="1"/>
  <c r="Q4011" i="7" s="1"/>
  <c r="Q4012" i="7" s="1"/>
  <c r="Q4013" i="7" s="1"/>
  <c r="Q4014" i="7" s="1"/>
  <c r="Q4015" i="7" s="1"/>
  <c r="Q4016" i="7" s="1"/>
  <c r="Q4017" i="7" s="1"/>
  <c r="Q4018" i="7" s="1"/>
  <c r="Q4019" i="7" s="1"/>
  <c r="Q4020" i="7" s="1"/>
  <c r="Q4021" i="7" s="1"/>
  <c r="Q4022" i="7" s="1"/>
  <c r="Q4023" i="7" s="1"/>
  <c r="Q4024" i="7" s="1"/>
  <c r="Q4025" i="7" s="1"/>
  <c r="Q4026" i="7" s="1"/>
  <c r="Q4027" i="7" s="1"/>
  <c r="Q4028" i="7" s="1"/>
  <c r="Q4029" i="7" s="1"/>
  <c r="Q4030" i="7" s="1"/>
  <c r="Q4031" i="7" s="1"/>
  <c r="Q4032" i="7" s="1"/>
  <c r="Q4033" i="7" s="1"/>
  <c r="Q4034" i="7" s="1"/>
  <c r="Q4035" i="7" s="1"/>
  <c r="Q4036" i="7" s="1"/>
  <c r="Q4037" i="7" s="1"/>
  <c r="Q4038" i="7" s="1"/>
  <c r="Q4039" i="7" s="1"/>
  <c r="Q4040" i="7" s="1"/>
  <c r="Q4041" i="7" s="1"/>
  <c r="Q4042" i="7" s="1"/>
  <c r="Q4043" i="7" s="1"/>
  <c r="Q4044" i="7" s="1"/>
  <c r="Q4045" i="7" s="1"/>
  <c r="Q4046" i="7" s="1"/>
  <c r="Q4047" i="7" s="1"/>
  <c r="Q4048" i="7" s="1"/>
  <c r="Q4049" i="7" s="1"/>
  <c r="Q4050" i="7" s="1"/>
  <c r="Q4051" i="7" s="1"/>
  <c r="Q4052" i="7" s="1"/>
  <c r="Q4053" i="7" s="1"/>
  <c r="Q4054" i="7" s="1"/>
  <c r="Q4055" i="7" s="1"/>
  <c r="Q4056" i="7" s="1"/>
  <c r="Q4057" i="7" s="1"/>
  <c r="Q4058" i="7" s="1"/>
  <c r="Q4059" i="7" s="1"/>
  <c r="Q4060" i="7" s="1"/>
  <c r="Q4061" i="7" s="1"/>
  <c r="Q4062" i="7" s="1"/>
  <c r="Q4063" i="7" s="1"/>
  <c r="Q4064" i="7" s="1"/>
  <c r="Q4065" i="7" s="1"/>
  <c r="Q4066" i="7" s="1"/>
  <c r="Q4067" i="7" s="1"/>
  <c r="Q4068" i="7" s="1"/>
  <c r="Q4069" i="7" s="1"/>
  <c r="Q4070" i="7" s="1"/>
  <c r="Q4071" i="7" s="1"/>
  <c r="Q4072" i="7" s="1"/>
  <c r="Q4073" i="7" s="1"/>
  <c r="Q4074" i="7" s="1"/>
  <c r="Q4075" i="7" s="1"/>
  <c r="Q4076" i="7" s="1"/>
  <c r="Q4077" i="7" s="1"/>
  <c r="Q4078" i="7" s="1"/>
  <c r="Q4079" i="7" s="1"/>
  <c r="Q4080" i="7" s="1"/>
  <c r="Q4081" i="7" s="1"/>
  <c r="Q4082" i="7" s="1"/>
  <c r="Q4083" i="7" s="1"/>
  <c r="Q4084" i="7" s="1"/>
  <c r="Q4085" i="7" s="1"/>
  <c r="Q4086" i="7" s="1"/>
  <c r="Q4087" i="7" s="1"/>
  <c r="Q4088" i="7" s="1"/>
  <c r="Q4089" i="7" s="1"/>
  <c r="Q4090" i="7" s="1"/>
  <c r="Q4091" i="7" s="1"/>
  <c r="Q4092" i="7" s="1"/>
  <c r="Q4093" i="7" s="1"/>
  <c r="Q4094" i="7" s="1"/>
  <c r="Q4095" i="7" s="1"/>
  <c r="Q4096" i="7" s="1"/>
  <c r="Q4097" i="7" s="1"/>
  <c r="Q4098" i="7" s="1"/>
  <c r="Q4099" i="7" s="1"/>
  <c r="Q4100" i="7" s="1"/>
  <c r="Q4101" i="7" s="1"/>
  <c r="Q4102" i="7" s="1"/>
  <c r="Q4103" i="7" s="1"/>
  <c r="Q4104" i="7" s="1"/>
  <c r="Q4105" i="7" s="1"/>
  <c r="Q4106" i="7" s="1"/>
  <c r="Q4107" i="7" s="1"/>
  <c r="Q4108" i="7" s="1"/>
  <c r="Q4109" i="7" s="1"/>
  <c r="Q4110" i="7" s="1"/>
  <c r="Q4111" i="7" s="1"/>
  <c r="Q4112" i="7" s="1"/>
  <c r="Q4113" i="7" s="1"/>
  <c r="Q4114" i="7" s="1"/>
  <c r="Q4115" i="7" s="1"/>
  <c r="Q4116" i="7" s="1"/>
  <c r="Q4117" i="7" s="1"/>
  <c r="Q4118" i="7" s="1"/>
  <c r="Q4119" i="7" s="1"/>
  <c r="Q4120" i="7" s="1"/>
  <c r="Q4121" i="7" s="1"/>
  <c r="Q4122" i="7" s="1"/>
  <c r="Q4123" i="7" s="1"/>
  <c r="Q4124" i="7" s="1"/>
  <c r="Q4125" i="7" s="1"/>
  <c r="Q4126" i="7" s="1"/>
  <c r="Q4127" i="7" s="1"/>
  <c r="Q4128" i="7" s="1"/>
  <c r="Q4129" i="7" s="1"/>
  <c r="Q4130" i="7" s="1"/>
  <c r="Q4131" i="7" s="1"/>
  <c r="Q4132" i="7" s="1"/>
  <c r="Q4133" i="7" s="1"/>
  <c r="Q4134" i="7" s="1"/>
  <c r="Q4135" i="7" s="1"/>
  <c r="Q4136" i="7" s="1"/>
  <c r="Q4137" i="7" s="1"/>
  <c r="Q4138" i="7" s="1"/>
  <c r="Q4139" i="7" s="1"/>
  <c r="Q4140" i="7" s="1"/>
  <c r="Q4141" i="7" s="1"/>
  <c r="Q4142" i="7" s="1"/>
  <c r="Q4143" i="7" s="1"/>
  <c r="Q4144" i="7" s="1"/>
  <c r="Q4145" i="7" s="1"/>
  <c r="Q4146" i="7" s="1"/>
  <c r="Q4147" i="7" s="1"/>
  <c r="Q4148" i="7" s="1"/>
  <c r="Q4149" i="7" s="1"/>
  <c r="Q4150" i="7" s="1"/>
  <c r="Q4151" i="7" s="1"/>
  <c r="Q4152" i="7" s="1"/>
  <c r="Q4153" i="7" s="1"/>
  <c r="Q4154" i="7" s="1"/>
  <c r="Q4155" i="7" s="1"/>
  <c r="Q4156" i="7" s="1"/>
  <c r="Q4157" i="7" s="1"/>
  <c r="Q4158" i="7" s="1"/>
  <c r="Q4159" i="7" s="1"/>
  <c r="Q4160" i="7" s="1"/>
  <c r="Q4161" i="7" s="1"/>
  <c r="Q4162" i="7" s="1"/>
  <c r="Q4163" i="7" s="1"/>
  <c r="Q4164" i="7" s="1"/>
  <c r="Q4165" i="7" s="1"/>
  <c r="Q4166" i="7" s="1"/>
  <c r="Q4167" i="7" s="1"/>
  <c r="Q4168" i="7" s="1"/>
  <c r="Q4169" i="7" s="1"/>
  <c r="Q4170" i="7" s="1"/>
  <c r="Q4171" i="7" s="1"/>
  <c r="Q4172" i="7" s="1"/>
  <c r="Q4173" i="7" s="1"/>
  <c r="Q4174" i="7" s="1"/>
  <c r="Q4175" i="7" s="1"/>
  <c r="Q4176" i="7" s="1"/>
  <c r="Q4177" i="7" s="1"/>
  <c r="Q4178" i="7" s="1"/>
  <c r="Q4179" i="7" s="1"/>
  <c r="Q4180" i="7" s="1"/>
  <c r="Q4181" i="7" s="1"/>
  <c r="Q4182" i="7" s="1"/>
  <c r="Q4183" i="7" s="1"/>
  <c r="Q4184" i="7" s="1"/>
  <c r="Q4185" i="7" s="1"/>
  <c r="Q4186" i="7" s="1"/>
  <c r="Q4187" i="7" s="1"/>
  <c r="Q4188" i="7" s="1"/>
  <c r="Q4189" i="7" s="1"/>
  <c r="Q4190" i="7" s="1"/>
  <c r="Q4191" i="7" s="1"/>
  <c r="Q4192" i="7" s="1"/>
  <c r="Q4193" i="7" s="1"/>
  <c r="Q4194" i="7" s="1"/>
  <c r="Q4195" i="7" s="1"/>
  <c r="Q4196" i="7" s="1"/>
  <c r="Q4197" i="7" s="1"/>
  <c r="Q4198" i="7" s="1"/>
  <c r="Q4199" i="7" s="1"/>
  <c r="Q4200" i="7" s="1"/>
  <c r="Q4201" i="7" s="1"/>
  <c r="Q4202" i="7" s="1"/>
  <c r="Q4203" i="7" s="1"/>
  <c r="Q4204" i="7" s="1"/>
  <c r="Q4205" i="7" s="1"/>
  <c r="Q4206" i="7" s="1"/>
  <c r="Q4207" i="7" s="1"/>
  <c r="Q4208" i="7" s="1"/>
  <c r="Q4209" i="7" s="1"/>
  <c r="Q4210" i="7" s="1"/>
  <c r="Q4211" i="7" s="1"/>
  <c r="Q4212" i="7" s="1"/>
  <c r="Q4213" i="7" s="1"/>
  <c r="Q4214" i="7" s="1"/>
  <c r="Q4215" i="7" s="1"/>
  <c r="Q4216" i="7" s="1"/>
  <c r="Q4217" i="7" s="1"/>
  <c r="Q4218" i="7" s="1"/>
  <c r="Q4219" i="7" s="1"/>
  <c r="Q4220" i="7" s="1"/>
  <c r="Q4221" i="7" s="1"/>
  <c r="Q4222" i="7" s="1"/>
  <c r="Q4223" i="7" s="1"/>
  <c r="Q4224" i="7" s="1"/>
  <c r="Q4225" i="7" s="1"/>
  <c r="Q4226" i="7" s="1"/>
  <c r="Q4227" i="7" s="1"/>
  <c r="Q4228" i="7" s="1"/>
  <c r="Q4229" i="7" s="1"/>
  <c r="Q4230" i="7" s="1"/>
  <c r="Q4231" i="7" s="1"/>
  <c r="Q4232" i="7" s="1"/>
  <c r="Q4233" i="7" s="1"/>
  <c r="Q4234" i="7" s="1"/>
  <c r="Q4235" i="7" s="1"/>
  <c r="Q4236" i="7" s="1"/>
  <c r="Q4237" i="7" s="1"/>
  <c r="Q4238" i="7" s="1"/>
  <c r="Q4239" i="7" s="1"/>
  <c r="Q4240" i="7" s="1"/>
  <c r="Q4241" i="7" s="1"/>
  <c r="Q4242" i="7" s="1"/>
  <c r="Q4243" i="7" s="1"/>
  <c r="Q4244" i="7" s="1"/>
  <c r="Q4245" i="7" s="1"/>
  <c r="Q4246" i="7" s="1"/>
  <c r="Q4247" i="7" s="1"/>
  <c r="Q4248" i="7" s="1"/>
  <c r="Q4249" i="7" s="1"/>
  <c r="Q4250" i="7" s="1"/>
  <c r="Q4251" i="7" s="1"/>
  <c r="Q4252" i="7" s="1"/>
  <c r="Q4253" i="7" s="1"/>
  <c r="Q4254" i="7" s="1"/>
  <c r="Q4255" i="7" s="1"/>
  <c r="Q4256" i="7" s="1"/>
  <c r="Q4257" i="7" s="1"/>
  <c r="Q4258" i="7" s="1"/>
  <c r="Q4259" i="7" s="1"/>
  <c r="Q4260" i="7" s="1"/>
  <c r="Q4261" i="7" s="1"/>
  <c r="Q4262" i="7" s="1"/>
  <c r="Q4263" i="7" s="1"/>
  <c r="Q4264" i="7" s="1"/>
  <c r="Q4265" i="7" s="1"/>
  <c r="Q4266" i="7" s="1"/>
  <c r="Q4267" i="7" s="1"/>
  <c r="Q4268" i="7" s="1"/>
  <c r="Q4269" i="7" s="1"/>
  <c r="Q4270" i="7" s="1"/>
  <c r="Q4271" i="7" s="1"/>
  <c r="Q4272" i="7" s="1"/>
  <c r="Q4273" i="7" s="1"/>
  <c r="Q4274" i="7" s="1"/>
  <c r="Q4275" i="7" s="1"/>
  <c r="Q4276" i="7" s="1"/>
  <c r="Q4277" i="7" s="1"/>
  <c r="Q4278" i="7" s="1"/>
  <c r="Q4279" i="7" s="1"/>
  <c r="Q4280" i="7" s="1"/>
  <c r="Q4281" i="7" s="1"/>
  <c r="Q4282" i="7" s="1"/>
  <c r="Q4283" i="7" s="1"/>
  <c r="Q4284" i="7" s="1"/>
  <c r="Q4285" i="7" s="1"/>
  <c r="Q4286" i="7" s="1"/>
  <c r="Q4287" i="7" s="1"/>
  <c r="Q4288" i="7" s="1"/>
  <c r="Q4289" i="7" s="1"/>
  <c r="Q4290" i="7" s="1"/>
  <c r="Q4291" i="7" s="1"/>
  <c r="Q4292" i="7" s="1"/>
  <c r="Q4293" i="7" s="1"/>
  <c r="Q4294" i="7" s="1"/>
  <c r="Q4295" i="7" s="1"/>
  <c r="Q4296" i="7" s="1"/>
  <c r="Q4297" i="7" s="1"/>
  <c r="Q4298" i="7" s="1"/>
  <c r="Q4299" i="7" s="1"/>
  <c r="Q4300" i="7" s="1"/>
  <c r="Q4301" i="7" s="1"/>
  <c r="Q4302" i="7" s="1"/>
  <c r="Q4303" i="7" s="1"/>
  <c r="Q4304" i="7" s="1"/>
  <c r="Q4305" i="7" s="1"/>
  <c r="Q4306" i="7" s="1"/>
  <c r="Q4307" i="7" s="1"/>
  <c r="Q4308" i="7" s="1"/>
  <c r="Q4309" i="7" s="1"/>
  <c r="Q4310" i="7" s="1"/>
  <c r="Q4311" i="7" s="1"/>
  <c r="Q4312" i="7" s="1"/>
  <c r="Q4313" i="7" s="1"/>
  <c r="Q4314" i="7" s="1"/>
  <c r="Q4315" i="7" s="1"/>
  <c r="Q4316" i="7" s="1"/>
  <c r="Q4317" i="7" s="1"/>
  <c r="Q4318" i="7" s="1"/>
  <c r="Q4319" i="7" s="1"/>
  <c r="Q4320" i="7" s="1"/>
  <c r="Q4321" i="7" s="1"/>
  <c r="Q4322" i="7" s="1"/>
  <c r="Q4323" i="7" s="1"/>
  <c r="Q4324" i="7" s="1"/>
  <c r="Q4325" i="7" s="1"/>
  <c r="Q4326" i="7" s="1"/>
  <c r="Q4327" i="7" s="1"/>
  <c r="Q4328" i="7" s="1"/>
  <c r="Q4329" i="7" s="1"/>
  <c r="Q4330" i="7" s="1"/>
  <c r="Q4331" i="7" s="1"/>
  <c r="Q4332" i="7" s="1"/>
  <c r="Q4333" i="7" s="1"/>
  <c r="Q4334" i="7" s="1"/>
  <c r="Q4335" i="7" s="1"/>
  <c r="Q4336" i="7" s="1"/>
  <c r="Q4337" i="7" s="1"/>
  <c r="Q4338" i="7" s="1"/>
  <c r="Q4339" i="7" s="1"/>
  <c r="Q4340" i="7" s="1"/>
  <c r="Q4341" i="7" s="1"/>
  <c r="Q4342" i="7" s="1"/>
  <c r="Q4343" i="7" s="1"/>
  <c r="Q4344" i="7" s="1"/>
  <c r="Q4345" i="7" s="1"/>
  <c r="Q4346" i="7" s="1"/>
  <c r="Q4347" i="7" s="1"/>
  <c r="Q4348" i="7" s="1"/>
  <c r="Q4349" i="7" s="1"/>
  <c r="Q4350" i="7" s="1"/>
  <c r="Q4351" i="7" s="1"/>
  <c r="Q4352" i="7" s="1"/>
  <c r="Q4353" i="7" s="1"/>
  <c r="Q4354" i="7" s="1"/>
  <c r="Q4355" i="7" s="1"/>
  <c r="Q4356" i="7" s="1"/>
  <c r="Q4357" i="7" s="1"/>
  <c r="Q4358" i="7" s="1"/>
  <c r="Q4359" i="7" s="1"/>
  <c r="Q4360" i="7" s="1"/>
  <c r="Q4361" i="7" s="1"/>
  <c r="Q4362" i="7" s="1"/>
  <c r="Q4363" i="7" s="1"/>
  <c r="Q4364" i="7" s="1"/>
  <c r="Q4365" i="7" s="1"/>
  <c r="Q4366" i="7" s="1"/>
  <c r="Q4367" i="7" s="1"/>
  <c r="Q4368" i="7" s="1"/>
  <c r="Q4369" i="7" s="1"/>
  <c r="Q4370" i="7" s="1"/>
  <c r="Q4371" i="7" s="1"/>
  <c r="Q4372" i="7" s="1"/>
  <c r="Q4373" i="7" s="1"/>
  <c r="Q4374" i="7" s="1"/>
  <c r="Q4375" i="7" s="1"/>
  <c r="Q4376" i="7" s="1"/>
  <c r="Q4377" i="7" s="1"/>
  <c r="Q4378" i="7" s="1"/>
  <c r="Q4379" i="7" s="1"/>
  <c r="Q4380" i="7" s="1"/>
  <c r="Q4381" i="7" s="1"/>
  <c r="Q4382" i="7" s="1"/>
  <c r="Q4383" i="7" s="1"/>
  <c r="Q4384" i="7" s="1"/>
  <c r="Q4385" i="7" s="1"/>
  <c r="Q4386" i="7" s="1"/>
  <c r="Q4387" i="7" s="1"/>
  <c r="Q4388" i="7" s="1"/>
  <c r="Q4389" i="7" s="1"/>
  <c r="Q4390" i="7" s="1"/>
  <c r="Q4391" i="7" s="1"/>
  <c r="Q4392" i="7" s="1"/>
  <c r="Q4393" i="7" s="1"/>
  <c r="Q4394" i="7" s="1"/>
  <c r="Q4395" i="7" s="1"/>
  <c r="Q4396" i="7" s="1"/>
  <c r="Q4397" i="7" s="1"/>
  <c r="Q4398" i="7" s="1"/>
  <c r="Q4399" i="7" s="1"/>
  <c r="Q4400" i="7" s="1"/>
  <c r="Q4401" i="7" s="1"/>
  <c r="Q4402" i="7" s="1"/>
  <c r="Q4403" i="7" s="1"/>
  <c r="Q4404" i="7" s="1"/>
  <c r="Q4405" i="7" s="1"/>
  <c r="Q4406" i="7" s="1"/>
  <c r="Q4407" i="7" s="1"/>
  <c r="Q4408" i="7" s="1"/>
  <c r="Q4409" i="7" s="1"/>
  <c r="Q4410" i="7" s="1"/>
  <c r="Q4411" i="7" s="1"/>
  <c r="Q4412" i="7" s="1"/>
  <c r="Q4413" i="7" s="1"/>
  <c r="Q4414" i="7" s="1"/>
  <c r="Q4415" i="7" s="1"/>
  <c r="Q4416" i="7" s="1"/>
  <c r="Q4417" i="7" s="1"/>
  <c r="Q4418" i="7" s="1"/>
  <c r="Q4419" i="7" s="1"/>
  <c r="Q4420" i="7" s="1"/>
  <c r="Q4421" i="7" s="1"/>
  <c r="Q4422" i="7" s="1"/>
  <c r="Q4423" i="7" s="1"/>
  <c r="Q4424" i="7" s="1"/>
  <c r="Q4425" i="7" s="1"/>
  <c r="Q4426" i="7" s="1"/>
  <c r="Q4427" i="7" s="1"/>
  <c r="Q4428" i="7" s="1"/>
  <c r="Q4429" i="7" s="1"/>
  <c r="Q4430" i="7" s="1"/>
  <c r="Q4431" i="7" s="1"/>
  <c r="Q4432" i="7" s="1"/>
  <c r="Q4433" i="7" s="1"/>
  <c r="Q4434" i="7" s="1"/>
  <c r="Q4435" i="7" s="1"/>
  <c r="Q4436" i="7" s="1"/>
  <c r="Q4437" i="7" s="1"/>
  <c r="Q4438" i="7" s="1"/>
  <c r="Q4439" i="7" s="1"/>
  <c r="Q4440" i="7" s="1"/>
  <c r="Q4441" i="7" s="1"/>
  <c r="Q4442" i="7" s="1"/>
  <c r="Q4443" i="7" s="1"/>
  <c r="Q4444" i="7" s="1"/>
  <c r="Q4445" i="7" s="1"/>
  <c r="Q4446" i="7" s="1"/>
  <c r="Q4447" i="7" s="1"/>
  <c r="Q4448" i="7" s="1"/>
  <c r="Q4449" i="7" s="1"/>
  <c r="Q4450" i="7" s="1"/>
  <c r="Q4451" i="7" s="1"/>
  <c r="Q4452" i="7" s="1"/>
  <c r="Q4453" i="7" s="1"/>
  <c r="Q4454" i="7" s="1"/>
  <c r="Q4455" i="7" s="1"/>
  <c r="Q4456" i="7" s="1"/>
  <c r="Q4457" i="7" s="1"/>
  <c r="Q4458" i="7" s="1"/>
  <c r="Q4459" i="7" s="1"/>
  <c r="Q4460" i="7" s="1"/>
  <c r="Q4461" i="7" s="1"/>
  <c r="Q4462" i="7" s="1"/>
  <c r="Q4463" i="7" s="1"/>
  <c r="Q4464" i="7" s="1"/>
  <c r="Q4465" i="7" s="1"/>
  <c r="Q4466" i="7" s="1"/>
  <c r="Q4467" i="7" s="1"/>
  <c r="Q4468" i="7" s="1"/>
  <c r="Q4469" i="7" s="1"/>
  <c r="Q4470" i="7" s="1"/>
  <c r="Q4471" i="7" s="1"/>
  <c r="Q4472" i="7" s="1"/>
  <c r="Q4473" i="7" s="1"/>
  <c r="Q4474" i="7" s="1"/>
  <c r="Q4475" i="7" s="1"/>
  <c r="Q4476" i="7" s="1"/>
  <c r="Q4477" i="7" s="1"/>
  <c r="Q4478" i="7" s="1"/>
  <c r="Q4479" i="7" s="1"/>
  <c r="Q4480" i="7" s="1"/>
  <c r="Q4481" i="7" s="1"/>
  <c r="Q4482" i="7" s="1"/>
  <c r="Q4483" i="7" s="1"/>
  <c r="Q4484" i="7" s="1"/>
  <c r="Q4485" i="7" s="1"/>
  <c r="Q4486" i="7" s="1"/>
  <c r="Q4487" i="7" s="1"/>
  <c r="Q4488" i="7" s="1"/>
  <c r="Q4489" i="7" s="1"/>
  <c r="Q4490" i="7" s="1"/>
  <c r="Q4491" i="7" s="1"/>
  <c r="Q4492" i="7" s="1"/>
  <c r="Q4493" i="7" s="1"/>
  <c r="Q4494" i="7" s="1"/>
  <c r="Q4495" i="7" s="1"/>
  <c r="Q4496" i="7" s="1"/>
  <c r="Q4497" i="7" s="1"/>
  <c r="Q4498" i="7" s="1"/>
  <c r="Q4499" i="7" s="1"/>
  <c r="Q4500" i="7" s="1"/>
  <c r="Q4501" i="7" s="1"/>
  <c r="Q4502" i="7" s="1"/>
  <c r="Q4503" i="7" s="1"/>
  <c r="Q4504" i="7" s="1"/>
  <c r="Q4505" i="7" s="1"/>
  <c r="Q4506" i="7" s="1"/>
  <c r="Q4507" i="7" s="1"/>
  <c r="Q4508" i="7" s="1"/>
  <c r="Q4509" i="7" s="1"/>
  <c r="Q4510" i="7" s="1"/>
  <c r="Q4511" i="7" s="1"/>
  <c r="Q4512" i="7" s="1"/>
  <c r="Q4513" i="7" s="1"/>
  <c r="Q4514" i="7" s="1"/>
  <c r="Q4515" i="7" s="1"/>
  <c r="Q4516" i="7" s="1"/>
  <c r="Q4517" i="7" s="1"/>
  <c r="Q4518" i="7" s="1"/>
  <c r="Q4519" i="7" s="1"/>
  <c r="Q4520" i="7" s="1"/>
  <c r="Q4521" i="7" s="1"/>
  <c r="Q4522" i="7" s="1"/>
  <c r="Q4523" i="7" s="1"/>
  <c r="Q4524" i="7" s="1"/>
  <c r="Q4525" i="7" s="1"/>
  <c r="Q4526" i="7" s="1"/>
  <c r="Q4527" i="7" s="1"/>
  <c r="Q4528" i="7" s="1"/>
  <c r="Q4529" i="7" s="1"/>
  <c r="Q4530" i="7" s="1"/>
  <c r="Q4531" i="7" s="1"/>
  <c r="Q4532" i="7" s="1"/>
  <c r="Q4533" i="7" s="1"/>
  <c r="Q4534" i="7" s="1"/>
  <c r="Q4535" i="7" s="1"/>
  <c r="Q4536" i="7" s="1"/>
  <c r="Q4537" i="7" s="1"/>
  <c r="Q4538" i="7" s="1"/>
  <c r="Q4539" i="7" s="1"/>
  <c r="Q4540" i="7" s="1"/>
  <c r="Q4541" i="7" s="1"/>
  <c r="Q4542" i="7" s="1"/>
  <c r="Q4543" i="7" s="1"/>
  <c r="Q4544" i="7" s="1"/>
  <c r="Q4545" i="7" s="1"/>
  <c r="Q4546" i="7" s="1"/>
  <c r="Q4547" i="7" s="1"/>
  <c r="Q4548" i="7" s="1"/>
  <c r="Q4549" i="7" s="1"/>
  <c r="Q4550" i="7" s="1"/>
  <c r="Q4551" i="7" s="1"/>
  <c r="Q4552" i="7" s="1"/>
  <c r="Q4553" i="7" s="1"/>
  <c r="Q4554" i="7" s="1"/>
  <c r="Q4555" i="7" s="1"/>
  <c r="Q4556" i="7" s="1"/>
  <c r="Q4557" i="7" s="1"/>
  <c r="Q4558" i="7" s="1"/>
  <c r="Q4559" i="7" s="1"/>
  <c r="Q4560" i="7" s="1"/>
  <c r="Q4561" i="7" s="1"/>
  <c r="Q4562" i="7" s="1"/>
  <c r="Q4563" i="7" s="1"/>
  <c r="Q4564" i="7" s="1"/>
  <c r="Q4565" i="7" s="1"/>
  <c r="Q4566" i="7" s="1"/>
  <c r="Q4567" i="7" s="1"/>
  <c r="Q4568" i="7" s="1"/>
  <c r="Q4569" i="7" s="1"/>
  <c r="Q4570" i="7" s="1"/>
  <c r="Q4571" i="7" s="1"/>
  <c r="Q4572" i="7" s="1"/>
  <c r="Q4573" i="7" s="1"/>
  <c r="Q4574" i="7" s="1"/>
  <c r="Q4575" i="7" s="1"/>
  <c r="Q4576" i="7" s="1"/>
  <c r="Q4577" i="7" s="1"/>
  <c r="Q4578" i="7" s="1"/>
  <c r="Q4579" i="7" s="1"/>
  <c r="Q4580" i="7" s="1"/>
  <c r="Q4581" i="7" s="1"/>
  <c r="Q4582" i="7" s="1"/>
  <c r="Q4583" i="7" s="1"/>
  <c r="Q4584" i="7" s="1"/>
  <c r="Q4585" i="7" s="1"/>
  <c r="Q4586" i="7" s="1"/>
  <c r="Q4587" i="7" s="1"/>
  <c r="Q4588" i="7" s="1"/>
  <c r="Q4589" i="7" s="1"/>
  <c r="Q4590" i="7" s="1"/>
  <c r="Q4591" i="7" s="1"/>
  <c r="Q4592" i="7" s="1"/>
  <c r="Q4593" i="7" s="1"/>
  <c r="Q4594" i="7" s="1"/>
  <c r="Q4595" i="7" s="1"/>
  <c r="Q4596" i="7" s="1"/>
  <c r="Q4597" i="7" s="1"/>
  <c r="Q4598" i="7" s="1"/>
  <c r="Q4599" i="7" s="1"/>
  <c r="Q4600" i="7" s="1"/>
  <c r="Q4601" i="7" s="1"/>
  <c r="Q4602" i="7" s="1"/>
  <c r="Q4603" i="7" s="1"/>
  <c r="Q4604" i="7" s="1"/>
  <c r="Q4605" i="7" s="1"/>
  <c r="Q4606" i="7" s="1"/>
  <c r="Q4607" i="7" s="1"/>
  <c r="Q4608" i="7" s="1"/>
  <c r="Q4609" i="7" s="1"/>
  <c r="Q4610" i="7" s="1"/>
  <c r="Q4611" i="7" s="1"/>
  <c r="Q4612" i="7" s="1"/>
  <c r="Q4613" i="7" s="1"/>
  <c r="Q4614" i="7" s="1"/>
  <c r="Q4615" i="7" s="1"/>
  <c r="Q4616" i="7" s="1"/>
  <c r="Q4617" i="7" s="1"/>
  <c r="Q4618" i="7" s="1"/>
  <c r="Q4619" i="7" s="1"/>
  <c r="Q4620" i="7" s="1"/>
  <c r="Q4621" i="7" s="1"/>
  <c r="Q4622" i="7" s="1"/>
  <c r="Q4623" i="7" s="1"/>
  <c r="Q4624" i="7" s="1"/>
  <c r="Q4625" i="7" s="1"/>
  <c r="Q4626" i="7" s="1"/>
  <c r="Q4627" i="7" s="1"/>
  <c r="Q4628" i="7" s="1"/>
  <c r="Q4629" i="7" s="1"/>
  <c r="Q4630" i="7" s="1"/>
  <c r="Q4631" i="7" s="1"/>
  <c r="Q4632" i="7" s="1"/>
  <c r="Q4633" i="7" s="1"/>
  <c r="Q4634" i="7" s="1"/>
  <c r="Q4635" i="7" s="1"/>
  <c r="Q4636" i="7" s="1"/>
  <c r="Q4637" i="7" s="1"/>
  <c r="Q4638" i="7" s="1"/>
  <c r="Q4639" i="7" s="1"/>
  <c r="Q4640" i="7" s="1"/>
  <c r="Q4641" i="7" s="1"/>
  <c r="Q4642" i="7" s="1"/>
  <c r="Q4643" i="7" s="1"/>
  <c r="Q4644" i="7" s="1"/>
  <c r="Q4645" i="7" s="1"/>
  <c r="Q4646" i="7" s="1"/>
  <c r="Q4647" i="7" s="1"/>
  <c r="Q4648" i="7" s="1"/>
  <c r="Q4649" i="7" s="1"/>
  <c r="Q4650" i="7" s="1"/>
  <c r="Q4651" i="7" s="1"/>
  <c r="Q4652" i="7" s="1"/>
  <c r="Q4653" i="7" s="1"/>
  <c r="Q4654" i="7" s="1"/>
  <c r="Q4655" i="7" s="1"/>
  <c r="Q4656" i="7" s="1"/>
  <c r="Q4657" i="7" s="1"/>
  <c r="Q4658" i="7" s="1"/>
  <c r="Q4659" i="7" s="1"/>
  <c r="Q4660" i="7" s="1"/>
  <c r="Q4661" i="7" s="1"/>
  <c r="Q4662" i="7" s="1"/>
  <c r="Q4663" i="7" s="1"/>
  <c r="Q4664" i="7" s="1"/>
  <c r="Q4665" i="7" s="1"/>
  <c r="Q4666" i="7" s="1"/>
  <c r="Q4667" i="7" s="1"/>
  <c r="Q4668" i="7" s="1"/>
  <c r="Q4669" i="7" s="1"/>
  <c r="Q4670" i="7" s="1"/>
  <c r="Q4671" i="7" s="1"/>
  <c r="Q4672" i="7" s="1"/>
  <c r="Q4673" i="7" s="1"/>
  <c r="Q4674" i="7" s="1"/>
  <c r="Q4675" i="7" s="1"/>
  <c r="Q4676" i="7" s="1"/>
  <c r="Q4677" i="7" s="1"/>
  <c r="Q4678" i="7" s="1"/>
  <c r="Q4679" i="7" s="1"/>
  <c r="Q4680" i="7" s="1"/>
  <c r="Q4681" i="7" s="1"/>
  <c r="Q4682" i="7" s="1"/>
  <c r="Q4683" i="7" s="1"/>
  <c r="Q4684" i="7" s="1"/>
  <c r="Q4685" i="7" s="1"/>
  <c r="Q4686" i="7" s="1"/>
  <c r="Q4687" i="7" s="1"/>
  <c r="Q4688" i="7" s="1"/>
  <c r="Q4689" i="7" s="1"/>
  <c r="Q4690" i="7" s="1"/>
  <c r="Q4691" i="7" s="1"/>
  <c r="Q4692" i="7" s="1"/>
  <c r="Q4693" i="7" s="1"/>
  <c r="Q4694" i="7" s="1"/>
  <c r="Q4695" i="7" s="1"/>
  <c r="Q4696" i="7" s="1"/>
  <c r="Q4697" i="7" s="1"/>
  <c r="Q4698" i="7" s="1"/>
  <c r="Q4699" i="7" s="1"/>
  <c r="Q4700" i="7" s="1"/>
  <c r="Q4701" i="7" s="1"/>
  <c r="Q4702" i="7" s="1"/>
  <c r="Q4703" i="7" s="1"/>
  <c r="Q4704" i="7" s="1"/>
  <c r="Q4705" i="7" s="1"/>
  <c r="Q4706" i="7" s="1"/>
  <c r="Q4707" i="7" s="1"/>
  <c r="Q4708" i="7" s="1"/>
  <c r="Q4709" i="7" s="1"/>
  <c r="Q4710" i="7" s="1"/>
  <c r="Q4711" i="7" s="1"/>
  <c r="Q4712" i="7" s="1"/>
  <c r="Q4713" i="7" s="1"/>
  <c r="Q4714" i="7" s="1"/>
  <c r="Q4715" i="7" s="1"/>
  <c r="Q4716" i="7" s="1"/>
  <c r="Q4717" i="7" s="1"/>
  <c r="Q4718" i="7" s="1"/>
  <c r="Q4719" i="7" s="1"/>
  <c r="Q4720" i="7" s="1"/>
  <c r="Q4721" i="7" s="1"/>
  <c r="Q4722" i="7" s="1"/>
  <c r="Q4723" i="7" s="1"/>
  <c r="Q4724" i="7" s="1"/>
  <c r="Q4725" i="7" s="1"/>
  <c r="Q4726" i="7" s="1"/>
  <c r="Q4727" i="7" s="1"/>
  <c r="Q4728" i="7" s="1"/>
  <c r="Q4729" i="7" s="1"/>
  <c r="Q4730" i="7" s="1"/>
  <c r="Q4731" i="7" s="1"/>
  <c r="Q4732" i="7" s="1"/>
  <c r="Q4733" i="7" s="1"/>
  <c r="Q4734" i="7" s="1"/>
  <c r="Q4735" i="7" s="1"/>
  <c r="Q4736" i="7" s="1"/>
  <c r="Q4737" i="7" s="1"/>
  <c r="Q4738" i="7" s="1"/>
  <c r="Q4739" i="7" s="1"/>
  <c r="Q4740" i="7" s="1"/>
  <c r="Q4741" i="7" s="1"/>
  <c r="Q4742" i="7" s="1"/>
  <c r="Q4743" i="7" s="1"/>
  <c r="Q4744" i="7" s="1"/>
  <c r="Q4745" i="7" s="1"/>
  <c r="Q4746" i="7" s="1"/>
  <c r="Q4747" i="7" s="1"/>
  <c r="Q4748" i="7" s="1"/>
  <c r="Q4749" i="7" s="1"/>
  <c r="Q4750" i="7" s="1"/>
  <c r="Q4751" i="7" s="1"/>
  <c r="Q4752" i="7" s="1"/>
  <c r="Q4753" i="7" s="1"/>
  <c r="Q4754" i="7" s="1"/>
  <c r="Q4755" i="7" s="1"/>
  <c r="Q4756" i="7" s="1"/>
  <c r="Q4757" i="7" s="1"/>
  <c r="Q4758" i="7" s="1"/>
  <c r="Q4759" i="7" s="1"/>
  <c r="Q4760" i="7" s="1"/>
  <c r="Q4761" i="7" s="1"/>
  <c r="Q4762" i="7" s="1"/>
  <c r="Q4763" i="7" s="1"/>
  <c r="Q4764" i="7" s="1"/>
  <c r="Q4765" i="7" s="1"/>
  <c r="Q4766" i="7" s="1"/>
  <c r="Q4767" i="7" s="1"/>
  <c r="Q4768" i="7" s="1"/>
  <c r="Q4769" i="7" s="1"/>
  <c r="Q4770" i="7" s="1"/>
  <c r="Q4771" i="7" s="1"/>
  <c r="Q4772" i="7" s="1"/>
  <c r="Q4773" i="7" s="1"/>
  <c r="Q4774" i="7" s="1"/>
  <c r="Q4775" i="7" s="1"/>
  <c r="Q4776" i="7" s="1"/>
  <c r="Q4777" i="7" s="1"/>
  <c r="Q4778" i="7" s="1"/>
  <c r="Q4779" i="7" s="1"/>
  <c r="Q4780" i="7" s="1"/>
  <c r="Q4781" i="7" s="1"/>
  <c r="Q4782" i="7" s="1"/>
  <c r="Q4783" i="7" s="1"/>
  <c r="Q4784" i="7" s="1"/>
  <c r="Q4785" i="7" s="1"/>
  <c r="Q4786" i="7" s="1"/>
  <c r="Q4787" i="7" s="1"/>
  <c r="Q4788" i="7" s="1"/>
  <c r="Q4789" i="7" s="1"/>
  <c r="Q4790" i="7" s="1"/>
  <c r="Q4791" i="7" s="1"/>
  <c r="Q4792" i="7" s="1"/>
  <c r="Q4793" i="7" s="1"/>
  <c r="Q4794" i="7" s="1"/>
  <c r="Q4795" i="7" s="1"/>
  <c r="Q4796" i="7" s="1"/>
  <c r="Q4797" i="7" s="1"/>
  <c r="Q4798" i="7" s="1"/>
  <c r="Q4799" i="7" s="1"/>
  <c r="Q4800" i="7" s="1"/>
  <c r="Q4801" i="7" s="1"/>
  <c r="Q4802" i="7" s="1"/>
  <c r="Q4803" i="7" s="1"/>
  <c r="Q4804" i="7" s="1"/>
  <c r="Q4805" i="7" s="1"/>
  <c r="Q4806" i="7" s="1"/>
  <c r="Q4807" i="7" s="1"/>
  <c r="Q4808" i="7" s="1"/>
  <c r="Q4809" i="7" s="1"/>
  <c r="Q4810" i="7" s="1"/>
  <c r="Q4811" i="7" s="1"/>
  <c r="Q4812" i="7" s="1"/>
  <c r="Q4813" i="7" s="1"/>
  <c r="Q4814" i="7" s="1"/>
  <c r="Q4815" i="7" s="1"/>
  <c r="Q4816" i="7" s="1"/>
  <c r="Q4817" i="7" s="1"/>
  <c r="Q4818" i="7" s="1"/>
  <c r="Q4819" i="7" s="1"/>
  <c r="Q4820" i="7" s="1"/>
  <c r="Q4821" i="7" s="1"/>
  <c r="Q4822" i="7" s="1"/>
  <c r="Q4823" i="7" s="1"/>
  <c r="Q4824" i="7" s="1"/>
  <c r="Q4825" i="7" s="1"/>
  <c r="Q4826" i="7" s="1"/>
  <c r="Q4827" i="7" s="1"/>
  <c r="Q4828" i="7" s="1"/>
  <c r="Q4829" i="7" s="1"/>
  <c r="Q4830" i="7" s="1"/>
  <c r="Q4831" i="7" s="1"/>
  <c r="Q4832" i="7" s="1"/>
  <c r="Q4833" i="7" s="1"/>
  <c r="Q4834" i="7" s="1"/>
  <c r="Q4835" i="7" s="1"/>
  <c r="Q4836" i="7" s="1"/>
  <c r="Q4837" i="7" s="1"/>
  <c r="Q4838" i="7" s="1"/>
  <c r="Q4839" i="7" s="1"/>
  <c r="Q4840" i="7" s="1"/>
  <c r="Q4841" i="7" s="1"/>
  <c r="Q4842" i="7" s="1"/>
  <c r="Q4843" i="7" s="1"/>
  <c r="Q4844" i="7" s="1"/>
  <c r="Q4845" i="7" s="1"/>
  <c r="Q4846" i="7" s="1"/>
  <c r="Q4847" i="7" s="1"/>
  <c r="Q4848" i="7" s="1"/>
  <c r="Q4849" i="7" s="1"/>
  <c r="Q4850" i="7" s="1"/>
  <c r="Q4851" i="7" s="1"/>
  <c r="Q4852" i="7" s="1"/>
  <c r="Q4853" i="7" s="1"/>
  <c r="Q4854" i="7" s="1"/>
  <c r="Q4855" i="7" s="1"/>
  <c r="Q4856" i="7" s="1"/>
  <c r="Q4857" i="7" s="1"/>
  <c r="Q4858" i="7" s="1"/>
  <c r="Q4859" i="7" s="1"/>
  <c r="Q4860" i="7" s="1"/>
  <c r="Q4861" i="7" s="1"/>
  <c r="Q4862" i="7" s="1"/>
  <c r="Q4863" i="7" s="1"/>
  <c r="Q4864" i="7" s="1"/>
  <c r="Q4865" i="7" s="1"/>
  <c r="Q4866" i="7" s="1"/>
  <c r="Q4867" i="7" s="1"/>
  <c r="Q4868" i="7" s="1"/>
  <c r="Q4869" i="7" s="1"/>
  <c r="Q4870" i="7" s="1"/>
  <c r="Q4871" i="7" s="1"/>
  <c r="Q4872" i="7" s="1"/>
  <c r="Q4873" i="7" s="1"/>
  <c r="Q4874" i="7" s="1"/>
  <c r="Q4875" i="7" s="1"/>
  <c r="Q4876" i="7" s="1"/>
  <c r="Q4877" i="7" s="1"/>
  <c r="Q4878" i="7" s="1"/>
  <c r="Q4879" i="7" s="1"/>
  <c r="Q4880" i="7" s="1"/>
  <c r="Q4881" i="7" s="1"/>
  <c r="Q4882" i="7" s="1"/>
  <c r="Q4883" i="7" s="1"/>
  <c r="Q4884" i="7" s="1"/>
  <c r="Q4885" i="7" s="1"/>
  <c r="Q4886" i="7" s="1"/>
  <c r="Q4887" i="7" s="1"/>
  <c r="Q4888" i="7" s="1"/>
  <c r="Q4889" i="7" s="1"/>
  <c r="Q4890" i="7" s="1"/>
  <c r="Q4891" i="7" s="1"/>
  <c r="Q4892" i="7" s="1"/>
  <c r="Q4893" i="7" s="1"/>
  <c r="Q4894" i="7" s="1"/>
  <c r="Q4895" i="7" s="1"/>
  <c r="Q4896" i="7" s="1"/>
  <c r="Q4897" i="7" s="1"/>
  <c r="Q4898" i="7" s="1"/>
  <c r="Q4899" i="7" s="1"/>
  <c r="Q4900" i="7" s="1"/>
  <c r="Q4901" i="7" s="1"/>
  <c r="Q4902" i="7" s="1"/>
  <c r="Q4903" i="7" s="1"/>
  <c r="Q4904" i="7" s="1"/>
  <c r="Q4905" i="7" s="1"/>
  <c r="Q4906" i="7" s="1"/>
  <c r="Q4907" i="7" s="1"/>
  <c r="Q4908" i="7" s="1"/>
  <c r="Q4909" i="7" s="1"/>
  <c r="Q4910" i="7" s="1"/>
  <c r="Q4911" i="7" s="1"/>
  <c r="Q4912" i="7" s="1"/>
  <c r="Q4913" i="7" s="1"/>
  <c r="Q4914" i="7" s="1"/>
  <c r="Q4915" i="7" s="1"/>
  <c r="Q4916" i="7" s="1"/>
  <c r="Q4917" i="7" s="1"/>
  <c r="Q4918" i="7" s="1"/>
  <c r="Q4919" i="7" s="1"/>
  <c r="Q4920" i="7" s="1"/>
  <c r="Q4921" i="7" s="1"/>
  <c r="Q4922" i="7" s="1"/>
  <c r="Q4923" i="7" s="1"/>
  <c r="Q4924" i="7" s="1"/>
  <c r="Q4925" i="7" s="1"/>
  <c r="Q4926" i="7" s="1"/>
  <c r="Q4927" i="7" s="1"/>
  <c r="Q4928" i="7" s="1"/>
  <c r="Q4929" i="7" s="1"/>
  <c r="Q4930" i="7" s="1"/>
  <c r="Q4931" i="7" s="1"/>
  <c r="Q4932" i="7" s="1"/>
  <c r="Q4933" i="7" s="1"/>
  <c r="Q4934" i="7" s="1"/>
  <c r="Q4935" i="7" s="1"/>
  <c r="Q4936" i="7" s="1"/>
  <c r="Q4937" i="7" s="1"/>
  <c r="Q4938" i="7" s="1"/>
  <c r="Q4939" i="7" s="1"/>
  <c r="Q4940" i="7" s="1"/>
  <c r="Q4941" i="7" s="1"/>
  <c r="Q4942" i="7" s="1"/>
  <c r="Q4943" i="7" s="1"/>
  <c r="Q4944" i="7" s="1"/>
  <c r="Q4945" i="7" s="1"/>
  <c r="Q4946" i="7" s="1"/>
  <c r="Q4947" i="7" s="1"/>
  <c r="Q4948" i="7" s="1"/>
  <c r="Q4949" i="7" s="1"/>
  <c r="Q4950" i="7" s="1"/>
  <c r="Q4951" i="7" s="1"/>
  <c r="Q4952" i="7" s="1"/>
  <c r="Q4953" i="7" s="1"/>
  <c r="Q4954" i="7" s="1"/>
  <c r="Q4955" i="7" s="1"/>
  <c r="Q4956" i="7" s="1"/>
  <c r="Q4957" i="7" s="1"/>
  <c r="Q4958" i="7" s="1"/>
  <c r="Q4959" i="7" s="1"/>
  <c r="Q4960" i="7" s="1"/>
  <c r="Q4961" i="7" s="1"/>
  <c r="Q4962" i="7" s="1"/>
  <c r="Q4963" i="7" s="1"/>
  <c r="Q4964" i="7" s="1"/>
  <c r="Q4965" i="7" s="1"/>
  <c r="Q4966" i="7" s="1"/>
  <c r="Q4967" i="7" s="1"/>
  <c r="Q4968" i="7" s="1"/>
  <c r="Q4969" i="7" s="1"/>
  <c r="Q4970" i="7" s="1"/>
  <c r="Q4971" i="7" s="1"/>
  <c r="Q4972" i="7" s="1"/>
  <c r="Q4973" i="7" s="1"/>
  <c r="Q4974" i="7" s="1"/>
  <c r="Q4975" i="7" s="1"/>
  <c r="Q4976" i="7" s="1"/>
  <c r="Q4977" i="7" s="1"/>
  <c r="Q4978" i="7" s="1"/>
  <c r="Q4979" i="7" s="1"/>
  <c r="Q4980" i="7" s="1"/>
  <c r="Q4981" i="7" s="1"/>
  <c r="Q4982" i="7" s="1"/>
  <c r="Q4983" i="7" s="1"/>
  <c r="Q4984" i="7" s="1"/>
  <c r="Q4985" i="7" s="1"/>
  <c r="Q4986" i="7" s="1"/>
  <c r="Q4987" i="7" s="1"/>
  <c r="Q4988" i="7" s="1"/>
  <c r="Q4989" i="7" s="1"/>
  <c r="Q4990" i="7" s="1"/>
  <c r="Q4991" i="7" s="1"/>
  <c r="Q4992" i="7" s="1"/>
  <c r="Q4993" i="7" s="1"/>
  <c r="Q4994" i="7" s="1"/>
  <c r="Q4995" i="7" s="1"/>
  <c r="Q4996" i="7" s="1"/>
  <c r="Q4997" i="7" s="1"/>
  <c r="Q4998" i="7" s="1"/>
  <c r="Q4999" i="7" s="1"/>
  <c r="Q5000" i="7" s="1"/>
  <c r="Q5001" i="7" s="1"/>
  <c r="Q5002" i="7" s="1"/>
  <c r="Q5003" i="7" s="1"/>
  <c r="Q5004" i="7" s="1"/>
  <c r="Q5005" i="7" s="1"/>
  <c r="Q5006" i="7" s="1"/>
  <c r="Q5007" i="7" s="1"/>
  <c r="Q5008" i="7" s="1"/>
  <c r="Q5009" i="7" s="1"/>
  <c r="Q5010" i="7" s="1"/>
  <c r="Q5011" i="7" s="1"/>
  <c r="Q5012" i="7" s="1"/>
  <c r="Q5013" i="7" s="1"/>
  <c r="Q5014" i="7" s="1"/>
  <c r="Q5015" i="7" s="1"/>
  <c r="Q5016" i="7" s="1"/>
  <c r="Q5017" i="7" s="1"/>
  <c r="Q5018" i="7" s="1"/>
  <c r="Q5019" i="7" s="1"/>
  <c r="Q5020" i="7" s="1"/>
  <c r="Q5021" i="7" s="1"/>
  <c r="Q5022" i="7" s="1"/>
  <c r="Q5023" i="7" s="1"/>
  <c r="Q5024" i="7" s="1"/>
  <c r="Q5025" i="7" s="1"/>
  <c r="Q5026" i="7" s="1"/>
  <c r="Q5027" i="7" s="1"/>
  <c r="Q5028" i="7" s="1"/>
  <c r="Q5029" i="7" s="1"/>
  <c r="Q5030" i="7" s="1"/>
  <c r="Q5031" i="7" s="1"/>
  <c r="Q5032" i="7" s="1"/>
  <c r="Q5033" i="7" s="1"/>
  <c r="Q5034" i="7" s="1"/>
  <c r="Q5035" i="7" s="1"/>
  <c r="Q5036" i="7" s="1"/>
  <c r="Q5037" i="7" s="1"/>
  <c r="Q5038" i="7" s="1"/>
  <c r="Q5039" i="7" s="1"/>
  <c r="Q5040" i="7" s="1"/>
  <c r="Q5041" i="7" s="1"/>
  <c r="Q5042" i="7" s="1"/>
  <c r="Q5043" i="7" s="1"/>
  <c r="Q5044" i="7" s="1"/>
  <c r="Q5045" i="7" s="1"/>
  <c r="Q5046" i="7" s="1"/>
  <c r="Q5047" i="7" s="1"/>
  <c r="Q5048" i="7" s="1"/>
  <c r="Q5049" i="7" s="1"/>
  <c r="Q5050" i="7" s="1"/>
  <c r="Q5051" i="7" s="1"/>
  <c r="Q5052" i="7" s="1"/>
  <c r="Q5053" i="7" s="1"/>
  <c r="Q5054" i="7" s="1"/>
  <c r="Q5055" i="7" s="1"/>
  <c r="Q5056" i="7" s="1"/>
  <c r="Q5057" i="7" s="1"/>
  <c r="Q5058" i="7" s="1"/>
  <c r="Q5059" i="7" s="1"/>
  <c r="Q5060" i="7" s="1"/>
  <c r="Q5061" i="7" s="1"/>
  <c r="Q5062" i="7" s="1"/>
  <c r="Q5063" i="7" s="1"/>
  <c r="Q5064" i="7" s="1"/>
  <c r="Q5065" i="7" s="1"/>
  <c r="Q5066" i="7" s="1"/>
  <c r="Q5067" i="7" s="1"/>
  <c r="Q5068" i="7" s="1"/>
  <c r="Q5069" i="7" s="1"/>
  <c r="Q5070" i="7" s="1"/>
  <c r="Q5071" i="7" s="1"/>
  <c r="Q5072" i="7" s="1"/>
  <c r="Q5073" i="7" s="1"/>
  <c r="Q5074" i="7" s="1"/>
  <c r="Q5075" i="7" s="1"/>
  <c r="Q5076" i="7" s="1"/>
  <c r="Q5077" i="7" s="1"/>
  <c r="Q5078" i="7" s="1"/>
  <c r="Q5079" i="7" s="1"/>
  <c r="Q5080" i="7" s="1"/>
  <c r="Q5081" i="7" s="1"/>
  <c r="Q5082" i="7" s="1"/>
  <c r="Q5083" i="7" s="1"/>
  <c r="Q5084" i="7" s="1"/>
  <c r="Q5085" i="7" s="1"/>
  <c r="Q5086" i="7" s="1"/>
  <c r="Q5087" i="7" s="1"/>
  <c r="Q5088" i="7" s="1"/>
  <c r="Q5089" i="7" s="1"/>
  <c r="Q5090" i="7" s="1"/>
  <c r="Q5091" i="7" s="1"/>
  <c r="Q5092" i="7" s="1"/>
  <c r="Q5093" i="7" s="1"/>
  <c r="Q5094" i="7" s="1"/>
  <c r="Q5095" i="7" s="1"/>
  <c r="Q5096" i="7" s="1"/>
  <c r="Q5097" i="7" s="1"/>
  <c r="Q5098" i="7" s="1"/>
  <c r="Q5099" i="7" s="1"/>
  <c r="Q5100" i="7" s="1"/>
  <c r="Q5101" i="7" s="1"/>
  <c r="Q5102" i="7" s="1"/>
  <c r="Q5103" i="7" s="1"/>
  <c r="Q5104" i="7" s="1"/>
  <c r="Q5105" i="7" s="1"/>
  <c r="Q5106" i="7" s="1"/>
  <c r="Q5107" i="7" s="1"/>
  <c r="Q5108" i="7" s="1"/>
  <c r="Q5109" i="7" s="1"/>
  <c r="Q5110" i="7" s="1"/>
  <c r="Q5111" i="7" s="1"/>
  <c r="Q5112" i="7" s="1"/>
  <c r="Q5113" i="7" s="1"/>
  <c r="Q5114" i="7" s="1"/>
  <c r="Q5115" i="7" s="1"/>
  <c r="Q5116" i="7" s="1"/>
  <c r="Q5117" i="7" s="1"/>
  <c r="Q5118" i="7" s="1"/>
  <c r="Q5119" i="7" s="1"/>
  <c r="Q5120" i="7" s="1"/>
  <c r="Q5121" i="7" s="1"/>
  <c r="Q5122" i="7" s="1"/>
  <c r="Q5123" i="7" s="1"/>
  <c r="Q5124" i="7" s="1"/>
  <c r="Q5125" i="7" s="1"/>
  <c r="Q5126" i="7" s="1"/>
  <c r="Q5127" i="7" s="1"/>
  <c r="Q5128" i="7" s="1"/>
  <c r="Q5129" i="7" s="1"/>
  <c r="Q5130" i="7" s="1"/>
  <c r="Q5131" i="7" s="1"/>
  <c r="Q5132" i="7" s="1"/>
  <c r="Q5133" i="7" s="1"/>
  <c r="Q5134" i="7" s="1"/>
  <c r="Q5135" i="7" s="1"/>
  <c r="Q5136" i="7" s="1"/>
  <c r="Q5137" i="7" s="1"/>
  <c r="Q5138" i="7" s="1"/>
  <c r="Q5139" i="7" s="1"/>
  <c r="Q5140" i="7" s="1"/>
  <c r="Q5141" i="7" s="1"/>
  <c r="Q5142" i="7" s="1"/>
  <c r="Q5143" i="7" s="1"/>
  <c r="Q5144" i="7" s="1"/>
  <c r="Q5145" i="7" s="1"/>
  <c r="Q5146" i="7" s="1"/>
  <c r="Q5147" i="7" s="1"/>
  <c r="Q5148" i="7" s="1"/>
  <c r="Q5149" i="7" s="1"/>
  <c r="Q5150" i="7" s="1"/>
  <c r="Q5151" i="7" s="1"/>
  <c r="Q5152" i="7" s="1"/>
  <c r="Q5153" i="7" s="1"/>
  <c r="Q5154" i="7" s="1"/>
  <c r="Q5155" i="7" s="1"/>
  <c r="Q5156" i="7" s="1"/>
  <c r="Q5157" i="7" s="1"/>
  <c r="Q5158" i="7" s="1"/>
  <c r="Q5159" i="7" s="1"/>
  <c r="Q5160" i="7" s="1"/>
  <c r="Q5161" i="7" s="1"/>
  <c r="Q5162" i="7" s="1"/>
  <c r="Q5163" i="7" s="1"/>
  <c r="Q5164" i="7" s="1"/>
  <c r="Q5165" i="7" s="1"/>
  <c r="Q5166" i="7" s="1"/>
  <c r="Q5167" i="7" s="1"/>
  <c r="Q5168" i="7" s="1"/>
  <c r="Q5169" i="7" s="1"/>
  <c r="Q5170" i="7" s="1"/>
  <c r="Q5171" i="7" s="1"/>
  <c r="Q5172" i="7" s="1"/>
  <c r="Q5173" i="7" s="1"/>
  <c r="Q5174" i="7" s="1"/>
  <c r="Q5175" i="7" s="1"/>
  <c r="Q5176" i="7" s="1"/>
  <c r="Q5177" i="7" s="1"/>
  <c r="Q5178" i="7" s="1"/>
  <c r="Q5179" i="7" s="1"/>
  <c r="Q5180" i="7" s="1"/>
  <c r="Q5181" i="7" s="1"/>
  <c r="Q5182" i="7" s="1"/>
  <c r="Q5183" i="7" s="1"/>
  <c r="Q5184" i="7" s="1"/>
  <c r="Q5185" i="7" s="1"/>
  <c r="Q5186" i="7" s="1"/>
  <c r="Q5187" i="7" s="1"/>
  <c r="Q5188" i="7" s="1"/>
  <c r="Q5189" i="7" s="1"/>
  <c r="Q5190" i="7" s="1"/>
  <c r="Q5191" i="7" s="1"/>
  <c r="Q5192" i="7" s="1"/>
  <c r="Q5193" i="7" s="1"/>
  <c r="Q5194" i="7" s="1"/>
  <c r="Q5195" i="7" s="1"/>
  <c r="Q5196" i="7" s="1"/>
  <c r="Q5197" i="7" s="1"/>
  <c r="Q5198" i="7" s="1"/>
  <c r="Q5199" i="7" s="1"/>
  <c r="Q5200" i="7" s="1"/>
  <c r="Q5201" i="7" s="1"/>
  <c r="Q5202" i="7" s="1"/>
  <c r="Q5203" i="7" s="1"/>
  <c r="Q5204" i="7" s="1"/>
  <c r="Q5205" i="7" s="1"/>
  <c r="Q5206" i="7" s="1"/>
  <c r="Q5207" i="7" s="1"/>
  <c r="Q5208" i="7" s="1"/>
  <c r="Q5209" i="7" s="1"/>
  <c r="Q5210" i="7" s="1"/>
  <c r="Q5211" i="7" s="1"/>
  <c r="Q5212" i="7" s="1"/>
  <c r="Q5213" i="7" s="1"/>
  <c r="Q5214" i="7" s="1"/>
  <c r="Q5215" i="7" s="1"/>
  <c r="Q5216" i="7" s="1"/>
  <c r="Q5217" i="7" s="1"/>
  <c r="Q5218" i="7" s="1"/>
  <c r="Q5219" i="7" s="1"/>
  <c r="Q5220" i="7" s="1"/>
  <c r="Q5221" i="7" s="1"/>
  <c r="Q5222" i="7" s="1"/>
  <c r="Q5223" i="7" s="1"/>
  <c r="Q5224" i="7" s="1"/>
  <c r="Q5225" i="7" s="1"/>
  <c r="Q5226" i="7" s="1"/>
  <c r="Q5227" i="7" s="1"/>
  <c r="Q5228" i="7" s="1"/>
  <c r="Q5229" i="7" s="1"/>
  <c r="Q5230" i="7" s="1"/>
  <c r="Q5231" i="7" s="1"/>
  <c r="Q5232" i="7" s="1"/>
  <c r="Q5233" i="7" s="1"/>
  <c r="Q5234" i="7" s="1"/>
  <c r="Q5235" i="7" s="1"/>
  <c r="Q5236" i="7" s="1"/>
  <c r="Q5237" i="7" s="1"/>
  <c r="Q5238" i="7" s="1"/>
  <c r="Q5239" i="7" s="1"/>
  <c r="Q5240" i="7" s="1"/>
  <c r="Q5241" i="7" s="1"/>
  <c r="Q5242" i="7" s="1"/>
  <c r="Q5243" i="7" s="1"/>
  <c r="Q5244" i="7" s="1"/>
  <c r="Q5245" i="7" s="1"/>
  <c r="Q5246" i="7" s="1"/>
  <c r="Q5247" i="7" s="1"/>
  <c r="Q5248" i="7" s="1"/>
  <c r="Q5249" i="7" s="1"/>
  <c r="Q5250" i="7" s="1"/>
  <c r="Q5251" i="7" s="1"/>
  <c r="Q5252" i="7" s="1"/>
  <c r="Q5253" i="7" s="1"/>
  <c r="Q5254" i="7" s="1"/>
  <c r="Q5255" i="7" s="1"/>
  <c r="Q5256" i="7" s="1"/>
  <c r="Q5257" i="7" s="1"/>
  <c r="Q5258" i="7" s="1"/>
  <c r="Q5259" i="7" s="1"/>
  <c r="Q5260" i="7" s="1"/>
  <c r="Q5261" i="7" s="1"/>
  <c r="Q5262" i="7" s="1"/>
  <c r="Q5263" i="7" s="1"/>
  <c r="Q5264" i="7" s="1"/>
  <c r="Q5265" i="7" s="1"/>
  <c r="Q5266" i="7" s="1"/>
  <c r="Q5267" i="7" s="1"/>
  <c r="Q5268" i="7" s="1"/>
  <c r="Q5269" i="7" s="1"/>
  <c r="Q5270" i="7" s="1"/>
  <c r="Q5271" i="7" s="1"/>
  <c r="Q5272" i="7" s="1"/>
  <c r="Q5273" i="7" s="1"/>
  <c r="Q5274" i="7" s="1"/>
  <c r="Q5275" i="7" s="1"/>
  <c r="Q5276" i="7" s="1"/>
  <c r="Q5277" i="7" s="1"/>
  <c r="Q5278" i="7" s="1"/>
  <c r="Q5279" i="7" s="1"/>
  <c r="Q5280" i="7" s="1"/>
  <c r="Q5281" i="7" s="1"/>
  <c r="Q5282" i="7" s="1"/>
  <c r="Q5283" i="7" s="1"/>
  <c r="Q5284" i="7" s="1"/>
  <c r="Q5285" i="7" s="1"/>
  <c r="Q5286" i="7" s="1"/>
  <c r="Q5287" i="7" s="1"/>
  <c r="Q5288" i="7" s="1"/>
  <c r="Q5289" i="7" s="1"/>
  <c r="Q5290" i="7" s="1"/>
  <c r="Q5291" i="7" s="1"/>
  <c r="Q5292" i="7" s="1"/>
  <c r="Q5293" i="7" s="1"/>
  <c r="Q5294" i="7" s="1"/>
  <c r="Q5295" i="7" s="1"/>
  <c r="Q5296" i="7" s="1"/>
  <c r="Q5297" i="7" s="1"/>
  <c r="Q5298" i="7" s="1"/>
  <c r="Q5299" i="7" s="1"/>
  <c r="Q5300" i="7" s="1"/>
  <c r="Q5301" i="7" s="1"/>
  <c r="Q5302" i="7" s="1"/>
  <c r="Q5303" i="7" s="1"/>
  <c r="Q5304" i="7" s="1"/>
  <c r="Q5305" i="7" s="1"/>
  <c r="Q5306" i="7" s="1"/>
  <c r="Q5307" i="7" s="1"/>
  <c r="Q5308" i="7" s="1"/>
  <c r="Q5309" i="7" s="1"/>
  <c r="Q5310" i="7" s="1"/>
  <c r="Q5311" i="7" s="1"/>
  <c r="Q5312" i="7" s="1"/>
  <c r="Q5313" i="7" s="1"/>
  <c r="Q5314" i="7" s="1"/>
  <c r="Q5315" i="7" s="1"/>
  <c r="Q5316" i="7" s="1"/>
  <c r="Q5317" i="7" s="1"/>
  <c r="Q5318" i="7" s="1"/>
  <c r="Q5319" i="7" s="1"/>
  <c r="Q5320" i="7" s="1"/>
  <c r="Q5321" i="7" s="1"/>
  <c r="Q5322" i="7" s="1"/>
  <c r="Q5323" i="7" s="1"/>
  <c r="Q5324" i="7" s="1"/>
  <c r="Q5325" i="7" s="1"/>
  <c r="Q5326" i="7" s="1"/>
  <c r="Q5327" i="7" s="1"/>
  <c r="Q5328" i="7" s="1"/>
  <c r="Q5329" i="7" s="1"/>
  <c r="Q5330" i="7" s="1"/>
  <c r="Q5331" i="7" s="1"/>
  <c r="Q5332" i="7" s="1"/>
  <c r="Q5333" i="7" s="1"/>
  <c r="Q5334" i="7" s="1"/>
  <c r="Q5335" i="7" s="1"/>
  <c r="Q5336" i="7" s="1"/>
  <c r="Q5337" i="7" s="1"/>
  <c r="Q5338" i="7" s="1"/>
  <c r="Q5339" i="7" s="1"/>
  <c r="Q5340" i="7" s="1"/>
  <c r="Q5341" i="7" s="1"/>
  <c r="Q5342" i="7" s="1"/>
  <c r="Q5343" i="7" s="1"/>
  <c r="Q5344" i="7" s="1"/>
  <c r="Q5345" i="7" s="1"/>
  <c r="Q5346" i="7" s="1"/>
  <c r="Q5347" i="7" s="1"/>
  <c r="Q5348" i="7" s="1"/>
  <c r="Q5349" i="7" s="1"/>
  <c r="Q5350" i="7" s="1"/>
  <c r="Q5351" i="7" s="1"/>
  <c r="Q5352" i="7" s="1"/>
  <c r="Q5353" i="7" s="1"/>
  <c r="Q5354" i="7" s="1"/>
  <c r="Q5355" i="7" s="1"/>
  <c r="Q5356" i="7" s="1"/>
  <c r="Q5357" i="7" s="1"/>
  <c r="Q5358" i="7" s="1"/>
  <c r="Q5359" i="7" s="1"/>
  <c r="Q5360" i="7" s="1"/>
  <c r="Q5361" i="7" s="1"/>
  <c r="Q5362" i="7" s="1"/>
  <c r="Q5363" i="7" s="1"/>
  <c r="Q5364" i="7" s="1"/>
  <c r="Q5365" i="7" s="1"/>
  <c r="Q5366" i="7" s="1"/>
  <c r="Q5367" i="7" s="1"/>
  <c r="Q5368" i="7" s="1"/>
  <c r="Q5369" i="7" s="1"/>
  <c r="Q5370" i="7" s="1"/>
  <c r="Q5371" i="7" s="1"/>
  <c r="Q5372" i="7" s="1"/>
  <c r="Q5373" i="7" s="1"/>
  <c r="Q5374" i="7" s="1"/>
  <c r="Q5375" i="7" s="1"/>
  <c r="Q5376" i="7" s="1"/>
  <c r="Q5377" i="7" s="1"/>
  <c r="Q5378" i="7" s="1"/>
  <c r="Q5379" i="7" s="1"/>
  <c r="Q5380" i="7" s="1"/>
  <c r="Q5381" i="7" s="1"/>
  <c r="Q5382" i="7" s="1"/>
  <c r="Q5383" i="7" s="1"/>
  <c r="Q5384" i="7" s="1"/>
  <c r="Q5385" i="7" s="1"/>
  <c r="Q5386" i="7" s="1"/>
  <c r="Q5387" i="7" s="1"/>
  <c r="Q5388" i="7" s="1"/>
  <c r="Q5389" i="7" s="1"/>
  <c r="Q5390" i="7" s="1"/>
  <c r="Q5391" i="7" s="1"/>
  <c r="Q5392" i="7" s="1"/>
  <c r="Q5393" i="7" s="1"/>
  <c r="Q5394" i="7" s="1"/>
  <c r="Q5395" i="7" s="1"/>
  <c r="Q5396" i="7" s="1"/>
  <c r="Q5397" i="7" s="1"/>
  <c r="Q5398" i="7" s="1"/>
  <c r="Q5399" i="7" s="1"/>
  <c r="Q5400" i="7" s="1"/>
  <c r="Q5401" i="7" s="1"/>
  <c r="Q5402" i="7" s="1"/>
  <c r="Q5403" i="7" s="1"/>
  <c r="Q5404" i="7" s="1"/>
  <c r="Q5405" i="7" s="1"/>
  <c r="Q5406" i="7" s="1"/>
  <c r="Q5407" i="7" s="1"/>
  <c r="Q5408" i="7" s="1"/>
  <c r="Q5409" i="7" s="1"/>
  <c r="Q5410" i="7" s="1"/>
  <c r="Q5411" i="7" s="1"/>
  <c r="Q5412" i="7" s="1"/>
  <c r="Q5413" i="7" s="1"/>
  <c r="Q5414" i="7" s="1"/>
  <c r="Q5415" i="7" s="1"/>
  <c r="Q5416" i="7" s="1"/>
  <c r="Q5417" i="7" s="1"/>
  <c r="Q5418" i="7" s="1"/>
  <c r="Q5419" i="7" s="1"/>
  <c r="Q5420" i="7" s="1"/>
  <c r="Q5421" i="7" s="1"/>
  <c r="Q5422" i="7" s="1"/>
  <c r="Q5423" i="7" s="1"/>
  <c r="Q5424" i="7" s="1"/>
  <c r="Q5425" i="7" s="1"/>
  <c r="Q5426" i="7" s="1"/>
  <c r="Q5427" i="7" s="1"/>
  <c r="Q5428" i="7" s="1"/>
  <c r="Q5429" i="7" s="1"/>
  <c r="Q5430" i="7" s="1"/>
  <c r="Q5431" i="7" s="1"/>
  <c r="Q5432" i="7" s="1"/>
  <c r="Q5433" i="7" s="1"/>
  <c r="Q5434" i="7" s="1"/>
  <c r="Q5435" i="7" s="1"/>
  <c r="Q5436" i="7" s="1"/>
  <c r="Q5437" i="7" s="1"/>
  <c r="Q5438" i="7" s="1"/>
  <c r="Q5439" i="7" s="1"/>
  <c r="Q5440" i="7" s="1"/>
  <c r="Q5441" i="7" s="1"/>
  <c r="Q5442" i="7" s="1"/>
  <c r="Q5443" i="7" s="1"/>
  <c r="Q5444" i="7" s="1"/>
  <c r="Q5445" i="7" s="1"/>
  <c r="Q5446" i="7" s="1"/>
  <c r="Q5447" i="7" s="1"/>
  <c r="Q5448" i="7" s="1"/>
  <c r="Q5449" i="7" s="1"/>
  <c r="Q5450" i="7" s="1"/>
  <c r="Q5451" i="7" s="1"/>
  <c r="Q5452" i="7" s="1"/>
  <c r="Q5453" i="7" s="1"/>
  <c r="Q5454" i="7" s="1"/>
  <c r="Q5455" i="7" s="1"/>
  <c r="Q5456" i="7" s="1"/>
  <c r="Q5457" i="7" s="1"/>
  <c r="Q5458" i="7" s="1"/>
  <c r="Q5459" i="7" s="1"/>
  <c r="Q5460" i="7" s="1"/>
  <c r="Q5461" i="7" s="1"/>
  <c r="Q5462" i="7" s="1"/>
  <c r="Q5463" i="7" s="1"/>
  <c r="Q5464" i="7" s="1"/>
  <c r="Q5465" i="7" s="1"/>
  <c r="Q5466" i="7" s="1"/>
  <c r="Q5467" i="7" s="1"/>
  <c r="Q5468" i="7" s="1"/>
  <c r="Q5469" i="7" s="1"/>
  <c r="Q5470" i="7" s="1"/>
  <c r="Q5471" i="7" s="1"/>
  <c r="Q5472" i="7" s="1"/>
  <c r="Q5473" i="7" s="1"/>
  <c r="Q5474" i="7" s="1"/>
  <c r="Q5475" i="7" s="1"/>
  <c r="Q5476" i="7" s="1"/>
  <c r="Q5477" i="7" s="1"/>
  <c r="Q5478" i="7" s="1"/>
  <c r="Q5479" i="7" s="1"/>
  <c r="Q5480" i="7" s="1"/>
  <c r="Q5481" i="7" s="1"/>
  <c r="Q5482" i="7" s="1"/>
  <c r="Q5483" i="7" s="1"/>
  <c r="Q5484" i="7" s="1"/>
  <c r="Q5485" i="7" s="1"/>
  <c r="Q5486" i="7" s="1"/>
  <c r="Q5487" i="7" s="1"/>
  <c r="Q5488" i="7" s="1"/>
  <c r="Q5489" i="7" s="1"/>
  <c r="Q5490" i="7" s="1"/>
  <c r="Q5491" i="7" s="1"/>
  <c r="Q5492" i="7" s="1"/>
  <c r="Q5493" i="7" s="1"/>
  <c r="Q5494" i="7" s="1"/>
  <c r="Q5495" i="7" s="1"/>
  <c r="Q5496" i="7" s="1"/>
  <c r="Q5497" i="7" s="1"/>
  <c r="Q5498" i="7" s="1"/>
  <c r="Q5499" i="7" s="1"/>
  <c r="Q5500" i="7" s="1"/>
  <c r="Q5501" i="7" s="1"/>
  <c r="Q5502" i="7" s="1"/>
  <c r="Q5503" i="7" s="1"/>
  <c r="Q5504" i="7" s="1"/>
  <c r="Q5505" i="7" s="1"/>
  <c r="Q5506" i="7" s="1"/>
  <c r="Q5507" i="7" s="1"/>
  <c r="Q5508" i="7" s="1"/>
  <c r="Q5509" i="7" s="1"/>
  <c r="Q5510" i="7" s="1"/>
  <c r="Q5511" i="7" s="1"/>
  <c r="Q5512" i="7" s="1"/>
  <c r="Q5513" i="7" s="1"/>
  <c r="Q5514" i="7" s="1"/>
  <c r="Q5515" i="7" s="1"/>
  <c r="Q5516" i="7" s="1"/>
  <c r="Q5517" i="7" s="1"/>
  <c r="Q5518" i="7" s="1"/>
  <c r="Q5519" i="7" s="1"/>
  <c r="Q5520" i="7" s="1"/>
  <c r="Q5521" i="7" s="1"/>
  <c r="Q5522" i="7" s="1"/>
  <c r="Q5523" i="7" s="1"/>
  <c r="Q5524" i="7" s="1"/>
  <c r="Q5525" i="7" s="1"/>
  <c r="Q5526" i="7" s="1"/>
  <c r="Q5527" i="7" s="1"/>
  <c r="Q5528" i="7" s="1"/>
  <c r="Q5529" i="7" s="1"/>
  <c r="Q5530" i="7" s="1"/>
  <c r="Q5531" i="7" s="1"/>
  <c r="Q5532" i="7" s="1"/>
  <c r="Q5533" i="7" s="1"/>
  <c r="Q5534" i="7" s="1"/>
  <c r="Q5535" i="7" s="1"/>
  <c r="Q5536" i="7" s="1"/>
  <c r="Q5537" i="7" s="1"/>
  <c r="Q5538" i="7" s="1"/>
  <c r="Q5539" i="7" s="1"/>
  <c r="Q5540" i="7" s="1"/>
  <c r="Q5541" i="7" s="1"/>
  <c r="Q5542" i="7" s="1"/>
  <c r="Q5543" i="7" s="1"/>
  <c r="Q5544" i="7" s="1"/>
  <c r="Q5545" i="7" s="1"/>
  <c r="Q5546" i="7" s="1"/>
  <c r="Q5547" i="7" s="1"/>
  <c r="Q5548" i="7" s="1"/>
  <c r="Q5549" i="7" s="1"/>
  <c r="Q5550" i="7" s="1"/>
  <c r="Q5551" i="7" s="1"/>
  <c r="Q5552" i="7" s="1"/>
  <c r="Q5553" i="7" s="1"/>
  <c r="Q5554" i="7" s="1"/>
  <c r="Q5555" i="7" s="1"/>
  <c r="Q5556" i="7" s="1"/>
  <c r="Q5557" i="7" s="1"/>
  <c r="Q5558" i="7" s="1"/>
  <c r="Q5559" i="7" s="1"/>
  <c r="Q5560" i="7" s="1"/>
  <c r="Q5561" i="7" s="1"/>
  <c r="Q5562" i="7" s="1"/>
  <c r="Q5563" i="7" s="1"/>
  <c r="Q5564" i="7" s="1"/>
  <c r="Q5565" i="7" s="1"/>
  <c r="Q5566" i="7" s="1"/>
  <c r="Q5567" i="7" s="1"/>
  <c r="Q5568" i="7" s="1"/>
  <c r="Q5569" i="7" s="1"/>
  <c r="Q5570" i="7" s="1"/>
  <c r="Q5571" i="7" s="1"/>
  <c r="Q5572" i="7" s="1"/>
  <c r="Q5573" i="7" s="1"/>
  <c r="Q5574" i="7" s="1"/>
  <c r="Q5575" i="7" s="1"/>
  <c r="Q5576" i="7" s="1"/>
  <c r="Q5577" i="7" s="1"/>
  <c r="Q5578" i="7" s="1"/>
  <c r="Q5579" i="7" s="1"/>
  <c r="Q5580" i="7" s="1"/>
  <c r="Q5581" i="7" s="1"/>
  <c r="Q5582" i="7" s="1"/>
  <c r="Q5583" i="7" s="1"/>
  <c r="Q5584" i="7" s="1"/>
  <c r="Q5585" i="7" s="1"/>
  <c r="Q5586" i="7" s="1"/>
  <c r="Q5587" i="7" s="1"/>
  <c r="Q5588" i="7" s="1"/>
  <c r="Q5589" i="7" s="1"/>
  <c r="Q5590" i="7" s="1"/>
  <c r="Q5591" i="7" s="1"/>
  <c r="Q5592" i="7" s="1"/>
  <c r="Q5593" i="7" s="1"/>
  <c r="Q5594" i="7" s="1"/>
  <c r="Q5595" i="7" s="1"/>
  <c r="Q5596" i="7" s="1"/>
  <c r="Q5597" i="7" s="1"/>
  <c r="Q5598" i="7" s="1"/>
  <c r="Q5599" i="7" s="1"/>
  <c r="Q5600" i="7" s="1"/>
  <c r="Q5601" i="7" s="1"/>
  <c r="Q5602" i="7" s="1"/>
  <c r="Q5603" i="7" s="1"/>
  <c r="Q5604" i="7" s="1"/>
  <c r="Q5605" i="7" s="1"/>
  <c r="Q5606" i="7" s="1"/>
  <c r="Q5607" i="7" s="1"/>
  <c r="Q5608" i="7" s="1"/>
  <c r="Q5609" i="7" s="1"/>
  <c r="Q5610" i="7" s="1"/>
  <c r="Q5611" i="7" s="1"/>
  <c r="Q5612" i="7" s="1"/>
  <c r="Q5613" i="7" s="1"/>
  <c r="Q5614" i="7" s="1"/>
  <c r="Q5615" i="7" s="1"/>
  <c r="Q5616" i="7" s="1"/>
  <c r="Q5617" i="7" s="1"/>
  <c r="Q5618" i="7" s="1"/>
  <c r="Q5619" i="7" s="1"/>
  <c r="Q5620" i="7" s="1"/>
  <c r="Q5621" i="7" s="1"/>
  <c r="Q5622" i="7" s="1"/>
  <c r="Q5623" i="7" s="1"/>
  <c r="Q5624" i="7" s="1"/>
  <c r="Q5625" i="7" s="1"/>
  <c r="Q5626" i="7" s="1"/>
  <c r="Q5627" i="7" s="1"/>
  <c r="Q5628" i="7" s="1"/>
  <c r="Q5629" i="7" s="1"/>
  <c r="Q5630" i="7" s="1"/>
  <c r="Q5631" i="7" s="1"/>
  <c r="Q5632" i="7" s="1"/>
  <c r="Q5633" i="7" s="1"/>
  <c r="Q5634" i="7" s="1"/>
  <c r="Q5635" i="7" s="1"/>
  <c r="Q5636" i="7" s="1"/>
  <c r="Q5637" i="7" s="1"/>
  <c r="Q5638" i="7" s="1"/>
  <c r="Q5639" i="7" s="1"/>
  <c r="Q5640" i="7" s="1"/>
  <c r="Q5641" i="7" s="1"/>
  <c r="Q5642" i="7" s="1"/>
  <c r="Q5643" i="7" s="1"/>
  <c r="Q5644" i="7" s="1"/>
  <c r="Q5645" i="7" s="1"/>
  <c r="Q5646" i="7" s="1"/>
  <c r="Q5647" i="7" s="1"/>
  <c r="Q5648" i="7" s="1"/>
  <c r="Q5649" i="7" s="1"/>
  <c r="Q5650" i="7" s="1"/>
  <c r="Q5651" i="7" s="1"/>
  <c r="Q5652" i="7" s="1"/>
  <c r="Q5653" i="7" s="1"/>
  <c r="Q5654" i="7" s="1"/>
  <c r="Q5655" i="7" s="1"/>
  <c r="Q5656" i="7" s="1"/>
  <c r="Q5657" i="7" s="1"/>
  <c r="Q5658" i="7" s="1"/>
  <c r="Q5659" i="7" s="1"/>
  <c r="Q5660" i="7" s="1"/>
  <c r="Q5661" i="7" s="1"/>
  <c r="Q5662" i="7" s="1"/>
  <c r="Q5663" i="7" s="1"/>
  <c r="Q5664" i="7" s="1"/>
  <c r="Q5665" i="7" s="1"/>
  <c r="Q5666" i="7" s="1"/>
  <c r="Q5667" i="7" s="1"/>
  <c r="Q5668" i="7" s="1"/>
  <c r="Q5669" i="7" s="1"/>
  <c r="Q5670" i="7" s="1"/>
  <c r="Q5671" i="7" s="1"/>
  <c r="Q5672" i="7" s="1"/>
  <c r="Q5673" i="7" s="1"/>
  <c r="Q5674" i="7" s="1"/>
  <c r="Q5675" i="7" s="1"/>
  <c r="Q5676" i="7" s="1"/>
  <c r="Q5677" i="7" s="1"/>
  <c r="Q5678" i="7" s="1"/>
  <c r="Q5679" i="7" s="1"/>
  <c r="Q5680" i="7" s="1"/>
  <c r="Q5681" i="7" s="1"/>
  <c r="Q5682" i="7" s="1"/>
  <c r="Q5683" i="7" s="1"/>
  <c r="Q5684" i="7" s="1"/>
  <c r="Q5685" i="7" s="1"/>
  <c r="Q5686" i="7" s="1"/>
  <c r="Q5687" i="7" s="1"/>
  <c r="Q5688" i="7" s="1"/>
  <c r="Q5689" i="7" s="1"/>
  <c r="Q5690" i="7" s="1"/>
  <c r="Q5691" i="7" s="1"/>
  <c r="Q5692" i="7" s="1"/>
  <c r="Q5693" i="7" s="1"/>
  <c r="Q5694" i="7" s="1"/>
  <c r="Q5695" i="7" s="1"/>
  <c r="Q5696" i="7" s="1"/>
  <c r="Q5697" i="7" s="1"/>
  <c r="Q5698" i="7" s="1"/>
  <c r="Q5699" i="7" s="1"/>
  <c r="Q5700" i="7" s="1"/>
  <c r="Q5701" i="7" s="1"/>
  <c r="Q5702" i="7" s="1"/>
  <c r="Q5703" i="7" s="1"/>
  <c r="Q5704" i="7" s="1"/>
  <c r="Q5705" i="7" s="1"/>
  <c r="Q5706" i="7" s="1"/>
  <c r="Q5707" i="7" s="1"/>
  <c r="Q5708" i="7" s="1"/>
  <c r="Q5709" i="7" s="1"/>
  <c r="Q5710" i="7" s="1"/>
  <c r="Q5711" i="7" s="1"/>
  <c r="Q5712" i="7" s="1"/>
  <c r="Q5713" i="7" s="1"/>
  <c r="Q5714" i="7" s="1"/>
  <c r="Q5715" i="7" s="1"/>
  <c r="Q5716" i="7" s="1"/>
  <c r="Q5717" i="7" s="1"/>
  <c r="Q5718" i="7" s="1"/>
  <c r="Q5719" i="7" s="1"/>
  <c r="Q5720" i="7" s="1"/>
  <c r="Q5721" i="7" s="1"/>
  <c r="Q5722" i="7" s="1"/>
  <c r="Q5723" i="7" s="1"/>
  <c r="Q5724" i="7" s="1"/>
  <c r="Q5725" i="7" s="1"/>
  <c r="Q5726" i="7" s="1"/>
  <c r="Q5727" i="7" s="1"/>
  <c r="Q5728" i="7" s="1"/>
  <c r="Q5729" i="7" s="1"/>
  <c r="Q5730" i="7" s="1"/>
  <c r="Q5731" i="7" s="1"/>
  <c r="Q5732" i="7" s="1"/>
  <c r="Q5733" i="7" s="1"/>
  <c r="Q5734" i="7" s="1"/>
  <c r="Q5735" i="7" s="1"/>
  <c r="Q5736" i="7" s="1"/>
  <c r="Q5737" i="7" s="1"/>
  <c r="Q5738" i="7" s="1"/>
  <c r="Q5739" i="7" s="1"/>
  <c r="Q5740" i="7" s="1"/>
  <c r="Q5741" i="7" s="1"/>
  <c r="Q5742" i="7" s="1"/>
  <c r="Q5743" i="7" s="1"/>
  <c r="Q5744" i="7" s="1"/>
  <c r="Q5745" i="7" s="1"/>
  <c r="Q5746" i="7" s="1"/>
  <c r="Q5747" i="7" s="1"/>
  <c r="Q5748" i="7" s="1"/>
  <c r="Q5749" i="7" s="1"/>
  <c r="Q5750" i="7" s="1"/>
  <c r="Q5751" i="7" s="1"/>
  <c r="Q5752" i="7" s="1"/>
  <c r="Q5753" i="7" s="1"/>
  <c r="Q5754" i="7" s="1"/>
  <c r="Q5755" i="7" s="1"/>
  <c r="Q5756" i="7" s="1"/>
  <c r="Q5757" i="7" s="1"/>
  <c r="Q5758" i="7" s="1"/>
  <c r="Q5759" i="7" s="1"/>
  <c r="Q5760" i="7" s="1"/>
  <c r="Q5761" i="7" s="1"/>
  <c r="Q5762" i="7" s="1"/>
  <c r="Q5763" i="7" s="1"/>
  <c r="Q5764" i="7" s="1"/>
  <c r="Q5765" i="7" s="1"/>
  <c r="Q5766" i="7" s="1"/>
  <c r="Q5767" i="7" s="1"/>
  <c r="Q5768" i="7" s="1"/>
  <c r="Q5769" i="7" s="1"/>
  <c r="Q5770" i="7" s="1"/>
  <c r="Q5771" i="7" s="1"/>
  <c r="Q5772" i="7" s="1"/>
  <c r="Q5773" i="7" s="1"/>
  <c r="Q5774" i="7" s="1"/>
  <c r="Q5775" i="7" s="1"/>
  <c r="Q5776" i="7" s="1"/>
  <c r="Q5777" i="7" s="1"/>
  <c r="Q5778" i="7" s="1"/>
  <c r="Q5779" i="7" s="1"/>
  <c r="Q5780" i="7" s="1"/>
  <c r="Q5781" i="7" s="1"/>
  <c r="Q5782" i="7" s="1"/>
  <c r="Q5783" i="7" s="1"/>
  <c r="Q5784" i="7" s="1"/>
  <c r="Q5785" i="7" s="1"/>
  <c r="Q5786" i="7" s="1"/>
  <c r="Q5787" i="7" s="1"/>
  <c r="Q5788" i="7" s="1"/>
  <c r="Q5789" i="7" s="1"/>
  <c r="Q5790" i="7" s="1"/>
  <c r="Q5791" i="7" s="1"/>
  <c r="Q5792" i="7" s="1"/>
  <c r="Q5793" i="7" s="1"/>
  <c r="Q5794" i="7" s="1"/>
  <c r="Q5795" i="7" s="1"/>
  <c r="Q5796" i="7" s="1"/>
  <c r="Q5797" i="7" s="1"/>
  <c r="Q5798" i="7" s="1"/>
  <c r="Q5799" i="7" s="1"/>
  <c r="Q5800" i="7" s="1"/>
  <c r="Q5801" i="7" s="1"/>
  <c r="Q5802" i="7" s="1"/>
  <c r="Q5803" i="7" s="1"/>
  <c r="Q5804" i="7" s="1"/>
  <c r="Q5805" i="7" s="1"/>
  <c r="Q5806" i="7" s="1"/>
  <c r="Q5807" i="7" s="1"/>
  <c r="Q5808" i="7" s="1"/>
  <c r="Q5809" i="7" s="1"/>
  <c r="Q5810" i="7" s="1"/>
  <c r="Q5811" i="7" s="1"/>
  <c r="Q5812" i="7" s="1"/>
  <c r="Q5813" i="7" s="1"/>
  <c r="Q5814" i="7" s="1"/>
  <c r="Q5815" i="7" s="1"/>
  <c r="Q5816" i="7" s="1"/>
  <c r="Q5817" i="7" s="1"/>
  <c r="Q5818" i="7" s="1"/>
  <c r="Q5819" i="7" s="1"/>
  <c r="Q5820" i="7" s="1"/>
  <c r="Q5821" i="7" s="1"/>
  <c r="Q5822" i="7" s="1"/>
  <c r="Q5823" i="7" s="1"/>
  <c r="Q5824" i="7" s="1"/>
  <c r="Q5825" i="7" s="1"/>
  <c r="Q5826" i="7" s="1"/>
  <c r="Q5827" i="7" s="1"/>
  <c r="Q5828" i="7" s="1"/>
  <c r="Q5829" i="7" s="1"/>
  <c r="Q5830" i="7" s="1"/>
  <c r="Q5831" i="7" s="1"/>
  <c r="Q5832" i="7" s="1"/>
  <c r="Q5833" i="7" s="1"/>
  <c r="Q5834" i="7" s="1"/>
  <c r="Q5835" i="7" s="1"/>
  <c r="Q5836" i="7" s="1"/>
  <c r="Q5837" i="7" s="1"/>
  <c r="Q5838" i="7" s="1"/>
  <c r="Q5839" i="7" s="1"/>
  <c r="Q5840" i="7" s="1"/>
  <c r="Q5841" i="7" s="1"/>
  <c r="Q5842" i="7" s="1"/>
  <c r="Q5843" i="7" s="1"/>
  <c r="Q5844" i="7" s="1"/>
  <c r="Q5845" i="7" s="1"/>
  <c r="Q5846" i="7" s="1"/>
  <c r="Q5847" i="7" s="1"/>
  <c r="Q5848" i="7" s="1"/>
  <c r="Q5849" i="7" s="1"/>
  <c r="Q5850" i="7" s="1"/>
  <c r="Q5851" i="7" s="1"/>
  <c r="Q5852" i="7" s="1"/>
  <c r="Q5853" i="7" s="1"/>
  <c r="Q5854" i="7" s="1"/>
  <c r="Q5855" i="7" s="1"/>
  <c r="Q5856" i="7" s="1"/>
  <c r="Q5857" i="7" s="1"/>
  <c r="Q5858" i="7" s="1"/>
  <c r="Q5859" i="7" s="1"/>
  <c r="Q5860" i="7" s="1"/>
  <c r="Q5861" i="7" s="1"/>
  <c r="Q5862" i="7" s="1"/>
  <c r="Q5863" i="7" s="1"/>
  <c r="Q5864" i="7" s="1"/>
  <c r="Q5865" i="7" s="1"/>
  <c r="Q5866" i="7" s="1"/>
  <c r="Q5867" i="7" s="1"/>
  <c r="Q5868" i="7" s="1"/>
  <c r="Q5869" i="7" s="1"/>
  <c r="Q5870" i="7" s="1"/>
  <c r="Q5871" i="7" s="1"/>
  <c r="Q5872" i="7" s="1"/>
  <c r="Q5873" i="7" s="1"/>
  <c r="Q5874" i="7" s="1"/>
  <c r="Q5875" i="7" s="1"/>
  <c r="Q5876" i="7" s="1"/>
  <c r="Q5877" i="7" s="1"/>
  <c r="Q5878" i="7" s="1"/>
  <c r="Q5879" i="7" s="1"/>
  <c r="Q5880" i="7" s="1"/>
  <c r="Q5881" i="7" s="1"/>
  <c r="Q5882" i="7" s="1"/>
  <c r="Q5883" i="7" s="1"/>
  <c r="Q5884" i="7" s="1"/>
  <c r="Q5885" i="7" s="1"/>
  <c r="Q5886" i="7" s="1"/>
  <c r="Q5887" i="7" s="1"/>
  <c r="Q5888" i="7" s="1"/>
  <c r="Q5889" i="7" s="1"/>
  <c r="Q5890" i="7" s="1"/>
  <c r="Q5891" i="7" s="1"/>
  <c r="Q5892" i="7" s="1"/>
  <c r="Q5893" i="7" s="1"/>
  <c r="Q5894" i="7" s="1"/>
  <c r="Q5895" i="7" s="1"/>
  <c r="Q5896" i="7" s="1"/>
  <c r="Q5897" i="7" s="1"/>
  <c r="Q5898" i="7" s="1"/>
  <c r="Q5899" i="7" s="1"/>
  <c r="Q5900" i="7" s="1"/>
  <c r="Q5901" i="7" s="1"/>
  <c r="Q5902" i="7" s="1"/>
  <c r="Q5903" i="7" s="1"/>
  <c r="Q5904" i="7" s="1"/>
  <c r="Q5905" i="7" s="1"/>
  <c r="Q5906" i="7" s="1"/>
  <c r="Q5907" i="7" s="1"/>
  <c r="Q5908" i="7" s="1"/>
  <c r="Q5909" i="7" s="1"/>
  <c r="Q5910" i="7" s="1"/>
  <c r="Q5911" i="7" s="1"/>
  <c r="Q5912" i="7" s="1"/>
  <c r="Q5913" i="7" s="1"/>
  <c r="Q5914" i="7" s="1"/>
  <c r="Q5915" i="7" s="1"/>
  <c r="Q5916" i="7" s="1"/>
  <c r="Q5917" i="7" s="1"/>
  <c r="Q5918" i="7" s="1"/>
  <c r="Q5919" i="7" s="1"/>
  <c r="Q5920" i="7" s="1"/>
  <c r="Q5921" i="7" s="1"/>
  <c r="Q5922" i="7" s="1"/>
  <c r="Q5923" i="7" s="1"/>
  <c r="Q5924" i="7" s="1"/>
  <c r="Q5925" i="7" s="1"/>
  <c r="Q5926" i="7" s="1"/>
  <c r="Q5927" i="7" s="1"/>
  <c r="Q5928" i="7" s="1"/>
  <c r="Q5929" i="7" s="1"/>
  <c r="Q5930" i="7" s="1"/>
  <c r="Q5931" i="7" s="1"/>
  <c r="Q5932" i="7" s="1"/>
  <c r="Q5933" i="7" s="1"/>
  <c r="Q5934" i="7" s="1"/>
  <c r="Q5935" i="7" s="1"/>
  <c r="Q5936" i="7" s="1"/>
  <c r="Q5937" i="7" s="1"/>
  <c r="Q5938" i="7" s="1"/>
  <c r="Q5939" i="7" s="1"/>
  <c r="Q5940" i="7" s="1"/>
  <c r="Q5941" i="7" s="1"/>
  <c r="Q5942" i="7" s="1"/>
  <c r="Q5943" i="7" s="1"/>
  <c r="Q5944" i="7" s="1"/>
  <c r="Q5945" i="7" s="1"/>
  <c r="Q5946" i="7" s="1"/>
  <c r="Q5947" i="7" s="1"/>
  <c r="Q5948" i="7" s="1"/>
  <c r="Q5949" i="7" s="1"/>
  <c r="Q5950" i="7" s="1"/>
  <c r="Q5951" i="7" s="1"/>
  <c r="Q5952" i="7" s="1"/>
  <c r="Q5953" i="7" s="1"/>
  <c r="Q5954" i="7" s="1"/>
  <c r="Q5955" i="7" s="1"/>
  <c r="Q5956" i="7" s="1"/>
  <c r="Q5957" i="7" s="1"/>
  <c r="Q5958" i="7" s="1"/>
  <c r="Q5959" i="7" s="1"/>
  <c r="Q5960" i="7" s="1"/>
  <c r="Q5961" i="7" s="1"/>
  <c r="Q5962" i="7" s="1"/>
  <c r="Q5963" i="7" s="1"/>
  <c r="Q5964" i="7" s="1"/>
  <c r="Q5965" i="7" s="1"/>
  <c r="Q5966" i="7" s="1"/>
  <c r="Q5967" i="7" s="1"/>
  <c r="Q5968" i="7" s="1"/>
  <c r="Q5969" i="7" s="1"/>
  <c r="Q5970" i="7" s="1"/>
  <c r="Q5971" i="7" s="1"/>
  <c r="Q5972" i="7" s="1"/>
  <c r="Q5973" i="7" s="1"/>
  <c r="Q5974" i="7" s="1"/>
  <c r="Q5975" i="7" s="1"/>
  <c r="Q5976" i="7" s="1"/>
  <c r="Q5977" i="7" s="1"/>
  <c r="Q5978" i="7" s="1"/>
  <c r="Q5979" i="7" s="1"/>
  <c r="Q5980" i="7" s="1"/>
  <c r="Q5981" i="7" s="1"/>
  <c r="Q5982" i="7" s="1"/>
  <c r="Q5983" i="7" s="1"/>
  <c r="Q5984" i="7" s="1"/>
  <c r="Q5985" i="7" s="1"/>
  <c r="Q5986" i="7" s="1"/>
  <c r="Q5987" i="7" s="1"/>
  <c r="Q5988" i="7" s="1"/>
  <c r="Q5989" i="7" s="1"/>
  <c r="Q5990" i="7" s="1"/>
  <c r="Q5991" i="7" s="1"/>
  <c r="Q5992" i="7" s="1"/>
  <c r="Q5993" i="7" s="1"/>
  <c r="Q5994" i="7" s="1"/>
  <c r="Q5995" i="7" s="1"/>
  <c r="Q5996" i="7" s="1"/>
  <c r="Q5997" i="7" s="1"/>
  <c r="Q5998" i="7" s="1"/>
  <c r="Q5999" i="7" s="1"/>
  <c r="Q6000" i="7" s="1"/>
  <c r="Q6001" i="7" s="1"/>
  <c r="Q6002" i="7" s="1"/>
  <c r="Q6003" i="7" s="1"/>
  <c r="Q6004" i="7" s="1"/>
  <c r="Q6005" i="7" s="1"/>
  <c r="Q6006" i="7" s="1"/>
  <c r="Q6007" i="7" s="1"/>
  <c r="Q6008" i="7" s="1"/>
  <c r="Q6009" i="7" s="1"/>
  <c r="Q6010" i="7" s="1"/>
  <c r="Q6011" i="7" s="1"/>
  <c r="Q6012" i="7" s="1"/>
  <c r="Q6013" i="7" s="1"/>
  <c r="Q6014" i="7" s="1"/>
  <c r="Q6015" i="7" s="1"/>
  <c r="Q6016" i="7" s="1"/>
  <c r="Q6017" i="7" s="1"/>
  <c r="Q6018" i="7" s="1"/>
  <c r="Q6019" i="7" s="1"/>
  <c r="Q6020" i="7" s="1"/>
  <c r="Q6021" i="7" s="1"/>
  <c r="Q6022" i="7" s="1"/>
  <c r="Q6023" i="7" s="1"/>
  <c r="Q6024" i="7" s="1"/>
  <c r="Q6025" i="7" s="1"/>
  <c r="Q6026" i="7" s="1"/>
  <c r="Q6027" i="7" s="1"/>
  <c r="Q6028" i="7" s="1"/>
  <c r="Q6029" i="7" s="1"/>
  <c r="Q6030" i="7" s="1"/>
  <c r="Q6031" i="7" s="1"/>
  <c r="Q6032" i="7" s="1"/>
  <c r="Q6033" i="7" s="1"/>
  <c r="Q6034" i="7" s="1"/>
  <c r="Q6035" i="7" s="1"/>
  <c r="Q6036" i="7" s="1"/>
  <c r="Q6037" i="7" s="1"/>
  <c r="Q6038" i="7" s="1"/>
  <c r="Q6039" i="7" s="1"/>
  <c r="Q6040" i="7" s="1"/>
  <c r="Q6041" i="7" s="1"/>
  <c r="Q6042" i="7" s="1"/>
  <c r="Q6043" i="7" s="1"/>
  <c r="Q6044" i="7" s="1"/>
  <c r="Q6045" i="7" s="1"/>
  <c r="Q6046" i="7" s="1"/>
  <c r="Q6047" i="7" s="1"/>
  <c r="Q6048" i="7" s="1"/>
  <c r="Q6049" i="7" s="1"/>
  <c r="Q6050" i="7" s="1"/>
  <c r="Q6051" i="7" s="1"/>
  <c r="Q6052" i="7" s="1"/>
  <c r="Q6053" i="7" s="1"/>
  <c r="Q6054" i="7" s="1"/>
  <c r="Q6055" i="7" s="1"/>
  <c r="Q6056" i="7" s="1"/>
  <c r="Q6057" i="7" s="1"/>
  <c r="Q6058" i="7" s="1"/>
  <c r="Q6059" i="7" s="1"/>
  <c r="Q6060" i="7" s="1"/>
  <c r="Q6061" i="7" s="1"/>
  <c r="Q6062" i="7" s="1"/>
  <c r="Q6063" i="7" s="1"/>
  <c r="Q6064" i="7" s="1"/>
  <c r="Q6065" i="7" s="1"/>
  <c r="Q6066" i="7" s="1"/>
  <c r="Q6067" i="7" s="1"/>
  <c r="Q6068" i="7" s="1"/>
  <c r="Q6069" i="7" s="1"/>
  <c r="Q6070" i="7" s="1"/>
  <c r="Q6071" i="7" s="1"/>
  <c r="Q6072" i="7" s="1"/>
  <c r="Q6073" i="7" s="1"/>
  <c r="Q6074" i="7" s="1"/>
  <c r="Q6075" i="7" s="1"/>
  <c r="Q6076" i="7" s="1"/>
  <c r="Q6077" i="7" s="1"/>
  <c r="Q6078" i="7" s="1"/>
  <c r="Q6079" i="7" s="1"/>
  <c r="Q6080" i="7" s="1"/>
  <c r="Q6081" i="7" s="1"/>
  <c r="Q6082" i="7" s="1"/>
  <c r="Q6083" i="7" s="1"/>
  <c r="Q6084" i="7" s="1"/>
  <c r="Q6085" i="7" s="1"/>
  <c r="Q6086" i="7" s="1"/>
  <c r="Q6087" i="7" s="1"/>
  <c r="Q6088" i="7" s="1"/>
  <c r="Q6089" i="7" s="1"/>
  <c r="Q6090" i="7" s="1"/>
  <c r="Q6091" i="7" s="1"/>
  <c r="Q6092" i="7" s="1"/>
  <c r="Q6093" i="7" s="1"/>
  <c r="Q6094" i="7" s="1"/>
  <c r="Q6095" i="7" s="1"/>
  <c r="Q6096" i="7" s="1"/>
  <c r="Q6097" i="7" s="1"/>
  <c r="Q6098" i="7" s="1"/>
  <c r="Q6099" i="7" s="1"/>
  <c r="Q6100" i="7" s="1"/>
  <c r="Q6101" i="7" s="1"/>
  <c r="Q6102" i="7" s="1"/>
  <c r="Q6103" i="7" s="1"/>
  <c r="Q6104" i="7" s="1"/>
  <c r="Q6105" i="7" s="1"/>
  <c r="Q6106" i="7" s="1"/>
  <c r="Q6107" i="7" s="1"/>
  <c r="Q6108" i="7" s="1"/>
  <c r="Q6109" i="7" s="1"/>
  <c r="Q6110" i="7" s="1"/>
  <c r="Q6111" i="7" s="1"/>
  <c r="Q6112" i="7" s="1"/>
  <c r="Q6113" i="7" s="1"/>
  <c r="Q6114" i="7" s="1"/>
  <c r="Q6115" i="7" s="1"/>
  <c r="Q6116" i="7" s="1"/>
  <c r="Q6117" i="7" s="1"/>
  <c r="Q6118" i="7" s="1"/>
  <c r="Q6119" i="7" s="1"/>
  <c r="Q6120" i="7" s="1"/>
  <c r="Q6121" i="7" s="1"/>
  <c r="Q6122" i="7" s="1"/>
  <c r="Q6123" i="7" s="1"/>
  <c r="Q6124" i="7" s="1"/>
  <c r="Q6125" i="7" s="1"/>
  <c r="Q6126" i="7" s="1"/>
  <c r="Q6127" i="7" s="1"/>
  <c r="Q6128" i="7" s="1"/>
  <c r="Q6129" i="7" s="1"/>
  <c r="Q6130" i="7" s="1"/>
  <c r="Q6131" i="7" s="1"/>
  <c r="Q6132" i="7" s="1"/>
  <c r="Q6133" i="7" s="1"/>
  <c r="Q6134" i="7" s="1"/>
  <c r="Q6135" i="7" s="1"/>
  <c r="Q6136" i="7" s="1"/>
  <c r="Q6137" i="7" s="1"/>
  <c r="Q6138" i="7" s="1"/>
  <c r="Q6139" i="7" s="1"/>
  <c r="Q6140" i="7" s="1"/>
  <c r="Q6141" i="7" s="1"/>
  <c r="Q6142" i="7" s="1"/>
  <c r="Q6143" i="7" s="1"/>
  <c r="Q6144" i="7" s="1"/>
  <c r="Q6145" i="7" s="1"/>
  <c r="Q6146" i="7" s="1"/>
  <c r="Q6147" i="7" s="1"/>
  <c r="Q6148" i="7" s="1"/>
  <c r="Q6149" i="7" s="1"/>
  <c r="Q6150" i="7" s="1"/>
  <c r="Q6151" i="7" s="1"/>
  <c r="Q6152" i="7" s="1"/>
  <c r="Q6153" i="7" s="1"/>
  <c r="Q6154" i="7" s="1"/>
  <c r="Q6155" i="7" s="1"/>
  <c r="Q6156" i="7" s="1"/>
  <c r="Q6157" i="7" s="1"/>
  <c r="Q6158" i="7" s="1"/>
  <c r="Q6159" i="7" s="1"/>
  <c r="Q6160" i="7" s="1"/>
  <c r="Q6161" i="7" s="1"/>
  <c r="Q6162" i="7" s="1"/>
  <c r="Q6163" i="7" s="1"/>
  <c r="Q6164" i="7" s="1"/>
  <c r="Q6165" i="7" s="1"/>
  <c r="Q6166" i="7" s="1"/>
  <c r="Q6167" i="7" s="1"/>
  <c r="Q6168" i="7" s="1"/>
  <c r="Q6169" i="7" s="1"/>
  <c r="Q6170" i="7" s="1"/>
  <c r="Q6171" i="7" s="1"/>
  <c r="Q6172" i="7" s="1"/>
  <c r="Q6173" i="7" s="1"/>
  <c r="Q6174" i="7" s="1"/>
  <c r="Q6175" i="7" s="1"/>
  <c r="Q6176" i="7" s="1"/>
  <c r="Q6177" i="7" s="1"/>
  <c r="Q6178" i="7" s="1"/>
  <c r="Q6179" i="7" s="1"/>
  <c r="Q6180" i="7" s="1"/>
  <c r="Q6181" i="7" s="1"/>
  <c r="Q6182" i="7" s="1"/>
  <c r="Q6183" i="7" s="1"/>
  <c r="Q6184" i="7" s="1"/>
  <c r="Q6185" i="7" s="1"/>
  <c r="Q6186" i="7" s="1"/>
  <c r="Q6187" i="7" s="1"/>
  <c r="Q6188" i="7" s="1"/>
  <c r="Q6189" i="7" s="1"/>
  <c r="Q6190" i="7" s="1"/>
  <c r="Q6191" i="7" s="1"/>
  <c r="Q6192" i="7" s="1"/>
  <c r="Q6193" i="7" s="1"/>
  <c r="Q6194" i="7" s="1"/>
  <c r="Q6195" i="7" s="1"/>
  <c r="Q6196" i="7" s="1"/>
  <c r="Q6197" i="7" s="1"/>
  <c r="Q6198" i="7" s="1"/>
  <c r="Q6199" i="7" s="1"/>
  <c r="Q6200" i="7" s="1"/>
  <c r="Q6201" i="7" s="1"/>
  <c r="Q6202" i="7" s="1"/>
  <c r="Q6203" i="7" s="1"/>
  <c r="Q6204" i="7" s="1"/>
  <c r="Q6205" i="7" s="1"/>
  <c r="Q6206" i="7" s="1"/>
  <c r="Q6207" i="7" s="1"/>
  <c r="Q6208" i="7" s="1"/>
  <c r="Q6209" i="7" s="1"/>
  <c r="Q6210" i="7" s="1"/>
  <c r="Q6211" i="7" s="1"/>
  <c r="Q6212" i="7" s="1"/>
  <c r="Q6213" i="7" s="1"/>
  <c r="Q6214" i="7" s="1"/>
  <c r="Q6215" i="7" s="1"/>
  <c r="Q6216" i="7" s="1"/>
  <c r="Q6217" i="7" s="1"/>
  <c r="Q6218" i="7" s="1"/>
  <c r="Q6219" i="7" s="1"/>
  <c r="Q6220" i="7" s="1"/>
  <c r="Q6221" i="7" s="1"/>
  <c r="Q6222" i="7" s="1"/>
  <c r="Q6223" i="7" s="1"/>
  <c r="Q6224" i="7" s="1"/>
  <c r="Q6225" i="7" s="1"/>
  <c r="Q6226" i="7" s="1"/>
  <c r="Q6227" i="7" s="1"/>
  <c r="Q6228" i="7" s="1"/>
  <c r="Q6229" i="7" s="1"/>
  <c r="Q6230" i="7" s="1"/>
  <c r="Q6231" i="7" s="1"/>
  <c r="Q6232" i="7" s="1"/>
  <c r="Q6233" i="7" s="1"/>
  <c r="Q6234" i="7" s="1"/>
  <c r="Q6235" i="7" s="1"/>
  <c r="Q6236" i="7" s="1"/>
  <c r="Q6237" i="7" s="1"/>
  <c r="Q6238" i="7" s="1"/>
  <c r="Q6239" i="7" s="1"/>
  <c r="Q6240" i="7" s="1"/>
  <c r="Q6241" i="7" s="1"/>
  <c r="Q6242" i="7" s="1"/>
  <c r="Q6243" i="7" s="1"/>
  <c r="Q6244" i="7" s="1"/>
  <c r="Q6245" i="7" s="1"/>
  <c r="Q6246" i="7" s="1"/>
  <c r="Q6247" i="7" s="1"/>
  <c r="Q6248" i="7" s="1"/>
  <c r="Q6249" i="7" s="1"/>
  <c r="Q6250" i="7" s="1"/>
  <c r="Q6251" i="7" s="1"/>
  <c r="Q6252" i="7" s="1"/>
  <c r="Q6253" i="7" s="1"/>
  <c r="Q6254" i="7" s="1"/>
  <c r="Q6255" i="7" s="1"/>
  <c r="Q6256" i="7" s="1"/>
  <c r="Q6257" i="7" s="1"/>
  <c r="Q6258" i="7" s="1"/>
  <c r="Q6259" i="7" s="1"/>
  <c r="Q6260" i="7" s="1"/>
  <c r="Q6261" i="7" s="1"/>
  <c r="Q6262" i="7" s="1"/>
  <c r="Q6263" i="7" s="1"/>
  <c r="Q6264" i="7" s="1"/>
  <c r="Q6265" i="7" s="1"/>
  <c r="Q6266" i="7" s="1"/>
  <c r="Q6267" i="7" s="1"/>
  <c r="Q6268" i="7" s="1"/>
  <c r="Q6269" i="7" s="1"/>
  <c r="Q6270" i="7" s="1"/>
  <c r="Q6271" i="7" s="1"/>
  <c r="Q6272" i="7" s="1"/>
  <c r="Q6273" i="7" s="1"/>
  <c r="Q6274" i="7" s="1"/>
  <c r="Q6275" i="7" s="1"/>
  <c r="Q6276" i="7" s="1"/>
  <c r="Q6277" i="7" s="1"/>
  <c r="Q6278" i="7" s="1"/>
  <c r="Q6279" i="7" s="1"/>
  <c r="Q6280" i="7" s="1"/>
  <c r="Q6281" i="7" s="1"/>
  <c r="Q6282" i="7" s="1"/>
  <c r="Q6283" i="7" s="1"/>
  <c r="Q6284" i="7" s="1"/>
  <c r="Q6285" i="7" s="1"/>
  <c r="Q6286" i="7" s="1"/>
  <c r="Q6287" i="7" s="1"/>
  <c r="Q6288" i="7" s="1"/>
  <c r="Q6289" i="7" s="1"/>
  <c r="Q6290" i="7" s="1"/>
  <c r="Q6291" i="7" s="1"/>
  <c r="Q6292" i="7" s="1"/>
  <c r="Q6293" i="7" s="1"/>
  <c r="Q6294" i="7" s="1"/>
  <c r="Q6295" i="7" s="1"/>
  <c r="Q6296" i="7" s="1"/>
  <c r="Q6297" i="7" s="1"/>
  <c r="Q6298" i="7" s="1"/>
  <c r="Q6299" i="7" s="1"/>
  <c r="Q6300" i="7" s="1"/>
  <c r="Q6301" i="7" s="1"/>
  <c r="Q6302" i="7" s="1"/>
  <c r="Q6303" i="7" s="1"/>
  <c r="Q6304" i="7" s="1"/>
  <c r="Q6305" i="7" s="1"/>
  <c r="Q6306" i="7" s="1"/>
  <c r="Q6307" i="7" s="1"/>
  <c r="Q6308" i="7" s="1"/>
  <c r="Q6309" i="7" s="1"/>
  <c r="Q6310" i="7" s="1"/>
  <c r="Q6311" i="7" s="1"/>
  <c r="Q6312" i="7" s="1"/>
  <c r="Q6313" i="7" s="1"/>
  <c r="Q6314" i="7" s="1"/>
  <c r="Q6315" i="7" s="1"/>
  <c r="Q6316" i="7" s="1"/>
  <c r="Q6317" i="7" s="1"/>
  <c r="Q6318" i="7" s="1"/>
  <c r="Q6319" i="7" s="1"/>
  <c r="Q6320" i="7" s="1"/>
  <c r="Q6321" i="7" s="1"/>
  <c r="Q6322" i="7" s="1"/>
  <c r="Q6323" i="7" s="1"/>
  <c r="Q6324" i="7" s="1"/>
  <c r="Q6325" i="7" s="1"/>
  <c r="Q6326" i="7" s="1"/>
  <c r="Q6327" i="7" s="1"/>
  <c r="Q6328" i="7" s="1"/>
  <c r="Q6329" i="7" s="1"/>
  <c r="Q6330" i="7" s="1"/>
  <c r="Q6331" i="7" s="1"/>
  <c r="Q6332" i="7" s="1"/>
  <c r="Q6333" i="7" s="1"/>
  <c r="Q6334" i="7" s="1"/>
  <c r="Q6335" i="7" s="1"/>
  <c r="Q6336" i="7" s="1"/>
  <c r="Q6337" i="7" s="1"/>
  <c r="Q6338" i="7" s="1"/>
  <c r="Q6339" i="7" s="1"/>
  <c r="Q6340" i="7" s="1"/>
  <c r="Q6341" i="7" s="1"/>
  <c r="Q6342" i="7" s="1"/>
  <c r="Q6343" i="7" s="1"/>
  <c r="Q6344" i="7" s="1"/>
  <c r="Q6345" i="7" s="1"/>
  <c r="Q6346" i="7" s="1"/>
  <c r="Q6347" i="7" s="1"/>
  <c r="Q6348" i="7" s="1"/>
  <c r="Q6349" i="7" s="1"/>
  <c r="Q6350" i="7" s="1"/>
  <c r="Q6351" i="7" s="1"/>
  <c r="Q6352" i="7" s="1"/>
  <c r="Q6353" i="7" s="1"/>
  <c r="Q6354" i="7" s="1"/>
  <c r="Q6355" i="7" s="1"/>
  <c r="Q6356" i="7" s="1"/>
  <c r="Q6357" i="7" s="1"/>
  <c r="Q6358" i="7" s="1"/>
  <c r="Q6359" i="7" s="1"/>
  <c r="Q6360" i="7" s="1"/>
  <c r="Q6361" i="7" s="1"/>
  <c r="Q6362" i="7" s="1"/>
  <c r="Q6363" i="7" s="1"/>
  <c r="Q6364" i="7" s="1"/>
  <c r="Q6365" i="7" s="1"/>
  <c r="Q6366" i="7" s="1"/>
  <c r="Q6367" i="7" s="1"/>
  <c r="Q6368" i="7" s="1"/>
  <c r="Q6369" i="7" s="1"/>
  <c r="Q6370" i="7" s="1"/>
  <c r="Q6371" i="7" s="1"/>
  <c r="Q6372" i="7" s="1"/>
  <c r="Q6373" i="7" s="1"/>
  <c r="Q6374" i="7" s="1"/>
  <c r="Q6375" i="7" s="1"/>
  <c r="Q6376" i="7" s="1"/>
  <c r="Q6377" i="7" s="1"/>
  <c r="Q6378" i="7" s="1"/>
  <c r="Q6379" i="7" s="1"/>
  <c r="Q6380" i="7" s="1"/>
  <c r="Q6381" i="7" s="1"/>
  <c r="Q6382" i="7" s="1"/>
  <c r="Q6383" i="7" s="1"/>
  <c r="Q6384" i="7" s="1"/>
  <c r="Q6385" i="7" s="1"/>
  <c r="Q6386" i="7" s="1"/>
  <c r="Q6387" i="7" s="1"/>
  <c r="Q6388" i="7" s="1"/>
  <c r="Q6389" i="7" s="1"/>
  <c r="Q6390" i="7" s="1"/>
  <c r="Q6391" i="7" s="1"/>
  <c r="Q6392" i="7" s="1"/>
  <c r="Q6393" i="7" s="1"/>
  <c r="Q6394" i="7" s="1"/>
  <c r="Q6395" i="7" s="1"/>
  <c r="Q6396" i="7" s="1"/>
  <c r="Q6397" i="7" s="1"/>
  <c r="Q6398" i="7" s="1"/>
  <c r="Q6399" i="7" s="1"/>
  <c r="Q6400" i="7" s="1"/>
  <c r="Q6401" i="7" s="1"/>
  <c r="Q6402" i="7" s="1"/>
  <c r="Q6403" i="7" s="1"/>
  <c r="Q6404" i="7" s="1"/>
  <c r="Q6405" i="7" s="1"/>
  <c r="Q6406" i="7" s="1"/>
  <c r="Q6407" i="7" s="1"/>
  <c r="Q6408" i="7" s="1"/>
  <c r="Q6409" i="7" s="1"/>
  <c r="Q6410" i="7" s="1"/>
  <c r="Q6411" i="7" s="1"/>
  <c r="Q6412" i="7" s="1"/>
  <c r="Q6413" i="7" s="1"/>
  <c r="Q6414" i="7" s="1"/>
  <c r="Q6415" i="7" s="1"/>
  <c r="Q6416" i="7" s="1"/>
  <c r="Q6417" i="7" s="1"/>
  <c r="Q6418" i="7" s="1"/>
  <c r="Q6419" i="7" s="1"/>
  <c r="Q6420" i="7" s="1"/>
  <c r="Q6421" i="7" s="1"/>
  <c r="Q6422" i="7" s="1"/>
  <c r="Q6423" i="7" s="1"/>
  <c r="Q6424" i="7" s="1"/>
  <c r="Q6425" i="7" s="1"/>
  <c r="Q6426" i="7" s="1"/>
  <c r="Q6427" i="7" s="1"/>
  <c r="Q6428" i="7" s="1"/>
  <c r="Q6429" i="7" s="1"/>
  <c r="Q6430" i="7" s="1"/>
  <c r="Q6431" i="7" s="1"/>
  <c r="Q6432" i="7" s="1"/>
  <c r="Q6433" i="7" s="1"/>
  <c r="Q6434" i="7" s="1"/>
  <c r="Q6435" i="7" s="1"/>
  <c r="Q6436" i="7" s="1"/>
  <c r="Q6437" i="7" s="1"/>
  <c r="Q6438" i="7" s="1"/>
  <c r="Q6439" i="7" s="1"/>
  <c r="Q6440" i="7" s="1"/>
  <c r="Q6441" i="7" s="1"/>
  <c r="Q6442" i="7" s="1"/>
  <c r="Q6443" i="7" s="1"/>
  <c r="Q6444" i="7" s="1"/>
  <c r="Q6445" i="7" s="1"/>
  <c r="Q6446" i="7" s="1"/>
  <c r="Q6447" i="7" s="1"/>
  <c r="Q6448" i="7" s="1"/>
  <c r="Q6449" i="7" s="1"/>
  <c r="Q6450" i="7" s="1"/>
  <c r="Q6451" i="7" s="1"/>
  <c r="Q6452" i="7" s="1"/>
  <c r="Q6453" i="7" s="1"/>
  <c r="Q6454" i="7" s="1"/>
  <c r="Q6455" i="7" s="1"/>
  <c r="Q6456" i="7" s="1"/>
  <c r="Q6457" i="7" s="1"/>
  <c r="Q6458" i="7" s="1"/>
  <c r="Q6459" i="7" s="1"/>
  <c r="Q6460" i="7" s="1"/>
  <c r="Q6461" i="7" s="1"/>
  <c r="Q6462" i="7" s="1"/>
  <c r="Q6463" i="7" s="1"/>
  <c r="Q6464" i="7" s="1"/>
  <c r="Q6465" i="7" s="1"/>
  <c r="Q6466" i="7" s="1"/>
  <c r="Q6467" i="7" s="1"/>
  <c r="Q6468" i="7" s="1"/>
  <c r="Q6469" i="7" s="1"/>
  <c r="Q6470" i="7" s="1"/>
  <c r="Q6471" i="7" s="1"/>
  <c r="Q6472" i="7" s="1"/>
  <c r="Q6473" i="7" s="1"/>
  <c r="Q6474" i="7" s="1"/>
  <c r="Q6475" i="7" s="1"/>
  <c r="Q6476" i="7" s="1"/>
  <c r="Q6477" i="7" s="1"/>
  <c r="Q6478" i="7" s="1"/>
  <c r="Q6479" i="7" s="1"/>
  <c r="Q6480" i="7" s="1"/>
  <c r="Q6481" i="7" s="1"/>
  <c r="Q6482" i="7" s="1"/>
  <c r="Q6483" i="7" s="1"/>
  <c r="Q6484" i="7" s="1"/>
  <c r="Q6485" i="7" s="1"/>
  <c r="Q6486" i="7" s="1"/>
  <c r="Q6487" i="7" s="1"/>
  <c r="Q6488" i="7" s="1"/>
  <c r="Q6489" i="7" s="1"/>
  <c r="Q6490" i="7" s="1"/>
  <c r="Q6491" i="7" s="1"/>
  <c r="Q6492" i="7" s="1"/>
  <c r="Q6493" i="7" s="1"/>
  <c r="Q6494" i="7" s="1"/>
  <c r="Q6495" i="7" s="1"/>
  <c r="Q6496" i="7" s="1"/>
  <c r="Q6497" i="7" s="1"/>
  <c r="Q6498" i="7" s="1"/>
  <c r="Q6499" i="7" s="1"/>
  <c r="Q6500" i="7" s="1"/>
  <c r="Q6501" i="7" s="1"/>
  <c r="Q6502" i="7" s="1"/>
  <c r="Q6503" i="7" s="1"/>
  <c r="Q6504" i="7" s="1"/>
  <c r="Q6505" i="7" s="1"/>
  <c r="Q6506" i="7" s="1"/>
  <c r="Q6507" i="7" s="1"/>
  <c r="Q6508" i="7" s="1"/>
  <c r="Q6509" i="7" s="1"/>
  <c r="Q6510" i="7" s="1"/>
  <c r="Q6511" i="7" s="1"/>
  <c r="Q6512" i="7" s="1"/>
  <c r="Q6513" i="7" s="1"/>
  <c r="Q6514" i="7" s="1"/>
  <c r="Q6515" i="7" s="1"/>
  <c r="Q6516" i="7" s="1"/>
  <c r="Q6517" i="7" s="1"/>
  <c r="Q6518" i="7" s="1"/>
  <c r="Q6519" i="7" s="1"/>
  <c r="Q6520" i="7" s="1"/>
  <c r="Q6521" i="7" s="1"/>
  <c r="Q6522" i="7" s="1"/>
  <c r="Q6523" i="7" s="1"/>
  <c r="Q6524" i="7" s="1"/>
  <c r="Q6525" i="7" s="1"/>
  <c r="Q6526" i="7" s="1"/>
  <c r="Q6527" i="7" s="1"/>
  <c r="Q6528" i="7" s="1"/>
  <c r="Q6529" i="7" s="1"/>
  <c r="Q6530" i="7" s="1"/>
  <c r="Q6531" i="7" s="1"/>
  <c r="Q6532" i="7" s="1"/>
  <c r="Q6533" i="7" s="1"/>
  <c r="Q6534" i="7" s="1"/>
  <c r="Q6535" i="7" s="1"/>
  <c r="Q6536" i="7" s="1"/>
  <c r="Q6537" i="7" s="1"/>
  <c r="Q6538" i="7" s="1"/>
  <c r="Q6539" i="7" s="1"/>
  <c r="Q6540" i="7" s="1"/>
  <c r="Q6541" i="7" s="1"/>
  <c r="Q6542" i="7" s="1"/>
  <c r="Q6543" i="7" s="1"/>
  <c r="Q6544" i="7" s="1"/>
  <c r="Q6545" i="7" s="1"/>
  <c r="Q6546" i="7" s="1"/>
  <c r="Q6547" i="7" s="1"/>
  <c r="Q6548" i="7" s="1"/>
  <c r="Q6549" i="7" s="1"/>
  <c r="Q6550" i="7" s="1"/>
  <c r="Q6551" i="7" s="1"/>
  <c r="Q6552" i="7" s="1"/>
  <c r="Q6553" i="7" s="1"/>
  <c r="Q6554" i="7" s="1"/>
  <c r="Q6555" i="7" s="1"/>
  <c r="Q6556" i="7" s="1"/>
  <c r="Q6557" i="7" s="1"/>
  <c r="Q6558" i="7" s="1"/>
  <c r="Q6559" i="7" s="1"/>
  <c r="Q6560" i="7" s="1"/>
  <c r="Q6561" i="7" s="1"/>
  <c r="Q6562" i="7" s="1"/>
  <c r="Q6563" i="7" s="1"/>
  <c r="Q6564" i="7" s="1"/>
  <c r="Q6565" i="7" s="1"/>
  <c r="Q6566" i="7" s="1"/>
  <c r="Q6567" i="7" s="1"/>
  <c r="Q6568" i="7" s="1"/>
  <c r="Q6569" i="7" s="1"/>
  <c r="Q6570" i="7" s="1"/>
  <c r="Q6571" i="7" s="1"/>
  <c r="Q6572" i="7" s="1"/>
  <c r="Q6573" i="7" s="1"/>
  <c r="Q6574" i="7" s="1"/>
  <c r="Q6575" i="7" s="1"/>
  <c r="Q6576" i="7" s="1"/>
  <c r="Q6577" i="7" s="1"/>
  <c r="Q6578" i="7" s="1"/>
  <c r="Q6579" i="7" s="1"/>
  <c r="Q6580" i="7" s="1"/>
  <c r="Q6581" i="7" s="1"/>
  <c r="Q6582" i="7" s="1"/>
  <c r="Q6583" i="7" s="1"/>
  <c r="Q6584" i="7" s="1"/>
  <c r="Q6585" i="7" s="1"/>
  <c r="Q6586" i="7" s="1"/>
  <c r="Q6587" i="7" s="1"/>
  <c r="Q6588" i="7" s="1"/>
  <c r="Q6589" i="7" s="1"/>
  <c r="Q6590" i="7" s="1"/>
  <c r="Q6591" i="7" s="1"/>
  <c r="Q6592" i="7" s="1"/>
  <c r="Q6593" i="7" s="1"/>
  <c r="Q6594" i="7" s="1"/>
  <c r="Q6595" i="7" s="1"/>
  <c r="Q6596" i="7" s="1"/>
  <c r="Q6597" i="7" s="1"/>
  <c r="Q6598" i="7" s="1"/>
  <c r="Q6599" i="7" s="1"/>
  <c r="Q6600" i="7" s="1"/>
  <c r="Q6601" i="7" s="1"/>
  <c r="Q6602" i="7" s="1"/>
  <c r="Q6603" i="7" s="1"/>
  <c r="Q6604" i="7" s="1"/>
  <c r="Q6605" i="7" s="1"/>
  <c r="Q6606" i="7" s="1"/>
  <c r="Q6607" i="7" s="1"/>
  <c r="Q6608" i="7" s="1"/>
  <c r="Q6609" i="7" s="1"/>
  <c r="Q6610" i="7" s="1"/>
  <c r="Q6611" i="7" s="1"/>
  <c r="Q6612" i="7" s="1"/>
  <c r="Q6613" i="7" s="1"/>
  <c r="Q6614" i="7" s="1"/>
  <c r="Q6615" i="7" s="1"/>
  <c r="Q6616" i="7" s="1"/>
  <c r="Q6617" i="7" s="1"/>
  <c r="Q6618" i="7" s="1"/>
  <c r="Q6619" i="7" s="1"/>
  <c r="Q6620" i="7" s="1"/>
  <c r="Q6621" i="7" s="1"/>
  <c r="Q6622" i="7" s="1"/>
  <c r="Q6623" i="7" s="1"/>
  <c r="Q6624" i="7" s="1"/>
  <c r="Q6625" i="7" s="1"/>
  <c r="Q6626" i="7" s="1"/>
  <c r="Q6627" i="7" s="1"/>
  <c r="Q6628" i="7" s="1"/>
  <c r="Q6629" i="7" s="1"/>
  <c r="Q6630" i="7" s="1"/>
  <c r="Q6631" i="7" s="1"/>
  <c r="Q6632" i="7" s="1"/>
  <c r="Q6633" i="7" s="1"/>
  <c r="Q6634" i="7" s="1"/>
  <c r="Q6635" i="7" s="1"/>
  <c r="Q6636" i="7" s="1"/>
  <c r="Q6637" i="7" s="1"/>
  <c r="Q6638" i="7" s="1"/>
  <c r="Q6639" i="7" s="1"/>
  <c r="Q6640" i="7" s="1"/>
  <c r="Q6641" i="7" s="1"/>
  <c r="Q6642" i="7" s="1"/>
  <c r="Q6643" i="7" s="1"/>
  <c r="Q6644" i="7" s="1"/>
  <c r="Q6645" i="7" s="1"/>
  <c r="Q6646" i="7" s="1"/>
  <c r="Q6647" i="7" s="1"/>
  <c r="Q6648" i="7" s="1"/>
  <c r="Q6649" i="7" s="1"/>
  <c r="Q6650" i="7" s="1"/>
  <c r="Q6651" i="7" s="1"/>
  <c r="Q6652" i="7" s="1"/>
  <c r="Q6653" i="7" s="1"/>
  <c r="Q6654" i="7" s="1"/>
  <c r="Q6655" i="7" s="1"/>
  <c r="Q6656" i="7" s="1"/>
  <c r="Q6657" i="7" s="1"/>
  <c r="Q6658" i="7" s="1"/>
  <c r="Q6659" i="7" s="1"/>
  <c r="Q6660" i="7" s="1"/>
  <c r="Q6661" i="7" s="1"/>
  <c r="Q6662" i="7" s="1"/>
  <c r="Q6663" i="7" s="1"/>
  <c r="Q6664" i="7" s="1"/>
  <c r="Q6665" i="7" s="1"/>
  <c r="Q6666" i="7" s="1"/>
  <c r="Q6667" i="7" s="1"/>
  <c r="Q6668" i="7" s="1"/>
  <c r="Q6669" i="7" s="1"/>
  <c r="Q6670" i="7" s="1"/>
  <c r="Q6671" i="7" s="1"/>
  <c r="Q6672" i="7" s="1"/>
  <c r="Q6673" i="7" s="1"/>
  <c r="Q6674" i="7" s="1"/>
  <c r="Q6675" i="7" s="1"/>
  <c r="Q6676" i="7" s="1"/>
  <c r="Q6677" i="7" s="1"/>
  <c r="Q6678" i="7" s="1"/>
  <c r="Q6679" i="7" s="1"/>
  <c r="Q6680" i="7" s="1"/>
  <c r="Q6681" i="7" s="1"/>
  <c r="Q6682" i="7" s="1"/>
  <c r="Q6683" i="7" s="1"/>
  <c r="Q6684" i="7" s="1"/>
  <c r="Q6685" i="7" s="1"/>
  <c r="Q6686" i="7" s="1"/>
  <c r="Q6687" i="7" s="1"/>
  <c r="Q6688" i="7" s="1"/>
  <c r="Q6689" i="7" s="1"/>
  <c r="Q6690" i="7" s="1"/>
  <c r="Q6691" i="7" s="1"/>
  <c r="Q6692" i="7" s="1"/>
  <c r="Q6693" i="7" s="1"/>
  <c r="Q6694" i="7" s="1"/>
  <c r="Q6695" i="7" s="1"/>
  <c r="Q6696" i="7" s="1"/>
  <c r="Q6697" i="7" s="1"/>
  <c r="Q6698" i="7" s="1"/>
  <c r="Q6699" i="7" s="1"/>
  <c r="Q6700" i="7" s="1"/>
  <c r="Q6701" i="7" s="1"/>
  <c r="Q6702" i="7" s="1"/>
  <c r="Q6703" i="7" s="1"/>
  <c r="Q6704" i="7" s="1"/>
  <c r="Q6705" i="7" s="1"/>
  <c r="Q6706" i="7" s="1"/>
  <c r="Q6707" i="7" s="1"/>
  <c r="Q6708" i="7" s="1"/>
  <c r="Q6709" i="7" s="1"/>
  <c r="Q6710" i="7" s="1"/>
  <c r="Q6711" i="7" s="1"/>
  <c r="Q6712" i="7" s="1"/>
  <c r="Q6713" i="7" s="1"/>
  <c r="Q6714" i="7" s="1"/>
  <c r="Q6715" i="7" s="1"/>
  <c r="Q6716" i="7" s="1"/>
  <c r="Q6717" i="7" s="1"/>
  <c r="Q6718" i="7" s="1"/>
  <c r="Q6719" i="7" s="1"/>
  <c r="Q6720" i="7" s="1"/>
  <c r="Q6721" i="7" s="1"/>
  <c r="Q6722" i="7" s="1"/>
  <c r="Q6723" i="7" s="1"/>
  <c r="Q6724" i="7" s="1"/>
  <c r="Q6725" i="7" s="1"/>
  <c r="Q6726" i="7" s="1"/>
  <c r="Q6727" i="7" s="1"/>
  <c r="Q6728" i="7" s="1"/>
  <c r="Q6729" i="7" s="1"/>
  <c r="Q6730" i="7" s="1"/>
  <c r="Q6731" i="7" s="1"/>
  <c r="Q6732" i="7" s="1"/>
  <c r="Q6733" i="7" s="1"/>
  <c r="Q6734" i="7" s="1"/>
  <c r="Q6735" i="7" s="1"/>
  <c r="Q6736" i="7" s="1"/>
  <c r="Q6737" i="7" s="1"/>
  <c r="Q6738" i="7" s="1"/>
  <c r="Q6739" i="7" s="1"/>
  <c r="Q6740" i="7" s="1"/>
  <c r="Q6741" i="7" s="1"/>
  <c r="Q6742" i="7" s="1"/>
  <c r="Q6743" i="7" s="1"/>
  <c r="Q6744" i="7" s="1"/>
  <c r="Q6745" i="7" s="1"/>
  <c r="Q6746" i="7" s="1"/>
  <c r="Q6747" i="7" s="1"/>
  <c r="Q6748" i="7" s="1"/>
  <c r="Q6749" i="7" s="1"/>
  <c r="Q6750" i="7" s="1"/>
  <c r="Q6751" i="7" s="1"/>
  <c r="Q6752" i="7" s="1"/>
  <c r="Q6753" i="7" s="1"/>
  <c r="Q6754" i="7" s="1"/>
  <c r="Q6755" i="7" s="1"/>
  <c r="Q6756" i="7" s="1"/>
  <c r="Q6757" i="7" s="1"/>
  <c r="Q6758" i="7" s="1"/>
  <c r="Q6759" i="7" s="1"/>
  <c r="Q6760" i="7" s="1"/>
  <c r="Q6761" i="7" s="1"/>
  <c r="Q6762" i="7" s="1"/>
  <c r="Q6763" i="7" s="1"/>
  <c r="Q6764" i="7" s="1"/>
  <c r="Q6765" i="7" s="1"/>
  <c r="Q6766" i="7" s="1"/>
  <c r="Q6767" i="7" s="1"/>
  <c r="Q6768" i="7" s="1"/>
  <c r="Q6769" i="7" s="1"/>
  <c r="Q6770" i="7" s="1"/>
  <c r="Q6771" i="7" s="1"/>
  <c r="Q6772" i="7" s="1"/>
  <c r="Q6773" i="7" s="1"/>
  <c r="Q6774" i="7" s="1"/>
  <c r="Q6775" i="7" s="1"/>
  <c r="Q6776" i="7" s="1"/>
  <c r="Q6777" i="7" s="1"/>
  <c r="Q6778" i="7" s="1"/>
  <c r="Q6779" i="7" s="1"/>
  <c r="Q6780" i="7" s="1"/>
  <c r="Q6781" i="7" s="1"/>
  <c r="Q6782" i="7" s="1"/>
  <c r="Q6783" i="7" s="1"/>
  <c r="Q6784" i="7" s="1"/>
  <c r="Q6785" i="7" s="1"/>
  <c r="Q6786" i="7" s="1"/>
  <c r="Q6787" i="7" s="1"/>
  <c r="Q6788" i="7" s="1"/>
  <c r="Q6789" i="7" s="1"/>
  <c r="Q6790" i="7" s="1"/>
  <c r="Q6791" i="7" s="1"/>
  <c r="Q6792" i="7" s="1"/>
  <c r="Q6793" i="7" s="1"/>
  <c r="Q6794" i="7" s="1"/>
  <c r="Q6795" i="7" s="1"/>
  <c r="Q6796" i="7" s="1"/>
  <c r="Q6797" i="7" s="1"/>
  <c r="Q6798" i="7" s="1"/>
  <c r="Q6799" i="7" s="1"/>
  <c r="Q6800" i="7" s="1"/>
  <c r="Q6801" i="7" s="1"/>
  <c r="Q6802" i="7" s="1"/>
  <c r="Q6803" i="7" s="1"/>
  <c r="Q6804" i="7" s="1"/>
  <c r="Q6805" i="7" s="1"/>
  <c r="Q6806" i="7" s="1"/>
  <c r="Q6807" i="7" s="1"/>
  <c r="Q6808" i="7" s="1"/>
  <c r="Q6809" i="7" s="1"/>
  <c r="Q6810" i="7" s="1"/>
  <c r="Q6811" i="7" s="1"/>
  <c r="Q6812" i="7" s="1"/>
  <c r="Q6813" i="7" s="1"/>
  <c r="Q6814" i="7" s="1"/>
  <c r="Q6815" i="7" s="1"/>
  <c r="Q6816" i="7" s="1"/>
  <c r="Q6817" i="7" s="1"/>
  <c r="Q6818" i="7" s="1"/>
  <c r="Q6819" i="7" s="1"/>
  <c r="Q6820" i="7" s="1"/>
  <c r="Q6821" i="7" s="1"/>
  <c r="Q6822" i="7" s="1"/>
  <c r="Q6823" i="7" s="1"/>
  <c r="Q6824" i="7" s="1"/>
  <c r="Q6825" i="7" s="1"/>
  <c r="Q6826" i="7" s="1"/>
  <c r="Q6827" i="7" s="1"/>
  <c r="Q6828" i="7" s="1"/>
  <c r="Q6829" i="7" s="1"/>
  <c r="Q6830" i="7" s="1"/>
  <c r="Q6831" i="7" s="1"/>
  <c r="Q6832" i="7" s="1"/>
  <c r="Q6833" i="7" s="1"/>
  <c r="Q6834" i="7" s="1"/>
  <c r="Q6835" i="7" s="1"/>
  <c r="Q6836" i="7" s="1"/>
  <c r="Q6837" i="7" s="1"/>
  <c r="Q6838" i="7" s="1"/>
  <c r="Q6839" i="7" s="1"/>
  <c r="Q6840" i="7" s="1"/>
  <c r="Q6841" i="7" s="1"/>
  <c r="Q6842" i="7" s="1"/>
  <c r="Q6843" i="7" s="1"/>
  <c r="Q6844" i="7" s="1"/>
  <c r="Q6845" i="7" s="1"/>
  <c r="Q6846" i="7" s="1"/>
  <c r="Q6847" i="7" s="1"/>
  <c r="Q6848" i="7" s="1"/>
  <c r="Q6849" i="7" s="1"/>
  <c r="Q6850" i="7" s="1"/>
  <c r="Q6851" i="7" s="1"/>
  <c r="Q6852" i="7" s="1"/>
  <c r="Q6853" i="7" s="1"/>
  <c r="Q6854" i="7" s="1"/>
  <c r="Q6855" i="7" s="1"/>
  <c r="Q6856" i="7" s="1"/>
  <c r="Q6857" i="7" s="1"/>
  <c r="Q6858" i="7" s="1"/>
  <c r="Q6859" i="7" s="1"/>
  <c r="Q6860" i="7" s="1"/>
  <c r="Q6861" i="7" s="1"/>
  <c r="Q6862" i="7" s="1"/>
  <c r="Q6863" i="7" s="1"/>
  <c r="Q6864" i="7" s="1"/>
  <c r="Q6865" i="7" s="1"/>
  <c r="Q6866" i="7" s="1"/>
  <c r="Q6867" i="7" s="1"/>
  <c r="Q6868" i="7" s="1"/>
  <c r="Q6869" i="7" s="1"/>
  <c r="Q6870" i="7" s="1"/>
  <c r="Q6871" i="7" s="1"/>
  <c r="Q6872" i="7" s="1"/>
  <c r="Q6873" i="7" s="1"/>
  <c r="Q6874" i="7" s="1"/>
  <c r="Q6875" i="7" s="1"/>
  <c r="Q6876" i="7" s="1"/>
  <c r="Q6877" i="7" s="1"/>
  <c r="Q6878" i="7" s="1"/>
  <c r="Q6879" i="7" s="1"/>
  <c r="Q6880" i="7" s="1"/>
  <c r="Q6881" i="7" s="1"/>
  <c r="Q6882" i="7" s="1"/>
  <c r="Q6883" i="7" s="1"/>
  <c r="Q6884" i="7" s="1"/>
  <c r="Q6885" i="7" s="1"/>
  <c r="Q6886" i="7" s="1"/>
  <c r="Q6887" i="7" s="1"/>
  <c r="Q6888" i="7" s="1"/>
  <c r="Q6889" i="7" s="1"/>
  <c r="Q6890" i="7" s="1"/>
  <c r="Q6891" i="7" s="1"/>
  <c r="Q6892" i="7" s="1"/>
  <c r="Q6893" i="7" s="1"/>
  <c r="Q6894" i="7" s="1"/>
  <c r="Q6895" i="7" s="1"/>
  <c r="Q6896" i="7" s="1"/>
  <c r="Q6897" i="7" s="1"/>
  <c r="Q6898" i="7" s="1"/>
  <c r="Q6899" i="7" s="1"/>
  <c r="Q6900" i="7" s="1"/>
  <c r="Q6901" i="7" s="1"/>
  <c r="Q6902" i="7" s="1"/>
  <c r="Q6903" i="7" s="1"/>
  <c r="Q6904" i="7" s="1"/>
  <c r="Q6905" i="7" s="1"/>
  <c r="Q6906" i="7" s="1"/>
  <c r="Q6907" i="7" s="1"/>
  <c r="Q6908" i="7" s="1"/>
  <c r="Q6909" i="7" s="1"/>
  <c r="Q6910" i="7" s="1"/>
  <c r="Q6911" i="7" s="1"/>
  <c r="Q6912" i="7" s="1"/>
  <c r="Q6913" i="7" s="1"/>
  <c r="Q6914" i="7" s="1"/>
  <c r="Q6915" i="7" s="1"/>
  <c r="Q6916" i="7" s="1"/>
  <c r="Q6917" i="7" s="1"/>
  <c r="Q6918" i="7" s="1"/>
  <c r="Q6919" i="7" s="1"/>
  <c r="Q6920" i="7" s="1"/>
  <c r="Q6921" i="7" s="1"/>
  <c r="Q6922" i="7" s="1"/>
  <c r="Q6923" i="7" s="1"/>
  <c r="Q6924" i="7" s="1"/>
  <c r="Q6925" i="7" s="1"/>
  <c r="Q6926" i="7" s="1"/>
  <c r="Q6927" i="7" s="1"/>
  <c r="Q6928" i="7" s="1"/>
  <c r="Q6929" i="7" s="1"/>
  <c r="Q6930" i="7" s="1"/>
  <c r="Q6931" i="7" s="1"/>
  <c r="Q6932" i="7" s="1"/>
  <c r="Q6933" i="7" s="1"/>
  <c r="Q6934" i="7" s="1"/>
  <c r="Q6935" i="7" s="1"/>
  <c r="Q6936" i="7" s="1"/>
  <c r="Q6937" i="7" s="1"/>
  <c r="Q6938" i="7" s="1"/>
  <c r="Q6939" i="7" s="1"/>
  <c r="Q6940" i="7" s="1"/>
  <c r="Q6941" i="7" s="1"/>
  <c r="Q6942" i="7" s="1"/>
  <c r="Q6943" i="7" s="1"/>
  <c r="Q6944" i="7" s="1"/>
  <c r="Q6945" i="7" s="1"/>
  <c r="Q6946" i="7" s="1"/>
  <c r="Q6947" i="7" s="1"/>
  <c r="Q6948" i="7" s="1"/>
  <c r="Q6949" i="7" s="1"/>
  <c r="Q6950" i="7" s="1"/>
  <c r="Q6951" i="7" s="1"/>
  <c r="Q6952" i="7" s="1"/>
  <c r="Q6953" i="7" s="1"/>
  <c r="Q6954" i="7" s="1"/>
  <c r="Q6955" i="7" s="1"/>
  <c r="Q6956" i="7" s="1"/>
  <c r="Q6957" i="7" s="1"/>
  <c r="Q6958" i="7" s="1"/>
  <c r="Q6959" i="7" s="1"/>
  <c r="Q6960" i="7" s="1"/>
  <c r="Q6961" i="7" s="1"/>
  <c r="Q6962" i="7" s="1"/>
  <c r="Q6963" i="7" s="1"/>
  <c r="Q6964" i="7" s="1"/>
  <c r="Q6965" i="7" s="1"/>
  <c r="Q6966" i="7" s="1"/>
  <c r="Q6967" i="7" s="1"/>
  <c r="Q6968" i="7" s="1"/>
  <c r="Q6969" i="7" s="1"/>
  <c r="Q6970" i="7" s="1"/>
  <c r="Q6971" i="7" s="1"/>
  <c r="Q6972" i="7" s="1"/>
  <c r="Q6973" i="7" s="1"/>
  <c r="Q6974" i="7" s="1"/>
  <c r="Q6975" i="7" s="1"/>
  <c r="Q6976" i="7" s="1"/>
  <c r="Q6977" i="7" s="1"/>
  <c r="Q6978" i="7" s="1"/>
  <c r="Q6979" i="7" s="1"/>
  <c r="Q6980" i="7" s="1"/>
  <c r="Q6981" i="7" s="1"/>
  <c r="Q6982" i="7" s="1"/>
  <c r="Q6983" i="7" s="1"/>
  <c r="Q6984" i="7" s="1"/>
  <c r="Q6985" i="7" s="1"/>
  <c r="Q6986" i="7" s="1"/>
  <c r="Q6987" i="7" s="1"/>
  <c r="Q6988" i="7" s="1"/>
  <c r="Q6989" i="7" s="1"/>
  <c r="Q6990" i="7" s="1"/>
  <c r="Q6991" i="7" s="1"/>
  <c r="Q6992" i="7" s="1"/>
  <c r="Q6993" i="7" s="1"/>
  <c r="Q6994" i="7" s="1"/>
  <c r="Q6995" i="7" s="1"/>
  <c r="Q6996" i="7" s="1"/>
  <c r="Q6997" i="7" s="1"/>
  <c r="Q6998" i="7" s="1"/>
  <c r="Q6999" i="7" s="1"/>
  <c r="Q7000" i="7" s="1"/>
  <c r="Q7001" i="7" s="1"/>
  <c r="Q7002" i="7" s="1"/>
  <c r="Q7003" i="7" s="1"/>
  <c r="Q7004" i="7" s="1"/>
  <c r="Q7005" i="7" s="1"/>
  <c r="Q7006" i="7" s="1"/>
  <c r="Q7007" i="7" s="1"/>
  <c r="Q7008" i="7" s="1"/>
  <c r="Q7009" i="7" s="1"/>
  <c r="Q7010" i="7" s="1"/>
  <c r="Q7011" i="7" s="1"/>
  <c r="Q7012" i="7" s="1"/>
  <c r="Q7013" i="7" s="1"/>
  <c r="Q7014" i="7" s="1"/>
  <c r="Q7015" i="7" s="1"/>
  <c r="Q7016" i="7" s="1"/>
  <c r="Q7017" i="7" s="1"/>
  <c r="Q7018" i="7" s="1"/>
  <c r="Q7019" i="7" s="1"/>
  <c r="Q7020" i="7" s="1"/>
  <c r="Q7021" i="7" s="1"/>
  <c r="Q7022" i="7" s="1"/>
  <c r="Q7023" i="7" s="1"/>
  <c r="Q7024" i="7" s="1"/>
  <c r="Q7025" i="7" s="1"/>
  <c r="Q7026" i="7" s="1"/>
  <c r="Q7027" i="7" s="1"/>
  <c r="Q7028" i="7" s="1"/>
  <c r="Q7029" i="7" s="1"/>
  <c r="Q7030" i="7" s="1"/>
  <c r="Q7031" i="7" s="1"/>
  <c r="Q7032" i="7" s="1"/>
  <c r="Q7033" i="7" s="1"/>
  <c r="Q7034" i="7" s="1"/>
  <c r="Q7035" i="7" s="1"/>
  <c r="Q7036" i="7" s="1"/>
  <c r="Q7037" i="7" s="1"/>
  <c r="Q7038" i="7" s="1"/>
  <c r="Q7039" i="7" s="1"/>
  <c r="Q7040" i="7" s="1"/>
  <c r="Q7041" i="7" s="1"/>
  <c r="Q7042" i="7" s="1"/>
  <c r="Q7043" i="7" s="1"/>
  <c r="Q7044" i="7" s="1"/>
  <c r="Q7045" i="7" s="1"/>
  <c r="Q7046" i="7" s="1"/>
  <c r="Q7047" i="7" s="1"/>
  <c r="Q7048" i="7" s="1"/>
  <c r="Q7049" i="7" s="1"/>
  <c r="Q7050" i="7" s="1"/>
  <c r="Q7051" i="7" s="1"/>
  <c r="Q7052" i="7" s="1"/>
  <c r="Q7053" i="7" s="1"/>
  <c r="Q7054" i="7" s="1"/>
  <c r="Q7055" i="7" s="1"/>
  <c r="Q7056" i="7" s="1"/>
  <c r="Q7057" i="7" s="1"/>
  <c r="Q7058" i="7" s="1"/>
  <c r="Q7059" i="7" s="1"/>
  <c r="Q7060" i="7" s="1"/>
  <c r="Q7061" i="7" s="1"/>
  <c r="Q7062" i="7" s="1"/>
  <c r="Q7063" i="7" s="1"/>
  <c r="Q7064" i="7" s="1"/>
  <c r="Q7065" i="7" s="1"/>
  <c r="Q7066" i="7" s="1"/>
  <c r="Q7067" i="7" s="1"/>
  <c r="Q7068" i="7" s="1"/>
  <c r="Q7069" i="7" s="1"/>
  <c r="Q7070" i="7" s="1"/>
  <c r="Q7071" i="7" s="1"/>
  <c r="Q7072" i="7" s="1"/>
  <c r="Q7073" i="7" s="1"/>
  <c r="Q7074" i="7" s="1"/>
  <c r="Q7075" i="7" s="1"/>
  <c r="Q7076" i="7" s="1"/>
  <c r="Q7077" i="7" s="1"/>
  <c r="Q7078" i="7" s="1"/>
  <c r="Q7079" i="7" s="1"/>
  <c r="Q7080" i="7" s="1"/>
  <c r="Q7081" i="7" s="1"/>
  <c r="Q7082" i="7" s="1"/>
  <c r="Q7083" i="7" s="1"/>
  <c r="Q7084" i="7" s="1"/>
  <c r="Q7085" i="7" s="1"/>
  <c r="Q7086" i="7" s="1"/>
  <c r="Q7087" i="7" s="1"/>
  <c r="Q7088" i="7" s="1"/>
  <c r="Q7089" i="7" s="1"/>
  <c r="Q7090" i="7" s="1"/>
  <c r="Q7091" i="7" s="1"/>
  <c r="Q7092" i="7" s="1"/>
  <c r="Q7093" i="7" s="1"/>
  <c r="Q7094" i="7" s="1"/>
  <c r="Q7095" i="7" s="1"/>
  <c r="Q7096" i="7" s="1"/>
  <c r="Q7097" i="7" s="1"/>
  <c r="Q7098" i="7" s="1"/>
  <c r="Q7099" i="7" s="1"/>
  <c r="Q7100" i="7" s="1"/>
  <c r="Q7101" i="7" s="1"/>
  <c r="Q7102" i="7" s="1"/>
  <c r="Q7103" i="7" s="1"/>
  <c r="Q7104" i="7" s="1"/>
  <c r="Q7105" i="7" s="1"/>
  <c r="Q7106" i="7" s="1"/>
  <c r="Q7107" i="7" s="1"/>
  <c r="Q7108" i="7" s="1"/>
  <c r="Q7109" i="7" s="1"/>
  <c r="Q7110" i="7" s="1"/>
  <c r="Q7111" i="7" s="1"/>
  <c r="Q7112" i="7" s="1"/>
  <c r="Q7113" i="7" s="1"/>
  <c r="Q7114" i="7" s="1"/>
  <c r="Q7115" i="7" s="1"/>
  <c r="Q7116" i="7" s="1"/>
  <c r="Q7117" i="7" s="1"/>
  <c r="Q7118" i="7" s="1"/>
  <c r="Q7119" i="7" s="1"/>
  <c r="Q7120" i="7" s="1"/>
  <c r="Q7121" i="7" s="1"/>
  <c r="Q7122" i="7" s="1"/>
  <c r="Q7123" i="7" s="1"/>
  <c r="Q7124" i="7" s="1"/>
  <c r="Q7125" i="7" s="1"/>
  <c r="Q7126" i="7" s="1"/>
  <c r="Q7127" i="7" s="1"/>
  <c r="Q7128" i="7" s="1"/>
  <c r="Q7129" i="7" s="1"/>
  <c r="Q7130" i="7" s="1"/>
  <c r="Q7131" i="7" s="1"/>
  <c r="Q7132" i="7" s="1"/>
  <c r="Q7133" i="7" s="1"/>
  <c r="Q7134" i="7" s="1"/>
  <c r="Q7135" i="7" s="1"/>
  <c r="Q7136" i="7" s="1"/>
  <c r="Q7137" i="7" s="1"/>
  <c r="Q7138" i="7" s="1"/>
  <c r="Q7139" i="7" s="1"/>
  <c r="Q7140" i="7" s="1"/>
  <c r="Q7141" i="7" s="1"/>
  <c r="Q7142" i="7" s="1"/>
  <c r="Q7143" i="7" s="1"/>
  <c r="Q7144" i="7" s="1"/>
  <c r="Q7145" i="7" s="1"/>
  <c r="Q7146" i="7" s="1"/>
  <c r="Q7147" i="7" s="1"/>
  <c r="Q7148" i="7" s="1"/>
  <c r="Q7149" i="7" s="1"/>
  <c r="Q7150" i="7" s="1"/>
  <c r="Q7151" i="7" s="1"/>
  <c r="Q7152" i="7" s="1"/>
  <c r="Q7153" i="7" s="1"/>
  <c r="Q7154" i="7" s="1"/>
  <c r="Q7155" i="7" s="1"/>
  <c r="Q7156" i="7" s="1"/>
  <c r="Q7157" i="7" s="1"/>
  <c r="Q7158" i="7" s="1"/>
  <c r="Q7159" i="7" s="1"/>
  <c r="Q7160" i="7" s="1"/>
  <c r="Q7161" i="7" s="1"/>
  <c r="Q7162" i="7" s="1"/>
  <c r="Q7163" i="7" s="1"/>
  <c r="Q7164" i="7" s="1"/>
  <c r="Q7165" i="7" s="1"/>
  <c r="Q7166" i="7" s="1"/>
  <c r="Q7167" i="7" s="1"/>
  <c r="Q7168" i="7" s="1"/>
  <c r="Q7169" i="7" s="1"/>
  <c r="Q7170" i="7" s="1"/>
  <c r="Q7171" i="7" s="1"/>
  <c r="Q7172" i="7" s="1"/>
  <c r="Q7173" i="7" s="1"/>
  <c r="Q7174" i="7" s="1"/>
  <c r="Q7175" i="7" s="1"/>
  <c r="Q7176" i="7" s="1"/>
  <c r="Q7177" i="7" s="1"/>
  <c r="Q7178" i="7" s="1"/>
  <c r="Q7179" i="7" s="1"/>
  <c r="Q7180" i="7" s="1"/>
  <c r="Q7181" i="7" s="1"/>
  <c r="Q7182" i="7" s="1"/>
  <c r="Q7183" i="7" s="1"/>
  <c r="Q7184" i="7" s="1"/>
  <c r="Q7185" i="7" s="1"/>
  <c r="Q7186" i="7" s="1"/>
  <c r="Q7187" i="7" s="1"/>
  <c r="Q7188" i="7" s="1"/>
  <c r="Q7189" i="7" s="1"/>
  <c r="Q7190" i="7" s="1"/>
  <c r="Q7191" i="7" s="1"/>
  <c r="Q7192" i="7" s="1"/>
  <c r="Q7193" i="7" s="1"/>
  <c r="Q7194" i="7" s="1"/>
  <c r="Q7195" i="7" s="1"/>
  <c r="Q7196" i="7" s="1"/>
  <c r="Q7197" i="7" s="1"/>
  <c r="Q7198" i="7" s="1"/>
  <c r="Q7199" i="7" s="1"/>
  <c r="Q7200" i="7" s="1"/>
  <c r="Q7201" i="7" s="1"/>
  <c r="Q7202" i="7" s="1"/>
  <c r="Q7203" i="7" s="1"/>
  <c r="Q7204" i="7" s="1"/>
  <c r="Q7205" i="7" s="1"/>
  <c r="Q7206" i="7" s="1"/>
  <c r="Q7207" i="7" s="1"/>
  <c r="Q7208" i="7" s="1"/>
  <c r="Q7209" i="7" s="1"/>
  <c r="Q7210" i="7" s="1"/>
  <c r="Q7211" i="7" s="1"/>
  <c r="Q7212" i="7" s="1"/>
  <c r="Q7213" i="7" s="1"/>
  <c r="Q7214" i="7" s="1"/>
  <c r="Q7215" i="7" s="1"/>
  <c r="Q7216" i="7" s="1"/>
  <c r="Q7217" i="7" s="1"/>
  <c r="Q7218" i="7" s="1"/>
  <c r="Q7219" i="7" s="1"/>
  <c r="Q7220" i="7" s="1"/>
  <c r="Q7221" i="7" s="1"/>
  <c r="Q7222" i="7" s="1"/>
  <c r="Q7223" i="7" s="1"/>
  <c r="Q7224" i="7" s="1"/>
  <c r="Q7225" i="7" s="1"/>
  <c r="Q7226" i="7" s="1"/>
  <c r="Q7227" i="7" s="1"/>
  <c r="Q7228" i="7" s="1"/>
  <c r="Q7229" i="7" s="1"/>
  <c r="Q7230" i="7" s="1"/>
  <c r="Q7231" i="7" s="1"/>
  <c r="Q7232" i="7" s="1"/>
  <c r="Q7233" i="7" s="1"/>
  <c r="Q7234" i="7" s="1"/>
  <c r="Q7235" i="7" s="1"/>
  <c r="Q7236" i="7" s="1"/>
  <c r="Q7237" i="7" s="1"/>
  <c r="Q7238" i="7" s="1"/>
  <c r="Q7239" i="7" s="1"/>
  <c r="Q7240" i="7" s="1"/>
  <c r="Q7241" i="7" s="1"/>
  <c r="Q7242" i="7" s="1"/>
  <c r="Q7243" i="7" s="1"/>
  <c r="Q7244" i="7" s="1"/>
  <c r="Q7245" i="7" s="1"/>
  <c r="Q7246" i="7" s="1"/>
  <c r="Q7247" i="7" s="1"/>
  <c r="Q7248" i="7" s="1"/>
  <c r="Q7249" i="7" s="1"/>
  <c r="Q7250" i="7" s="1"/>
  <c r="Q7251" i="7" s="1"/>
  <c r="Q7252" i="7" s="1"/>
  <c r="Q7253" i="7" s="1"/>
  <c r="Q7254" i="7" s="1"/>
  <c r="Q7255" i="7" s="1"/>
  <c r="Q7256" i="7" s="1"/>
  <c r="Q7257" i="7" s="1"/>
  <c r="Q7258" i="7" s="1"/>
  <c r="Q7259" i="7" s="1"/>
  <c r="Q7260" i="7" s="1"/>
  <c r="Q7261" i="7" s="1"/>
  <c r="Q7262" i="7" s="1"/>
  <c r="Q7263" i="7" s="1"/>
  <c r="Q7264" i="7" s="1"/>
  <c r="Q7265" i="7" s="1"/>
  <c r="Q7266" i="7" s="1"/>
  <c r="Q7267" i="7" s="1"/>
  <c r="Q7268" i="7" s="1"/>
  <c r="Q7269" i="7" s="1"/>
  <c r="Q7270" i="7" s="1"/>
  <c r="Q7271" i="7" s="1"/>
  <c r="Q7272" i="7" s="1"/>
  <c r="Q7273" i="7" s="1"/>
  <c r="Q7274" i="7" s="1"/>
  <c r="Q7275" i="7" s="1"/>
  <c r="Q7276" i="7" s="1"/>
  <c r="Q7277" i="7" s="1"/>
  <c r="Q7278" i="7" s="1"/>
  <c r="Q7279" i="7" s="1"/>
  <c r="Q7280" i="7" s="1"/>
  <c r="Q7281" i="7" s="1"/>
  <c r="Q7282" i="7" s="1"/>
  <c r="Q7283" i="7" s="1"/>
  <c r="Q7284" i="7" s="1"/>
  <c r="Q7285" i="7" s="1"/>
  <c r="Q7286" i="7" s="1"/>
  <c r="Q7287" i="7" s="1"/>
  <c r="Q7288" i="7" s="1"/>
  <c r="Q7289" i="7" s="1"/>
  <c r="Q7290" i="7" s="1"/>
  <c r="Q7291" i="7" s="1"/>
  <c r="Q7292" i="7" s="1"/>
  <c r="Q7293" i="7" s="1"/>
  <c r="Q7294" i="7" s="1"/>
  <c r="Q7295" i="7" s="1"/>
  <c r="Q7296" i="7" s="1"/>
  <c r="Q7297" i="7" s="1"/>
  <c r="Q7298" i="7" s="1"/>
  <c r="Q7299" i="7" s="1"/>
  <c r="Q7300" i="7" s="1"/>
  <c r="Q7301" i="7" s="1"/>
  <c r="Q7302" i="7" s="1"/>
  <c r="Q7303" i="7" s="1"/>
  <c r="Q7304" i="7" s="1"/>
  <c r="Q7305" i="7" s="1"/>
  <c r="Q7306" i="7" s="1"/>
  <c r="Q7307" i="7" s="1"/>
  <c r="Q7308" i="7" s="1"/>
  <c r="Q7309" i="7" s="1"/>
  <c r="Q7310" i="7" s="1"/>
  <c r="Q7311" i="7" s="1"/>
  <c r="Q7312" i="7" s="1"/>
  <c r="Q7313" i="7" s="1"/>
  <c r="Q7314" i="7" s="1"/>
  <c r="Q7315" i="7" s="1"/>
  <c r="Q7316" i="7" s="1"/>
  <c r="Q7317" i="7" s="1"/>
  <c r="Q7318" i="7" s="1"/>
  <c r="Q7319" i="7" s="1"/>
  <c r="Q7320" i="7" s="1"/>
  <c r="Q7321" i="7" s="1"/>
  <c r="Q7322" i="7" s="1"/>
  <c r="Q7323" i="7" s="1"/>
  <c r="Q7324" i="7" s="1"/>
  <c r="Q7325" i="7" s="1"/>
  <c r="Q7326" i="7" s="1"/>
  <c r="Q7327" i="7" s="1"/>
  <c r="Q7328" i="7" s="1"/>
  <c r="Q7329" i="7" s="1"/>
  <c r="Q7330" i="7" s="1"/>
  <c r="Q7331" i="7" s="1"/>
  <c r="Q7332" i="7" s="1"/>
  <c r="Q7333" i="7" s="1"/>
  <c r="Q7334" i="7" s="1"/>
  <c r="Q7335" i="7" s="1"/>
  <c r="Q7336" i="7" s="1"/>
  <c r="Q7337" i="7" s="1"/>
  <c r="Q7338" i="7" s="1"/>
  <c r="Q7339" i="7" s="1"/>
  <c r="Q7340" i="7" s="1"/>
  <c r="Q7341" i="7" s="1"/>
  <c r="Q7342" i="7" s="1"/>
  <c r="Q7343" i="7" s="1"/>
  <c r="Q7344" i="7" s="1"/>
  <c r="Q7345" i="7" s="1"/>
  <c r="Q7346" i="7" s="1"/>
  <c r="Q7347" i="7" s="1"/>
  <c r="Q7348" i="7" s="1"/>
  <c r="Q7349" i="7" s="1"/>
  <c r="Q7350" i="7" s="1"/>
  <c r="Q7351" i="7" s="1"/>
  <c r="Q7352" i="7" s="1"/>
  <c r="Q7353" i="7" s="1"/>
  <c r="Q7354" i="7" s="1"/>
  <c r="Q7355" i="7" s="1"/>
  <c r="Q7356" i="7" s="1"/>
  <c r="Q7357" i="7" s="1"/>
  <c r="Q7358" i="7" s="1"/>
  <c r="Q7359" i="7" s="1"/>
  <c r="Q7360" i="7" s="1"/>
  <c r="Q7361" i="7" s="1"/>
  <c r="Q7362" i="7" s="1"/>
  <c r="Q7363" i="7" s="1"/>
  <c r="Q7364" i="7" s="1"/>
  <c r="Q7365" i="7" s="1"/>
  <c r="Q7366" i="7" s="1"/>
  <c r="Q7367" i="7" s="1"/>
  <c r="Q7368" i="7" s="1"/>
  <c r="Q7369" i="7" s="1"/>
  <c r="Q7370" i="7" s="1"/>
  <c r="Q7371" i="7" s="1"/>
  <c r="Q7372" i="7" s="1"/>
  <c r="Q7373" i="7" s="1"/>
  <c r="Q7374" i="7" s="1"/>
  <c r="Q7375" i="7" s="1"/>
  <c r="Q7376" i="7" s="1"/>
  <c r="Q7377" i="7" s="1"/>
  <c r="Q7378" i="7" s="1"/>
  <c r="Q7379" i="7" s="1"/>
  <c r="Q7380" i="7" s="1"/>
  <c r="Q7381" i="7" s="1"/>
  <c r="Q7382" i="7" s="1"/>
  <c r="Q7383" i="7" s="1"/>
  <c r="Q7384" i="7" s="1"/>
  <c r="Q7385" i="7" s="1"/>
  <c r="Q7386" i="7" s="1"/>
  <c r="Q7387" i="7" s="1"/>
  <c r="Q7388" i="7" s="1"/>
  <c r="Q7389" i="7" s="1"/>
  <c r="Q7390" i="7" s="1"/>
  <c r="Q7391" i="7" s="1"/>
  <c r="Q7392" i="7" s="1"/>
  <c r="Q7393" i="7" s="1"/>
  <c r="Q7394" i="7" s="1"/>
  <c r="Q7395" i="7" s="1"/>
  <c r="Q7396" i="7" s="1"/>
  <c r="Q7397" i="7" s="1"/>
  <c r="Q7398" i="7" s="1"/>
  <c r="Q7399" i="7" s="1"/>
  <c r="Q7400" i="7" s="1"/>
  <c r="Q7401" i="7" s="1"/>
  <c r="Q7402" i="7" s="1"/>
  <c r="Q7403" i="7" s="1"/>
  <c r="Q7404" i="7" s="1"/>
  <c r="Q7405" i="7" s="1"/>
  <c r="Q7406" i="7" s="1"/>
  <c r="Q7407" i="7" s="1"/>
  <c r="Q7408" i="7" s="1"/>
  <c r="Q7409" i="7" s="1"/>
  <c r="Q7410" i="7" s="1"/>
  <c r="Q7411" i="7" s="1"/>
  <c r="Q7412" i="7" s="1"/>
  <c r="Q7413" i="7" s="1"/>
  <c r="Q7414" i="7" s="1"/>
  <c r="Q7415" i="7" s="1"/>
  <c r="Q7416" i="7" s="1"/>
  <c r="Q7417" i="7" s="1"/>
  <c r="Q7418" i="7" s="1"/>
  <c r="Q7419" i="7" s="1"/>
  <c r="Q7420" i="7" s="1"/>
  <c r="Q7421" i="7" s="1"/>
  <c r="Q7422" i="7" s="1"/>
  <c r="Q7423" i="7" s="1"/>
  <c r="Q7424" i="7" s="1"/>
  <c r="Q7425" i="7" s="1"/>
  <c r="Q7426" i="7" s="1"/>
  <c r="Q7427" i="7" s="1"/>
  <c r="Q7428" i="7" s="1"/>
  <c r="Q7429" i="7" s="1"/>
  <c r="Q7430" i="7" s="1"/>
  <c r="Q7431" i="7" s="1"/>
  <c r="Q7432" i="7" s="1"/>
  <c r="Q7433" i="7" s="1"/>
  <c r="Q7434" i="7" s="1"/>
  <c r="Q7435" i="7" s="1"/>
  <c r="Q7436" i="7" s="1"/>
  <c r="Q7437" i="7" s="1"/>
  <c r="Q7438" i="7" s="1"/>
  <c r="Q7439" i="7" s="1"/>
  <c r="Q7440" i="7" s="1"/>
  <c r="Q7441" i="7" s="1"/>
  <c r="Q7442" i="7" s="1"/>
  <c r="Q7443" i="7" s="1"/>
  <c r="Q7444" i="7" s="1"/>
  <c r="Q7445" i="7" s="1"/>
  <c r="Q7446" i="7" s="1"/>
  <c r="Q7447" i="7" s="1"/>
  <c r="Q7448" i="7" s="1"/>
  <c r="Q7449" i="7" s="1"/>
  <c r="Q7450" i="7" s="1"/>
  <c r="Q7451" i="7" s="1"/>
  <c r="Q7452" i="7" s="1"/>
  <c r="Q7453" i="7" s="1"/>
  <c r="Q7454" i="7" s="1"/>
  <c r="Q7455" i="7" s="1"/>
  <c r="Q7456" i="7" s="1"/>
  <c r="Q7457" i="7" s="1"/>
  <c r="Q7458" i="7" s="1"/>
  <c r="Q7459" i="7" s="1"/>
  <c r="Q7460" i="7" s="1"/>
  <c r="Q7461" i="7" s="1"/>
  <c r="Q7462" i="7" s="1"/>
  <c r="Q7463" i="7" s="1"/>
  <c r="Q7464" i="7" s="1"/>
  <c r="Q7465" i="7" s="1"/>
  <c r="Q7466" i="7" s="1"/>
  <c r="Q7467" i="7" s="1"/>
  <c r="Q7468" i="7" s="1"/>
  <c r="Q7469" i="7" s="1"/>
  <c r="Q7470" i="7" s="1"/>
  <c r="Q7471" i="7" s="1"/>
  <c r="Q7472" i="7" s="1"/>
  <c r="Q7473" i="7" s="1"/>
  <c r="Q7474" i="7" s="1"/>
  <c r="Q7475" i="7" s="1"/>
  <c r="Q7476" i="7" s="1"/>
  <c r="Q7477" i="7" s="1"/>
  <c r="Q7478" i="7" s="1"/>
  <c r="Q7479" i="7" s="1"/>
  <c r="Q7480" i="7" s="1"/>
  <c r="Q7481" i="7" s="1"/>
  <c r="Q7482" i="7" s="1"/>
  <c r="Q7483" i="7" s="1"/>
  <c r="Q7484" i="7" s="1"/>
  <c r="Q7485" i="7" s="1"/>
  <c r="Q7486" i="7" s="1"/>
  <c r="Q7487" i="7" s="1"/>
  <c r="Q7488" i="7" s="1"/>
  <c r="Q7489" i="7" s="1"/>
  <c r="Q7490" i="7" s="1"/>
  <c r="Q7491" i="7" s="1"/>
  <c r="Q7492" i="7" s="1"/>
  <c r="Q7493" i="7" s="1"/>
  <c r="Q7494" i="7" s="1"/>
  <c r="Q7495" i="7" s="1"/>
  <c r="Q7496" i="7" s="1"/>
  <c r="Q7497" i="7" s="1"/>
  <c r="Q7498" i="7" s="1"/>
  <c r="Q7499" i="7" s="1"/>
  <c r="Q7500" i="7" s="1"/>
  <c r="Q7501" i="7" s="1"/>
  <c r="Q7502" i="7" s="1"/>
  <c r="Q7503" i="7" s="1"/>
  <c r="Q7504" i="7" s="1"/>
  <c r="Q7505" i="7" s="1"/>
  <c r="Q7506" i="7" s="1"/>
  <c r="Q7507" i="7" s="1"/>
  <c r="Q7508" i="7" s="1"/>
  <c r="Q7509" i="7" s="1"/>
  <c r="Q7510" i="7" s="1"/>
  <c r="Q7511" i="7" s="1"/>
  <c r="Q7512" i="7" s="1"/>
  <c r="Q7513" i="7" s="1"/>
  <c r="Q7514" i="7" s="1"/>
  <c r="Q7515" i="7" s="1"/>
  <c r="Q7516" i="7" s="1"/>
  <c r="Q7517" i="7" s="1"/>
  <c r="Q7518" i="7" s="1"/>
  <c r="Q7519" i="7" s="1"/>
  <c r="Q7520" i="7" s="1"/>
  <c r="Q7521" i="7" s="1"/>
  <c r="Q7522" i="7" s="1"/>
  <c r="Q7523" i="7" s="1"/>
  <c r="Q7524" i="7" s="1"/>
  <c r="Q7525" i="7" s="1"/>
  <c r="Q7526" i="7" s="1"/>
  <c r="Q7527" i="7" s="1"/>
  <c r="Q7528" i="7" s="1"/>
  <c r="Q7529" i="7" s="1"/>
  <c r="Q7530" i="7" s="1"/>
  <c r="Q7531" i="7" s="1"/>
  <c r="Q7532" i="7" s="1"/>
  <c r="Q7533" i="7" s="1"/>
  <c r="Q7534" i="7" s="1"/>
  <c r="Q7535" i="7" s="1"/>
  <c r="Q7536" i="7" s="1"/>
  <c r="Q7537" i="7" s="1"/>
  <c r="Q7538" i="7" s="1"/>
  <c r="Q7539" i="7" s="1"/>
  <c r="Q7540" i="7" s="1"/>
  <c r="Q7541" i="7" s="1"/>
  <c r="Q7542" i="7" s="1"/>
  <c r="Q7543" i="7" s="1"/>
  <c r="Q7544" i="7" s="1"/>
  <c r="Q7545" i="7" s="1"/>
  <c r="Q7546" i="7" s="1"/>
  <c r="Q7547" i="7" s="1"/>
  <c r="Q7548" i="7" s="1"/>
  <c r="Q7549" i="7" s="1"/>
  <c r="Q7550" i="7" s="1"/>
  <c r="Q7551" i="7" s="1"/>
  <c r="Q7552" i="7" s="1"/>
  <c r="Q7553" i="7" s="1"/>
  <c r="Q7554" i="7" s="1"/>
  <c r="Q7555" i="7" s="1"/>
  <c r="Q7556" i="7" s="1"/>
  <c r="Q7557" i="7" s="1"/>
  <c r="Q7558" i="7" s="1"/>
  <c r="Q7559" i="7" s="1"/>
  <c r="Q7560" i="7" s="1"/>
  <c r="Q7561" i="7" s="1"/>
  <c r="Q7562" i="7" s="1"/>
  <c r="Q7563" i="7" s="1"/>
  <c r="Q7564" i="7" s="1"/>
  <c r="Q7565" i="7" s="1"/>
  <c r="Q7566" i="7" s="1"/>
  <c r="Q7567" i="7" s="1"/>
  <c r="Q7568" i="7" s="1"/>
  <c r="Q7569" i="7" s="1"/>
  <c r="Q7570" i="7" s="1"/>
  <c r="Q7571" i="7" s="1"/>
  <c r="Q7572" i="7" s="1"/>
  <c r="Q7573" i="7" s="1"/>
  <c r="Q7574" i="7" s="1"/>
  <c r="Q7575" i="7" s="1"/>
  <c r="Q7576" i="7" s="1"/>
  <c r="Q7577" i="7" s="1"/>
  <c r="Q7578" i="7" s="1"/>
  <c r="Q7579" i="7" s="1"/>
  <c r="Q7580" i="7" s="1"/>
  <c r="Q7581" i="7" s="1"/>
  <c r="Q7582" i="7" s="1"/>
  <c r="Q7583" i="7" s="1"/>
  <c r="Q7584" i="7" s="1"/>
  <c r="Q7585" i="7" s="1"/>
  <c r="Q7586" i="7" s="1"/>
  <c r="Q7587" i="7" s="1"/>
  <c r="Q7588" i="7" s="1"/>
  <c r="Q7589" i="7" s="1"/>
  <c r="Q7590" i="7" s="1"/>
  <c r="Q7591" i="7" s="1"/>
  <c r="Q7592" i="7" s="1"/>
  <c r="Q7593" i="7" s="1"/>
  <c r="Q7594" i="7" s="1"/>
  <c r="Q7595" i="7" s="1"/>
  <c r="Q7596" i="7" s="1"/>
  <c r="Q7597" i="7" s="1"/>
  <c r="Q7598" i="7" s="1"/>
  <c r="Q7599" i="7" s="1"/>
  <c r="Q7600" i="7" s="1"/>
  <c r="Q7601" i="7" s="1"/>
  <c r="Q7602" i="7" s="1"/>
  <c r="Q7603" i="7" s="1"/>
  <c r="Q7604" i="7" s="1"/>
  <c r="Q7605" i="7" s="1"/>
  <c r="Q7606" i="7" s="1"/>
  <c r="Q7607" i="7" s="1"/>
  <c r="Q7608" i="7" s="1"/>
  <c r="Q7609" i="7" s="1"/>
  <c r="Q7610" i="7" s="1"/>
  <c r="Q7611" i="7" s="1"/>
  <c r="Q7612" i="7" s="1"/>
  <c r="Q7613" i="7" s="1"/>
  <c r="Q7614" i="7" s="1"/>
  <c r="Q7615" i="7" s="1"/>
  <c r="Q7616" i="7" s="1"/>
  <c r="Q7617" i="7" s="1"/>
  <c r="Q7618" i="7" s="1"/>
  <c r="Q7619" i="7" s="1"/>
  <c r="Q7620" i="7" s="1"/>
  <c r="Q7621" i="7" s="1"/>
  <c r="Q7622" i="7" s="1"/>
  <c r="Q7623" i="7" s="1"/>
  <c r="Q7624" i="7" s="1"/>
  <c r="Q7625" i="7" s="1"/>
  <c r="Q7626" i="7" s="1"/>
  <c r="Q7627" i="7" s="1"/>
  <c r="Q7628" i="7" s="1"/>
  <c r="Q7629" i="7" s="1"/>
  <c r="Q7630" i="7" s="1"/>
  <c r="Q7631" i="7" s="1"/>
  <c r="Q7632" i="7" s="1"/>
  <c r="Q7633" i="7" s="1"/>
  <c r="Q7634" i="7" s="1"/>
  <c r="Q7635" i="7" s="1"/>
  <c r="Q7636" i="7" s="1"/>
  <c r="Q7637" i="7" s="1"/>
  <c r="Q7638" i="7" s="1"/>
  <c r="Q7639" i="7" s="1"/>
  <c r="Q7640" i="7" s="1"/>
  <c r="Q7641" i="7" s="1"/>
  <c r="Q7642" i="7" s="1"/>
  <c r="Q7643" i="7" s="1"/>
  <c r="Q7644" i="7" s="1"/>
  <c r="Q7645" i="7" s="1"/>
  <c r="Q7646" i="7" s="1"/>
  <c r="Q7647" i="7" s="1"/>
  <c r="Q7648" i="7" s="1"/>
  <c r="Q7649" i="7" s="1"/>
  <c r="Q7650" i="7" s="1"/>
  <c r="Q7651" i="7" s="1"/>
  <c r="Q7652" i="7" s="1"/>
  <c r="Q7653" i="7" s="1"/>
  <c r="Q7654" i="7" s="1"/>
  <c r="Q7655" i="7" s="1"/>
  <c r="Q7656" i="7" s="1"/>
  <c r="Q7657" i="7" s="1"/>
  <c r="Q7658" i="7" s="1"/>
  <c r="Q7659" i="7" s="1"/>
  <c r="Q7660" i="7" s="1"/>
  <c r="Q7661" i="7" s="1"/>
  <c r="Q7662" i="7" s="1"/>
  <c r="Q7663" i="7" s="1"/>
  <c r="Q7664" i="7" s="1"/>
  <c r="Q7665" i="7" s="1"/>
  <c r="Q7666" i="7" s="1"/>
  <c r="Q7667" i="7" s="1"/>
  <c r="Q7668" i="7" s="1"/>
  <c r="Q7669" i="7" s="1"/>
  <c r="Q7670" i="7" s="1"/>
  <c r="Q7671" i="7" s="1"/>
  <c r="Q7672" i="7" s="1"/>
  <c r="Q7673" i="7" s="1"/>
  <c r="Q7674" i="7" s="1"/>
  <c r="Q7675" i="7" s="1"/>
  <c r="Q7676" i="7" s="1"/>
  <c r="Q7677" i="7" s="1"/>
  <c r="Q7678" i="7" s="1"/>
  <c r="Q7679" i="7" s="1"/>
  <c r="Q7680" i="7" s="1"/>
  <c r="Q7681" i="7" s="1"/>
  <c r="Q7682" i="7" s="1"/>
  <c r="Q7683" i="7" s="1"/>
  <c r="Q7684" i="7" s="1"/>
  <c r="Q7685" i="7" s="1"/>
  <c r="Q7686" i="7" s="1"/>
  <c r="Q7687" i="7" s="1"/>
  <c r="Q7688" i="7" s="1"/>
  <c r="Q7689" i="7" s="1"/>
  <c r="Q7690" i="7" s="1"/>
  <c r="Q7691" i="7" s="1"/>
  <c r="Q7692" i="7" s="1"/>
  <c r="Q7693" i="7" s="1"/>
  <c r="Q7694" i="7" s="1"/>
  <c r="Q7695" i="7" s="1"/>
  <c r="Q7696" i="7" s="1"/>
  <c r="Q7697" i="7" s="1"/>
  <c r="Q7698" i="7" s="1"/>
  <c r="Q7699" i="7" s="1"/>
  <c r="Q7700" i="7" s="1"/>
  <c r="Q7701" i="7" s="1"/>
  <c r="Q7702" i="7" s="1"/>
  <c r="Q7703" i="7" s="1"/>
  <c r="Q7704" i="7" s="1"/>
  <c r="Q7705" i="7" s="1"/>
  <c r="Q7706" i="7" s="1"/>
  <c r="Q7707" i="7" s="1"/>
  <c r="Q7708" i="7" s="1"/>
  <c r="Q7709" i="7" s="1"/>
  <c r="Q7710" i="7" s="1"/>
  <c r="Q7711" i="7" s="1"/>
  <c r="Q7712" i="7" s="1"/>
  <c r="Q7713" i="7" s="1"/>
  <c r="Q7714" i="7" s="1"/>
  <c r="Q7715" i="7" s="1"/>
  <c r="Q7716" i="7" s="1"/>
  <c r="Q7717" i="7" s="1"/>
  <c r="Q7718" i="7" s="1"/>
  <c r="Q7719" i="7" s="1"/>
  <c r="Q7720" i="7" s="1"/>
  <c r="Q7721" i="7" s="1"/>
  <c r="Q7722" i="7" s="1"/>
  <c r="Q7723" i="7" s="1"/>
  <c r="Q7724" i="7" s="1"/>
  <c r="Q7725" i="7" s="1"/>
  <c r="Q7726" i="7" s="1"/>
  <c r="Q7727" i="7" s="1"/>
  <c r="Q7728" i="7" s="1"/>
  <c r="Q7729" i="7" s="1"/>
  <c r="Q7730" i="7" s="1"/>
  <c r="Q7731" i="7" s="1"/>
  <c r="Q7732" i="7" s="1"/>
  <c r="Q7733" i="7" s="1"/>
  <c r="Q7734" i="7" s="1"/>
  <c r="Q7735" i="7" s="1"/>
  <c r="Q7736" i="7" s="1"/>
  <c r="Q7737" i="7" s="1"/>
  <c r="Q7738" i="7" s="1"/>
  <c r="Q7739" i="7" s="1"/>
  <c r="Q7740" i="7" s="1"/>
  <c r="Q7741" i="7" s="1"/>
  <c r="Q7742" i="7" s="1"/>
  <c r="Q7743" i="7" s="1"/>
  <c r="Q7744" i="7" s="1"/>
  <c r="Q7745" i="7" s="1"/>
  <c r="Q7746" i="7" s="1"/>
  <c r="Q7747" i="7" s="1"/>
  <c r="Q7748" i="7" s="1"/>
  <c r="Q7749" i="7" s="1"/>
  <c r="Q7750" i="7" s="1"/>
  <c r="Q7751" i="7" s="1"/>
  <c r="Q7752" i="7" s="1"/>
  <c r="Q7753" i="7" s="1"/>
  <c r="Q7754" i="7" s="1"/>
  <c r="Q7755" i="7" s="1"/>
  <c r="Q7756" i="7" s="1"/>
  <c r="Q7757" i="7" s="1"/>
  <c r="Q7758" i="7" s="1"/>
  <c r="Q7759" i="7" s="1"/>
  <c r="Q7760" i="7" s="1"/>
  <c r="Q7761" i="7" s="1"/>
  <c r="Q7762" i="7" s="1"/>
  <c r="Q7763" i="7" s="1"/>
  <c r="Q7764" i="7" s="1"/>
  <c r="Q7765" i="7" s="1"/>
  <c r="Q7766" i="7" s="1"/>
  <c r="Q7767" i="7" s="1"/>
  <c r="Q7768" i="7" s="1"/>
  <c r="Q7769" i="7" s="1"/>
  <c r="Q7770" i="7" s="1"/>
  <c r="Q7771" i="7" s="1"/>
  <c r="Q7772" i="7" s="1"/>
  <c r="Q7773" i="7" s="1"/>
  <c r="Q7774" i="7" s="1"/>
  <c r="Q7775" i="7" s="1"/>
  <c r="Q7776" i="7" s="1"/>
  <c r="Q7777" i="7" s="1"/>
  <c r="Q7778" i="7" s="1"/>
  <c r="Q7779" i="7" s="1"/>
  <c r="Q7780" i="7" s="1"/>
  <c r="Q7781" i="7" s="1"/>
  <c r="Q7782" i="7" s="1"/>
  <c r="Q7783" i="7" s="1"/>
  <c r="Q7784" i="7" s="1"/>
  <c r="Q7785" i="7" s="1"/>
  <c r="Q7786" i="7" s="1"/>
  <c r="Q7787" i="7" s="1"/>
  <c r="Q7788" i="7" s="1"/>
  <c r="Q7789" i="7" s="1"/>
  <c r="Q7790" i="7" s="1"/>
  <c r="Q7791" i="7" s="1"/>
  <c r="Q7792" i="7" s="1"/>
  <c r="Q7793" i="7" s="1"/>
  <c r="Q7794" i="7" s="1"/>
  <c r="Q7795" i="7" s="1"/>
  <c r="Q7796" i="7" s="1"/>
  <c r="Q7797" i="7" s="1"/>
  <c r="Q7798" i="7" s="1"/>
  <c r="Q7799" i="7" s="1"/>
  <c r="Q7800" i="7" s="1"/>
  <c r="Q7801" i="7" s="1"/>
  <c r="Q7802" i="7" s="1"/>
  <c r="Q7803" i="7" s="1"/>
  <c r="Q7804" i="7" s="1"/>
  <c r="Q7805" i="7" s="1"/>
  <c r="Q7806" i="7" s="1"/>
  <c r="Q7807" i="7" s="1"/>
  <c r="Q7808" i="7" s="1"/>
  <c r="Q7809" i="7" s="1"/>
  <c r="Q7810" i="7" s="1"/>
  <c r="Q7811" i="7" s="1"/>
  <c r="Q7812" i="7" s="1"/>
  <c r="Q7813" i="7" s="1"/>
  <c r="Q7814" i="7" s="1"/>
  <c r="Q7815" i="7" s="1"/>
  <c r="Q7816" i="7" s="1"/>
  <c r="Q7817" i="7" s="1"/>
  <c r="Q7818" i="7" s="1"/>
  <c r="Q7819" i="7" s="1"/>
  <c r="Q7820" i="7" s="1"/>
  <c r="Q7821" i="7" s="1"/>
  <c r="Q7822" i="7" s="1"/>
  <c r="Q7823" i="7" s="1"/>
  <c r="Q7824" i="7" s="1"/>
  <c r="Q7825" i="7" s="1"/>
  <c r="Q7826" i="7" s="1"/>
  <c r="Q7827" i="7" s="1"/>
  <c r="Q7828" i="7" s="1"/>
  <c r="Q7829" i="7" s="1"/>
  <c r="Q7830" i="7" s="1"/>
  <c r="Q7831" i="7" s="1"/>
  <c r="Q7832" i="7" s="1"/>
  <c r="Q7833" i="7" s="1"/>
  <c r="Q7834" i="7" s="1"/>
  <c r="Q7835" i="7" s="1"/>
  <c r="Q7836" i="7" s="1"/>
  <c r="Q7837" i="7" s="1"/>
  <c r="Q7838" i="7" s="1"/>
  <c r="Q7839" i="7" s="1"/>
  <c r="Q7840" i="7" s="1"/>
  <c r="Q7841" i="7" s="1"/>
  <c r="Q7842" i="7" s="1"/>
  <c r="Q7843" i="7" s="1"/>
  <c r="Q7844" i="7" s="1"/>
  <c r="Q7845" i="7" s="1"/>
  <c r="Q7846" i="7" s="1"/>
  <c r="Q7847" i="7" s="1"/>
  <c r="Q7848" i="7" s="1"/>
  <c r="Q7849" i="7" s="1"/>
  <c r="Q7850" i="7" s="1"/>
  <c r="Q7851" i="7" s="1"/>
  <c r="Q7852" i="7" s="1"/>
  <c r="Q7853" i="7" s="1"/>
  <c r="Q7854" i="7" s="1"/>
  <c r="Q7855" i="7" s="1"/>
  <c r="Q7856" i="7" s="1"/>
  <c r="Q7857" i="7" s="1"/>
  <c r="Q7858" i="7" s="1"/>
  <c r="Q7859" i="7" s="1"/>
  <c r="Q7860" i="7" s="1"/>
  <c r="Q7861" i="7" s="1"/>
  <c r="Q7862" i="7" s="1"/>
  <c r="Q7863" i="7" s="1"/>
  <c r="Q7864" i="7" s="1"/>
  <c r="Q7865" i="7" s="1"/>
  <c r="Q7866" i="7" s="1"/>
  <c r="Q7867" i="7" s="1"/>
  <c r="Q7868" i="7" s="1"/>
  <c r="Q7869" i="7" s="1"/>
  <c r="Q7870" i="7" s="1"/>
  <c r="Q7871" i="7" s="1"/>
  <c r="Q7872" i="7" s="1"/>
  <c r="Q7873" i="7" s="1"/>
  <c r="Q7874" i="7" s="1"/>
  <c r="Q7875" i="7" s="1"/>
  <c r="Q7876" i="7" s="1"/>
  <c r="Q7877" i="7" s="1"/>
  <c r="Q7878" i="7" s="1"/>
  <c r="Q7879" i="7" s="1"/>
  <c r="Q7880" i="7" s="1"/>
  <c r="Q7881" i="7" s="1"/>
  <c r="Q7882" i="7" s="1"/>
  <c r="Q7883" i="7" s="1"/>
  <c r="Q7884" i="7" s="1"/>
  <c r="Q7885" i="7" s="1"/>
  <c r="Q7886" i="7" s="1"/>
  <c r="Q7887" i="7" s="1"/>
  <c r="Q7888" i="7" s="1"/>
  <c r="Q7889" i="7" s="1"/>
  <c r="Q7890" i="7" s="1"/>
  <c r="Q7891" i="7" s="1"/>
  <c r="Q7892" i="7" s="1"/>
  <c r="Q7893" i="7" s="1"/>
  <c r="Q7894" i="7" s="1"/>
  <c r="Q7895" i="7" s="1"/>
  <c r="Q7896" i="7" s="1"/>
  <c r="Q7897" i="7" s="1"/>
  <c r="Q7898" i="7" s="1"/>
  <c r="Q7899" i="7" s="1"/>
  <c r="Q7900" i="7" s="1"/>
  <c r="Q7901" i="7" s="1"/>
  <c r="Q7902" i="7" s="1"/>
  <c r="Q7903" i="7" s="1"/>
  <c r="Q7904" i="7" s="1"/>
  <c r="Q7905" i="7" s="1"/>
  <c r="Q7906" i="7" s="1"/>
  <c r="Q7907" i="7" s="1"/>
  <c r="Q7908" i="7" s="1"/>
  <c r="Q7909" i="7" s="1"/>
  <c r="Q7910" i="7" s="1"/>
  <c r="Q7911" i="7" s="1"/>
  <c r="Q7912" i="7" s="1"/>
  <c r="Q7913" i="7" s="1"/>
  <c r="Q7914" i="7" s="1"/>
  <c r="Q7915" i="7" s="1"/>
  <c r="Q7916" i="7" s="1"/>
  <c r="Q7917" i="7" s="1"/>
  <c r="Q7918" i="7" s="1"/>
  <c r="Q7919" i="7" s="1"/>
  <c r="Q7920" i="7" s="1"/>
  <c r="Q7921" i="7" s="1"/>
  <c r="Q7922" i="7" s="1"/>
  <c r="Q7923" i="7" s="1"/>
  <c r="Q7924" i="7" s="1"/>
  <c r="Q7925" i="7" s="1"/>
  <c r="Q7926" i="7" s="1"/>
  <c r="Q7927" i="7" s="1"/>
  <c r="Q7928" i="7" s="1"/>
  <c r="Q7929" i="7" s="1"/>
  <c r="Q7930" i="7" s="1"/>
  <c r="Q7931" i="7" s="1"/>
  <c r="Q7932" i="7" s="1"/>
  <c r="Q7933" i="7" s="1"/>
  <c r="Q7934" i="7" s="1"/>
  <c r="Q7935" i="7" s="1"/>
  <c r="Q7936" i="7" s="1"/>
  <c r="Q7937" i="7" s="1"/>
  <c r="Q7938" i="7" s="1"/>
  <c r="Q7939" i="7" s="1"/>
  <c r="Q7940" i="7" s="1"/>
  <c r="Q7941" i="7" s="1"/>
  <c r="Q7942" i="7" s="1"/>
  <c r="Q7943" i="7" s="1"/>
  <c r="Q7944" i="7" s="1"/>
  <c r="Q7945" i="7" s="1"/>
  <c r="Q7946" i="7" s="1"/>
  <c r="Q7947" i="7" s="1"/>
  <c r="Q7948" i="7" s="1"/>
  <c r="Q7949" i="7" s="1"/>
  <c r="Q7950" i="7" s="1"/>
  <c r="Q7951" i="7" s="1"/>
  <c r="Q7952" i="7" s="1"/>
  <c r="Q7953" i="7" s="1"/>
  <c r="Q7954" i="7" s="1"/>
  <c r="Q7955" i="7" s="1"/>
  <c r="Q7956" i="7" s="1"/>
  <c r="Q7957" i="7" s="1"/>
  <c r="Q7958" i="7" s="1"/>
  <c r="Q7959" i="7" s="1"/>
  <c r="Q7960" i="7" s="1"/>
  <c r="Q7961" i="7" s="1"/>
  <c r="Q7962" i="7" s="1"/>
  <c r="Q7963" i="7" s="1"/>
  <c r="Q7964" i="7" s="1"/>
  <c r="Q7965" i="7" s="1"/>
  <c r="Q7966" i="7" s="1"/>
  <c r="Q7967" i="7" s="1"/>
  <c r="Q7968" i="7" s="1"/>
  <c r="Q7969" i="7" s="1"/>
  <c r="Q7970" i="7" s="1"/>
  <c r="Q7971" i="7" s="1"/>
  <c r="Q7972" i="7" s="1"/>
  <c r="Q7973" i="7" s="1"/>
  <c r="Q7974" i="7" s="1"/>
  <c r="Q7975" i="7" s="1"/>
  <c r="Q7976" i="7" s="1"/>
  <c r="Q7977" i="7" s="1"/>
  <c r="Q7978" i="7" s="1"/>
  <c r="Q7979" i="7" s="1"/>
  <c r="Q7980" i="7" s="1"/>
  <c r="Q7981" i="7" s="1"/>
  <c r="Q7982" i="7" s="1"/>
  <c r="Q7983" i="7" s="1"/>
  <c r="Q7984" i="7" s="1"/>
  <c r="Q7985" i="7" s="1"/>
  <c r="Q7986" i="7" s="1"/>
  <c r="Q7987" i="7" s="1"/>
  <c r="Q7988" i="7" s="1"/>
  <c r="Q7989" i="7" s="1"/>
  <c r="Q7990" i="7" s="1"/>
  <c r="Q7991" i="7" s="1"/>
  <c r="Q7992" i="7" s="1"/>
  <c r="Q7993" i="7" s="1"/>
  <c r="Q7994" i="7" s="1"/>
  <c r="Q7995" i="7" s="1"/>
  <c r="Q7996" i="7" s="1"/>
  <c r="Q7997" i="7" s="1"/>
  <c r="Q7998" i="7" s="1"/>
  <c r="Q7999" i="7" s="1"/>
  <c r="Q8000" i="7" s="1"/>
  <c r="Q8001" i="7" s="1"/>
  <c r="Q8002" i="7" s="1"/>
  <c r="Q8003" i="7" s="1"/>
  <c r="Q8004" i="7" s="1"/>
  <c r="Q8005" i="7" s="1"/>
  <c r="Q8006" i="7" s="1"/>
  <c r="Q8007" i="7" s="1"/>
  <c r="Q8008" i="7" s="1"/>
  <c r="Q8009" i="7" s="1"/>
  <c r="Q8010" i="7" s="1"/>
  <c r="Q8011" i="7" s="1"/>
  <c r="Q8012" i="7" s="1"/>
  <c r="Q8013" i="7" s="1"/>
  <c r="Q8014" i="7" s="1"/>
  <c r="Q8015" i="7" s="1"/>
  <c r="Q8016" i="7" s="1"/>
  <c r="Q8017" i="7" s="1"/>
  <c r="Q8018" i="7" s="1"/>
  <c r="Q8019" i="7" s="1"/>
  <c r="Q8020" i="7" s="1"/>
  <c r="Q8021" i="7" s="1"/>
  <c r="Q8022" i="7" s="1"/>
  <c r="Q8023" i="7" s="1"/>
  <c r="Q8024" i="7" s="1"/>
  <c r="Q8025" i="7" s="1"/>
  <c r="Q8026" i="7" s="1"/>
  <c r="Q8027" i="7" s="1"/>
  <c r="Q8028" i="7" s="1"/>
  <c r="Q8029" i="7" s="1"/>
  <c r="Q8030" i="7" s="1"/>
  <c r="Q8031" i="7" s="1"/>
  <c r="Q8032" i="7" s="1"/>
  <c r="Q8033" i="7" s="1"/>
  <c r="Q8034" i="7" s="1"/>
  <c r="Q8035" i="7" s="1"/>
  <c r="Q8036" i="7" s="1"/>
  <c r="Q8037" i="7" s="1"/>
  <c r="Q8038" i="7" s="1"/>
  <c r="Q8039" i="7" s="1"/>
  <c r="Q8040" i="7" s="1"/>
  <c r="Q8041" i="7" s="1"/>
  <c r="Q8042" i="7" s="1"/>
  <c r="Q8043" i="7" s="1"/>
  <c r="Q8044" i="7" s="1"/>
  <c r="Q8045" i="7" s="1"/>
  <c r="Q8046" i="7" s="1"/>
  <c r="Q8047" i="7" s="1"/>
  <c r="Q8048" i="7" s="1"/>
  <c r="Q8049" i="7" s="1"/>
  <c r="Q8050" i="7" s="1"/>
  <c r="Q8051" i="7" s="1"/>
  <c r="Q8052" i="7" s="1"/>
  <c r="Q8053" i="7" s="1"/>
  <c r="Q8054" i="7" s="1"/>
  <c r="Q8055" i="7" s="1"/>
  <c r="Q8056" i="7" s="1"/>
  <c r="Q8057" i="7" s="1"/>
  <c r="Q8058" i="7" s="1"/>
  <c r="Q8059" i="7" s="1"/>
  <c r="Q8060" i="7" s="1"/>
  <c r="Q8061" i="7" s="1"/>
  <c r="Q8062" i="7" s="1"/>
  <c r="Q8063" i="7" s="1"/>
  <c r="Q8064" i="7" s="1"/>
  <c r="Q8065" i="7" s="1"/>
  <c r="Q8066" i="7" s="1"/>
  <c r="Q8067" i="7" s="1"/>
  <c r="Q8068" i="7" s="1"/>
  <c r="Q8069" i="7" s="1"/>
  <c r="Q8070" i="7" s="1"/>
  <c r="Q8071" i="7" s="1"/>
  <c r="Q8072" i="7" s="1"/>
  <c r="Q8073" i="7" s="1"/>
  <c r="Q8074" i="7" s="1"/>
  <c r="Q8075" i="7" s="1"/>
  <c r="Q8076" i="7" s="1"/>
  <c r="Q8077" i="7" s="1"/>
  <c r="Q8078" i="7" s="1"/>
  <c r="Q8079" i="7" s="1"/>
  <c r="Q8080" i="7" s="1"/>
  <c r="Q8081" i="7" s="1"/>
  <c r="Q8082" i="7" s="1"/>
  <c r="Q8083" i="7" s="1"/>
  <c r="Q8084" i="7" s="1"/>
  <c r="Q8085" i="7" s="1"/>
  <c r="Q8086" i="7" s="1"/>
  <c r="Q8087" i="7" s="1"/>
  <c r="Q8088" i="7" s="1"/>
  <c r="Q8089" i="7" s="1"/>
  <c r="Q8090" i="7" s="1"/>
  <c r="Q8091" i="7" s="1"/>
  <c r="Q8092" i="7" s="1"/>
  <c r="Q8093" i="7" s="1"/>
  <c r="Q8094" i="7" s="1"/>
  <c r="Q8095" i="7" s="1"/>
  <c r="Q8096" i="7" s="1"/>
  <c r="Q8097" i="7" s="1"/>
  <c r="Q8098" i="7" s="1"/>
  <c r="Q8099" i="7" s="1"/>
  <c r="Q8100" i="7" s="1"/>
  <c r="Q8101" i="7" s="1"/>
  <c r="Q8102" i="7" s="1"/>
  <c r="Q8103" i="7" s="1"/>
  <c r="Q8104" i="7" s="1"/>
  <c r="Q8105" i="7" s="1"/>
  <c r="Q8106" i="7" s="1"/>
  <c r="Q8107" i="7" s="1"/>
  <c r="Q8108" i="7" s="1"/>
  <c r="Q8109" i="7" s="1"/>
  <c r="Q8110" i="7" s="1"/>
  <c r="Q8111" i="7" s="1"/>
  <c r="Q8112" i="7" s="1"/>
  <c r="Q8113" i="7" s="1"/>
  <c r="Q8114" i="7" s="1"/>
  <c r="Q8115" i="7" s="1"/>
  <c r="Q8116" i="7" s="1"/>
  <c r="Q8117" i="7" s="1"/>
  <c r="Q8118" i="7" s="1"/>
  <c r="Q8119" i="7" s="1"/>
  <c r="Q8120" i="7" s="1"/>
  <c r="Q8121" i="7" s="1"/>
  <c r="Q8122" i="7" s="1"/>
  <c r="Q8123" i="7" s="1"/>
  <c r="Q8124" i="7" s="1"/>
  <c r="Q8125" i="7" s="1"/>
  <c r="Q8126" i="7" s="1"/>
  <c r="Q8127" i="7" s="1"/>
  <c r="Q8128" i="7" s="1"/>
  <c r="Q8129" i="7" s="1"/>
  <c r="Q8130" i="7" s="1"/>
  <c r="Q8131" i="7" s="1"/>
  <c r="Q8132" i="7" s="1"/>
  <c r="Q8133" i="7" s="1"/>
  <c r="Q8134" i="7" s="1"/>
  <c r="Q8135" i="7" s="1"/>
  <c r="Q8136" i="7" s="1"/>
  <c r="Q8137" i="7" s="1"/>
  <c r="Q8138" i="7" s="1"/>
  <c r="Q8139" i="7" s="1"/>
  <c r="Q8140" i="7" s="1"/>
  <c r="Q8141" i="7" s="1"/>
  <c r="Q8142" i="7" s="1"/>
  <c r="Q8143" i="7" s="1"/>
  <c r="Q8144" i="7" s="1"/>
  <c r="Q8145" i="7" s="1"/>
  <c r="Q8146" i="7" s="1"/>
  <c r="Q8147" i="7" s="1"/>
  <c r="Q8148" i="7" s="1"/>
  <c r="Q8149" i="7" s="1"/>
  <c r="Q8150" i="7" s="1"/>
  <c r="Q8151" i="7" s="1"/>
  <c r="Q8152" i="7" s="1"/>
  <c r="Q8153" i="7" s="1"/>
  <c r="Q8154" i="7" s="1"/>
  <c r="Q8155" i="7" s="1"/>
  <c r="Q8156" i="7" s="1"/>
  <c r="Q8157" i="7" s="1"/>
  <c r="Q8158" i="7" s="1"/>
  <c r="Q8159" i="7" s="1"/>
  <c r="Q8160" i="7" s="1"/>
  <c r="Q8161" i="7" s="1"/>
  <c r="Q8162" i="7" s="1"/>
  <c r="Q8163" i="7" s="1"/>
  <c r="Q8164" i="7" s="1"/>
  <c r="Q8165" i="7" s="1"/>
  <c r="Q8166" i="7" s="1"/>
  <c r="Q8167" i="7" s="1"/>
  <c r="Q8168" i="7" s="1"/>
  <c r="Q8169" i="7" s="1"/>
  <c r="Q8170" i="7" s="1"/>
  <c r="Q8171" i="7" s="1"/>
  <c r="Q8172" i="7" s="1"/>
  <c r="Q8173" i="7" s="1"/>
  <c r="Q8174" i="7" s="1"/>
  <c r="Q8175" i="7" s="1"/>
  <c r="Q8176" i="7" s="1"/>
  <c r="Q8177" i="7" s="1"/>
  <c r="Q8178" i="7" s="1"/>
  <c r="Q8179" i="7" s="1"/>
  <c r="Q8180" i="7" s="1"/>
  <c r="Q8181" i="7" s="1"/>
  <c r="Q8182" i="7" s="1"/>
  <c r="Q8183" i="7" s="1"/>
  <c r="Q8184" i="7" s="1"/>
  <c r="Q8185" i="7" s="1"/>
  <c r="Q8186" i="7" s="1"/>
  <c r="Q8187" i="7" s="1"/>
  <c r="Q8188" i="7" s="1"/>
  <c r="Q8189" i="7" s="1"/>
  <c r="Q8190" i="7" s="1"/>
  <c r="Q8191" i="7" s="1"/>
  <c r="Q8192" i="7" s="1"/>
  <c r="Q8193" i="7" s="1"/>
  <c r="Q8194" i="7" s="1"/>
  <c r="Q8195" i="7" s="1"/>
  <c r="Q8196" i="7" s="1"/>
  <c r="Q8197" i="7" s="1"/>
  <c r="Q8198" i="7" s="1"/>
  <c r="Q8199" i="7" s="1"/>
  <c r="Q8200" i="7" s="1"/>
  <c r="Q8201" i="7" s="1"/>
  <c r="Q8202" i="7" s="1"/>
  <c r="Q8203" i="7" s="1"/>
  <c r="Q8204" i="7" s="1"/>
  <c r="Q8205" i="7" s="1"/>
  <c r="Q8206" i="7" s="1"/>
  <c r="Q8207" i="7" s="1"/>
  <c r="Q8208" i="7" s="1"/>
  <c r="Q8209" i="7" s="1"/>
  <c r="Q8210" i="7" s="1"/>
  <c r="Q8211" i="7" s="1"/>
  <c r="Q8212" i="7" s="1"/>
  <c r="Q8213" i="7" s="1"/>
  <c r="Q8214" i="7" s="1"/>
  <c r="Q8215" i="7" s="1"/>
  <c r="Q8216" i="7" s="1"/>
  <c r="Q8217" i="7" s="1"/>
  <c r="Q8218" i="7" s="1"/>
  <c r="Q8219" i="7" s="1"/>
  <c r="Q8220" i="7" s="1"/>
  <c r="Q8221" i="7" s="1"/>
  <c r="Q8222" i="7" s="1"/>
  <c r="Q8223" i="7" s="1"/>
  <c r="Q8224" i="7" s="1"/>
  <c r="Q8225" i="7" s="1"/>
  <c r="Q8226" i="7" s="1"/>
  <c r="Q8227" i="7" s="1"/>
  <c r="Q8228" i="7" s="1"/>
  <c r="Q8229" i="7" s="1"/>
  <c r="Q8230" i="7" s="1"/>
  <c r="Q8231" i="7" s="1"/>
  <c r="Q8232" i="7" s="1"/>
  <c r="Q8233" i="7" s="1"/>
  <c r="Q8234" i="7" s="1"/>
  <c r="Q8235" i="7" s="1"/>
  <c r="Q8236" i="7" s="1"/>
  <c r="Q8237" i="7" s="1"/>
  <c r="Q8238" i="7" s="1"/>
  <c r="Q8239" i="7" s="1"/>
  <c r="Q8240" i="7" s="1"/>
  <c r="Q8241" i="7" s="1"/>
  <c r="Q8242" i="7" s="1"/>
  <c r="Q8243" i="7" s="1"/>
  <c r="Q8244" i="7" s="1"/>
  <c r="Q8245" i="7" s="1"/>
  <c r="Q8246" i="7" s="1"/>
  <c r="Q8247" i="7" s="1"/>
  <c r="Q8248" i="7" s="1"/>
  <c r="Q8249" i="7" s="1"/>
  <c r="Q8250" i="7" s="1"/>
  <c r="Q8251" i="7" s="1"/>
  <c r="Q8252" i="7" s="1"/>
  <c r="Q8253" i="7" s="1"/>
  <c r="Q8254" i="7" s="1"/>
  <c r="Q8255" i="7" s="1"/>
  <c r="Q8256" i="7" s="1"/>
  <c r="Q8257" i="7" s="1"/>
  <c r="Q8258" i="7" s="1"/>
  <c r="Q8259" i="7" s="1"/>
  <c r="Q8260" i="7" s="1"/>
  <c r="Q8261" i="7" s="1"/>
  <c r="Q8262" i="7" s="1"/>
  <c r="Q8263" i="7" s="1"/>
  <c r="Q8264" i="7" s="1"/>
  <c r="Q8265" i="7" s="1"/>
  <c r="Q8266" i="7" s="1"/>
  <c r="Q8267" i="7" s="1"/>
  <c r="Q8268" i="7" s="1"/>
  <c r="Q8269" i="7" s="1"/>
  <c r="Q8270" i="7" s="1"/>
  <c r="Q8271" i="7" s="1"/>
  <c r="Q8272" i="7" s="1"/>
  <c r="Q8273" i="7" s="1"/>
  <c r="Q8274" i="7" s="1"/>
  <c r="Q8275" i="7" s="1"/>
  <c r="Q8276" i="7" s="1"/>
  <c r="Q8277" i="7" s="1"/>
  <c r="Q8278" i="7" s="1"/>
  <c r="Q8279" i="7" s="1"/>
  <c r="Q8280" i="7" s="1"/>
  <c r="Q8281" i="7" s="1"/>
  <c r="Q8282" i="7" s="1"/>
  <c r="Q8283" i="7" s="1"/>
  <c r="Q8284" i="7" s="1"/>
  <c r="Q8285" i="7" s="1"/>
  <c r="Q8286" i="7" s="1"/>
  <c r="Q8287" i="7" s="1"/>
  <c r="Q8288" i="7" s="1"/>
  <c r="Q8289" i="7" s="1"/>
  <c r="Q8290" i="7" s="1"/>
  <c r="Q8291" i="7" s="1"/>
  <c r="Q8292" i="7" s="1"/>
  <c r="Q8293" i="7" s="1"/>
  <c r="Q8294" i="7" s="1"/>
  <c r="Q8295" i="7" s="1"/>
  <c r="Q8296" i="7" s="1"/>
  <c r="Q8297" i="7" s="1"/>
  <c r="Q8298" i="7" s="1"/>
  <c r="Q8299" i="7" s="1"/>
  <c r="Q8300" i="7" s="1"/>
  <c r="Q8301" i="7" s="1"/>
  <c r="Q8302" i="7" s="1"/>
  <c r="Q8303" i="7" s="1"/>
  <c r="Q8304" i="7" s="1"/>
  <c r="Q8305" i="7" s="1"/>
  <c r="Q8306" i="7" s="1"/>
  <c r="Q8307" i="7" s="1"/>
  <c r="Q8308" i="7" s="1"/>
  <c r="Q8309" i="7" s="1"/>
  <c r="Q8310" i="7" s="1"/>
  <c r="Q8311" i="7" s="1"/>
  <c r="Q8312" i="7" s="1"/>
  <c r="Q8313" i="7" s="1"/>
  <c r="Q8314" i="7" s="1"/>
  <c r="Q8315" i="7" s="1"/>
  <c r="Q8316" i="7" s="1"/>
  <c r="Q8317" i="7" s="1"/>
  <c r="Q8318" i="7" s="1"/>
  <c r="Q8319" i="7" s="1"/>
  <c r="Q8320" i="7" s="1"/>
  <c r="Q8321" i="7" s="1"/>
  <c r="Q8322" i="7" s="1"/>
  <c r="Q8323" i="7" s="1"/>
  <c r="Q8324" i="7" s="1"/>
  <c r="Q8325" i="7" s="1"/>
  <c r="Q8326" i="7" s="1"/>
  <c r="Q8327" i="7" s="1"/>
  <c r="Q8328" i="7" s="1"/>
  <c r="Q8329" i="7" s="1"/>
  <c r="Q8330" i="7" s="1"/>
  <c r="Q8331" i="7" s="1"/>
  <c r="Q8332" i="7" s="1"/>
  <c r="Q8333" i="7" s="1"/>
  <c r="Q8334" i="7" s="1"/>
  <c r="Q8335" i="7" s="1"/>
  <c r="Q8336" i="7" s="1"/>
  <c r="Q8337" i="7" s="1"/>
  <c r="Q8338" i="7" s="1"/>
  <c r="Q8339" i="7" s="1"/>
  <c r="Q8340" i="7" s="1"/>
  <c r="Q8341" i="7" s="1"/>
  <c r="Q8342" i="7" s="1"/>
  <c r="Q8343" i="7" s="1"/>
  <c r="Q8344" i="7" s="1"/>
  <c r="Q8345" i="7" s="1"/>
  <c r="Q8346" i="7" s="1"/>
  <c r="Q8347" i="7" s="1"/>
  <c r="Q8348" i="7" s="1"/>
  <c r="Q8349" i="7" s="1"/>
  <c r="Q8350" i="7" s="1"/>
  <c r="Q8351" i="7" s="1"/>
  <c r="Q8352" i="7" s="1"/>
  <c r="Q8353" i="7" s="1"/>
  <c r="Q8354" i="7" s="1"/>
  <c r="Q8355" i="7" s="1"/>
  <c r="Q8356" i="7" s="1"/>
  <c r="Q8357" i="7" s="1"/>
  <c r="Q8358" i="7" s="1"/>
  <c r="Q8359" i="7" s="1"/>
  <c r="Q8360" i="7" s="1"/>
  <c r="Q8361" i="7" s="1"/>
  <c r="Q8362" i="7" s="1"/>
  <c r="Q8363" i="7" s="1"/>
  <c r="Q8364" i="7" s="1"/>
  <c r="Q8365" i="7" s="1"/>
  <c r="Q8366" i="7" s="1"/>
  <c r="Q8367" i="7" s="1"/>
  <c r="Q8368" i="7" s="1"/>
  <c r="Q8369" i="7" s="1"/>
  <c r="Q8370" i="7" s="1"/>
  <c r="Q8371" i="7" s="1"/>
  <c r="Q8372" i="7" s="1"/>
  <c r="Q8373" i="7" s="1"/>
  <c r="Q8374" i="7" s="1"/>
  <c r="Q8375" i="7" s="1"/>
  <c r="Q8376" i="7" s="1"/>
  <c r="Q8377" i="7" s="1"/>
  <c r="Q8378" i="7" s="1"/>
  <c r="Q8379" i="7" s="1"/>
  <c r="Q8380" i="7" s="1"/>
  <c r="Q8381" i="7" s="1"/>
  <c r="Q8382" i="7" s="1"/>
  <c r="Q8383" i="7" s="1"/>
  <c r="Q8384" i="7" s="1"/>
  <c r="Q8385" i="7" s="1"/>
  <c r="Q8386" i="7" s="1"/>
  <c r="Q8387" i="7" s="1"/>
  <c r="Q8388" i="7" s="1"/>
  <c r="Q8389" i="7" s="1"/>
  <c r="Q8390" i="7" s="1"/>
  <c r="Q8391" i="7" s="1"/>
  <c r="Q8392" i="7" s="1"/>
  <c r="Q8393" i="7" s="1"/>
  <c r="Q8394" i="7" s="1"/>
  <c r="Q8395" i="7" s="1"/>
  <c r="Q8396" i="7" s="1"/>
  <c r="Q8397" i="7" s="1"/>
  <c r="Q8398" i="7" s="1"/>
  <c r="Q8399" i="7" s="1"/>
  <c r="Q8400" i="7" s="1"/>
  <c r="Q8401" i="7" s="1"/>
  <c r="Q8402" i="7" s="1"/>
  <c r="Q8403" i="7" s="1"/>
  <c r="Q8404" i="7" s="1"/>
  <c r="Q8405" i="7" s="1"/>
  <c r="Q8406" i="7" s="1"/>
  <c r="Q8407" i="7" s="1"/>
  <c r="Q8408" i="7" s="1"/>
  <c r="Q8409" i="7" s="1"/>
  <c r="Q8410" i="7" s="1"/>
  <c r="Q8411" i="7" s="1"/>
  <c r="Q8412" i="7" s="1"/>
  <c r="Q8413" i="7" s="1"/>
  <c r="Q8414" i="7" s="1"/>
  <c r="Q8415" i="7" s="1"/>
  <c r="Q8416" i="7" s="1"/>
  <c r="Q8417" i="7" s="1"/>
  <c r="Q8418" i="7" s="1"/>
  <c r="Q8419" i="7" s="1"/>
  <c r="Q8420" i="7" s="1"/>
  <c r="Q8421" i="7" s="1"/>
  <c r="Q8422" i="7" s="1"/>
  <c r="Q8423" i="7" s="1"/>
  <c r="Q8424" i="7" s="1"/>
  <c r="Q8425" i="7" s="1"/>
  <c r="Q8426" i="7" s="1"/>
  <c r="Q8427" i="7" s="1"/>
  <c r="Q8428" i="7" s="1"/>
  <c r="Q8429" i="7" s="1"/>
  <c r="Q8430" i="7" s="1"/>
  <c r="Q8431" i="7" s="1"/>
  <c r="Q8432" i="7" s="1"/>
  <c r="Q8433" i="7" s="1"/>
  <c r="Q8434" i="7" s="1"/>
  <c r="Q8435" i="7" s="1"/>
  <c r="Q8436" i="7" s="1"/>
  <c r="Q8437" i="7" s="1"/>
  <c r="Q8438" i="7" s="1"/>
  <c r="Q8439" i="7" s="1"/>
  <c r="Q8440" i="7" s="1"/>
  <c r="Q8441" i="7" s="1"/>
  <c r="Q8442" i="7" s="1"/>
  <c r="Q8443" i="7" s="1"/>
  <c r="Q8444" i="7" s="1"/>
  <c r="Q8445" i="7" s="1"/>
  <c r="Q8446" i="7" s="1"/>
  <c r="Q8447" i="7" s="1"/>
  <c r="Q8448" i="7" s="1"/>
  <c r="Q8449" i="7" s="1"/>
  <c r="Q8450" i="7" s="1"/>
  <c r="Q8451" i="7" s="1"/>
  <c r="Q8452" i="7" s="1"/>
  <c r="Q8453" i="7" s="1"/>
  <c r="Q8454" i="7" s="1"/>
  <c r="Q8455" i="7" s="1"/>
  <c r="Q8456" i="7" s="1"/>
  <c r="Q8457" i="7" s="1"/>
  <c r="Q8458" i="7" s="1"/>
  <c r="Q8459" i="7" s="1"/>
  <c r="Q8460" i="7" s="1"/>
  <c r="Q8461" i="7" s="1"/>
  <c r="Q8462" i="7" s="1"/>
  <c r="Q8463" i="7" s="1"/>
  <c r="Q8464" i="7" s="1"/>
  <c r="Q8465" i="7" s="1"/>
  <c r="Q8466" i="7" s="1"/>
  <c r="Q8467" i="7" s="1"/>
  <c r="Q8468" i="7" s="1"/>
  <c r="Q8469" i="7" s="1"/>
  <c r="Q8470" i="7" s="1"/>
  <c r="Q8471" i="7" s="1"/>
  <c r="Q8472" i="7" s="1"/>
  <c r="Q8473" i="7" s="1"/>
  <c r="Q8474" i="7" s="1"/>
  <c r="Q8475" i="7" s="1"/>
  <c r="Q8476" i="7" s="1"/>
  <c r="Q8477" i="7" s="1"/>
  <c r="Q8478" i="7" s="1"/>
  <c r="Q8479" i="7" s="1"/>
  <c r="Q8480" i="7" s="1"/>
  <c r="Q8481" i="7" s="1"/>
  <c r="Q8482" i="7" s="1"/>
  <c r="Q8483" i="7" s="1"/>
  <c r="Q8484" i="7" s="1"/>
  <c r="Q8485" i="7" s="1"/>
  <c r="Q8486" i="7" s="1"/>
  <c r="Q8487" i="7" s="1"/>
  <c r="Q8488" i="7" s="1"/>
  <c r="Q8489" i="7" s="1"/>
  <c r="Q8490" i="7" s="1"/>
  <c r="Q8491" i="7" s="1"/>
  <c r="Q8492" i="7" s="1"/>
  <c r="Q8493" i="7" s="1"/>
  <c r="Q8494" i="7" s="1"/>
  <c r="Q8495" i="7" s="1"/>
  <c r="Q8496" i="7" s="1"/>
  <c r="Q8497" i="7" s="1"/>
  <c r="Q8498" i="7" s="1"/>
  <c r="Q8499" i="7" s="1"/>
  <c r="Q8500" i="7" s="1"/>
  <c r="Q8501" i="7" s="1"/>
  <c r="Q8502" i="7" s="1"/>
  <c r="Q8503" i="7" s="1"/>
  <c r="Q8504" i="7" s="1"/>
  <c r="Q8505" i="7" s="1"/>
  <c r="Q8506" i="7" s="1"/>
  <c r="Q8507" i="7" s="1"/>
  <c r="Q8508" i="7" s="1"/>
  <c r="Q8509" i="7" s="1"/>
  <c r="Q8510" i="7" s="1"/>
  <c r="Q8511" i="7" s="1"/>
  <c r="Q8512" i="7" s="1"/>
  <c r="Q8513" i="7" s="1"/>
  <c r="Q8514" i="7" s="1"/>
  <c r="Q8515" i="7" s="1"/>
  <c r="Q8516" i="7" s="1"/>
  <c r="Q8517" i="7" s="1"/>
  <c r="Q8518" i="7" s="1"/>
  <c r="Q8519" i="7" s="1"/>
  <c r="Q8520" i="7" s="1"/>
  <c r="Q8521" i="7" s="1"/>
  <c r="Q8522" i="7" s="1"/>
  <c r="Q8523" i="7" s="1"/>
  <c r="Q8524" i="7" s="1"/>
  <c r="Q8525" i="7" s="1"/>
  <c r="Q8526" i="7" s="1"/>
  <c r="Q8527" i="7" s="1"/>
  <c r="Q8528" i="7" s="1"/>
  <c r="Q8529" i="7" s="1"/>
  <c r="Q8530" i="7" s="1"/>
  <c r="Q8531" i="7" s="1"/>
  <c r="Q8532" i="7" s="1"/>
  <c r="Q8533" i="7" s="1"/>
  <c r="Q8534" i="7" s="1"/>
  <c r="Q8535" i="7" s="1"/>
  <c r="Q8536" i="7" s="1"/>
  <c r="Q8537" i="7" s="1"/>
  <c r="Q8538" i="7" s="1"/>
  <c r="Q8539" i="7" s="1"/>
  <c r="Q8540" i="7" s="1"/>
  <c r="Q8541" i="7" s="1"/>
  <c r="Q8542" i="7" s="1"/>
  <c r="Q8543" i="7" s="1"/>
  <c r="Q8544" i="7" s="1"/>
  <c r="Q8545" i="7" s="1"/>
  <c r="Q8546" i="7" s="1"/>
  <c r="Q8547" i="7" s="1"/>
  <c r="Q8548" i="7" s="1"/>
  <c r="Q8549" i="7" s="1"/>
  <c r="Q8550" i="7" s="1"/>
  <c r="Q8551" i="7" s="1"/>
  <c r="Q8552" i="7" s="1"/>
  <c r="Q8553" i="7" s="1"/>
  <c r="Q8554" i="7" s="1"/>
  <c r="Q8555" i="7" s="1"/>
  <c r="Q8556" i="7" s="1"/>
  <c r="Q8557" i="7" s="1"/>
  <c r="Q8558" i="7" s="1"/>
  <c r="Q8559" i="7" s="1"/>
  <c r="Q8560" i="7" s="1"/>
  <c r="Q8561" i="7" s="1"/>
  <c r="Q8562" i="7" s="1"/>
  <c r="Q8563" i="7" s="1"/>
  <c r="Q8564" i="7" s="1"/>
  <c r="Q8565" i="7" s="1"/>
  <c r="Q8566" i="7" s="1"/>
  <c r="Q8567" i="7" s="1"/>
  <c r="Q8568" i="7" s="1"/>
  <c r="Q8569" i="7" s="1"/>
  <c r="Q8570" i="7" s="1"/>
  <c r="Q8571" i="7" s="1"/>
  <c r="Q8572" i="7" s="1"/>
  <c r="Q8573" i="7" s="1"/>
  <c r="Q8574" i="7" s="1"/>
  <c r="Q8575" i="7" s="1"/>
  <c r="Q8576" i="7" s="1"/>
  <c r="Q8577" i="7" s="1"/>
  <c r="Q8578" i="7" s="1"/>
  <c r="Q8579" i="7" s="1"/>
  <c r="Q8580" i="7" s="1"/>
  <c r="Q8581" i="7" s="1"/>
  <c r="Q8582" i="7" s="1"/>
  <c r="Q8583" i="7" s="1"/>
  <c r="Q8584" i="7" s="1"/>
  <c r="Q8585" i="7" s="1"/>
  <c r="Q8586" i="7" s="1"/>
  <c r="Q8587" i="7" s="1"/>
  <c r="Q8588" i="7" s="1"/>
  <c r="Q8589" i="7" s="1"/>
  <c r="Q8590" i="7" s="1"/>
  <c r="Q8591" i="7" s="1"/>
  <c r="Q8592" i="7" s="1"/>
  <c r="Q8593" i="7" s="1"/>
  <c r="Q8594" i="7" s="1"/>
  <c r="Q8595" i="7" s="1"/>
  <c r="Q8596" i="7" s="1"/>
  <c r="Q8597" i="7" s="1"/>
  <c r="Q8598" i="7" s="1"/>
  <c r="Q8599" i="7" s="1"/>
  <c r="Q8600" i="7" s="1"/>
  <c r="Q8601" i="7" s="1"/>
  <c r="Q8602" i="7" s="1"/>
  <c r="Q8603" i="7" s="1"/>
  <c r="Q8604" i="7" s="1"/>
  <c r="Q8605" i="7" s="1"/>
  <c r="Q8606" i="7" s="1"/>
  <c r="Q8607" i="7" s="1"/>
  <c r="Q8608" i="7" s="1"/>
  <c r="Q8609" i="7" s="1"/>
  <c r="Q8610" i="7" s="1"/>
  <c r="Q8611" i="7" s="1"/>
  <c r="Q8612" i="7" s="1"/>
  <c r="Q8613" i="7" s="1"/>
  <c r="Q8614" i="7" s="1"/>
  <c r="Q8615" i="7" s="1"/>
  <c r="Q8616" i="7" s="1"/>
  <c r="Q8617" i="7" s="1"/>
  <c r="Q8618" i="7" s="1"/>
  <c r="Q8619" i="7" s="1"/>
  <c r="Q8620" i="7" s="1"/>
  <c r="Q8621" i="7" s="1"/>
  <c r="Q8622" i="7" s="1"/>
  <c r="Q8623" i="7" s="1"/>
  <c r="Q8624" i="7" s="1"/>
  <c r="Q8625" i="7" s="1"/>
  <c r="Q8626" i="7" s="1"/>
  <c r="Q8627" i="7" s="1"/>
  <c r="Q8628" i="7" s="1"/>
  <c r="Q8629" i="7" s="1"/>
  <c r="Q8630" i="7" s="1"/>
  <c r="Q8631" i="7" s="1"/>
  <c r="Q8632" i="7" s="1"/>
  <c r="Q8633" i="7" s="1"/>
  <c r="Q8634" i="7" s="1"/>
  <c r="Q8635" i="7" s="1"/>
  <c r="Q8636" i="7" s="1"/>
  <c r="Q8637" i="7" s="1"/>
  <c r="Q8638" i="7" s="1"/>
  <c r="Q8639" i="7" s="1"/>
  <c r="Q8640" i="7" s="1"/>
  <c r="Q8641" i="7" s="1"/>
  <c r="Q8642" i="7" s="1"/>
  <c r="Q8643" i="7" s="1"/>
  <c r="Q8644" i="7" s="1"/>
  <c r="Q8645" i="7" s="1"/>
  <c r="Q8646" i="7" s="1"/>
  <c r="Q8647" i="7" s="1"/>
  <c r="Q8648" i="7" s="1"/>
  <c r="Q8649" i="7" s="1"/>
  <c r="Q8650" i="7" s="1"/>
  <c r="Q8651" i="7" s="1"/>
  <c r="Q8652" i="7" s="1"/>
  <c r="Q8653" i="7" s="1"/>
  <c r="Q8654" i="7" s="1"/>
  <c r="Q8655" i="7" s="1"/>
  <c r="Q8656" i="7" s="1"/>
  <c r="Q8657" i="7" s="1"/>
  <c r="Q8658" i="7" s="1"/>
  <c r="Q8659" i="7" s="1"/>
  <c r="Q8660" i="7" s="1"/>
  <c r="Q8661" i="7" s="1"/>
  <c r="Q8662" i="7" s="1"/>
  <c r="Q8663" i="7" s="1"/>
  <c r="Q8664" i="7" s="1"/>
  <c r="Q8665" i="7" s="1"/>
  <c r="Q8666" i="7" s="1"/>
  <c r="Q8667" i="7" s="1"/>
  <c r="Q8668" i="7" s="1"/>
  <c r="Q8669" i="7" s="1"/>
  <c r="Q8670" i="7" s="1"/>
  <c r="Q8671" i="7" s="1"/>
  <c r="Q8672" i="7" s="1"/>
  <c r="Q8673" i="7" s="1"/>
  <c r="Q8674" i="7" s="1"/>
  <c r="Q8675" i="7" s="1"/>
  <c r="Q8676" i="7" s="1"/>
  <c r="Q8677" i="7" s="1"/>
  <c r="Q8678" i="7" s="1"/>
  <c r="Q8679" i="7" s="1"/>
  <c r="Q8680" i="7" s="1"/>
  <c r="Q8681" i="7" s="1"/>
  <c r="Q8682" i="7" s="1"/>
  <c r="Q8683" i="7" s="1"/>
  <c r="Q8684" i="7" s="1"/>
  <c r="Q8685" i="7" s="1"/>
  <c r="Q8686" i="7" s="1"/>
  <c r="Q8687" i="7" s="1"/>
  <c r="Q8688" i="7" s="1"/>
  <c r="Q8689" i="7" s="1"/>
  <c r="Q8690" i="7" s="1"/>
  <c r="Q8691" i="7" s="1"/>
  <c r="Q8692" i="7" s="1"/>
  <c r="Q8693" i="7" s="1"/>
  <c r="Q8694" i="7" s="1"/>
  <c r="Q8695" i="7" s="1"/>
  <c r="Q8696" i="7" s="1"/>
  <c r="Q8697" i="7" s="1"/>
  <c r="Q8698" i="7" s="1"/>
  <c r="Q8699" i="7" s="1"/>
  <c r="Q8700" i="7" s="1"/>
  <c r="Q8701" i="7" s="1"/>
  <c r="Q8702" i="7" s="1"/>
  <c r="Q8703" i="7" s="1"/>
  <c r="Q8704" i="7" s="1"/>
  <c r="Q8705" i="7" s="1"/>
  <c r="Q8706" i="7" s="1"/>
  <c r="Q8707" i="7" s="1"/>
  <c r="Q8708" i="7" s="1"/>
  <c r="Q8709" i="7" s="1"/>
  <c r="Q8710" i="7" s="1"/>
  <c r="Q8711" i="7" s="1"/>
  <c r="Q8712" i="7" s="1"/>
  <c r="Q8713" i="7" s="1"/>
  <c r="Q8714" i="7" s="1"/>
  <c r="Q8715" i="7" s="1"/>
  <c r="Q8716" i="7" s="1"/>
  <c r="Q8717" i="7" s="1"/>
  <c r="Q8718" i="7" s="1"/>
  <c r="Q8719" i="7" s="1"/>
  <c r="Q8720" i="7" s="1"/>
  <c r="Q8721" i="7" s="1"/>
  <c r="Q8722" i="7" s="1"/>
  <c r="Q8723" i="7" s="1"/>
  <c r="Q8724" i="7" s="1"/>
  <c r="Q8725" i="7" s="1"/>
  <c r="Q8726" i="7" s="1"/>
  <c r="Q8727" i="7" s="1"/>
  <c r="Q8728" i="7" s="1"/>
  <c r="Q8729" i="7" s="1"/>
  <c r="Q8730" i="7" s="1"/>
  <c r="Q8731" i="7" s="1"/>
  <c r="Q8732" i="7" s="1"/>
  <c r="Q8733" i="7" s="1"/>
  <c r="Q8734" i="7" s="1"/>
  <c r="Q8735" i="7" s="1"/>
  <c r="Q8736" i="7" s="1"/>
  <c r="Q8737" i="7" s="1"/>
  <c r="Q8738" i="7" s="1"/>
  <c r="Q8739" i="7" s="1"/>
  <c r="Q8740" i="7" s="1"/>
  <c r="Q8741" i="7" s="1"/>
  <c r="Q8742" i="7" s="1"/>
  <c r="Q8743" i="7" s="1"/>
  <c r="Q8744" i="7" s="1"/>
  <c r="Q8745" i="7" s="1"/>
  <c r="Q8746" i="7" s="1"/>
  <c r="Q8747" i="7" s="1"/>
  <c r="Q8748" i="7" s="1"/>
  <c r="Q8749" i="7" s="1"/>
  <c r="Q8750" i="7" s="1"/>
  <c r="Q8751" i="7" s="1"/>
  <c r="Q8752" i="7" s="1"/>
  <c r="Q8753" i="7" s="1"/>
  <c r="Q8754" i="7" s="1"/>
  <c r="Q8755" i="7" s="1"/>
  <c r="Q8756" i="7" s="1"/>
  <c r="Q8757" i="7" s="1"/>
  <c r="Q8758" i="7" s="1"/>
  <c r="Q8759" i="7" s="1"/>
  <c r="Q8760" i="7" s="1"/>
  <c r="Q8761" i="7" s="1"/>
  <c r="Q8762" i="7" s="1"/>
  <c r="Q8763" i="7" s="1"/>
  <c r="Q8764" i="7" s="1"/>
  <c r="Q8765" i="7" s="1"/>
  <c r="Q8766" i="7" s="1"/>
  <c r="Q8767" i="7" s="1"/>
  <c r="Q8768" i="7" s="1"/>
  <c r="Q8769" i="7" s="1"/>
  <c r="Q8770" i="7" s="1"/>
  <c r="Q8771" i="7" s="1"/>
  <c r="Q8772" i="7" s="1"/>
  <c r="Q8773" i="7" s="1"/>
  <c r="Q8774" i="7" s="1"/>
  <c r="Q8775" i="7" s="1"/>
  <c r="Q8776" i="7" s="1"/>
  <c r="Q8777" i="7" s="1"/>
  <c r="Q8778" i="7" s="1"/>
  <c r="Q8779" i="7" s="1"/>
  <c r="Q8780" i="7" s="1"/>
  <c r="Q8781" i="7" s="1"/>
  <c r="Q8782" i="7" s="1"/>
  <c r="Q8783" i="7" s="1"/>
  <c r="Q8784" i="7" s="1"/>
  <c r="Q8785" i="7" s="1"/>
  <c r="Q8786" i="7" s="1"/>
  <c r="Q8787" i="7" s="1"/>
  <c r="Q8788" i="7" s="1"/>
  <c r="Q8789" i="7" s="1"/>
  <c r="Q8790" i="7" s="1"/>
  <c r="Q8791" i="7" s="1"/>
  <c r="Q8792" i="7" s="1"/>
  <c r="Q8793" i="7" s="1"/>
  <c r="Q8794" i="7" s="1"/>
  <c r="Q8795" i="7" s="1"/>
  <c r="Q8796" i="7" s="1"/>
  <c r="Q8797" i="7" s="1"/>
  <c r="Q8798" i="7" s="1"/>
  <c r="Q8799" i="7" s="1"/>
  <c r="Q8800" i="7" s="1"/>
  <c r="Q8801" i="7" s="1"/>
  <c r="Q8802" i="7" s="1"/>
  <c r="Q8803" i="7" s="1"/>
  <c r="Q8804" i="7" s="1"/>
  <c r="Q8805" i="7" s="1"/>
  <c r="Q8806" i="7" s="1"/>
  <c r="Q8807" i="7" s="1"/>
  <c r="Q8808" i="7" s="1"/>
  <c r="Q8809" i="7" s="1"/>
  <c r="Q8810" i="7" s="1"/>
  <c r="Q8811" i="7" s="1"/>
  <c r="Q8812" i="7" s="1"/>
  <c r="Q8813" i="7" s="1"/>
  <c r="Q8814" i="7" s="1"/>
  <c r="Q8815" i="7" s="1"/>
  <c r="Q8816" i="7" s="1"/>
  <c r="Q8817" i="7" s="1"/>
  <c r="Q8818" i="7" s="1"/>
  <c r="Q8819" i="7" s="1"/>
  <c r="Q8820" i="7" s="1"/>
  <c r="Q8821" i="7" s="1"/>
  <c r="Q8822" i="7" s="1"/>
  <c r="Q8823" i="7" s="1"/>
  <c r="Q8824" i="7" s="1"/>
  <c r="Q8825" i="7" s="1"/>
  <c r="Q8826" i="7" s="1"/>
  <c r="Q8827" i="7" s="1"/>
  <c r="Q8828" i="7" s="1"/>
  <c r="Q8829" i="7" s="1"/>
  <c r="Q8830" i="7" s="1"/>
  <c r="Q8831" i="7" s="1"/>
  <c r="Q8832" i="7" s="1"/>
  <c r="Q8833" i="7" s="1"/>
  <c r="Q8834" i="7" s="1"/>
  <c r="Q8835" i="7" s="1"/>
  <c r="Q8836" i="7" s="1"/>
  <c r="Q8837" i="7" s="1"/>
  <c r="Q8838" i="7" s="1"/>
  <c r="Q8839" i="7" s="1"/>
  <c r="Q8840" i="7" s="1"/>
  <c r="Q8841" i="7" s="1"/>
  <c r="Q8842" i="7" s="1"/>
  <c r="Q8843" i="7" s="1"/>
  <c r="Q8844" i="7" s="1"/>
  <c r="Q8845" i="7" s="1"/>
  <c r="Q8846" i="7" s="1"/>
  <c r="Q8847" i="7" s="1"/>
  <c r="Q8848" i="7" s="1"/>
  <c r="Q8849" i="7" s="1"/>
  <c r="Q8850" i="7" s="1"/>
  <c r="Q8851" i="7" s="1"/>
  <c r="Q8852" i="7" s="1"/>
  <c r="Q8853" i="7" s="1"/>
  <c r="Q8854" i="7" s="1"/>
  <c r="Q8855" i="7" s="1"/>
  <c r="Q8856" i="7" s="1"/>
  <c r="Q8857" i="7" s="1"/>
  <c r="Q8858" i="7" s="1"/>
  <c r="Q8859" i="7" s="1"/>
  <c r="Q8860" i="7" s="1"/>
  <c r="Q8861" i="7" s="1"/>
  <c r="Q8862" i="7" s="1"/>
  <c r="Q8863" i="7" s="1"/>
  <c r="Q8864" i="7" s="1"/>
  <c r="Q8865" i="7" s="1"/>
  <c r="Q8866" i="7" s="1"/>
  <c r="Q8867" i="7" s="1"/>
  <c r="Q8868" i="7" s="1"/>
  <c r="Q8869" i="7" s="1"/>
  <c r="Q8870" i="7" s="1"/>
  <c r="Q8871" i="7" s="1"/>
  <c r="Q8872" i="7" s="1"/>
  <c r="Q8873" i="7" s="1"/>
  <c r="Q8874" i="7" s="1"/>
  <c r="Q8875" i="7" s="1"/>
  <c r="Q8876" i="7" s="1"/>
  <c r="Q8877" i="7" s="1"/>
  <c r="Q8878" i="7" s="1"/>
  <c r="Q8879" i="7" s="1"/>
  <c r="Q8880" i="7" s="1"/>
  <c r="Q8881" i="7" s="1"/>
  <c r="Q8882" i="7" s="1"/>
  <c r="Q8883" i="7" s="1"/>
  <c r="Q8884" i="7" s="1"/>
  <c r="Q8885" i="7" s="1"/>
  <c r="Q8886" i="7" s="1"/>
  <c r="Q8887" i="7" s="1"/>
  <c r="Q8888" i="7" s="1"/>
  <c r="Q8889" i="7" s="1"/>
  <c r="Q8890" i="7" s="1"/>
  <c r="Q8891" i="7" s="1"/>
  <c r="Q8892" i="7" s="1"/>
  <c r="Q8893" i="7" s="1"/>
  <c r="Q8894" i="7" s="1"/>
  <c r="Q8895" i="7" s="1"/>
  <c r="Q8896" i="7" s="1"/>
  <c r="Q8897" i="7" s="1"/>
  <c r="Q8898" i="7" s="1"/>
  <c r="Q8899" i="7" s="1"/>
  <c r="Q8900" i="7" s="1"/>
  <c r="Q8901" i="7" s="1"/>
  <c r="Q8902" i="7" s="1"/>
  <c r="Q8903" i="7" s="1"/>
  <c r="Q8904" i="7" s="1"/>
  <c r="Q8905" i="7" s="1"/>
  <c r="Q8906" i="7" s="1"/>
  <c r="Q8907" i="7" s="1"/>
  <c r="Q8908" i="7" s="1"/>
  <c r="Q8909" i="7" s="1"/>
  <c r="Q8910" i="7" s="1"/>
  <c r="Q8911" i="7" s="1"/>
  <c r="Q8912" i="7" s="1"/>
  <c r="Q8913" i="7" s="1"/>
  <c r="Q8914" i="7" s="1"/>
  <c r="Q8915" i="7" s="1"/>
  <c r="Q8916" i="7" s="1"/>
  <c r="Q8917" i="7" s="1"/>
  <c r="Q8918" i="7" s="1"/>
  <c r="Q8919" i="7" s="1"/>
  <c r="Q8920" i="7" s="1"/>
  <c r="Q8921" i="7" s="1"/>
  <c r="Q8922" i="7" s="1"/>
  <c r="Q8923" i="7" s="1"/>
  <c r="Q8924" i="7" s="1"/>
  <c r="Q8925" i="7" s="1"/>
  <c r="Q8926" i="7" s="1"/>
  <c r="Q8927" i="7" s="1"/>
  <c r="Q8928" i="7" s="1"/>
  <c r="Q8929" i="7" s="1"/>
  <c r="Q8930" i="7" s="1"/>
  <c r="Q8931" i="7" s="1"/>
  <c r="Q8932" i="7" s="1"/>
  <c r="Q8933" i="7" s="1"/>
  <c r="Q8934" i="7" s="1"/>
  <c r="Q8935" i="7" s="1"/>
  <c r="Q8936" i="7" s="1"/>
  <c r="Q8937" i="7" s="1"/>
  <c r="Q8938" i="7" s="1"/>
  <c r="Q8939" i="7" s="1"/>
  <c r="Q8940" i="7" s="1"/>
  <c r="Q8941" i="7" s="1"/>
  <c r="Q8942" i="7" s="1"/>
  <c r="Q8943" i="7" s="1"/>
  <c r="Q8944" i="7" s="1"/>
  <c r="Q8945" i="7" s="1"/>
  <c r="Q8946" i="7" s="1"/>
  <c r="Q8947" i="7" s="1"/>
  <c r="Q8948" i="7" s="1"/>
  <c r="Q8949" i="7" s="1"/>
  <c r="Q8950" i="7" s="1"/>
  <c r="Q8951" i="7" s="1"/>
  <c r="Q8952" i="7" s="1"/>
  <c r="Q8953" i="7" s="1"/>
  <c r="Q8954" i="7" s="1"/>
  <c r="Q8955" i="7" s="1"/>
  <c r="Q8956" i="7" s="1"/>
  <c r="Q8957" i="7" s="1"/>
  <c r="Q8958" i="7" s="1"/>
  <c r="Q8959" i="7" s="1"/>
  <c r="Q8960" i="7" s="1"/>
  <c r="Q8961" i="7" s="1"/>
  <c r="Q8962" i="7" s="1"/>
  <c r="Q8963" i="7" s="1"/>
  <c r="Q8964" i="7" s="1"/>
  <c r="Q8965" i="7" s="1"/>
  <c r="Q8966" i="7" s="1"/>
  <c r="Q8967" i="7" s="1"/>
  <c r="Q8968" i="7" s="1"/>
  <c r="Q8969" i="7" s="1"/>
  <c r="Q8970" i="7" s="1"/>
  <c r="Q8971" i="7" s="1"/>
  <c r="Q8972" i="7" s="1"/>
  <c r="Q8973" i="7" s="1"/>
  <c r="Q8974" i="7" s="1"/>
  <c r="Q8975" i="7" s="1"/>
  <c r="Q8976" i="7" s="1"/>
  <c r="Q8977" i="7" s="1"/>
  <c r="Q8978" i="7" s="1"/>
  <c r="Q8979" i="7" s="1"/>
  <c r="Q8980" i="7" s="1"/>
  <c r="Q8981" i="7" s="1"/>
  <c r="Q8982" i="7" s="1"/>
  <c r="Q8983" i="7" s="1"/>
  <c r="Q8984" i="7" s="1"/>
  <c r="Q8985" i="7" s="1"/>
  <c r="Q8986" i="7" s="1"/>
  <c r="Q8987" i="7" s="1"/>
  <c r="Q8988" i="7" s="1"/>
  <c r="Q8989" i="7" s="1"/>
  <c r="Q8990" i="7" s="1"/>
  <c r="Q8991" i="7" s="1"/>
  <c r="Q8992" i="7" s="1"/>
  <c r="Q8993" i="7" s="1"/>
  <c r="Q8994" i="7" s="1"/>
  <c r="Q8995" i="7" s="1"/>
  <c r="Q8996" i="7" s="1"/>
  <c r="Q8997" i="7" s="1"/>
  <c r="Q8998" i="7" s="1"/>
  <c r="Q8999" i="7" s="1"/>
  <c r="Q9000" i="7" s="1"/>
  <c r="Q9001" i="7" s="1"/>
  <c r="Q9002" i="7" s="1"/>
  <c r="Q9003" i="7" s="1"/>
  <c r="Q9004" i="7" s="1"/>
  <c r="Q9005" i="7" s="1"/>
  <c r="Q9006" i="7" s="1"/>
  <c r="Q9007" i="7" s="1"/>
  <c r="Q9008" i="7" s="1"/>
  <c r="Q9009" i="7" s="1"/>
  <c r="Q9010" i="7" s="1"/>
  <c r="Q9011" i="7" s="1"/>
  <c r="Q9012" i="7" s="1"/>
  <c r="Q9013" i="7" s="1"/>
  <c r="Q9014" i="7" s="1"/>
  <c r="Q9015" i="7" s="1"/>
  <c r="Q9016" i="7" s="1"/>
  <c r="Q9017" i="7" s="1"/>
  <c r="Q9018" i="7" s="1"/>
  <c r="Q9019" i="7" s="1"/>
  <c r="Q9020" i="7" s="1"/>
  <c r="Q9021" i="7" s="1"/>
  <c r="Q9022" i="7" s="1"/>
  <c r="Q9023" i="7" s="1"/>
  <c r="Q9024" i="7" s="1"/>
  <c r="Q9025" i="7" s="1"/>
  <c r="Q9026" i="7" s="1"/>
  <c r="Q9027" i="7" s="1"/>
  <c r="Q9028" i="7" s="1"/>
  <c r="Q9029" i="7" s="1"/>
  <c r="Q9030" i="7" s="1"/>
  <c r="Q9031" i="7" s="1"/>
  <c r="Q9032" i="7" s="1"/>
  <c r="Q9033" i="7" s="1"/>
  <c r="Q9034" i="7" s="1"/>
  <c r="Q9035" i="7" s="1"/>
  <c r="Q9036" i="7" s="1"/>
  <c r="Q9037" i="7" s="1"/>
  <c r="Q9038" i="7" s="1"/>
  <c r="Q9039" i="7" s="1"/>
  <c r="Q9040" i="7" s="1"/>
  <c r="Q9041" i="7" s="1"/>
  <c r="Q9042" i="7" s="1"/>
  <c r="Q9043" i="7" s="1"/>
  <c r="Q9044" i="7" s="1"/>
  <c r="Q9045" i="7" s="1"/>
  <c r="Q9046" i="7" s="1"/>
  <c r="Q9047" i="7" s="1"/>
  <c r="Q9048" i="7" s="1"/>
  <c r="Q9049" i="7" s="1"/>
  <c r="Q9050" i="7" s="1"/>
  <c r="Q9051" i="7" s="1"/>
  <c r="Q9052" i="7" s="1"/>
  <c r="Q9053" i="7" s="1"/>
  <c r="Q9054" i="7" s="1"/>
  <c r="Q9055" i="7" s="1"/>
  <c r="Q9056" i="7" s="1"/>
  <c r="Q9057" i="7" s="1"/>
  <c r="Q9058" i="7" s="1"/>
  <c r="Q9059" i="7" s="1"/>
  <c r="Q9060" i="7" s="1"/>
  <c r="Q9061" i="7" s="1"/>
  <c r="Q9062" i="7" s="1"/>
  <c r="Q9063" i="7" s="1"/>
  <c r="Q9064" i="7" s="1"/>
  <c r="Q9065" i="7" s="1"/>
  <c r="Q9066" i="7" s="1"/>
  <c r="Q9067" i="7" s="1"/>
  <c r="Q9068" i="7" s="1"/>
  <c r="Q9069" i="7" s="1"/>
  <c r="Q9070" i="7" s="1"/>
  <c r="Q9071" i="7" s="1"/>
  <c r="Q9072" i="7" s="1"/>
  <c r="Q9073" i="7" s="1"/>
  <c r="Q9074" i="7" s="1"/>
  <c r="Q9075" i="7" s="1"/>
  <c r="Q9076" i="7" s="1"/>
  <c r="Q9077" i="7" s="1"/>
  <c r="Q9078" i="7" s="1"/>
  <c r="Q9079" i="7" s="1"/>
  <c r="Q9080" i="7" s="1"/>
  <c r="Q9081" i="7" s="1"/>
  <c r="Q9082" i="7" s="1"/>
  <c r="Q9083" i="7" s="1"/>
  <c r="Q9084" i="7" s="1"/>
  <c r="Q9085" i="7" s="1"/>
  <c r="Q9086" i="7" s="1"/>
  <c r="Q9087" i="7" s="1"/>
  <c r="Q9088" i="7" s="1"/>
  <c r="Q9089" i="7" s="1"/>
  <c r="Q9090" i="7" s="1"/>
  <c r="Q9091" i="7" s="1"/>
  <c r="Q9092" i="7" s="1"/>
  <c r="Q9093" i="7" s="1"/>
  <c r="Q9094" i="7" s="1"/>
  <c r="Q9095" i="7" s="1"/>
  <c r="Q9096" i="7" s="1"/>
  <c r="Q9097" i="7" s="1"/>
  <c r="Q9098" i="7" s="1"/>
  <c r="Q9099" i="7" s="1"/>
  <c r="Q9100" i="7" s="1"/>
  <c r="Q9101" i="7" s="1"/>
  <c r="Q9102" i="7" s="1"/>
  <c r="Q9103" i="7" s="1"/>
  <c r="Q9104" i="7" s="1"/>
  <c r="Q9105" i="7" s="1"/>
  <c r="Q9106" i="7" s="1"/>
  <c r="Q9107" i="7" s="1"/>
  <c r="Q9108" i="7" s="1"/>
  <c r="Q9109" i="7" s="1"/>
  <c r="Q9110" i="7" s="1"/>
  <c r="Q9111" i="7" s="1"/>
  <c r="Q9112" i="7" s="1"/>
  <c r="Q9113" i="7" s="1"/>
  <c r="Q9114" i="7" s="1"/>
  <c r="Q9115" i="7" s="1"/>
  <c r="Q9116" i="7" s="1"/>
  <c r="Q9117" i="7" s="1"/>
  <c r="Q9118" i="7" s="1"/>
  <c r="Q9119" i="7" s="1"/>
  <c r="Q9120" i="7" s="1"/>
  <c r="Q9121" i="7" s="1"/>
  <c r="Q9122" i="7" s="1"/>
  <c r="Q9123" i="7" s="1"/>
  <c r="Q9124" i="7" s="1"/>
  <c r="Q9125" i="7" s="1"/>
  <c r="Q9126" i="7" s="1"/>
  <c r="Q9127" i="7" s="1"/>
  <c r="Q9128" i="7" s="1"/>
  <c r="Q9129" i="7" s="1"/>
  <c r="Q9130" i="7" s="1"/>
  <c r="Q9131" i="7" s="1"/>
  <c r="Q9132" i="7" s="1"/>
  <c r="Q9133" i="7" s="1"/>
  <c r="Q9134" i="7" s="1"/>
  <c r="Q9135" i="7" s="1"/>
  <c r="Q9136" i="7" s="1"/>
  <c r="Q9137" i="7" s="1"/>
  <c r="Q9138" i="7" s="1"/>
  <c r="Q9139" i="7" s="1"/>
  <c r="Q9140" i="7" s="1"/>
  <c r="Q9141" i="7" s="1"/>
  <c r="Q9142" i="7" s="1"/>
  <c r="Q9143" i="7" s="1"/>
  <c r="Q9144" i="7" s="1"/>
  <c r="Q9145" i="7" s="1"/>
  <c r="Q9146" i="7" s="1"/>
  <c r="Q9147" i="7" s="1"/>
  <c r="Q9148" i="7" s="1"/>
  <c r="Q9149" i="7" s="1"/>
  <c r="Q9150" i="7" s="1"/>
  <c r="Q9151" i="7" s="1"/>
  <c r="Q9152" i="7" s="1"/>
  <c r="Q9153" i="7" s="1"/>
  <c r="Q9154" i="7" s="1"/>
  <c r="Q9155" i="7" s="1"/>
  <c r="Q9156" i="7" s="1"/>
  <c r="Q9157" i="7" s="1"/>
  <c r="Q9158" i="7" s="1"/>
  <c r="Q9159" i="7" s="1"/>
  <c r="Q9160" i="7" s="1"/>
  <c r="Q9161" i="7" s="1"/>
  <c r="Q9162" i="7" s="1"/>
  <c r="Q9163" i="7" s="1"/>
  <c r="Q9164" i="7" s="1"/>
  <c r="Q9165" i="7" s="1"/>
  <c r="Q9166" i="7" s="1"/>
  <c r="Q9167" i="7" s="1"/>
  <c r="Q9168" i="7" s="1"/>
  <c r="Q9169" i="7" s="1"/>
  <c r="Q9170" i="7" s="1"/>
  <c r="Q9171" i="7" s="1"/>
  <c r="Q9172" i="7" s="1"/>
  <c r="Q9173" i="7" s="1"/>
  <c r="Q9174" i="7" s="1"/>
  <c r="Q9175" i="7" s="1"/>
  <c r="Q9176" i="7" s="1"/>
  <c r="Q9177" i="7" s="1"/>
  <c r="Q9178" i="7" s="1"/>
  <c r="Q9179" i="7" s="1"/>
  <c r="Q9180" i="7" s="1"/>
  <c r="Q9181" i="7" s="1"/>
  <c r="Q9182" i="7" s="1"/>
  <c r="Q9183" i="7" s="1"/>
  <c r="Q9184" i="7" s="1"/>
  <c r="Q9185" i="7" s="1"/>
  <c r="Q9186" i="7" s="1"/>
  <c r="Q9187" i="7" s="1"/>
  <c r="Q9188" i="7" s="1"/>
  <c r="Q9189" i="7" s="1"/>
  <c r="Q9190" i="7" s="1"/>
  <c r="Q9191" i="7" s="1"/>
  <c r="Q9192" i="7" s="1"/>
  <c r="Q9193" i="7" s="1"/>
  <c r="Q9194" i="7" s="1"/>
  <c r="Q9195" i="7" s="1"/>
  <c r="Q9196" i="7" s="1"/>
  <c r="Q9197" i="7" s="1"/>
  <c r="Q9198" i="7" s="1"/>
  <c r="Q9199" i="7" s="1"/>
  <c r="Q9200" i="7" s="1"/>
  <c r="Q9201" i="7" s="1"/>
  <c r="Q9202" i="7" s="1"/>
  <c r="Q9203" i="7" s="1"/>
  <c r="Q9204" i="7" s="1"/>
  <c r="Q9205" i="7" s="1"/>
  <c r="Q9206" i="7" s="1"/>
  <c r="Q9207" i="7" s="1"/>
  <c r="Q9208" i="7" s="1"/>
  <c r="Q9209" i="7" s="1"/>
  <c r="Q9210" i="7" s="1"/>
  <c r="Q9211" i="7" s="1"/>
  <c r="Q9212" i="7" s="1"/>
  <c r="Q9213" i="7" s="1"/>
  <c r="Q9214" i="7" s="1"/>
  <c r="Q9215" i="7" s="1"/>
  <c r="Q9216" i="7" s="1"/>
  <c r="Q9217" i="7" s="1"/>
  <c r="Q9218" i="7" s="1"/>
  <c r="Q9219" i="7" s="1"/>
  <c r="Q9220" i="7" s="1"/>
  <c r="Q9221" i="7" s="1"/>
  <c r="Q9222" i="7" s="1"/>
  <c r="Q9223" i="7" s="1"/>
  <c r="Q9224" i="7" s="1"/>
  <c r="Q9225" i="7" s="1"/>
  <c r="Q9226" i="7" s="1"/>
  <c r="Q9227" i="7" s="1"/>
  <c r="Q9228" i="7" s="1"/>
  <c r="Q9229" i="7" s="1"/>
  <c r="Q9230" i="7" s="1"/>
  <c r="Q9231" i="7" s="1"/>
  <c r="Q9232" i="7" s="1"/>
  <c r="Q9233" i="7" s="1"/>
  <c r="Q9234" i="7" s="1"/>
  <c r="Q9235" i="7" s="1"/>
  <c r="Q9236" i="7" s="1"/>
  <c r="Q9237" i="7" s="1"/>
  <c r="Q9238" i="7" s="1"/>
  <c r="Q9239" i="7" s="1"/>
  <c r="Q9240" i="7" s="1"/>
  <c r="Q9241" i="7" s="1"/>
  <c r="Q9242" i="7" s="1"/>
  <c r="Q9243" i="7" s="1"/>
  <c r="Q9244" i="7" s="1"/>
  <c r="Q9245" i="7" s="1"/>
  <c r="Q9246" i="7" s="1"/>
  <c r="Q9247" i="7" s="1"/>
  <c r="Q9248" i="7" s="1"/>
  <c r="Q9249" i="7" s="1"/>
  <c r="Q9250" i="7" s="1"/>
  <c r="Q9251" i="7" s="1"/>
  <c r="Q9252" i="7" s="1"/>
  <c r="Q9253" i="7" s="1"/>
  <c r="Q9254" i="7" s="1"/>
  <c r="Q9255" i="7" s="1"/>
  <c r="Q9256" i="7" s="1"/>
  <c r="Q9257" i="7" s="1"/>
  <c r="Q9258" i="7" s="1"/>
  <c r="Q9259" i="7" s="1"/>
  <c r="Q9260" i="7" s="1"/>
  <c r="Q9261" i="7" s="1"/>
  <c r="Q9262" i="7" s="1"/>
  <c r="Q9263" i="7" s="1"/>
  <c r="Q9264" i="7" s="1"/>
  <c r="Q9265" i="7" s="1"/>
  <c r="Q9266" i="7" s="1"/>
  <c r="Q9267" i="7" s="1"/>
  <c r="Q9268" i="7" s="1"/>
  <c r="Q9269" i="7" s="1"/>
  <c r="Q9270" i="7" s="1"/>
  <c r="Q9271" i="7" s="1"/>
  <c r="Q9272" i="7" s="1"/>
  <c r="Q9273" i="7" s="1"/>
  <c r="Q9274" i="7" s="1"/>
  <c r="Q9275" i="7" s="1"/>
  <c r="Q9276" i="7" s="1"/>
  <c r="Q9277" i="7" s="1"/>
  <c r="Q9278" i="7" s="1"/>
  <c r="Q9279" i="7" s="1"/>
  <c r="Q9280" i="7" s="1"/>
  <c r="Q9281" i="7" s="1"/>
  <c r="Q9282" i="7" s="1"/>
  <c r="Q9283" i="7" s="1"/>
  <c r="Q9284" i="7" s="1"/>
  <c r="Q9285" i="7" s="1"/>
  <c r="Q9286" i="7" s="1"/>
  <c r="Q9287" i="7" s="1"/>
  <c r="Q9288" i="7" s="1"/>
  <c r="Q9289" i="7" s="1"/>
  <c r="Q9290" i="7" s="1"/>
  <c r="Q9291" i="7" s="1"/>
  <c r="Q9292" i="7" s="1"/>
  <c r="Q9293" i="7" s="1"/>
  <c r="Q9294" i="7" s="1"/>
  <c r="Q9295" i="7" s="1"/>
  <c r="Q9296" i="7" s="1"/>
  <c r="Q9297" i="7" s="1"/>
  <c r="Q9298" i="7" s="1"/>
  <c r="Q9299" i="7" s="1"/>
  <c r="Q9300" i="7" s="1"/>
  <c r="Q9301" i="7" s="1"/>
  <c r="Q9302" i="7" s="1"/>
  <c r="Q9303" i="7" s="1"/>
  <c r="Q9304" i="7" s="1"/>
  <c r="Q9305" i="7" s="1"/>
  <c r="Q9306" i="7" s="1"/>
  <c r="Q9307" i="7" s="1"/>
  <c r="Q9308" i="7" s="1"/>
  <c r="Q9309" i="7" s="1"/>
  <c r="Q9310" i="7" s="1"/>
  <c r="Q9311" i="7" s="1"/>
  <c r="Q9312" i="7" s="1"/>
  <c r="Q9313" i="7" s="1"/>
  <c r="Q9314" i="7" s="1"/>
  <c r="Q9315" i="7" s="1"/>
  <c r="Q9316" i="7" s="1"/>
  <c r="Q9317" i="7" s="1"/>
  <c r="Q9318" i="7" s="1"/>
  <c r="Q9319" i="7" s="1"/>
  <c r="Q9320" i="7" s="1"/>
  <c r="Q9321" i="7" s="1"/>
  <c r="Q9322" i="7" s="1"/>
  <c r="Q9323" i="7" s="1"/>
  <c r="Q9324" i="7" s="1"/>
  <c r="Q9325" i="7" s="1"/>
  <c r="Q9326" i="7" s="1"/>
  <c r="Q9327" i="7" s="1"/>
  <c r="Q9328" i="7" s="1"/>
  <c r="Q9329" i="7" s="1"/>
  <c r="Q9330" i="7" s="1"/>
  <c r="Q9331" i="7" s="1"/>
  <c r="Q9332" i="7" s="1"/>
  <c r="Q9333" i="7" s="1"/>
  <c r="Q9334" i="7" s="1"/>
  <c r="Q9335" i="7" s="1"/>
  <c r="Q9336" i="7" s="1"/>
  <c r="Q9337" i="7" s="1"/>
  <c r="Q9338" i="7" s="1"/>
  <c r="Q9339" i="7" s="1"/>
  <c r="Q9340" i="7" s="1"/>
  <c r="Q9341" i="7" s="1"/>
  <c r="Q9342" i="7" s="1"/>
  <c r="Q9343" i="7" s="1"/>
  <c r="Q9344" i="7" s="1"/>
  <c r="Q9345" i="7" s="1"/>
  <c r="Q9346" i="7" s="1"/>
  <c r="Q9347" i="7" s="1"/>
  <c r="Q9348" i="7" s="1"/>
  <c r="Q9349" i="7" s="1"/>
  <c r="Q9350" i="7" s="1"/>
  <c r="Q9351" i="7" s="1"/>
  <c r="Q9352" i="7" s="1"/>
  <c r="Q9353" i="7" s="1"/>
  <c r="Q9354" i="7" s="1"/>
  <c r="Q9355" i="7" s="1"/>
  <c r="Q9356" i="7" s="1"/>
  <c r="Q9357" i="7" s="1"/>
  <c r="Q9358" i="7" s="1"/>
  <c r="Q9359" i="7" s="1"/>
  <c r="Q9360" i="7" s="1"/>
  <c r="Q9361" i="7" s="1"/>
  <c r="Q9362" i="7" s="1"/>
  <c r="Q9363" i="7" s="1"/>
  <c r="Q9364" i="7" s="1"/>
  <c r="Q9365" i="7" s="1"/>
  <c r="Q9366" i="7" s="1"/>
  <c r="Q9367" i="7" s="1"/>
  <c r="Q9368" i="7" s="1"/>
  <c r="Q9369" i="7" s="1"/>
  <c r="Q9370" i="7" s="1"/>
  <c r="Q9371" i="7" s="1"/>
  <c r="Q9372" i="7" s="1"/>
  <c r="Q9373" i="7" s="1"/>
  <c r="Q9374" i="7" s="1"/>
  <c r="Q9375" i="7" s="1"/>
  <c r="Q9376" i="7" s="1"/>
  <c r="Q9377" i="7" s="1"/>
  <c r="Q9378" i="7" s="1"/>
  <c r="Q9379" i="7" s="1"/>
  <c r="Q9380" i="7" s="1"/>
  <c r="Q9381" i="7" s="1"/>
  <c r="Q9382" i="7" s="1"/>
  <c r="Q9383" i="7" s="1"/>
  <c r="Q9384" i="7" s="1"/>
  <c r="Q9385" i="7" s="1"/>
  <c r="Q9386" i="7" s="1"/>
  <c r="Q9387" i="7" s="1"/>
  <c r="Q9388" i="7" s="1"/>
  <c r="Q9389" i="7" s="1"/>
  <c r="Q9390" i="7" s="1"/>
  <c r="Q9391" i="7" s="1"/>
  <c r="Q9392" i="7" s="1"/>
  <c r="Q9393" i="7" s="1"/>
  <c r="Q9394" i="7" s="1"/>
  <c r="Q9395" i="7" s="1"/>
  <c r="Q9396" i="7" s="1"/>
  <c r="Q9397" i="7" s="1"/>
  <c r="Q9398" i="7" s="1"/>
  <c r="Q9399" i="7" s="1"/>
  <c r="Q9400" i="7" s="1"/>
  <c r="Q9401" i="7" s="1"/>
  <c r="Q9402" i="7" s="1"/>
  <c r="Q9403" i="7" s="1"/>
  <c r="Q9404" i="7" s="1"/>
  <c r="Q9405" i="7" s="1"/>
  <c r="Q9406" i="7" s="1"/>
  <c r="Q9407" i="7" s="1"/>
  <c r="Q9408" i="7" s="1"/>
  <c r="Q9409" i="7" s="1"/>
  <c r="Q9410" i="7" s="1"/>
  <c r="Q9411" i="7" s="1"/>
  <c r="Q9412" i="7" s="1"/>
  <c r="Q9413" i="7" s="1"/>
  <c r="Q9414" i="7" s="1"/>
  <c r="Q9415" i="7" s="1"/>
  <c r="Q9416" i="7" s="1"/>
  <c r="Q9417" i="7" s="1"/>
  <c r="Q9418" i="7" s="1"/>
  <c r="Q9419" i="7" s="1"/>
  <c r="Q9420" i="7" s="1"/>
  <c r="Q9421" i="7" s="1"/>
  <c r="Q9422" i="7" s="1"/>
  <c r="Q9423" i="7" s="1"/>
  <c r="Q9424" i="7" s="1"/>
  <c r="Q9425" i="7" s="1"/>
  <c r="Q9426" i="7" s="1"/>
  <c r="Q9427" i="7" s="1"/>
  <c r="Q9428" i="7" s="1"/>
  <c r="Q9429" i="7" s="1"/>
  <c r="Q9430" i="7" s="1"/>
  <c r="Q9431" i="7" s="1"/>
  <c r="Q9432" i="7" s="1"/>
  <c r="Q9433" i="7" s="1"/>
  <c r="Q9434" i="7" s="1"/>
  <c r="Q9435" i="7" s="1"/>
  <c r="Q9436" i="7" s="1"/>
  <c r="Q9437" i="7" s="1"/>
  <c r="Q9438" i="7" s="1"/>
  <c r="Q9439" i="7" s="1"/>
  <c r="Q9440" i="7" s="1"/>
  <c r="Q9441" i="7" s="1"/>
  <c r="Q9442" i="7" s="1"/>
  <c r="Q9443" i="7" s="1"/>
  <c r="Q9444" i="7" s="1"/>
  <c r="Q9445" i="7" s="1"/>
  <c r="Q9446" i="7" s="1"/>
  <c r="Q9447" i="7" s="1"/>
  <c r="Q9448" i="7" s="1"/>
  <c r="Q9449" i="7" s="1"/>
  <c r="Q9450" i="7" s="1"/>
  <c r="Q9451" i="7" s="1"/>
  <c r="Q9452" i="7" s="1"/>
  <c r="Q9453" i="7" s="1"/>
  <c r="Q9454" i="7" s="1"/>
  <c r="Q9455" i="7" s="1"/>
  <c r="Q9456" i="7" s="1"/>
  <c r="Q9457" i="7" s="1"/>
  <c r="Q9458" i="7" s="1"/>
  <c r="Q9459" i="7" s="1"/>
  <c r="Q9460" i="7" s="1"/>
  <c r="Q9461" i="7" s="1"/>
  <c r="Q9462" i="7" s="1"/>
  <c r="Q9463" i="7" s="1"/>
  <c r="Q9464" i="7" s="1"/>
  <c r="Q9465" i="7" s="1"/>
  <c r="Q9466" i="7" s="1"/>
  <c r="Q9467" i="7" s="1"/>
  <c r="Q9468" i="7" s="1"/>
  <c r="Q9469" i="7" s="1"/>
  <c r="Q9470" i="7" s="1"/>
  <c r="Q9471" i="7" s="1"/>
  <c r="Q9472" i="7" s="1"/>
  <c r="Q9473" i="7" s="1"/>
  <c r="Q9474" i="7" s="1"/>
  <c r="Q9475" i="7" s="1"/>
  <c r="Q9476" i="7" s="1"/>
  <c r="Q9477" i="7" s="1"/>
  <c r="Q9478" i="7" s="1"/>
  <c r="Q9479" i="7" s="1"/>
  <c r="Q9480" i="7" s="1"/>
  <c r="Q9481" i="7" s="1"/>
  <c r="Q9482" i="7" s="1"/>
  <c r="Q9483" i="7" s="1"/>
  <c r="Q9484" i="7" s="1"/>
  <c r="Q9485" i="7" s="1"/>
  <c r="Q9486" i="7" s="1"/>
  <c r="Q9487" i="7" s="1"/>
  <c r="Q9488" i="7" s="1"/>
  <c r="Q9489" i="7" s="1"/>
  <c r="Q9490" i="7" s="1"/>
  <c r="Q9491" i="7" s="1"/>
  <c r="Q9492" i="7" s="1"/>
  <c r="Q9493" i="7" s="1"/>
  <c r="Q9494" i="7" s="1"/>
  <c r="Q9495" i="7" s="1"/>
  <c r="Q9496" i="7" s="1"/>
  <c r="Q9497" i="7" s="1"/>
  <c r="Q9498" i="7" s="1"/>
  <c r="Q9499" i="7" s="1"/>
  <c r="Q9500" i="7" s="1"/>
  <c r="Q9501" i="7" s="1"/>
  <c r="Q9502" i="7" s="1"/>
  <c r="Q9503" i="7" s="1"/>
  <c r="Q9504" i="7" s="1"/>
  <c r="Q9505" i="7" s="1"/>
  <c r="Q9506" i="7" s="1"/>
  <c r="Q9507" i="7" s="1"/>
  <c r="Q9508" i="7" s="1"/>
  <c r="Q9509" i="7" s="1"/>
  <c r="Q9510" i="7" s="1"/>
  <c r="Q9511" i="7" s="1"/>
  <c r="Q9512" i="7" s="1"/>
  <c r="Q9513" i="7" s="1"/>
  <c r="Q9514" i="7" s="1"/>
  <c r="Q9515" i="7" s="1"/>
  <c r="Q9516" i="7" s="1"/>
  <c r="Q9517" i="7" s="1"/>
  <c r="Q9518" i="7" s="1"/>
  <c r="Q9519" i="7" s="1"/>
  <c r="Q9520" i="7" s="1"/>
  <c r="Q9521" i="7" s="1"/>
  <c r="Q9522" i="7" s="1"/>
  <c r="Q9523" i="7" s="1"/>
  <c r="Q9524" i="7" s="1"/>
  <c r="Q9525" i="7" s="1"/>
  <c r="Q9526" i="7" s="1"/>
  <c r="Q9527" i="7" s="1"/>
  <c r="Q9528" i="7" s="1"/>
  <c r="Q9529" i="7" s="1"/>
  <c r="Q9530" i="7" s="1"/>
  <c r="Q9531" i="7" s="1"/>
  <c r="Q9532" i="7" s="1"/>
  <c r="Q9533" i="7" s="1"/>
  <c r="Q9534" i="7" s="1"/>
  <c r="Q9535" i="7" s="1"/>
  <c r="Q9536" i="7" s="1"/>
  <c r="Q9537" i="7" s="1"/>
  <c r="Q9538" i="7" s="1"/>
  <c r="Q9539" i="7" s="1"/>
  <c r="Q9540" i="7" s="1"/>
  <c r="Q9541" i="7" s="1"/>
  <c r="Q9542" i="7" s="1"/>
  <c r="Q9543" i="7" s="1"/>
  <c r="Q9544" i="7" s="1"/>
  <c r="Q9545" i="7" s="1"/>
  <c r="Q9546" i="7" s="1"/>
  <c r="Q9547" i="7" s="1"/>
  <c r="Q9548" i="7" s="1"/>
  <c r="Q9549" i="7" s="1"/>
  <c r="Q9550" i="7" s="1"/>
  <c r="Q9551" i="7" s="1"/>
  <c r="Q9552" i="7" s="1"/>
  <c r="Q9553" i="7" s="1"/>
  <c r="Q9554" i="7" s="1"/>
  <c r="Q9555" i="7" s="1"/>
  <c r="Q9556" i="7" s="1"/>
  <c r="Q9557" i="7" s="1"/>
  <c r="Q9558" i="7" s="1"/>
  <c r="Q9559" i="7" s="1"/>
  <c r="Q9560" i="7" s="1"/>
  <c r="Q9561" i="7" s="1"/>
  <c r="Q9562" i="7" s="1"/>
  <c r="Q9563" i="7" s="1"/>
  <c r="Q9564" i="7" s="1"/>
  <c r="Q9565" i="7" s="1"/>
  <c r="Q9566" i="7" s="1"/>
  <c r="Q9567" i="7" s="1"/>
  <c r="Q9568" i="7" s="1"/>
  <c r="Q9569" i="7" s="1"/>
  <c r="Q9570" i="7" s="1"/>
  <c r="Q9571" i="7" s="1"/>
  <c r="Q9572" i="7" s="1"/>
  <c r="Q9573" i="7" s="1"/>
  <c r="Q9574" i="7" s="1"/>
  <c r="Q9575" i="7" s="1"/>
  <c r="Q9576" i="7" s="1"/>
  <c r="Q9577" i="7" s="1"/>
  <c r="Q9578" i="7" s="1"/>
  <c r="Q9579" i="7" s="1"/>
  <c r="Q9580" i="7" s="1"/>
  <c r="Q9581" i="7" s="1"/>
  <c r="Q9582" i="7" s="1"/>
  <c r="Q9583" i="7" s="1"/>
  <c r="Q9584" i="7" s="1"/>
  <c r="Q9585" i="7" s="1"/>
  <c r="Q9586" i="7" s="1"/>
  <c r="Q9587" i="7" s="1"/>
  <c r="Q9588" i="7" s="1"/>
  <c r="Q9589" i="7" s="1"/>
  <c r="Q9590" i="7" s="1"/>
  <c r="Q9591" i="7" s="1"/>
  <c r="Q9592" i="7" s="1"/>
  <c r="Q9593" i="7" s="1"/>
  <c r="Q9594" i="7" s="1"/>
  <c r="Q9595" i="7" s="1"/>
  <c r="Q9596" i="7" s="1"/>
  <c r="Q9597" i="7" s="1"/>
  <c r="Q9598" i="7" s="1"/>
  <c r="Q9599" i="7" s="1"/>
  <c r="Q9600" i="7" s="1"/>
  <c r="Q9601" i="7" s="1"/>
  <c r="Q9602" i="7" s="1"/>
  <c r="Q9603" i="7" s="1"/>
  <c r="Q9604" i="7" s="1"/>
  <c r="Q9605" i="7" s="1"/>
  <c r="Q9606" i="7" s="1"/>
  <c r="Q9607" i="7" s="1"/>
  <c r="Q9608" i="7" s="1"/>
  <c r="Q9609" i="7" s="1"/>
  <c r="Q9610" i="7" s="1"/>
  <c r="Q9611" i="7" s="1"/>
  <c r="Q9612" i="7" s="1"/>
  <c r="Q9613" i="7" s="1"/>
  <c r="Q9614" i="7" s="1"/>
  <c r="Q9615" i="7" s="1"/>
  <c r="Q9616" i="7" s="1"/>
  <c r="Q9617" i="7" s="1"/>
  <c r="Q9618" i="7" s="1"/>
  <c r="Q9619" i="7" s="1"/>
  <c r="Q9620" i="7" s="1"/>
  <c r="Q9621" i="7" s="1"/>
  <c r="Q9622" i="7" s="1"/>
  <c r="Q9623" i="7" s="1"/>
  <c r="Q9624" i="7" s="1"/>
  <c r="Q9625" i="7" s="1"/>
  <c r="Q9626" i="7" s="1"/>
  <c r="Q9627" i="7" s="1"/>
  <c r="Q9628" i="7" s="1"/>
  <c r="Q9629" i="7" s="1"/>
  <c r="Q9630" i="7" s="1"/>
  <c r="Q9631" i="7" s="1"/>
  <c r="Q9632" i="7" s="1"/>
  <c r="Q9633" i="7" s="1"/>
  <c r="Q9634" i="7" s="1"/>
  <c r="Q9635" i="7" s="1"/>
  <c r="Q9636" i="7" s="1"/>
  <c r="Q9637" i="7" s="1"/>
  <c r="Q9638" i="7" s="1"/>
  <c r="Q9639" i="7" s="1"/>
  <c r="Q9640" i="7" s="1"/>
  <c r="Q9641" i="7" s="1"/>
  <c r="Q9642" i="7" s="1"/>
  <c r="Q9643" i="7" s="1"/>
  <c r="Q9644" i="7" s="1"/>
  <c r="Q9645" i="7" s="1"/>
  <c r="Q9646" i="7" s="1"/>
  <c r="Q9647" i="7" s="1"/>
  <c r="Q9648" i="7" s="1"/>
  <c r="Q9649" i="7" s="1"/>
  <c r="Q9650" i="7" s="1"/>
  <c r="Q9651" i="7" s="1"/>
  <c r="Q9652" i="7" s="1"/>
  <c r="Q9653" i="7" s="1"/>
  <c r="Q9654" i="7" s="1"/>
  <c r="Q9655" i="7" s="1"/>
  <c r="Q9656" i="7" s="1"/>
  <c r="Q9657" i="7" s="1"/>
  <c r="Q9658" i="7" s="1"/>
  <c r="Q9659" i="7" s="1"/>
  <c r="Q9660" i="7" s="1"/>
  <c r="Q9661" i="7" s="1"/>
  <c r="Q9662" i="7" s="1"/>
  <c r="Q9663" i="7" s="1"/>
  <c r="Q9664" i="7" s="1"/>
  <c r="Q9665" i="7" s="1"/>
  <c r="Q9666" i="7" s="1"/>
  <c r="Q9667" i="7" s="1"/>
  <c r="Q9668" i="7" s="1"/>
  <c r="Q9669" i="7" s="1"/>
  <c r="Q9670" i="7" s="1"/>
  <c r="Q9671" i="7" s="1"/>
  <c r="Q9672" i="7" s="1"/>
  <c r="Q9673" i="7" s="1"/>
  <c r="Q9674" i="7" s="1"/>
  <c r="Q9675" i="7" s="1"/>
  <c r="Q9676" i="7" s="1"/>
  <c r="Q9677" i="7" s="1"/>
  <c r="Q9678" i="7" s="1"/>
  <c r="Q9679" i="7" s="1"/>
  <c r="Q9680" i="7" s="1"/>
  <c r="Q9681" i="7" s="1"/>
  <c r="Q9682" i="7" s="1"/>
  <c r="Q9683" i="7" s="1"/>
  <c r="Q9684" i="7" s="1"/>
  <c r="Q9685" i="7" s="1"/>
  <c r="Q9686" i="7" s="1"/>
  <c r="Q9687" i="7" s="1"/>
  <c r="Q9688" i="7" s="1"/>
  <c r="Q9689" i="7" s="1"/>
  <c r="Q9690" i="7" s="1"/>
  <c r="Q9691" i="7" s="1"/>
  <c r="Q9692" i="7" s="1"/>
  <c r="Q9693" i="7" s="1"/>
  <c r="Q9694" i="7" s="1"/>
  <c r="Q9695" i="7" s="1"/>
  <c r="Q9696" i="7" s="1"/>
  <c r="Q9697" i="7" s="1"/>
  <c r="Q9698" i="7" s="1"/>
  <c r="Q9699" i="7" s="1"/>
  <c r="Q9700" i="7" s="1"/>
  <c r="Q9701" i="7" s="1"/>
  <c r="Q9702" i="7" s="1"/>
  <c r="Q9703" i="7" s="1"/>
  <c r="Q9704" i="7" s="1"/>
  <c r="Q9705" i="7" s="1"/>
  <c r="Q9706" i="7" s="1"/>
  <c r="Q9707" i="7" s="1"/>
  <c r="Q9708" i="7" s="1"/>
  <c r="Q9709" i="7" s="1"/>
  <c r="Q9710" i="7" s="1"/>
  <c r="Q9711" i="7" s="1"/>
  <c r="Q9712" i="7" s="1"/>
  <c r="Q9713" i="7" s="1"/>
  <c r="Q9714" i="7" s="1"/>
  <c r="Q9715" i="7" s="1"/>
  <c r="Q9716" i="7" s="1"/>
  <c r="Q9717" i="7" s="1"/>
  <c r="Q9718" i="7" s="1"/>
  <c r="Q9719" i="7" s="1"/>
  <c r="Q9720" i="7" s="1"/>
  <c r="Q9721" i="7" s="1"/>
  <c r="Q9722" i="7" s="1"/>
  <c r="Q9723" i="7" s="1"/>
  <c r="Q9724" i="7" s="1"/>
  <c r="Q9725" i="7" s="1"/>
  <c r="Q9726" i="7" s="1"/>
  <c r="Q9727" i="7" s="1"/>
  <c r="Q9728" i="7" s="1"/>
  <c r="Q9729" i="7" s="1"/>
  <c r="Q9730" i="7" s="1"/>
  <c r="Q9731" i="7" s="1"/>
  <c r="Q9732" i="7" s="1"/>
  <c r="Q9733" i="7" s="1"/>
  <c r="Q9734" i="7" s="1"/>
  <c r="Q9735" i="7" s="1"/>
  <c r="Q9736" i="7" s="1"/>
  <c r="Q9737" i="7" s="1"/>
  <c r="Q9738" i="7" s="1"/>
  <c r="Q9739" i="7" s="1"/>
  <c r="Q9740" i="7" s="1"/>
  <c r="Q9741" i="7" s="1"/>
  <c r="Q9742" i="7" s="1"/>
  <c r="Q9743" i="7" s="1"/>
  <c r="Q9744" i="7" s="1"/>
  <c r="Q9745" i="7" s="1"/>
  <c r="Q9746" i="7" s="1"/>
  <c r="Q9747" i="7" s="1"/>
  <c r="Q9748" i="7" s="1"/>
  <c r="Q9749" i="7" s="1"/>
  <c r="Q9750" i="7" s="1"/>
  <c r="Q9751" i="7" s="1"/>
  <c r="Q9752" i="7" s="1"/>
  <c r="Q9753" i="7" s="1"/>
  <c r="Q9754" i="7" s="1"/>
  <c r="Q9755" i="7" s="1"/>
  <c r="Q9756" i="7" s="1"/>
  <c r="Q9757" i="7" s="1"/>
  <c r="Q9758" i="7" s="1"/>
  <c r="Q9759" i="7" s="1"/>
  <c r="Q9760" i="7" s="1"/>
  <c r="Q9761" i="7" s="1"/>
  <c r="Q9762" i="7" s="1"/>
  <c r="Q9763" i="7" s="1"/>
  <c r="Q9764" i="7" s="1"/>
  <c r="Q9765" i="7" s="1"/>
  <c r="Q9766" i="7" s="1"/>
  <c r="Q9767" i="7" s="1"/>
  <c r="Q9768" i="7" s="1"/>
  <c r="Q9769" i="7" s="1"/>
  <c r="Q9770" i="7" s="1"/>
  <c r="Q9771" i="7" s="1"/>
  <c r="Q9772" i="7" s="1"/>
  <c r="Q9773" i="7" s="1"/>
  <c r="Q9774" i="7" s="1"/>
  <c r="Q9775" i="7" s="1"/>
  <c r="Q9776" i="7" s="1"/>
  <c r="Q9777" i="7" s="1"/>
  <c r="Q9778" i="7" s="1"/>
  <c r="Q9779" i="7" s="1"/>
  <c r="Q9780" i="7" s="1"/>
  <c r="Q9781" i="7" s="1"/>
  <c r="Q9782" i="7" s="1"/>
  <c r="Q9783" i="7" s="1"/>
  <c r="Q9784" i="7" s="1"/>
  <c r="Q9785" i="7" s="1"/>
  <c r="Q9786" i="7" s="1"/>
  <c r="Q9787" i="7" s="1"/>
  <c r="Q9788" i="7" s="1"/>
  <c r="Q9789" i="7" s="1"/>
  <c r="Q9790" i="7" s="1"/>
  <c r="Q9791" i="7" s="1"/>
  <c r="Q9792" i="7" s="1"/>
  <c r="Q9793" i="7" s="1"/>
  <c r="Q9794" i="7" s="1"/>
  <c r="Q9795" i="7" s="1"/>
  <c r="Q9796" i="7" s="1"/>
  <c r="Q9797" i="7" s="1"/>
  <c r="Q9798" i="7" s="1"/>
  <c r="Q9799" i="7" s="1"/>
  <c r="Q9800" i="7" s="1"/>
  <c r="Q9801" i="7" s="1"/>
  <c r="Q9802" i="7" s="1"/>
  <c r="Q9803" i="7" s="1"/>
  <c r="Q9804" i="7" s="1"/>
  <c r="Q9805" i="7" s="1"/>
  <c r="Q9806" i="7" s="1"/>
  <c r="Q9807" i="7" s="1"/>
  <c r="Q9808" i="7" s="1"/>
  <c r="Q9809" i="7" s="1"/>
  <c r="Q9810" i="7" s="1"/>
  <c r="Q9811" i="7" s="1"/>
  <c r="Q9812" i="7" s="1"/>
  <c r="Q9813" i="7" s="1"/>
  <c r="Q9814" i="7" s="1"/>
  <c r="Q9815" i="7" s="1"/>
  <c r="Q9816" i="7" s="1"/>
  <c r="Q9817" i="7" s="1"/>
  <c r="Q9818" i="7" s="1"/>
  <c r="Q9819" i="7" s="1"/>
  <c r="Q9820" i="7" s="1"/>
  <c r="Q9821" i="7" s="1"/>
  <c r="Q9822" i="7" s="1"/>
  <c r="Q9823" i="7" s="1"/>
  <c r="Q9824" i="7" s="1"/>
  <c r="Q9825" i="7" s="1"/>
  <c r="Q9826" i="7" s="1"/>
  <c r="Q9827" i="7" s="1"/>
  <c r="Q9828" i="7" s="1"/>
  <c r="Q9829" i="7" s="1"/>
  <c r="Q9830" i="7" s="1"/>
  <c r="Q9831" i="7" s="1"/>
  <c r="Q9832" i="7" s="1"/>
  <c r="Q9833" i="7" s="1"/>
  <c r="Q9834" i="7" s="1"/>
  <c r="Q9835" i="7" s="1"/>
  <c r="Q9836" i="7" s="1"/>
  <c r="Q9837" i="7" s="1"/>
  <c r="Q9838" i="7" s="1"/>
  <c r="Q9839" i="7" s="1"/>
  <c r="Q9840" i="7" s="1"/>
  <c r="Q9841" i="7" s="1"/>
  <c r="Q9842" i="7" s="1"/>
  <c r="Q9843" i="7" s="1"/>
  <c r="Q9844" i="7" s="1"/>
  <c r="Q9845" i="7" s="1"/>
  <c r="Q9846" i="7" s="1"/>
  <c r="Q9847" i="7" s="1"/>
  <c r="Q9848" i="7" s="1"/>
  <c r="Q9849" i="7" s="1"/>
  <c r="Q9850" i="7" s="1"/>
  <c r="Q9851" i="7" s="1"/>
  <c r="Q9852" i="7" s="1"/>
  <c r="Q9853" i="7" s="1"/>
  <c r="Q9854" i="7" s="1"/>
  <c r="Q9855" i="7" s="1"/>
  <c r="Q9856" i="7" s="1"/>
  <c r="Q9857" i="7" s="1"/>
  <c r="Q9858" i="7" s="1"/>
  <c r="Q9859" i="7" s="1"/>
  <c r="Q9860" i="7" s="1"/>
  <c r="Q9861" i="7" s="1"/>
  <c r="Q9862" i="7" s="1"/>
  <c r="Q9863" i="7" s="1"/>
  <c r="Q9864" i="7" s="1"/>
  <c r="Q9865" i="7" s="1"/>
  <c r="Q9866" i="7" s="1"/>
  <c r="Q9867" i="7" s="1"/>
  <c r="Q9868" i="7" s="1"/>
  <c r="Q9869" i="7" s="1"/>
  <c r="Q9870" i="7" s="1"/>
  <c r="Q9871" i="7" s="1"/>
  <c r="Q9872" i="7" s="1"/>
  <c r="Q9873" i="7" s="1"/>
  <c r="Q9874" i="7" s="1"/>
  <c r="Q9875" i="7" s="1"/>
  <c r="Q9876" i="7" s="1"/>
  <c r="Q9877" i="7" s="1"/>
  <c r="Q9878" i="7" s="1"/>
  <c r="Q9879" i="7" s="1"/>
  <c r="Q9880" i="7" s="1"/>
  <c r="Q9881" i="7" s="1"/>
  <c r="Q9882" i="7" s="1"/>
  <c r="Q9883" i="7" s="1"/>
  <c r="Q9884" i="7" s="1"/>
  <c r="Q9885" i="7" s="1"/>
  <c r="Q9886" i="7" s="1"/>
  <c r="Q9887" i="7" s="1"/>
  <c r="Q9888" i="7" s="1"/>
  <c r="Q9889" i="7" s="1"/>
  <c r="Q9890" i="7" s="1"/>
  <c r="Q9891" i="7" s="1"/>
  <c r="Q9892" i="7" s="1"/>
  <c r="Q9893" i="7" s="1"/>
  <c r="Q9894" i="7" s="1"/>
  <c r="Q9895" i="7" s="1"/>
  <c r="Q9896" i="7" s="1"/>
  <c r="Q9897" i="7" s="1"/>
  <c r="Q9898" i="7" s="1"/>
  <c r="Q9899" i="7" s="1"/>
  <c r="Q9900" i="7" s="1"/>
  <c r="Q9901" i="7" s="1"/>
  <c r="Q9902" i="7" s="1"/>
  <c r="Q9903" i="7" s="1"/>
  <c r="Q9904" i="7" s="1"/>
  <c r="Q9905" i="7" s="1"/>
  <c r="Q9906" i="7" s="1"/>
  <c r="Q9907" i="7" s="1"/>
  <c r="Q9908" i="7" s="1"/>
  <c r="Q9909" i="7" s="1"/>
  <c r="Q9910" i="7" s="1"/>
  <c r="Q9911" i="7" s="1"/>
  <c r="Q9912" i="7" s="1"/>
  <c r="Q9913" i="7" s="1"/>
  <c r="Q9914" i="7" s="1"/>
  <c r="Q9915" i="7" s="1"/>
  <c r="Q9916" i="7" s="1"/>
  <c r="Q9917" i="7" s="1"/>
  <c r="Q9918" i="7" s="1"/>
  <c r="Q9919" i="7" s="1"/>
  <c r="Q9920" i="7" s="1"/>
  <c r="Q9921" i="7" s="1"/>
  <c r="Q9922" i="7" s="1"/>
  <c r="Q9923" i="7" s="1"/>
  <c r="Q9924" i="7" s="1"/>
  <c r="Q9925" i="7" s="1"/>
  <c r="Q9926" i="7" s="1"/>
  <c r="Q9927" i="7" s="1"/>
  <c r="Q9928" i="7" s="1"/>
  <c r="Q9929" i="7" s="1"/>
  <c r="Q9930" i="7" s="1"/>
  <c r="Q9931" i="7" s="1"/>
  <c r="Q9932" i="7" s="1"/>
  <c r="Q9933" i="7" s="1"/>
  <c r="Q9934" i="7" s="1"/>
  <c r="Q9935" i="7" s="1"/>
  <c r="Q9936" i="7" s="1"/>
  <c r="Q9937" i="7" s="1"/>
  <c r="Q9938" i="7" s="1"/>
  <c r="Q9939" i="7" s="1"/>
  <c r="Q9940" i="7" s="1"/>
  <c r="Q9941" i="7" s="1"/>
  <c r="Q9942" i="7" s="1"/>
  <c r="Q9943" i="7" s="1"/>
  <c r="Q9944" i="7" s="1"/>
  <c r="Q9945" i="7" s="1"/>
  <c r="Q9946" i="7" s="1"/>
  <c r="Q9947" i="7" s="1"/>
  <c r="Q9948" i="7" s="1"/>
  <c r="Q9949" i="7" s="1"/>
  <c r="Q9950" i="7" s="1"/>
  <c r="Q9951" i="7" s="1"/>
  <c r="Q9952" i="7" s="1"/>
  <c r="Q9953" i="7" s="1"/>
  <c r="Q9954" i="7" s="1"/>
  <c r="Q9955" i="7" s="1"/>
  <c r="Q9956" i="7" s="1"/>
  <c r="Q9957" i="7" s="1"/>
  <c r="Q9958" i="7" s="1"/>
  <c r="Q9959" i="7" s="1"/>
  <c r="Q9960" i="7" s="1"/>
  <c r="Q9961" i="7" s="1"/>
  <c r="Q9962" i="7" s="1"/>
  <c r="Q9963" i="7" s="1"/>
  <c r="Q9964" i="7" s="1"/>
  <c r="Q9965" i="7" s="1"/>
  <c r="Q9966" i="7" s="1"/>
  <c r="Q9967" i="7" s="1"/>
  <c r="Q9968" i="7" s="1"/>
  <c r="Q9969" i="7" s="1"/>
  <c r="Q9970" i="7" s="1"/>
  <c r="Q9971" i="7" s="1"/>
  <c r="Q9972" i="7" s="1"/>
  <c r="Q9973" i="7" s="1"/>
  <c r="Q9974" i="7" s="1"/>
  <c r="Q9975" i="7" s="1"/>
  <c r="Q9976" i="7" s="1"/>
  <c r="Q9977" i="7" s="1"/>
  <c r="Q9978" i="7" s="1"/>
  <c r="Q9979" i="7" s="1"/>
  <c r="Q9980" i="7" s="1"/>
  <c r="Q9981" i="7" s="1"/>
  <c r="Q9982" i="7" s="1"/>
  <c r="Q9983" i="7" s="1"/>
  <c r="Q9984" i="7" s="1"/>
  <c r="Q9985" i="7" s="1"/>
  <c r="Q9986" i="7" s="1"/>
  <c r="Q9987" i="7" s="1"/>
  <c r="Q9988" i="7" s="1"/>
  <c r="Q9989" i="7" s="1"/>
  <c r="Q9990" i="7" s="1"/>
  <c r="Q9991" i="7" s="1"/>
  <c r="Q9992" i="7" s="1"/>
  <c r="Q9993" i="7" s="1"/>
  <c r="Q9994" i="7" s="1"/>
  <c r="Q9995" i="7" s="1"/>
  <c r="Q9996" i="7" s="1"/>
  <c r="Q9997" i="7" s="1"/>
  <c r="Q9998" i="7" s="1"/>
  <c r="Q9999" i="7" s="1"/>
  <c r="Q10000" i="7" s="1"/>
  <c r="Q10001" i="7" s="1"/>
  <c r="Q10002" i="7" s="1"/>
  <c r="Q10003" i="7" s="1"/>
  <c r="Q10004" i="7" s="1"/>
  <c r="Q10005" i="7" s="1"/>
  <c r="Q10006" i="7" s="1"/>
  <c r="Q10007" i="7" s="1"/>
  <c r="Q10008" i="7" s="1"/>
  <c r="Q10009" i="7" s="1"/>
  <c r="Q10010" i="7" s="1"/>
  <c r="Q10011" i="7" s="1"/>
  <c r="Q10012" i="7" s="1"/>
  <c r="Q10013" i="7" s="1"/>
  <c r="Q10014" i="7" s="1"/>
  <c r="Q10015" i="7" s="1"/>
  <c r="Q10016" i="7" s="1"/>
  <c r="Q10017" i="7" s="1"/>
  <c r="Q10018" i="7" s="1"/>
  <c r="Q10019" i="7" s="1"/>
  <c r="Q10020" i="7" s="1"/>
  <c r="Q10021" i="7" s="1"/>
  <c r="Q10022" i="7" s="1"/>
  <c r="Q10023" i="7" s="1"/>
  <c r="Q10024" i="7" s="1"/>
  <c r="Q10025" i="7" s="1"/>
  <c r="Q10026" i="7" s="1"/>
  <c r="Q10027" i="7" s="1"/>
  <c r="Q10028" i="7" s="1"/>
  <c r="Q10029" i="7" s="1"/>
  <c r="Q10030" i="7" s="1"/>
  <c r="Q10031" i="7" s="1"/>
  <c r="Q10032" i="7" s="1"/>
  <c r="Q10033" i="7" s="1"/>
  <c r="Q10034" i="7" s="1"/>
  <c r="Q10035" i="7" s="1"/>
  <c r="Q10036" i="7" s="1"/>
  <c r="Q10037" i="7" s="1"/>
  <c r="Q10038" i="7" s="1"/>
  <c r="Q10039" i="7" s="1"/>
  <c r="Q10040" i="7" s="1"/>
  <c r="Q10041" i="7" s="1"/>
  <c r="Q10042" i="7" s="1"/>
  <c r="Q10043" i="7" s="1"/>
  <c r="Q10044" i="7" s="1"/>
  <c r="Q10045" i="7" s="1"/>
  <c r="Q10046" i="7" s="1"/>
  <c r="Q10047" i="7" s="1"/>
  <c r="Q10048" i="7" s="1"/>
  <c r="Q10049" i="7" s="1"/>
  <c r="Q10050" i="7" s="1"/>
  <c r="Q10051" i="7" s="1"/>
  <c r="Q10052" i="7" s="1"/>
  <c r="Q10053" i="7" s="1"/>
  <c r="Q10054" i="7" s="1"/>
  <c r="Q10055" i="7" s="1"/>
  <c r="Q10056" i="7" s="1"/>
  <c r="Q10057" i="7" s="1"/>
  <c r="Q10058" i="7" s="1"/>
  <c r="Q10059" i="7" s="1"/>
  <c r="Q10060" i="7" s="1"/>
  <c r="Q10061" i="7" s="1"/>
  <c r="Q10062" i="7" s="1"/>
  <c r="Q10063" i="7" s="1"/>
  <c r="Q10064" i="7" s="1"/>
  <c r="Q10065" i="7" s="1"/>
  <c r="Q10066" i="7" s="1"/>
  <c r="Q10067" i="7" s="1"/>
  <c r="Q10068" i="7" s="1"/>
  <c r="Q10069" i="7" s="1"/>
  <c r="Q10070" i="7" s="1"/>
  <c r="Q10071" i="7" s="1"/>
  <c r="Q10072" i="7" s="1"/>
  <c r="Q10073" i="7" s="1"/>
  <c r="Q10074" i="7" s="1"/>
  <c r="Q10075" i="7" s="1"/>
  <c r="Q10076" i="7" s="1"/>
  <c r="Q10077" i="7" s="1"/>
  <c r="Q10078" i="7" s="1"/>
  <c r="Q10079" i="7" s="1"/>
  <c r="Q10080" i="7" s="1"/>
  <c r="Q10081" i="7" s="1"/>
  <c r="Q10082" i="7" s="1"/>
  <c r="Q10083" i="7" s="1"/>
  <c r="Q10084" i="7" s="1"/>
  <c r="Q10085" i="7" s="1"/>
  <c r="Q10086" i="7" s="1"/>
  <c r="Q10087" i="7" s="1"/>
  <c r="Q10088" i="7" s="1"/>
  <c r="Q10089" i="7" s="1"/>
  <c r="Q10090" i="7" s="1"/>
  <c r="Q10091" i="7" s="1"/>
  <c r="Q10092" i="7" s="1"/>
  <c r="Q10093" i="7" s="1"/>
  <c r="Q10094" i="7" s="1"/>
  <c r="Q10095" i="7" s="1"/>
  <c r="Q10096" i="7" s="1"/>
  <c r="Q10097" i="7" s="1"/>
  <c r="Q10098" i="7" s="1"/>
  <c r="Q10099" i="7" s="1"/>
  <c r="Q10100" i="7" s="1"/>
  <c r="Q10101" i="7" s="1"/>
  <c r="Q10102" i="7" s="1"/>
  <c r="Q10103" i="7" s="1"/>
  <c r="Q10104" i="7" s="1"/>
  <c r="Q10105" i="7" s="1"/>
  <c r="Q10106" i="7" s="1"/>
  <c r="Q10107" i="7" s="1"/>
  <c r="Q10108" i="7" s="1"/>
  <c r="Q10109" i="7" s="1"/>
  <c r="Q10110" i="7" s="1"/>
  <c r="Q10111" i="7" s="1"/>
  <c r="Q10112" i="7" s="1"/>
  <c r="Q10113" i="7" s="1"/>
  <c r="Q10114" i="7" s="1"/>
  <c r="Q10115" i="7" s="1"/>
  <c r="Q10116" i="7" s="1"/>
  <c r="Q10117" i="7" s="1"/>
  <c r="Q10118" i="7" s="1"/>
  <c r="Q10119" i="7" s="1"/>
  <c r="Q10120" i="7" s="1"/>
  <c r="Q10121" i="7" s="1"/>
  <c r="Q10122" i="7" s="1"/>
  <c r="Q10123" i="7" s="1"/>
  <c r="Q10124" i="7" s="1"/>
  <c r="Q10125" i="7" s="1"/>
  <c r="Q10126" i="7" s="1"/>
  <c r="Q10127" i="7" s="1"/>
  <c r="Q10128" i="7" s="1"/>
  <c r="Q10129" i="7" s="1"/>
  <c r="Q10130" i="7" s="1"/>
  <c r="Q10131" i="7" s="1"/>
  <c r="Q10132" i="7" s="1"/>
  <c r="Q10133" i="7" s="1"/>
  <c r="Q10134" i="7" s="1"/>
  <c r="Q10135" i="7" s="1"/>
  <c r="Q10136" i="7" s="1"/>
  <c r="Q10137" i="7" s="1"/>
  <c r="Q10138" i="7" s="1"/>
  <c r="Q10139" i="7" s="1"/>
  <c r="Q10140" i="7" s="1"/>
  <c r="Q10141" i="7" s="1"/>
  <c r="Q10142" i="7" s="1"/>
  <c r="Q10143" i="7" s="1"/>
  <c r="Q10144" i="7" s="1"/>
  <c r="Q10145" i="7" s="1"/>
  <c r="Q10146" i="7" s="1"/>
  <c r="Q10147" i="7" s="1"/>
  <c r="Q10148" i="7" s="1"/>
  <c r="Q10149" i="7" s="1"/>
  <c r="Q10150" i="7" s="1"/>
  <c r="Q10151" i="7" s="1"/>
  <c r="Q10152" i="7" s="1"/>
  <c r="Q10153" i="7" s="1"/>
  <c r="Q10154" i="7" s="1"/>
  <c r="Q10155" i="7" s="1"/>
  <c r="Q10156" i="7" s="1"/>
  <c r="Q10157" i="7" s="1"/>
  <c r="Q10158" i="7" s="1"/>
  <c r="Q10159" i="7" s="1"/>
  <c r="Q10160" i="7" s="1"/>
  <c r="Q10161" i="7" s="1"/>
  <c r="Q10162" i="7" s="1"/>
  <c r="Q10163" i="7" s="1"/>
  <c r="Q10164" i="7" s="1"/>
  <c r="Q10165" i="7" s="1"/>
  <c r="Q10166" i="7" s="1"/>
  <c r="Q10167" i="7" s="1"/>
  <c r="Q10168" i="7" s="1"/>
  <c r="Q10169" i="7" s="1"/>
  <c r="Q10170" i="7" s="1"/>
  <c r="Q10171" i="7" s="1"/>
  <c r="Q10172" i="7" s="1"/>
  <c r="Q10173" i="7" s="1"/>
  <c r="Q10174" i="7" s="1"/>
  <c r="Q10175" i="7" s="1"/>
  <c r="Q10176" i="7" s="1"/>
  <c r="Q10177" i="7" s="1"/>
  <c r="Q10178" i="7" s="1"/>
  <c r="Q10179" i="7" s="1"/>
  <c r="Q10180" i="7" s="1"/>
  <c r="Q10181" i="7" s="1"/>
  <c r="Q10182" i="7" s="1"/>
  <c r="Q10183" i="7" s="1"/>
  <c r="Q10184" i="7" s="1"/>
  <c r="Q10185" i="7" s="1"/>
  <c r="Q10186" i="7" s="1"/>
  <c r="Q10187" i="7" s="1"/>
  <c r="Q10188" i="7" s="1"/>
  <c r="Q10189" i="7" s="1"/>
  <c r="Q10190" i="7" s="1"/>
  <c r="Q10191" i="7" s="1"/>
  <c r="Q10192" i="7" s="1"/>
  <c r="Q10193" i="7" s="1"/>
  <c r="Q10194" i="7" s="1"/>
  <c r="Q10195" i="7" s="1"/>
  <c r="Q10196" i="7" s="1"/>
  <c r="Q10197" i="7" s="1"/>
  <c r="Q10198" i="7" s="1"/>
  <c r="Q10199" i="7" s="1"/>
  <c r="Q10200" i="7" s="1"/>
  <c r="Q10201" i="7" s="1"/>
  <c r="Q10202" i="7" s="1"/>
  <c r="Q10203" i="7" s="1"/>
  <c r="Q10204" i="7" s="1"/>
  <c r="Q10205" i="7" s="1"/>
  <c r="Q10206" i="7" s="1"/>
  <c r="Q10207" i="7" s="1"/>
  <c r="Q10208" i="7" s="1"/>
  <c r="Q10209" i="7" s="1"/>
  <c r="Q10210" i="7" s="1"/>
  <c r="Q10211" i="7" s="1"/>
  <c r="Q10212" i="7" s="1"/>
  <c r="Q10213" i="7" s="1"/>
  <c r="Q10214" i="7" s="1"/>
  <c r="Q10215" i="7" s="1"/>
  <c r="Q10216" i="7" s="1"/>
  <c r="Q10217" i="7" s="1"/>
  <c r="Q10218" i="7" s="1"/>
  <c r="Q10219" i="7" s="1"/>
  <c r="Q10220" i="7" s="1"/>
  <c r="Q10221" i="7" s="1"/>
  <c r="Q10222" i="7" s="1"/>
  <c r="Q10223" i="7" s="1"/>
  <c r="Q10224" i="7" s="1"/>
  <c r="Q10225" i="7" s="1"/>
  <c r="Q10226" i="7" s="1"/>
  <c r="Q10227" i="7" s="1"/>
  <c r="Q10228" i="7" s="1"/>
  <c r="Q10229" i="7" s="1"/>
  <c r="Q10230" i="7" s="1"/>
  <c r="Q10231" i="7" s="1"/>
  <c r="Q10232" i="7" s="1"/>
  <c r="Q10233" i="7" s="1"/>
  <c r="Q10234" i="7" s="1"/>
  <c r="Q10235" i="7" s="1"/>
  <c r="Q10236" i="7" s="1"/>
  <c r="Q10237" i="7" s="1"/>
  <c r="Q10238" i="7" s="1"/>
  <c r="Q10239" i="7" s="1"/>
  <c r="Q10240" i="7" s="1"/>
  <c r="Q10241" i="7" s="1"/>
  <c r="Q10242" i="7" s="1"/>
  <c r="Q10243" i="7" s="1"/>
  <c r="Q10244" i="7" s="1"/>
  <c r="Q10245" i="7" s="1"/>
  <c r="Q10246" i="7" s="1"/>
  <c r="Q10247" i="7" s="1"/>
  <c r="Q10248" i="7" s="1"/>
  <c r="Q10249" i="7" s="1"/>
  <c r="Q10250" i="7" s="1"/>
  <c r="Q10251" i="7" s="1"/>
  <c r="Q10252" i="7" s="1"/>
  <c r="Q10253" i="7" s="1"/>
  <c r="Q10254" i="7" s="1"/>
  <c r="Q10255" i="7" s="1"/>
  <c r="Q10256" i="7" s="1"/>
  <c r="Q10257" i="7" s="1"/>
  <c r="Q10258" i="7" s="1"/>
  <c r="Q10259" i="7" s="1"/>
  <c r="Q10260" i="7" s="1"/>
  <c r="Q10261" i="7" s="1"/>
  <c r="Q10262" i="7" s="1"/>
  <c r="Q10263" i="7" s="1"/>
  <c r="Q10264" i="7" s="1"/>
  <c r="Q10265" i="7" s="1"/>
  <c r="Q10266" i="7" s="1"/>
  <c r="Q10267" i="7" s="1"/>
  <c r="Q10268" i="7" s="1"/>
  <c r="Q10269" i="7" s="1"/>
  <c r="Q10270" i="7" s="1"/>
  <c r="Q10271" i="7" s="1"/>
  <c r="Q10272" i="7" s="1"/>
  <c r="Q10273" i="7" s="1"/>
  <c r="Q10274" i="7" s="1"/>
  <c r="Q10275" i="7" s="1"/>
  <c r="Q10276" i="7" s="1"/>
  <c r="Q10277" i="7" s="1"/>
  <c r="Q10278" i="7" s="1"/>
  <c r="Q10279" i="7" s="1"/>
  <c r="Q10280" i="7" s="1"/>
  <c r="Q10281" i="7" s="1"/>
  <c r="Q10282" i="7" s="1"/>
  <c r="Q10283" i="7" s="1"/>
  <c r="Q10284" i="7" s="1"/>
  <c r="Q10285" i="7" s="1"/>
  <c r="Q10286" i="7" s="1"/>
  <c r="Q10287" i="7" s="1"/>
  <c r="Q10288" i="7" s="1"/>
  <c r="Q10289" i="7" s="1"/>
  <c r="Q10290" i="7" s="1"/>
  <c r="Q10291" i="7" s="1"/>
  <c r="Q10292" i="7" s="1"/>
  <c r="Q10293" i="7" s="1"/>
  <c r="Q10294" i="7" s="1"/>
  <c r="Q10295" i="7" s="1"/>
  <c r="Q10296" i="7" s="1"/>
  <c r="Q10297" i="7" s="1"/>
  <c r="Q10298" i="7" s="1"/>
  <c r="Q10299" i="7" s="1"/>
  <c r="Q10300" i="7" s="1"/>
  <c r="Q10301" i="7" s="1"/>
  <c r="Q10302" i="7" s="1"/>
  <c r="Q10303" i="7" s="1"/>
  <c r="Q10304" i="7" s="1"/>
  <c r="Q10305" i="7" s="1"/>
  <c r="Q10306" i="7" s="1"/>
  <c r="Q10307" i="7" s="1"/>
  <c r="Q10308" i="7" s="1"/>
  <c r="Q10309" i="7" s="1"/>
  <c r="Q10310" i="7" s="1"/>
  <c r="Q10311" i="7" s="1"/>
  <c r="Q10312" i="7" s="1"/>
  <c r="Q10313" i="7" s="1"/>
  <c r="Q10314" i="7" s="1"/>
  <c r="Q10315" i="7" s="1"/>
  <c r="Q10316" i="7" s="1"/>
  <c r="Q10317" i="7" s="1"/>
  <c r="Q10318" i="7" s="1"/>
  <c r="Q10319" i="7" s="1"/>
  <c r="Q10320" i="7" s="1"/>
  <c r="Q10321" i="7" s="1"/>
  <c r="Q10322" i="7" s="1"/>
  <c r="Q10323" i="7" s="1"/>
  <c r="Q10324" i="7" s="1"/>
  <c r="Q10325" i="7" s="1"/>
  <c r="Q10326" i="7" s="1"/>
  <c r="Q10327" i="7" s="1"/>
  <c r="Q10328" i="7" s="1"/>
  <c r="Q10329" i="7" s="1"/>
  <c r="Q10330" i="7" s="1"/>
  <c r="Q10331" i="7" s="1"/>
  <c r="Q10332" i="7" s="1"/>
  <c r="Q10333" i="7" s="1"/>
  <c r="Q10334" i="7" s="1"/>
  <c r="Q10335" i="7" s="1"/>
  <c r="Q10336" i="7" s="1"/>
  <c r="Q10337" i="7" s="1"/>
  <c r="Q10338" i="7" s="1"/>
  <c r="Q10339" i="7" s="1"/>
  <c r="Q10340" i="7" s="1"/>
  <c r="Q10341" i="7" s="1"/>
  <c r="Q10342" i="7" s="1"/>
  <c r="Q10343" i="7" s="1"/>
  <c r="Q10344" i="7" s="1"/>
  <c r="Q10345" i="7" s="1"/>
  <c r="Q10346" i="7" s="1"/>
  <c r="Q10347" i="7" s="1"/>
  <c r="Q10348" i="7" s="1"/>
  <c r="Q10349" i="7" s="1"/>
  <c r="Q10350" i="7" s="1"/>
  <c r="Q10351" i="7" s="1"/>
  <c r="Q10352" i="7" s="1"/>
  <c r="Q10353" i="7" s="1"/>
  <c r="Q10354" i="7" s="1"/>
  <c r="Q10355" i="7" s="1"/>
  <c r="Q10356" i="7" s="1"/>
  <c r="Q10357" i="7" s="1"/>
  <c r="Q10358" i="7" s="1"/>
  <c r="Q10359" i="7" s="1"/>
  <c r="Q10360" i="7" s="1"/>
  <c r="Q10361" i="7" s="1"/>
  <c r="Q10362" i="7" s="1"/>
  <c r="Q10363" i="7" s="1"/>
  <c r="Q10364" i="7" s="1"/>
  <c r="Q10365" i="7" s="1"/>
  <c r="Q10366" i="7" s="1"/>
  <c r="Q10367" i="7" s="1"/>
  <c r="Q10368" i="7" s="1"/>
  <c r="Q10369" i="7" s="1"/>
  <c r="Q10370" i="7" s="1"/>
  <c r="Q10371" i="7" s="1"/>
  <c r="Q10372" i="7" s="1"/>
  <c r="Q10373" i="7" s="1"/>
  <c r="Q10374" i="7" s="1"/>
  <c r="Q10375" i="7" s="1"/>
  <c r="Q10376" i="7" s="1"/>
  <c r="Q10377" i="7" s="1"/>
  <c r="Q10378" i="7" s="1"/>
  <c r="Q10379" i="7" s="1"/>
  <c r="Q10380" i="7" s="1"/>
  <c r="Q10381" i="7" s="1"/>
  <c r="Q10382" i="7" s="1"/>
  <c r="Q10383" i="7" s="1"/>
  <c r="Q10384" i="7" s="1"/>
  <c r="Q10385" i="7" s="1"/>
  <c r="Q10386" i="7" s="1"/>
  <c r="Q10387" i="7" s="1"/>
  <c r="Q10388" i="7" s="1"/>
  <c r="Q10389" i="7" s="1"/>
  <c r="Q10390" i="7" s="1"/>
  <c r="Q10391" i="7" s="1"/>
  <c r="Q10392" i="7" s="1"/>
  <c r="Q10393" i="7" s="1"/>
  <c r="Q10394" i="7" s="1"/>
  <c r="Q10395" i="7" s="1"/>
  <c r="Q10396" i="7" s="1"/>
  <c r="Q10397" i="7" s="1"/>
  <c r="Q10398" i="7" s="1"/>
  <c r="Q10399" i="7" s="1"/>
  <c r="Q10400" i="7" s="1"/>
  <c r="Q10401" i="7" s="1"/>
  <c r="Q10402" i="7" s="1"/>
  <c r="Q10403" i="7" s="1"/>
  <c r="Q10404" i="7" s="1"/>
  <c r="Q10405" i="7" s="1"/>
  <c r="Q10406" i="7" s="1"/>
  <c r="Q10407" i="7" s="1"/>
  <c r="Q10408" i="7" s="1"/>
  <c r="Q10409" i="7" s="1"/>
  <c r="Q10410" i="7" s="1"/>
  <c r="Q10411" i="7" s="1"/>
  <c r="Q10412" i="7" s="1"/>
  <c r="Q10413" i="7" s="1"/>
  <c r="Q10414" i="7" s="1"/>
  <c r="Q10415" i="7" s="1"/>
  <c r="Q10416" i="7" s="1"/>
  <c r="Q10417" i="7" s="1"/>
  <c r="Q10418" i="7" s="1"/>
  <c r="Q10419" i="7" s="1"/>
  <c r="Q10420" i="7" s="1"/>
  <c r="Q10421" i="7" s="1"/>
  <c r="Q10422" i="7" s="1"/>
  <c r="Q10423" i="7" s="1"/>
  <c r="Q10424" i="7" s="1"/>
  <c r="Q10425" i="7" s="1"/>
  <c r="Q10426" i="7" s="1"/>
  <c r="Q10427" i="7" s="1"/>
  <c r="Q10428" i="7" s="1"/>
  <c r="Q10429" i="7" s="1"/>
  <c r="Q10430" i="7" s="1"/>
  <c r="Q10431" i="7" s="1"/>
  <c r="Q10432" i="7" s="1"/>
  <c r="Q10433" i="7" s="1"/>
  <c r="Q10434" i="7" s="1"/>
  <c r="Q10435" i="7" s="1"/>
  <c r="Q10436" i="7" s="1"/>
  <c r="Q10437" i="7" s="1"/>
  <c r="Q10438" i="7" s="1"/>
  <c r="Q10439" i="7" s="1"/>
  <c r="Q10440" i="7" s="1"/>
  <c r="Q10441" i="7" s="1"/>
  <c r="Q10442" i="7" s="1"/>
  <c r="Q10443" i="7" s="1"/>
  <c r="Q10444" i="7" s="1"/>
  <c r="Q10445" i="7" s="1"/>
  <c r="Q10446" i="7" s="1"/>
  <c r="Q10447" i="7" s="1"/>
  <c r="Q10448" i="7" s="1"/>
  <c r="Q10449" i="7" s="1"/>
  <c r="Q10450" i="7" s="1"/>
  <c r="Q10451" i="7" s="1"/>
  <c r="Q10452" i="7" s="1"/>
  <c r="Q10453" i="7" s="1"/>
  <c r="Q10454" i="7" s="1"/>
  <c r="Q10455" i="7" s="1"/>
  <c r="Q10456" i="7" s="1"/>
  <c r="Q10457" i="7" s="1"/>
  <c r="Q10458" i="7" s="1"/>
  <c r="Q10459" i="7" s="1"/>
  <c r="Q10460" i="7" s="1"/>
  <c r="Q10461" i="7" s="1"/>
  <c r="Q10462" i="7" s="1"/>
  <c r="Q10463" i="7" s="1"/>
  <c r="Q10464" i="7" s="1"/>
  <c r="Q10465" i="7" s="1"/>
  <c r="Q10466" i="7" s="1"/>
  <c r="Q10467" i="7" s="1"/>
  <c r="Q10468" i="7" s="1"/>
  <c r="Q10469" i="7" s="1"/>
  <c r="Q10470" i="7" s="1"/>
  <c r="Q10471" i="7" s="1"/>
  <c r="Q10472" i="7" s="1"/>
  <c r="Q10473" i="7" s="1"/>
  <c r="Q10474" i="7" s="1"/>
  <c r="Q10475" i="7" s="1"/>
  <c r="Q10476" i="7" s="1"/>
  <c r="Q10477" i="7" s="1"/>
  <c r="Q10478" i="7" s="1"/>
  <c r="Q10479" i="7" s="1"/>
  <c r="Q10480" i="7" s="1"/>
  <c r="Q10481" i="7" s="1"/>
  <c r="Q10482" i="7" s="1"/>
  <c r="Q10483" i="7" s="1"/>
  <c r="Q10484" i="7" s="1"/>
  <c r="Q10485" i="7" s="1"/>
  <c r="Q10486" i="7" s="1"/>
  <c r="Q10487" i="7" s="1"/>
  <c r="Q10488" i="7" s="1"/>
  <c r="Q10489" i="7" s="1"/>
  <c r="Q10490" i="7" s="1"/>
  <c r="Q10491" i="7" s="1"/>
  <c r="Q10492" i="7" s="1"/>
  <c r="Q10493" i="7" s="1"/>
  <c r="Q10494" i="7" s="1"/>
  <c r="Q10495" i="7" s="1"/>
  <c r="Q10496" i="7" s="1"/>
  <c r="Q10497" i="7" s="1"/>
  <c r="Q10498" i="7" s="1"/>
  <c r="Q10499" i="7" s="1"/>
  <c r="Q10500" i="7" s="1"/>
  <c r="Q10501" i="7" s="1"/>
  <c r="Q10502" i="7" s="1"/>
  <c r="Q10503" i="7" s="1"/>
  <c r="Q10504" i="7" s="1"/>
  <c r="Q10505" i="7" s="1"/>
  <c r="Q10506" i="7" s="1"/>
  <c r="Q10507" i="7" s="1"/>
  <c r="Q10508" i="7" s="1"/>
  <c r="Q10509" i="7" s="1"/>
  <c r="Q10510" i="7" s="1"/>
  <c r="Q10511" i="7" s="1"/>
  <c r="Q10512" i="7" s="1"/>
  <c r="Q10513" i="7" s="1"/>
  <c r="Q10514" i="7" s="1"/>
  <c r="Q10515" i="7" s="1"/>
  <c r="Q10516" i="7" s="1"/>
  <c r="Q10517" i="7" s="1"/>
  <c r="Q10518" i="7" s="1"/>
  <c r="Q10519" i="7" s="1"/>
  <c r="Q10520" i="7" s="1"/>
  <c r="Q10521" i="7" s="1"/>
  <c r="Q10522" i="7" s="1"/>
  <c r="Q10523" i="7" s="1"/>
  <c r="Q10524" i="7" s="1"/>
  <c r="Q10525" i="7" s="1"/>
  <c r="Q10526" i="7" s="1"/>
  <c r="Q10527" i="7" s="1"/>
  <c r="Q10528" i="7" s="1"/>
  <c r="Q10529" i="7" s="1"/>
  <c r="Q10530" i="7" s="1"/>
  <c r="Q10531" i="7" s="1"/>
  <c r="Q10532" i="7" s="1"/>
  <c r="Q10533" i="7" s="1"/>
  <c r="Q10534" i="7" s="1"/>
  <c r="Q10535" i="7" s="1"/>
  <c r="Q10536" i="7" s="1"/>
  <c r="Q10537" i="7" s="1"/>
  <c r="Q10538" i="7" s="1"/>
  <c r="Q10539" i="7" s="1"/>
  <c r="Q10540" i="7" s="1"/>
  <c r="Q10541" i="7" s="1"/>
  <c r="Q10542" i="7" s="1"/>
  <c r="Q10543" i="7" s="1"/>
  <c r="Q10544" i="7" s="1"/>
  <c r="Q10545" i="7" s="1"/>
  <c r="Q10546" i="7" s="1"/>
  <c r="Q10547" i="7" s="1"/>
  <c r="Q10548" i="7" s="1"/>
  <c r="Q10549" i="7" s="1"/>
  <c r="Q10550" i="7" s="1"/>
  <c r="Q10551" i="7" s="1"/>
  <c r="Q10552" i="7" s="1"/>
  <c r="Q10553" i="7" s="1"/>
  <c r="Q10554" i="7" s="1"/>
  <c r="Q10555" i="7" s="1"/>
  <c r="Q10556" i="7" s="1"/>
  <c r="Q10557" i="7" s="1"/>
  <c r="Q10558" i="7" s="1"/>
  <c r="Q10559" i="7" s="1"/>
  <c r="Q10560" i="7" s="1"/>
  <c r="Q10561" i="7" s="1"/>
  <c r="Q10562" i="7" s="1"/>
  <c r="Q10563" i="7" s="1"/>
  <c r="Q10564" i="7" s="1"/>
  <c r="Q10565" i="7" s="1"/>
  <c r="Q10566" i="7" s="1"/>
  <c r="Q10567" i="7" s="1"/>
  <c r="Q10568" i="7" s="1"/>
  <c r="Q10569" i="7" s="1"/>
  <c r="Q10570" i="7" s="1"/>
  <c r="Q10571" i="7" s="1"/>
  <c r="Q10572" i="7" s="1"/>
  <c r="Q10573" i="7" s="1"/>
  <c r="Q10574" i="7" s="1"/>
  <c r="Q10575" i="7" s="1"/>
  <c r="Q10576" i="7" s="1"/>
  <c r="Q10577" i="7" s="1"/>
  <c r="Q10578" i="7" s="1"/>
  <c r="Q10579" i="7" s="1"/>
  <c r="Q10580" i="7" s="1"/>
  <c r="Q10581" i="7" s="1"/>
  <c r="Q10582" i="7" s="1"/>
  <c r="Q10583" i="7" s="1"/>
  <c r="Q10584" i="7" s="1"/>
  <c r="Q10585" i="7" s="1"/>
  <c r="Q10586" i="7" s="1"/>
  <c r="Q10587" i="7" s="1"/>
  <c r="Q10588" i="7" s="1"/>
  <c r="Q10589" i="7" s="1"/>
  <c r="Q10590" i="7" s="1"/>
  <c r="Q10591" i="7" s="1"/>
  <c r="Q10592" i="7" s="1"/>
  <c r="Q10593" i="7" s="1"/>
  <c r="Q10594" i="7" s="1"/>
  <c r="Q10595" i="7" s="1"/>
  <c r="Q10596" i="7" s="1"/>
  <c r="Q10597" i="7" s="1"/>
  <c r="Q10598" i="7" s="1"/>
  <c r="Q10599" i="7" s="1"/>
  <c r="Q10600" i="7" s="1"/>
  <c r="Q10601" i="7" s="1"/>
  <c r="Q10602" i="7" s="1"/>
  <c r="Q10603" i="7" s="1"/>
  <c r="Q10604" i="7" s="1"/>
  <c r="Q10605" i="7" s="1"/>
  <c r="Q10606" i="7" s="1"/>
  <c r="Q10607" i="7" s="1"/>
  <c r="Q10608" i="7" s="1"/>
  <c r="Q10609" i="7" s="1"/>
  <c r="Q10610" i="7" s="1"/>
  <c r="Q10611" i="7" s="1"/>
  <c r="Q10612" i="7" s="1"/>
  <c r="Q10613" i="7" s="1"/>
  <c r="Q10614" i="7" s="1"/>
  <c r="Q10615" i="7" s="1"/>
  <c r="Q10616" i="7" s="1"/>
  <c r="Q10617" i="7" s="1"/>
  <c r="Q10618" i="7" s="1"/>
  <c r="Q10619" i="7" s="1"/>
  <c r="Q10620" i="7" s="1"/>
  <c r="Q10621" i="7" s="1"/>
  <c r="Q10622" i="7" s="1"/>
  <c r="Q10623" i="7" s="1"/>
  <c r="Q10624" i="7" s="1"/>
  <c r="Q10625" i="7" s="1"/>
  <c r="Q10626" i="7" s="1"/>
  <c r="Q10627" i="7" s="1"/>
  <c r="Q10628" i="7" s="1"/>
  <c r="Q10629" i="7" s="1"/>
  <c r="Q10630" i="7" s="1"/>
  <c r="Q10631" i="7" s="1"/>
  <c r="Q10632" i="7" s="1"/>
  <c r="Q10633" i="7" s="1"/>
  <c r="Q10634" i="7" s="1"/>
  <c r="Q10635" i="7" s="1"/>
  <c r="Q10636" i="7" s="1"/>
  <c r="Q10637" i="7" s="1"/>
  <c r="Q10638" i="7" s="1"/>
  <c r="Q10639" i="7" s="1"/>
  <c r="Q10640" i="7" s="1"/>
  <c r="Q10641" i="7" s="1"/>
  <c r="Q10642" i="7" s="1"/>
  <c r="Q10643" i="7" s="1"/>
  <c r="Q10644" i="7" s="1"/>
  <c r="Q10645" i="7" s="1"/>
  <c r="Q10646" i="7" s="1"/>
  <c r="Q10647" i="7" s="1"/>
  <c r="Q10648" i="7" s="1"/>
  <c r="Q10649" i="7" s="1"/>
  <c r="Q10650" i="7" s="1"/>
  <c r="Q10651" i="7" s="1"/>
  <c r="Q10652" i="7" s="1"/>
  <c r="Q10653" i="7" s="1"/>
  <c r="Q10654" i="7" s="1"/>
  <c r="Q10655" i="7" s="1"/>
  <c r="Q10656" i="7" s="1"/>
  <c r="Q10657" i="7" s="1"/>
  <c r="Q10658" i="7" s="1"/>
  <c r="Q10659" i="7" s="1"/>
  <c r="Q10660" i="7" s="1"/>
  <c r="Q10661" i="7" s="1"/>
  <c r="Q10662" i="7" s="1"/>
  <c r="Q10663" i="7" s="1"/>
  <c r="Q10664" i="7" s="1"/>
  <c r="Q10665" i="7" s="1"/>
  <c r="Q10666" i="7" s="1"/>
  <c r="Q10667" i="7" s="1"/>
  <c r="Q10668" i="7" s="1"/>
  <c r="Q10669" i="7" s="1"/>
  <c r="Q10670" i="7" s="1"/>
  <c r="Q10671" i="7" s="1"/>
  <c r="Q10672" i="7" s="1"/>
  <c r="Q10673" i="7" s="1"/>
  <c r="Q10674" i="7" s="1"/>
  <c r="Q10675" i="7" s="1"/>
  <c r="Q10676" i="7" s="1"/>
  <c r="Q10677" i="7" s="1"/>
  <c r="Q10678" i="7" s="1"/>
  <c r="Q10679" i="7" s="1"/>
  <c r="Q10680" i="7" s="1"/>
  <c r="Q10681" i="7" s="1"/>
  <c r="Q10682" i="7" s="1"/>
  <c r="Q10683" i="7" s="1"/>
  <c r="Q10684" i="7" s="1"/>
  <c r="Q10685" i="7" s="1"/>
  <c r="Q10686" i="7" s="1"/>
  <c r="Q10687" i="7" s="1"/>
  <c r="Q10688" i="7" s="1"/>
  <c r="Q10689" i="7" s="1"/>
  <c r="Q10690" i="7" s="1"/>
  <c r="Q10691" i="7" s="1"/>
  <c r="Q10692" i="7" s="1"/>
  <c r="Q10693" i="7" s="1"/>
  <c r="Q10694" i="7" s="1"/>
  <c r="Q10695" i="7" s="1"/>
  <c r="Q10696" i="7" s="1"/>
  <c r="Q10697" i="7" s="1"/>
  <c r="Q10698" i="7" s="1"/>
  <c r="Q10699" i="7" s="1"/>
  <c r="Q10700" i="7" s="1"/>
  <c r="Q10701" i="7" s="1"/>
  <c r="Q10702" i="7" s="1"/>
  <c r="Q10703" i="7" s="1"/>
  <c r="Q10704" i="7" s="1"/>
  <c r="Q10705" i="7" s="1"/>
  <c r="Q10706" i="7" s="1"/>
  <c r="Q10707" i="7" s="1"/>
  <c r="Q10708" i="7" s="1"/>
  <c r="Q10709" i="7" s="1"/>
  <c r="Q10710" i="7" s="1"/>
  <c r="Q10711" i="7" s="1"/>
  <c r="Q10712" i="7" s="1"/>
  <c r="Q10713" i="7" s="1"/>
  <c r="Q10714" i="7" s="1"/>
  <c r="Q10715" i="7" s="1"/>
  <c r="Q10716" i="7" s="1"/>
  <c r="Q10717" i="7" s="1"/>
  <c r="Q10718" i="7" s="1"/>
  <c r="Q10719" i="7" s="1"/>
  <c r="Q10720" i="7" s="1"/>
  <c r="Q10721" i="7" s="1"/>
  <c r="Q10722" i="7" s="1"/>
  <c r="Q10723" i="7" s="1"/>
  <c r="Q10724" i="7" s="1"/>
  <c r="Q10725" i="7" s="1"/>
  <c r="Q10726" i="7" s="1"/>
  <c r="Q10727" i="7" s="1"/>
  <c r="Q10728" i="7" s="1"/>
  <c r="Q10729" i="7" s="1"/>
  <c r="Q10730" i="7" s="1"/>
  <c r="Q10731" i="7" s="1"/>
  <c r="Q10732" i="7" s="1"/>
  <c r="Q10733" i="7" s="1"/>
  <c r="Q10734" i="7" s="1"/>
  <c r="Q10735" i="7" s="1"/>
  <c r="Q10736" i="7" s="1"/>
  <c r="Q10737" i="7" s="1"/>
  <c r="Q10738" i="7" s="1"/>
  <c r="Q10739" i="7" s="1"/>
  <c r="Q10740" i="7" s="1"/>
  <c r="Q10741" i="7" s="1"/>
  <c r="Q10742" i="7" s="1"/>
  <c r="Q10743" i="7" s="1"/>
  <c r="Q10744" i="7" s="1"/>
  <c r="Q10745" i="7" s="1"/>
  <c r="Q10746" i="7" s="1"/>
  <c r="Q10747" i="7" s="1"/>
  <c r="Q10748" i="7" s="1"/>
  <c r="Q10749" i="7" s="1"/>
  <c r="Q10750" i="7" s="1"/>
  <c r="Q10751" i="7" s="1"/>
  <c r="Q10752" i="7" s="1"/>
  <c r="Q10753" i="7" s="1"/>
  <c r="Q10754" i="7" s="1"/>
  <c r="Q10755" i="7" s="1"/>
  <c r="Q10756" i="7" s="1"/>
  <c r="Q10757" i="7" s="1"/>
  <c r="Q10758" i="7" s="1"/>
  <c r="Q10759" i="7" s="1"/>
  <c r="Q10760" i="7" s="1"/>
  <c r="Q10761" i="7" s="1"/>
  <c r="Q10762" i="7" s="1"/>
  <c r="Q10763" i="7" s="1"/>
  <c r="Q10764" i="7" s="1"/>
  <c r="Q10765" i="7" s="1"/>
  <c r="Q10766" i="7" s="1"/>
  <c r="Q10767" i="7" s="1"/>
  <c r="Q10768" i="7" s="1"/>
  <c r="Q10769" i="7" s="1"/>
  <c r="Q10770" i="7" s="1"/>
  <c r="Q10771" i="7" s="1"/>
  <c r="Q10772" i="7" s="1"/>
  <c r="Q10773" i="7" s="1"/>
  <c r="Q10774" i="7" s="1"/>
  <c r="Q10775" i="7" s="1"/>
  <c r="Q10776" i="7" s="1"/>
  <c r="Q10777" i="7" s="1"/>
  <c r="Q10778" i="7" s="1"/>
  <c r="Q10779" i="7" s="1"/>
  <c r="Q10780" i="7" s="1"/>
  <c r="Q10781" i="7" s="1"/>
  <c r="Q10782" i="7" s="1"/>
  <c r="Q10783" i="7" s="1"/>
  <c r="Q10784" i="7" s="1"/>
  <c r="Q10785" i="7" s="1"/>
  <c r="Q10786" i="7" s="1"/>
  <c r="Q10787" i="7" s="1"/>
  <c r="Q10788" i="7" s="1"/>
  <c r="Q10789" i="7" s="1"/>
  <c r="Q10790" i="7" s="1"/>
  <c r="Q10791" i="7" s="1"/>
  <c r="Q10792" i="7" s="1"/>
  <c r="Q10793" i="7" s="1"/>
  <c r="Q10794" i="7" s="1"/>
  <c r="Q10795" i="7" s="1"/>
  <c r="Q10796" i="7" s="1"/>
  <c r="Q10797" i="7" s="1"/>
  <c r="Q10798" i="7" s="1"/>
  <c r="Q10799" i="7" s="1"/>
  <c r="Q10800" i="7" s="1"/>
  <c r="Q10801" i="7" s="1"/>
  <c r="Q10802" i="7" s="1"/>
  <c r="Q10803" i="7" s="1"/>
  <c r="Q10804" i="7" s="1"/>
  <c r="Q10805" i="7" s="1"/>
  <c r="Q10806" i="7" s="1"/>
  <c r="Q10807" i="7" s="1"/>
  <c r="Q10808" i="7" s="1"/>
  <c r="Q10809" i="7" s="1"/>
  <c r="Q10810" i="7" s="1"/>
  <c r="Q10811" i="7" s="1"/>
  <c r="Q10812" i="7" s="1"/>
  <c r="Q10813" i="7" s="1"/>
  <c r="Q10814" i="7" s="1"/>
  <c r="Q10815" i="7" s="1"/>
  <c r="Q10816" i="7" s="1"/>
  <c r="Q10817" i="7" s="1"/>
  <c r="Q10818" i="7" s="1"/>
  <c r="Q10819" i="7" s="1"/>
  <c r="Q10820" i="7" s="1"/>
  <c r="Q10821" i="7" s="1"/>
  <c r="Q10822" i="7" s="1"/>
  <c r="Q10823" i="7" s="1"/>
  <c r="Q10824" i="7" s="1"/>
  <c r="Q10825" i="7" s="1"/>
  <c r="Q10826" i="7" s="1"/>
  <c r="Q10827" i="7" s="1"/>
  <c r="Q10828" i="7" s="1"/>
  <c r="Q10829" i="7" s="1"/>
  <c r="Q10830" i="7" s="1"/>
  <c r="Q10831" i="7" s="1"/>
  <c r="Q10832" i="7" s="1"/>
  <c r="Q10833" i="7" s="1"/>
  <c r="Q10834" i="7" s="1"/>
  <c r="Q10835" i="7" s="1"/>
  <c r="Q10836" i="7" s="1"/>
  <c r="Q10837" i="7" s="1"/>
  <c r="Q10838" i="7" s="1"/>
  <c r="Q10839" i="7" s="1"/>
  <c r="Q10840" i="7" s="1"/>
  <c r="Q10841" i="7" s="1"/>
  <c r="Q10842" i="7" s="1"/>
  <c r="Q10843" i="7" s="1"/>
  <c r="Q10844" i="7" s="1"/>
  <c r="Q10845" i="7" s="1"/>
  <c r="Q10846" i="7" s="1"/>
  <c r="Q10847" i="7" s="1"/>
  <c r="Q10848" i="7" s="1"/>
  <c r="Q10849" i="7" s="1"/>
  <c r="Q10850" i="7" s="1"/>
  <c r="Q10851" i="7" s="1"/>
  <c r="Q10852" i="7" s="1"/>
  <c r="Q10853" i="7" s="1"/>
  <c r="Q10854" i="7" s="1"/>
  <c r="Q10855" i="7" s="1"/>
  <c r="Q10856" i="7" s="1"/>
  <c r="Q10857" i="7" s="1"/>
  <c r="Q10858" i="7" s="1"/>
  <c r="Q10859" i="7" s="1"/>
  <c r="Q10860" i="7" s="1"/>
  <c r="Q10861" i="7" s="1"/>
  <c r="Q10862" i="7" s="1"/>
  <c r="Q10863" i="7" s="1"/>
  <c r="Q10864" i="7" s="1"/>
  <c r="Q10865" i="7" s="1"/>
  <c r="Q10866" i="7" s="1"/>
  <c r="Q10867" i="7" s="1"/>
  <c r="Q10868" i="7" s="1"/>
  <c r="Q10869" i="7" s="1"/>
  <c r="Q10870" i="7" s="1"/>
  <c r="Q10871" i="7" s="1"/>
  <c r="Q10872" i="7" s="1"/>
  <c r="Q10873" i="7" s="1"/>
  <c r="Q10874" i="7" s="1"/>
  <c r="Q10875" i="7" s="1"/>
  <c r="Q10876" i="7" s="1"/>
  <c r="Q10877" i="7" s="1"/>
  <c r="Q10878" i="7" s="1"/>
  <c r="Q10879" i="7" s="1"/>
  <c r="Q10880" i="7" s="1"/>
  <c r="Q10881" i="7" s="1"/>
  <c r="Q10882" i="7" s="1"/>
  <c r="Q10883" i="7" s="1"/>
  <c r="Q10884" i="7" s="1"/>
  <c r="Q10885" i="7" s="1"/>
  <c r="Q10886" i="7" s="1"/>
  <c r="Q10887" i="7" s="1"/>
  <c r="Q10888" i="7" s="1"/>
  <c r="Q10889" i="7" s="1"/>
  <c r="Q10890" i="7" s="1"/>
  <c r="Q10891" i="7" s="1"/>
  <c r="Q10892" i="7" s="1"/>
  <c r="Q10893" i="7" s="1"/>
  <c r="Q10894" i="7" s="1"/>
  <c r="Q10895" i="7" s="1"/>
  <c r="Q10896" i="7" s="1"/>
  <c r="Q10897" i="7" s="1"/>
  <c r="Q10898" i="7" s="1"/>
  <c r="Q10899" i="7" s="1"/>
  <c r="Q10900" i="7" s="1"/>
  <c r="Q10901" i="7" s="1"/>
  <c r="Q10902" i="7" s="1"/>
  <c r="Q10903" i="7" s="1"/>
  <c r="Q10904" i="7" s="1"/>
  <c r="Q10905" i="7" s="1"/>
  <c r="Q10906" i="7" s="1"/>
  <c r="Q10907" i="7" s="1"/>
  <c r="Q10908" i="7" s="1"/>
  <c r="Q10909" i="7" s="1"/>
  <c r="Q10910" i="7" s="1"/>
  <c r="Q10911" i="7" s="1"/>
  <c r="Q10912" i="7" s="1"/>
  <c r="Q10913" i="7" s="1"/>
  <c r="Q10914" i="7" s="1"/>
  <c r="Q10915" i="7" s="1"/>
  <c r="Q10916" i="7" s="1"/>
  <c r="Q10917" i="7" s="1"/>
  <c r="Q10918" i="7" s="1"/>
  <c r="Q10919" i="7" s="1"/>
  <c r="Q10920" i="7" s="1"/>
  <c r="Q10921" i="7" s="1"/>
  <c r="Q10922" i="7" s="1"/>
  <c r="Q10923" i="7" s="1"/>
  <c r="Q10924" i="7" s="1"/>
  <c r="Q10925" i="7" s="1"/>
  <c r="Q10926" i="7" s="1"/>
  <c r="Q10927" i="7" s="1"/>
  <c r="Q10928" i="7" s="1"/>
  <c r="Q10929" i="7" s="1"/>
  <c r="Q10930" i="7" s="1"/>
  <c r="Q10931" i="7" s="1"/>
  <c r="Q10932" i="7" s="1"/>
  <c r="Q10933" i="7" s="1"/>
  <c r="Q10934" i="7" s="1"/>
  <c r="Q10935" i="7" s="1"/>
  <c r="Q10936" i="7" s="1"/>
  <c r="Q10937" i="7" s="1"/>
  <c r="Q10938" i="7" s="1"/>
  <c r="Q10939" i="7" s="1"/>
  <c r="Q10940" i="7" s="1"/>
  <c r="Q10941" i="7" s="1"/>
  <c r="Q10942" i="7" s="1"/>
  <c r="Q10943" i="7" s="1"/>
  <c r="Q10944" i="7" s="1"/>
  <c r="Q10945" i="7" s="1"/>
  <c r="Q10946" i="7" s="1"/>
  <c r="Q10947" i="7" s="1"/>
  <c r="Q10948" i="7" s="1"/>
  <c r="Q10949" i="7" s="1"/>
  <c r="Q10950" i="7" s="1"/>
  <c r="Q10951" i="7" s="1"/>
  <c r="Q10952" i="7" s="1"/>
  <c r="Q10953" i="7" s="1"/>
  <c r="Q10954" i="7" s="1"/>
  <c r="Q10955" i="7" s="1"/>
  <c r="Q10956" i="7" s="1"/>
  <c r="Q10957" i="7" s="1"/>
  <c r="Q10958" i="7" s="1"/>
  <c r="Q10959" i="7" s="1"/>
  <c r="Q10960" i="7" s="1"/>
  <c r="Q10961" i="7" s="1"/>
  <c r="Q10962" i="7" s="1"/>
  <c r="Q10963" i="7" s="1"/>
  <c r="Q10964" i="7" s="1"/>
  <c r="Q10965" i="7" s="1"/>
  <c r="Q10966" i="7" s="1"/>
  <c r="Q10967" i="7" s="1"/>
  <c r="Q10968" i="7" s="1"/>
  <c r="Q10969" i="7" s="1"/>
  <c r="Q10970" i="7" s="1"/>
  <c r="Q10971" i="7" s="1"/>
  <c r="Q10972" i="7" s="1"/>
  <c r="Q10973" i="7" s="1"/>
  <c r="Q10974" i="7" s="1"/>
  <c r="Q10975" i="7" s="1"/>
  <c r="Q10976" i="7" s="1"/>
  <c r="Q10977" i="7" s="1"/>
  <c r="Q10978" i="7" s="1"/>
  <c r="Q10979" i="7" s="1"/>
  <c r="Q10980" i="7" s="1"/>
  <c r="Q10981" i="7" s="1"/>
  <c r="Q10982" i="7" s="1"/>
  <c r="Q10983" i="7" s="1"/>
  <c r="Q10984" i="7" s="1"/>
  <c r="Q10985" i="7" s="1"/>
  <c r="Q10986" i="7" s="1"/>
  <c r="Q10987" i="7" s="1"/>
  <c r="Q10988" i="7" s="1"/>
  <c r="Q10989" i="7" s="1"/>
  <c r="Q10990" i="7" s="1"/>
  <c r="Q10991" i="7" s="1"/>
  <c r="Q10992" i="7" s="1"/>
  <c r="Q10993" i="7" s="1"/>
  <c r="Q10994" i="7" s="1"/>
  <c r="Q10995" i="7" s="1"/>
  <c r="Q10996" i="7" s="1"/>
  <c r="Q10997" i="7" s="1"/>
  <c r="Q10998" i="7" s="1"/>
  <c r="Q10999" i="7" s="1"/>
  <c r="Q11000" i="7" s="1"/>
  <c r="Q11001" i="7" s="1"/>
  <c r="Q11002" i="7" s="1"/>
  <c r="Q11003" i="7" s="1"/>
  <c r="Q11004" i="7" s="1"/>
  <c r="Q11005" i="7" s="1"/>
  <c r="Q11006" i="7" s="1"/>
  <c r="Q11007" i="7" s="1"/>
  <c r="Q11008" i="7" s="1"/>
  <c r="Q11009" i="7" s="1"/>
  <c r="Q11010" i="7" s="1"/>
  <c r="Q11011" i="7" s="1"/>
  <c r="Q11012" i="7" s="1"/>
  <c r="Q11013" i="7" s="1"/>
  <c r="Q11014" i="7" s="1"/>
  <c r="Q11015" i="7" s="1"/>
  <c r="Q11016" i="7" s="1"/>
  <c r="Q11017" i="7" s="1"/>
  <c r="Q11018" i="7" s="1"/>
  <c r="Q11019" i="7" s="1"/>
  <c r="Q11020" i="7" s="1"/>
  <c r="Q11021" i="7" s="1"/>
  <c r="Q11022" i="7" s="1"/>
  <c r="Q11023" i="7" s="1"/>
  <c r="Q11024" i="7" s="1"/>
  <c r="Q11025" i="7" s="1"/>
  <c r="Q11026" i="7" s="1"/>
  <c r="Q11027" i="7" s="1"/>
  <c r="Q11028" i="7" s="1"/>
  <c r="Q11029" i="7" s="1"/>
  <c r="Q11030" i="7" s="1"/>
  <c r="Q11031" i="7" s="1"/>
  <c r="Q11032" i="7" s="1"/>
  <c r="Q11033" i="7" s="1"/>
  <c r="Q11034" i="7" s="1"/>
  <c r="Q11035" i="7" s="1"/>
  <c r="Q11036" i="7" s="1"/>
  <c r="Q11037" i="7" s="1"/>
  <c r="Q11038" i="7" s="1"/>
  <c r="Q11039" i="7" s="1"/>
  <c r="Q11040" i="7" s="1"/>
  <c r="Q11041" i="7" s="1"/>
  <c r="Q11042" i="7" s="1"/>
  <c r="Q11043" i="7" s="1"/>
  <c r="Q11044" i="7" s="1"/>
  <c r="Q11045" i="7" s="1"/>
  <c r="Q11046" i="7" s="1"/>
  <c r="Q11047" i="7" s="1"/>
  <c r="Q11048" i="7" s="1"/>
  <c r="Q11049" i="7" s="1"/>
  <c r="Q11050" i="7" s="1"/>
  <c r="Q11051" i="7" s="1"/>
  <c r="Q11052" i="7" s="1"/>
  <c r="Q11053" i="7" s="1"/>
  <c r="Q11054" i="7" s="1"/>
  <c r="Q11055" i="7" s="1"/>
  <c r="Q11056" i="7" s="1"/>
  <c r="Q11057" i="7" s="1"/>
  <c r="Q11058" i="7" s="1"/>
  <c r="Q11059" i="7" s="1"/>
  <c r="Q11060" i="7" s="1"/>
  <c r="Q11061" i="7" s="1"/>
  <c r="Q11062" i="7" s="1"/>
  <c r="Q11063" i="7" s="1"/>
  <c r="Q11064" i="7" s="1"/>
  <c r="Q11065" i="7" s="1"/>
  <c r="Q11066" i="7" s="1"/>
  <c r="Q11067" i="7" s="1"/>
  <c r="Q11068" i="7" s="1"/>
  <c r="Q11069" i="7" s="1"/>
  <c r="Q11070" i="7" s="1"/>
  <c r="Q11071" i="7" s="1"/>
  <c r="Q11072" i="7" s="1"/>
  <c r="Q11073" i="7" s="1"/>
  <c r="Q11074" i="7" s="1"/>
  <c r="Q11075" i="7" s="1"/>
  <c r="Q11076" i="7" s="1"/>
  <c r="Q11077" i="7" s="1"/>
  <c r="Q11078" i="7" s="1"/>
  <c r="Q11079" i="7" s="1"/>
  <c r="Q11080" i="7" s="1"/>
  <c r="Q11081" i="7" s="1"/>
  <c r="Q11082" i="7" s="1"/>
  <c r="Q11083" i="7" s="1"/>
  <c r="Q11084" i="7" s="1"/>
  <c r="Q11085" i="7" s="1"/>
  <c r="Q11086" i="7" s="1"/>
  <c r="Q11087" i="7" s="1"/>
  <c r="Q11088" i="7" s="1"/>
  <c r="Q11089" i="7" s="1"/>
  <c r="Q11090" i="7" s="1"/>
  <c r="Q11091" i="7" s="1"/>
  <c r="Q11092" i="7" s="1"/>
  <c r="Q11093" i="7" s="1"/>
  <c r="Q11094" i="7" s="1"/>
  <c r="Q11095" i="7" s="1"/>
  <c r="Q11096" i="7" s="1"/>
  <c r="Q11097" i="7" s="1"/>
  <c r="Q11098" i="7" s="1"/>
  <c r="Q11099" i="7" s="1"/>
  <c r="Q11100" i="7" s="1"/>
  <c r="Q11101" i="7" s="1"/>
  <c r="Q11102" i="7" s="1"/>
  <c r="Q11103" i="7" s="1"/>
  <c r="Q11104" i="7" s="1"/>
  <c r="Q11105" i="7" s="1"/>
  <c r="Q11106" i="7" s="1"/>
  <c r="Q11107" i="7" s="1"/>
  <c r="Q11108" i="7" s="1"/>
  <c r="Q11109" i="7" s="1"/>
  <c r="Q11110" i="7" s="1"/>
  <c r="Q11111" i="7" s="1"/>
  <c r="Q11112" i="7" s="1"/>
  <c r="Q11113" i="7" s="1"/>
  <c r="Q11114" i="7" s="1"/>
  <c r="Q11115" i="7" s="1"/>
  <c r="Q11116" i="7" s="1"/>
  <c r="Q11117" i="7" s="1"/>
  <c r="Q11118" i="7" s="1"/>
  <c r="Q11119" i="7" s="1"/>
  <c r="Q11120" i="7" s="1"/>
  <c r="Q11121" i="7" s="1"/>
  <c r="Q11122" i="7" s="1"/>
  <c r="Q11123" i="7" s="1"/>
  <c r="Q11124" i="7" s="1"/>
  <c r="Q11125" i="7" s="1"/>
  <c r="Q11126" i="7" s="1"/>
  <c r="Q11127" i="7" s="1"/>
  <c r="Q11128" i="7" s="1"/>
  <c r="Q11129" i="7" s="1"/>
  <c r="Q11130" i="7" s="1"/>
  <c r="Q11131" i="7" s="1"/>
  <c r="Q11132" i="7" s="1"/>
  <c r="Q11133" i="7" s="1"/>
  <c r="Q11134" i="7" s="1"/>
  <c r="Q11135" i="7" s="1"/>
  <c r="Q11136" i="7" s="1"/>
  <c r="Q11137" i="7" s="1"/>
  <c r="Q11138" i="7" s="1"/>
  <c r="Q11139" i="7" s="1"/>
  <c r="Q11140" i="7" s="1"/>
  <c r="Q11141" i="7" s="1"/>
  <c r="Q11142" i="7" s="1"/>
  <c r="Q11143" i="7" s="1"/>
  <c r="Q11144" i="7" s="1"/>
  <c r="Q11145" i="7" s="1"/>
  <c r="Q11146" i="7" s="1"/>
  <c r="Q11147" i="7" s="1"/>
  <c r="Q11148" i="7" s="1"/>
  <c r="Q11149" i="7" s="1"/>
  <c r="Q11150" i="7" s="1"/>
  <c r="Q11151" i="7" s="1"/>
  <c r="Q11152" i="7" s="1"/>
  <c r="Q11153" i="7" s="1"/>
  <c r="Q11154" i="7" s="1"/>
  <c r="Q11155" i="7" s="1"/>
  <c r="Q11156" i="7" s="1"/>
  <c r="Q11157" i="7" s="1"/>
  <c r="Q11158" i="7" s="1"/>
  <c r="Q11159" i="7" s="1"/>
  <c r="Q11160" i="7" s="1"/>
  <c r="Q11161" i="7" s="1"/>
  <c r="Q11162" i="7" s="1"/>
  <c r="Q11163" i="7" s="1"/>
  <c r="Q11164" i="7" s="1"/>
  <c r="Q11165" i="7" s="1"/>
  <c r="Q11166" i="7" s="1"/>
  <c r="Q11167" i="7" s="1"/>
  <c r="Q11168" i="7" s="1"/>
  <c r="Q11169" i="7" s="1"/>
  <c r="Q11170" i="7" s="1"/>
  <c r="Q11171" i="7" s="1"/>
  <c r="Q11172" i="7" s="1"/>
  <c r="Q11173" i="7" s="1"/>
  <c r="Q11174" i="7" s="1"/>
  <c r="Q11175" i="7" s="1"/>
  <c r="Q11176" i="7" s="1"/>
  <c r="Q11177" i="7" s="1"/>
  <c r="Q11178" i="7" s="1"/>
  <c r="Q11179" i="7" s="1"/>
  <c r="Q11180" i="7" s="1"/>
  <c r="Q11181" i="7" s="1"/>
  <c r="Q11182" i="7" s="1"/>
  <c r="Q11183" i="7" s="1"/>
  <c r="Q11184" i="7" s="1"/>
  <c r="Q11185" i="7" s="1"/>
  <c r="Q11186" i="7" s="1"/>
  <c r="Q11187" i="7" s="1"/>
  <c r="Q11188" i="7" s="1"/>
  <c r="Q11189" i="7" s="1"/>
  <c r="Q11190" i="7" s="1"/>
  <c r="Q11191" i="7" s="1"/>
  <c r="Q11192" i="7" s="1"/>
  <c r="Q11193" i="7" s="1"/>
  <c r="Q11194" i="7" s="1"/>
  <c r="Q11195" i="7" s="1"/>
  <c r="Q11196" i="7" s="1"/>
  <c r="Q11197" i="7" s="1"/>
  <c r="Q11198" i="7" s="1"/>
  <c r="Q11199" i="7" s="1"/>
  <c r="Q11200" i="7" s="1"/>
  <c r="Q11201" i="7" s="1"/>
  <c r="Q11202" i="7" s="1"/>
  <c r="Q11203" i="7" s="1"/>
  <c r="Q11204" i="7" s="1"/>
  <c r="Q11205" i="7" s="1"/>
  <c r="Q11206" i="7" s="1"/>
  <c r="Q11207" i="7" s="1"/>
  <c r="Q11208" i="7" s="1"/>
  <c r="Q11209" i="7" s="1"/>
  <c r="Q11210" i="7" s="1"/>
  <c r="Q11211" i="7" s="1"/>
  <c r="Q11212" i="7" s="1"/>
  <c r="Q11213" i="7" s="1"/>
  <c r="Q11214" i="7" s="1"/>
  <c r="Q11215" i="7" s="1"/>
  <c r="Q11216" i="7" s="1"/>
  <c r="Q11217" i="7" s="1"/>
  <c r="Q11218" i="7" s="1"/>
  <c r="Q11219" i="7" s="1"/>
  <c r="Q11220" i="7" s="1"/>
  <c r="Q11221" i="7" s="1"/>
  <c r="Q11222" i="7" s="1"/>
  <c r="Q11223" i="7" s="1"/>
  <c r="Q11224" i="7" s="1"/>
  <c r="Q11225" i="7" s="1"/>
  <c r="Q11226" i="7" s="1"/>
  <c r="Q11227" i="7" s="1"/>
  <c r="Q11228" i="7" s="1"/>
  <c r="Q11229" i="7" s="1"/>
  <c r="Q11230" i="7" s="1"/>
  <c r="Q11231" i="7" s="1"/>
  <c r="Q11232" i="7" s="1"/>
  <c r="Q11233" i="7" s="1"/>
  <c r="Q11234" i="7" s="1"/>
  <c r="Q11235" i="7" s="1"/>
  <c r="Q11236" i="7" s="1"/>
  <c r="Q11237" i="7" s="1"/>
  <c r="Q11238" i="7" s="1"/>
  <c r="Q11239" i="7" s="1"/>
  <c r="Q11240" i="7" s="1"/>
  <c r="Q11241" i="7" s="1"/>
  <c r="Q11242" i="7" s="1"/>
  <c r="Q11243" i="7" s="1"/>
  <c r="Q11244" i="7" s="1"/>
  <c r="Q11245" i="7" s="1"/>
  <c r="Q11246" i="7" s="1"/>
  <c r="Q11247" i="7" s="1"/>
  <c r="Q11248" i="7" s="1"/>
  <c r="Q11249" i="7" s="1"/>
  <c r="Q11250" i="7" s="1"/>
  <c r="Q11251" i="7" s="1"/>
  <c r="Q11252" i="7" s="1"/>
  <c r="Q11253" i="7" s="1"/>
  <c r="Q11254" i="7" s="1"/>
  <c r="Q11255" i="7" s="1"/>
  <c r="Q11256" i="7" s="1"/>
  <c r="Q11257" i="7" s="1"/>
  <c r="Q11258" i="7" s="1"/>
  <c r="Q11259" i="7" s="1"/>
  <c r="Q11260" i="7" s="1"/>
  <c r="Q11261" i="7" s="1"/>
  <c r="Q11262" i="7" s="1"/>
  <c r="Q11263" i="7" s="1"/>
  <c r="Q11264" i="7" s="1"/>
  <c r="Q11265" i="7" s="1"/>
  <c r="Q11266" i="7" s="1"/>
  <c r="Q11267" i="7" s="1"/>
  <c r="Q11268" i="7" s="1"/>
  <c r="Q11269" i="7" s="1"/>
  <c r="Q11270" i="7" s="1"/>
  <c r="Q11271" i="7" s="1"/>
  <c r="Q11272" i="7" s="1"/>
  <c r="Q11273" i="7" s="1"/>
  <c r="Q11274" i="7" s="1"/>
  <c r="Q11275" i="7" s="1"/>
  <c r="Q11276" i="7" s="1"/>
  <c r="Q11277" i="7" s="1"/>
  <c r="Q11278" i="7" s="1"/>
  <c r="Q11279" i="7" s="1"/>
  <c r="Q11280" i="7" s="1"/>
  <c r="Q11281" i="7" s="1"/>
  <c r="Q11282" i="7" s="1"/>
  <c r="Q11283" i="7" s="1"/>
  <c r="Q11284" i="7" s="1"/>
  <c r="Q11285" i="7" s="1"/>
  <c r="Q11286" i="7" s="1"/>
  <c r="Q11287" i="7" s="1"/>
  <c r="Q11288" i="7" s="1"/>
  <c r="Q11289" i="7" s="1"/>
  <c r="Q11290" i="7" s="1"/>
  <c r="Q11291" i="7" s="1"/>
  <c r="Q11292" i="7" s="1"/>
  <c r="Q11293" i="7" s="1"/>
  <c r="Q11294" i="7" s="1"/>
  <c r="Q11295" i="7" s="1"/>
  <c r="Q11296" i="7" s="1"/>
  <c r="Q11297" i="7" s="1"/>
  <c r="Q11298" i="7" s="1"/>
  <c r="Q11299" i="7" s="1"/>
  <c r="Q11300" i="7" s="1"/>
  <c r="Q11301" i="7" s="1"/>
  <c r="Q11302" i="7" s="1"/>
  <c r="Q11303" i="7" s="1"/>
  <c r="Q11304" i="7" s="1"/>
  <c r="Q11305" i="7" s="1"/>
  <c r="Q11306" i="7" s="1"/>
  <c r="Q11307" i="7" s="1"/>
  <c r="Q11308" i="7" s="1"/>
  <c r="Q11309" i="7" s="1"/>
  <c r="Q11310" i="7" s="1"/>
  <c r="Q11311" i="7" s="1"/>
  <c r="Q11312" i="7" s="1"/>
  <c r="Q11313" i="7" s="1"/>
  <c r="Q11314" i="7" s="1"/>
  <c r="Q11315" i="7" s="1"/>
  <c r="Q11316" i="7" s="1"/>
  <c r="Q11317" i="7" s="1"/>
  <c r="Q11318" i="7" s="1"/>
  <c r="Q11319" i="7" s="1"/>
  <c r="Q11320" i="7" s="1"/>
  <c r="Q11321" i="7" s="1"/>
  <c r="Q11322" i="7" s="1"/>
  <c r="Q11323" i="7" s="1"/>
  <c r="Q11324" i="7" s="1"/>
  <c r="Q11325" i="7" s="1"/>
  <c r="Q11326" i="7" s="1"/>
  <c r="Q11327" i="7" s="1"/>
  <c r="Q11328" i="7" s="1"/>
  <c r="Q11329" i="7" s="1"/>
  <c r="Q11330" i="7" s="1"/>
  <c r="Q11331" i="7" s="1"/>
  <c r="Q11332" i="7" s="1"/>
  <c r="Q11333" i="7" s="1"/>
  <c r="Q11334" i="7" s="1"/>
  <c r="Q11335" i="7" s="1"/>
  <c r="Q11336" i="7" s="1"/>
  <c r="Q11337" i="7" s="1"/>
  <c r="Q11338" i="7" s="1"/>
  <c r="Q11339" i="7" s="1"/>
  <c r="Q11340" i="7" s="1"/>
  <c r="Q11341" i="7" s="1"/>
  <c r="Q11342" i="7" s="1"/>
  <c r="Q11343" i="7" s="1"/>
  <c r="Q11344" i="7" s="1"/>
  <c r="Q11345" i="7" s="1"/>
  <c r="Q11346" i="7" s="1"/>
  <c r="Q11347" i="7" s="1"/>
  <c r="Q11348" i="7" s="1"/>
  <c r="Q11349" i="7" s="1"/>
  <c r="Q11350" i="7" s="1"/>
  <c r="Q11351" i="7" s="1"/>
  <c r="Q11352" i="7" s="1"/>
  <c r="Q11353" i="7" s="1"/>
  <c r="Q11354" i="7" s="1"/>
  <c r="Q11355" i="7" s="1"/>
  <c r="Q11356" i="7" s="1"/>
  <c r="Q11357" i="7" s="1"/>
  <c r="Q11358" i="7" s="1"/>
  <c r="Q11359" i="7" s="1"/>
  <c r="Q11360" i="7" s="1"/>
  <c r="Q11361" i="7" s="1"/>
  <c r="Q11362" i="7" s="1"/>
  <c r="Q11363" i="7" s="1"/>
  <c r="Q11364" i="7" s="1"/>
  <c r="Q11365" i="7" s="1"/>
  <c r="Q11366" i="7" s="1"/>
  <c r="Q11367" i="7" s="1"/>
  <c r="Q11368" i="7" s="1"/>
  <c r="Q11369" i="7" s="1"/>
  <c r="Q11370" i="7" s="1"/>
  <c r="Q11371" i="7" s="1"/>
  <c r="Q11372" i="7" s="1"/>
  <c r="Q11373" i="7" s="1"/>
  <c r="Q11374" i="7" s="1"/>
  <c r="Q11375" i="7" s="1"/>
  <c r="Q11376" i="7" s="1"/>
  <c r="Q11377" i="7" s="1"/>
  <c r="Q11378" i="7" s="1"/>
  <c r="Q11379" i="7" s="1"/>
  <c r="Q11380" i="7" s="1"/>
  <c r="Q11381" i="7" s="1"/>
  <c r="Q11382" i="7" s="1"/>
  <c r="Q11383" i="7" s="1"/>
  <c r="Q11384" i="7" s="1"/>
  <c r="Q11385" i="7" s="1"/>
  <c r="Q11386" i="7" s="1"/>
  <c r="Q11387" i="7" s="1"/>
  <c r="Q11388" i="7" s="1"/>
  <c r="Q11389" i="7" s="1"/>
  <c r="Q11390" i="7" s="1"/>
  <c r="Q11391" i="7" s="1"/>
  <c r="Q11392" i="7" s="1"/>
  <c r="Q11393" i="7" s="1"/>
  <c r="Q11394" i="7" s="1"/>
  <c r="Q11395" i="7" s="1"/>
  <c r="Q11396" i="7" s="1"/>
  <c r="Q11397" i="7" s="1"/>
  <c r="Q11398" i="7" s="1"/>
  <c r="Q11399" i="7" s="1"/>
  <c r="Q11400" i="7" s="1"/>
  <c r="Q11401" i="7" s="1"/>
  <c r="Q11402" i="7" s="1"/>
  <c r="Q11403" i="7" s="1"/>
  <c r="Q11404" i="7" s="1"/>
  <c r="Q11405" i="7" s="1"/>
  <c r="Q11406" i="7" s="1"/>
  <c r="Q11407" i="7" s="1"/>
  <c r="Q11408" i="7" s="1"/>
  <c r="Q11409" i="7" s="1"/>
  <c r="Q11410" i="7" s="1"/>
  <c r="Q11411" i="7" s="1"/>
  <c r="Q11412" i="7" s="1"/>
  <c r="Q11413" i="7" s="1"/>
  <c r="Q11414" i="7" s="1"/>
  <c r="Q11415" i="7" s="1"/>
  <c r="Q11416" i="7" s="1"/>
  <c r="Q11417" i="7" s="1"/>
  <c r="Q11418" i="7" s="1"/>
  <c r="Q11419" i="7" s="1"/>
  <c r="Q11420" i="7" s="1"/>
  <c r="Q11421" i="7" s="1"/>
  <c r="Q11422" i="7" s="1"/>
  <c r="Q11423" i="7" s="1"/>
  <c r="Q11424" i="7" s="1"/>
  <c r="Q11425" i="7" s="1"/>
  <c r="Q11426" i="7" s="1"/>
  <c r="Q11427" i="7" s="1"/>
  <c r="Q11428" i="7" s="1"/>
  <c r="Q11429" i="7" s="1"/>
  <c r="Q11430" i="7" s="1"/>
  <c r="Q11431" i="7" s="1"/>
  <c r="Q11432" i="7" s="1"/>
  <c r="Q11433" i="7" s="1"/>
  <c r="Q11434" i="7" s="1"/>
  <c r="Q11435" i="7" s="1"/>
  <c r="Q11436" i="7" s="1"/>
  <c r="Q11437" i="7" s="1"/>
  <c r="Q11438" i="7" s="1"/>
  <c r="Q11439" i="7" s="1"/>
  <c r="Q11440" i="7" s="1"/>
  <c r="Q11441" i="7" s="1"/>
  <c r="Q11442" i="7" s="1"/>
  <c r="Q11443" i="7" s="1"/>
  <c r="Q11444" i="7" s="1"/>
  <c r="Q11445" i="7" s="1"/>
  <c r="Q11446" i="7" s="1"/>
  <c r="Q11447" i="7" s="1"/>
  <c r="Q11448" i="7" s="1"/>
  <c r="Q11449" i="7" s="1"/>
  <c r="Q11450" i="7" s="1"/>
  <c r="Q11451" i="7" s="1"/>
  <c r="Q11452" i="7" s="1"/>
  <c r="Q11453" i="7" s="1"/>
  <c r="Q11454" i="7" s="1"/>
  <c r="Q11455" i="7" s="1"/>
  <c r="Q11456" i="7" s="1"/>
  <c r="Q11457" i="7" s="1"/>
  <c r="Q11458" i="7" s="1"/>
  <c r="Q11459" i="7" s="1"/>
  <c r="Q11460" i="7" s="1"/>
  <c r="Q11461" i="7" s="1"/>
  <c r="Q11462" i="7" s="1"/>
  <c r="Q11463" i="7" s="1"/>
  <c r="Q11464" i="7" s="1"/>
  <c r="Q11465" i="7" s="1"/>
  <c r="Q11466" i="7" s="1"/>
  <c r="Q11467" i="7" s="1"/>
  <c r="Q11468" i="7" s="1"/>
  <c r="Q11469" i="7" s="1"/>
  <c r="Q11470" i="7" s="1"/>
  <c r="Q11471" i="7" s="1"/>
  <c r="Q11472" i="7" s="1"/>
  <c r="Q11473" i="7" s="1"/>
  <c r="Q11474" i="7" s="1"/>
  <c r="Q11475" i="7" s="1"/>
  <c r="Q11476" i="7" s="1"/>
  <c r="Q11477" i="7" s="1"/>
  <c r="Q11478" i="7" s="1"/>
  <c r="Q11479" i="7" s="1"/>
  <c r="Q11480" i="7" s="1"/>
  <c r="Q11481" i="7" s="1"/>
  <c r="Q11482" i="7" s="1"/>
  <c r="Q11483" i="7" s="1"/>
  <c r="Q11484" i="7" s="1"/>
  <c r="Q11485" i="7" s="1"/>
  <c r="Q11486" i="7" s="1"/>
  <c r="Q11487" i="7" s="1"/>
  <c r="Q11488" i="7" s="1"/>
  <c r="Q11489" i="7" s="1"/>
  <c r="Q11490" i="7" s="1"/>
  <c r="Q11491" i="7" s="1"/>
  <c r="Q11492" i="7" s="1"/>
  <c r="Q11493" i="7" s="1"/>
  <c r="Q11494" i="7" s="1"/>
  <c r="Q11495" i="7" s="1"/>
  <c r="Q11496" i="7" s="1"/>
  <c r="Q11497" i="7" s="1"/>
  <c r="Q11498" i="7" s="1"/>
  <c r="Q11499" i="7" s="1"/>
  <c r="Q11500" i="7" s="1"/>
  <c r="Q11501" i="7" s="1"/>
  <c r="Q11502" i="7" s="1"/>
  <c r="Q11503" i="7" s="1"/>
  <c r="Q11504" i="7" s="1"/>
  <c r="Q11505" i="7" s="1"/>
  <c r="Q11506" i="7" s="1"/>
  <c r="Q11507" i="7" s="1"/>
  <c r="Q11508" i="7" s="1"/>
  <c r="Q11509" i="7" s="1"/>
  <c r="Q11510" i="7" s="1"/>
  <c r="Q11511" i="7" s="1"/>
  <c r="Q11512" i="7" s="1"/>
  <c r="Q11513" i="7" s="1"/>
  <c r="Q11514" i="7" s="1"/>
  <c r="Q11515" i="7" s="1"/>
  <c r="Q11516" i="7" s="1"/>
  <c r="Q11517" i="7" s="1"/>
  <c r="Q11518" i="7" s="1"/>
  <c r="Q11519" i="7" s="1"/>
  <c r="Q11520" i="7" s="1"/>
  <c r="Q11521" i="7" s="1"/>
  <c r="Q11522" i="7" s="1"/>
  <c r="Q11523" i="7" s="1"/>
  <c r="Q11524" i="7" s="1"/>
  <c r="Q11525" i="7" s="1"/>
  <c r="Q11526" i="7" s="1"/>
  <c r="Q11527" i="7" s="1"/>
  <c r="Q11528" i="7" s="1"/>
  <c r="Q11529" i="7" s="1"/>
  <c r="Q11530" i="7" s="1"/>
  <c r="Q11531" i="7" s="1"/>
  <c r="Q11532" i="7" s="1"/>
  <c r="Q11533" i="7" s="1"/>
  <c r="Q11534" i="7" s="1"/>
  <c r="Q11535" i="7" s="1"/>
  <c r="Q11536" i="7" s="1"/>
  <c r="Q11537" i="7" s="1"/>
  <c r="Q11538" i="7" s="1"/>
  <c r="Q11539" i="7" s="1"/>
  <c r="Q11540" i="7" s="1"/>
  <c r="Q11541" i="7" s="1"/>
  <c r="Q11542" i="7" s="1"/>
  <c r="Q11543" i="7" s="1"/>
  <c r="Q11544" i="7" s="1"/>
  <c r="Q11545" i="7" s="1"/>
  <c r="Q11546" i="7" s="1"/>
  <c r="Q11547" i="7" s="1"/>
  <c r="Q11548" i="7" s="1"/>
  <c r="Q11549" i="7" s="1"/>
  <c r="Q11550" i="7" s="1"/>
  <c r="Q11551" i="7" s="1"/>
  <c r="Q11552" i="7" s="1"/>
  <c r="Q11553" i="7" s="1"/>
  <c r="Q11554" i="7" s="1"/>
  <c r="Q11555" i="7" s="1"/>
  <c r="Q11556" i="7" s="1"/>
  <c r="Q11557" i="7" s="1"/>
  <c r="Q11558" i="7" s="1"/>
  <c r="Q11559" i="7" s="1"/>
  <c r="Q11560" i="7" s="1"/>
  <c r="Q11561" i="7" s="1"/>
  <c r="Q11562" i="7" s="1"/>
  <c r="Q11563" i="7" s="1"/>
  <c r="Q11564" i="7" s="1"/>
  <c r="Q11565" i="7" s="1"/>
  <c r="Q11566" i="7" s="1"/>
  <c r="Q11567" i="7" s="1"/>
  <c r="Q11568" i="7" s="1"/>
  <c r="Q11569" i="7" s="1"/>
  <c r="Q11570" i="7" s="1"/>
  <c r="Q11571" i="7" s="1"/>
  <c r="Q11572" i="7" s="1"/>
  <c r="Q11573" i="7" s="1"/>
  <c r="Q11574" i="7" s="1"/>
  <c r="Q11575" i="7" s="1"/>
  <c r="Q11576" i="7" s="1"/>
  <c r="Q11577" i="7" s="1"/>
  <c r="Q11578" i="7" s="1"/>
  <c r="Q11579" i="7" s="1"/>
  <c r="Q11580" i="7" s="1"/>
  <c r="Q11581" i="7" s="1"/>
  <c r="Q11582" i="7" s="1"/>
  <c r="Q11583" i="7" s="1"/>
  <c r="Q11584" i="7" s="1"/>
  <c r="Q11585" i="7" s="1"/>
  <c r="Q11586" i="7" s="1"/>
  <c r="Q11587" i="7" s="1"/>
  <c r="Q11588" i="7" s="1"/>
  <c r="Q11589" i="7" s="1"/>
  <c r="Q11590" i="7" s="1"/>
  <c r="Q11591" i="7" s="1"/>
  <c r="Q11592" i="7" s="1"/>
  <c r="Q11593" i="7" s="1"/>
  <c r="Q11594" i="7" s="1"/>
  <c r="Q11595" i="7" s="1"/>
  <c r="Q11596" i="7" s="1"/>
  <c r="Q11597" i="7" s="1"/>
  <c r="Q11598" i="7" s="1"/>
  <c r="Q11599" i="7" s="1"/>
  <c r="Q11600" i="7" s="1"/>
  <c r="Q11601" i="7" s="1"/>
  <c r="Q11602" i="7" s="1"/>
  <c r="Q11603" i="7" s="1"/>
  <c r="Q11604" i="7" s="1"/>
  <c r="Q11605" i="7" s="1"/>
  <c r="Q11606" i="7" s="1"/>
  <c r="Q11607" i="7" s="1"/>
  <c r="Q11608" i="7" s="1"/>
  <c r="Q11609" i="7" s="1"/>
  <c r="Q11610" i="7" s="1"/>
  <c r="Q11611" i="7" s="1"/>
  <c r="Q11612" i="7" s="1"/>
  <c r="Q11613" i="7" s="1"/>
  <c r="Q11614" i="7" s="1"/>
  <c r="Q11615" i="7" s="1"/>
  <c r="Q11616" i="7" s="1"/>
  <c r="Q11617" i="7" s="1"/>
  <c r="Q11618" i="7" s="1"/>
  <c r="Q11619" i="7" s="1"/>
  <c r="Q11620" i="7" s="1"/>
  <c r="Q11621" i="7" s="1"/>
  <c r="Q11622" i="7" s="1"/>
  <c r="Q11623" i="7" s="1"/>
  <c r="Q11624" i="7" s="1"/>
  <c r="Q11625" i="7" s="1"/>
  <c r="Q11626" i="7" s="1"/>
  <c r="Q11627" i="7" s="1"/>
  <c r="Q11628" i="7" s="1"/>
  <c r="Q11629" i="7" s="1"/>
  <c r="Q11630" i="7" s="1"/>
  <c r="Q11631" i="7" s="1"/>
  <c r="Q11632" i="7" s="1"/>
  <c r="Q11633" i="7" s="1"/>
  <c r="Q11634" i="7" s="1"/>
  <c r="Q11635" i="7" s="1"/>
  <c r="Q11636" i="7" s="1"/>
  <c r="Q11637" i="7" s="1"/>
  <c r="Q11638" i="7" s="1"/>
  <c r="Q11639" i="7" s="1"/>
  <c r="Q11640" i="7" s="1"/>
  <c r="Q11641" i="7" s="1"/>
  <c r="Q11642" i="7" s="1"/>
  <c r="Q11643" i="7" s="1"/>
  <c r="Q11644" i="7" s="1"/>
  <c r="Q11645" i="7" s="1"/>
  <c r="Q11646" i="7" s="1"/>
  <c r="Q11647" i="7" s="1"/>
  <c r="Q11648" i="7" s="1"/>
  <c r="Q11649" i="7" s="1"/>
  <c r="Q11650" i="7" s="1"/>
  <c r="Q11651" i="7" s="1"/>
  <c r="Q11652" i="7" s="1"/>
  <c r="Q11653" i="7" s="1"/>
  <c r="Q11654" i="7" s="1"/>
  <c r="Q11655" i="7" s="1"/>
  <c r="Q11656" i="7" s="1"/>
  <c r="Q11657" i="7" s="1"/>
  <c r="Q11658" i="7" s="1"/>
  <c r="Q11659" i="7" s="1"/>
  <c r="Q11660" i="7" s="1"/>
  <c r="Q11661" i="7" s="1"/>
  <c r="Q11662" i="7" s="1"/>
  <c r="Q11663" i="7" s="1"/>
  <c r="Q11664" i="7" s="1"/>
  <c r="Q11665" i="7" s="1"/>
  <c r="Q11666" i="7" s="1"/>
  <c r="Q11667" i="7" s="1"/>
  <c r="Q11668" i="7" s="1"/>
  <c r="Q11669" i="7" s="1"/>
  <c r="Q11670" i="7" s="1"/>
  <c r="Q11671" i="7" s="1"/>
  <c r="Q11672" i="7" s="1"/>
  <c r="Q11673" i="7" s="1"/>
  <c r="Q11674" i="7" s="1"/>
  <c r="Q11675" i="7" s="1"/>
  <c r="Q11676" i="7" s="1"/>
  <c r="Q11677" i="7" s="1"/>
  <c r="Q11678" i="7" s="1"/>
  <c r="Q11679" i="7" s="1"/>
  <c r="Q11680" i="7" s="1"/>
  <c r="Q11681" i="7" s="1"/>
  <c r="Q11682" i="7" s="1"/>
  <c r="Q11683" i="7" s="1"/>
  <c r="Q11684" i="7" s="1"/>
  <c r="Q11685" i="7" s="1"/>
  <c r="Q11686" i="7" s="1"/>
  <c r="Q11687" i="7" s="1"/>
  <c r="Q11688" i="7" s="1"/>
  <c r="Q11689" i="7" s="1"/>
  <c r="Q11690" i="7" s="1"/>
  <c r="Q11691" i="7" s="1"/>
  <c r="Q11692" i="7" s="1"/>
  <c r="Q11693" i="7" s="1"/>
  <c r="Q11694" i="7" s="1"/>
  <c r="Q11695" i="7" s="1"/>
  <c r="Q11696" i="7" s="1"/>
  <c r="Q11697" i="7" s="1"/>
  <c r="Q11698" i="7" s="1"/>
  <c r="Q11699" i="7" s="1"/>
  <c r="Q11700" i="7" s="1"/>
  <c r="Q11701" i="7" s="1"/>
  <c r="Q11702" i="7" s="1"/>
  <c r="Q11703" i="7" s="1"/>
  <c r="Q11704" i="7" s="1"/>
  <c r="Q11705" i="7" s="1"/>
  <c r="Q11706" i="7" s="1"/>
  <c r="Q11707" i="7" s="1"/>
  <c r="Q11708" i="7" s="1"/>
  <c r="Q11709" i="7" s="1"/>
  <c r="Q11710" i="7" s="1"/>
  <c r="Q11711" i="7" s="1"/>
  <c r="Q11712" i="7" s="1"/>
  <c r="Q11713" i="7" s="1"/>
  <c r="Q11714" i="7" s="1"/>
  <c r="Q11715" i="7" s="1"/>
  <c r="Q11716" i="7" s="1"/>
  <c r="Q11717" i="7" s="1"/>
  <c r="Q11718" i="7" s="1"/>
  <c r="Q11719" i="7" s="1"/>
  <c r="Q11720" i="7" s="1"/>
  <c r="Q11721" i="7" s="1"/>
  <c r="Q11722" i="7" s="1"/>
  <c r="Q11723" i="7" s="1"/>
  <c r="Q11724" i="7" s="1"/>
  <c r="Q11725" i="7" s="1"/>
  <c r="Q11726" i="7" s="1"/>
  <c r="Q11727" i="7" s="1"/>
  <c r="Q11728" i="7" s="1"/>
  <c r="Q11729" i="7" s="1"/>
  <c r="Q11730" i="7" s="1"/>
  <c r="Q11731" i="7" s="1"/>
  <c r="Q11732" i="7" s="1"/>
  <c r="Q11733" i="7" s="1"/>
  <c r="Q11734" i="7" s="1"/>
  <c r="Q11735" i="7" s="1"/>
  <c r="Q11736" i="7" s="1"/>
  <c r="Q11737" i="7" s="1"/>
  <c r="Q11738" i="7" s="1"/>
  <c r="Q11739" i="7" s="1"/>
  <c r="Q11740" i="7" s="1"/>
  <c r="Q11741" i="7" s="1"/>
  <c r="Q11742" i="7" s="1"/>
  <c r="Q11743" i="7" s="1"/>
  <c r="Q11744" i="7" s="1"/>
  <c r="Q11745" i="7" s="1"/>
  <c r="Q11746" i="7" s="1"/>
  <c r="Q11747" i="7" s="1"/>
  <c r="Q11748" i="7" s="1"/>
  <c r="Q11749" i="7" s="1"/>
  <c r="Q11750" i="7" s="1"/>
  <c r="Q11751" i="7" s="1"/>
  <c r="Q11752" i="7" s="1"/>
  <c r="Q11753" i="7" s="1"/>
  <c r="Q11754" i="7" s="1"/>
  <c r="Q11755" i="7" s="1"/>
  <c r="Q11756" i="7" s="1"/>
  <c r="Q11757" i="7" s="1"/>
  <c r="Q11758" i="7" s="1"/>
  <c r="Q11759" i="7" s="1"/>
  <c r="Q11760" i="7" s="1"/>
  <c r="Q11761" i="7" s="1"/>
  <c r="Q11762" i="7" s="1"/>
  <c r="Q11763" i="7" s="1"/>
  <c r="Q11764" i="7" s="1"/>
  <c r="Q11765" i="7" s="1"/>
  <c r="Q11766" i="7" s="1"/>
  <c r="Q11767" i="7" s="1"/>
  <c r="Q11768" i="7" s="1"/>
  <c r="Q11769" i="7" s="1"/>
  <c r="Q11770" i="7" s="1"/>
  <c r="Q11771" i="7" s="1"/>
  <c r="Q11772" i="7" s="1"/>
  <c r="Q11773" i="7" s="1"/>
  <c r="Q11774" i="7" s="1"/>
  <c r="Q11775" i="7" s="1"/>
  <c r="Q11776" i="7" s="1"/>
  <c r="Q11777" i="7" s="1"/>
  <c r="Q11778" i="7" s="1"/>
  <c r="Q11779" i="7" s="1"/>
  <c r="Q11780" i="7" s="1"/>
  <c r="Q11781" i="7" s="1"/>
  <c r="Q11782" i="7" s="1"/>
  <c r="Q11783" i="7" s="1"/>
  <c r="Q11784" i="7" s="1"/>
  <c r="Q11785" i="7" s="1"/>
  <c r="Q11786" i="7" s="1"/>
  <c r="Q11787" i="7" s="1"/>
  <c r="Q11788" i="7" s="1"/>
  <c r="Q11789" i="7" s="1"/>
  <c r="Q11790" i="7" s="1"/>
  <c r="Q11791" i="7" s="1"/>
  <c r="Q11792" i="7" s="1"/>
  <c r="Q11793" i="7" s="1"/>
  <c r="Q11794" i="7" s="1"/>
  <c r="Q11795" i="7" s="1"/>
  <c r="Q11796" i="7" s="1"/>
  <c r="Q11797" i="7" s="1"/>
  <c r="Q11798" i="7" s="1"/>
  <c r="Q11799" i="7" s="1"/>
  <c r="Q11800" i="7" s="1"/>
  <c r="Q11801" i="7" s="1"/>
  <c r="Q11802" i="7" s="1"/>
  <c r="Q11803" i="7" s="1"/>
  <c r="Q11804" i="7" s="1"/>
  <c r="Q11805" i="7" s="1"/>
  <c r="Q11806" i="7" s="1"/>
  <c r="Q11807" i="7" s="1"/>
  <c r="Q11808" i="7" s="1"/>
  <c r="Q11809" i="7" s="1"/>
  <c r="Q11810" i="7" s="1"/>
  <c r="Q11811" i="7" s="1"/>
  <c r="Q11812" i="7" s="1"/>
  <c r="Q11813" i="7" s="1"/>
  <c r="Q11814" i="7" s="1"/>
  <c r="Q11815" i="7" s="1"/>
  <c r="Q11816" i="7" s="1"/>
  <c r="Q11817" i="7" s="1"/>
  <c r="Q11818" i="7" s="1"/>
  <c r="Q11819" i="7" s="1"/>
  <c r="Q11820" i="7" s="1"/>
  <c r="Q11821" i="7" s="1"/>
  <c r="Q11822" i="7" s="1"/>
  <c r="Q11823" i="7" s="1"/>
  <c r="Q11824" i="7" s="1"/>
  <c r="Q11825" i="7" s="1"/>
  <c r="Q11826" i="7" s="1"/>
  <c r="Q11827" i="7" s="1"/>
  <c r="Q11828" i="7" s="1"/>
  <c r="Q11829" i="7" s="1"/>
  <c r="Q11830" i="7" s="1"/>
  <c r="Q11831" i="7" s="1"/>
  <c r="Q11832" i="7" s="1"/>
  <c r="Q11833" i="7" s="1"/>
  <c r="Q11834" i="7" s="1"/>
  <c r="Q11835" i="7" s="1"/>
  <c r="Q11836" i="7" s="1"/>
  <c r="Q11837" i="7" s="1"/>
  <c r="Q11838" i="7" s="1"/>
  <c r="Q11839" i="7" s="1"/>
  <c r="Q11840" i="7" s="1"/>
  <c r="Q11841" i="7" s="1"/>
  <c r="Q11842" i="7" s="1"/>
  <c r="Q11843" i="7" s="1"/>
  <c r="Q11844" i="7" s="1"/>
  <c r="Q11845" i="7" s="1"/>
  <c r="Q11846" i="7" s="1"/>
  <c r="Q11847" i="7" s="1"/>
  <c r="Q11848" i="7" s="1"/>
  <c r="Q11849" i="7" s="1"/>
  <c r="Q11850" i="7" s="1"/>
  <c r="Q11851" i="7" s="1"/>
  <c r="Q11852" i="7" s="1"/>
  <c r="Q11853" i="7" s="1"/>
  <c r="Q11854" i="7" s="1"/>
  <c r="Q11855" i="7" s="1"/>
  <c r="Q11856" i="7" s="1"/>
  <c r="Q11857" i="7" s="1"/>
  <c r="Q11858" i="7" s="1"/>
  <c r="Q11859" i="7" s="1"/>
  <c r="Q11860" i="7" s="1"/>
  <c r="Q11861" i="7" s="1"/>
  <c r="Q11862" i="7" s="1"/>
  <c r="Q11863" i="7" s="1"/>
  <c r="Q11864" i="7" s="1"/>
  <c r="Q11865" i="7" s="1"/>
  <c r="Q11866" i="7" s="1"/>
  <c r="Q11867" i="7" s="1"/>
  <c r="Q11868" i="7" s="1"/>
  <c r="Q11869" i="7" s="1"/>
  <c r="Q11870" i="7" s="1"/>
  <c r="Q11871" i="7" s="1"/>
  <c r="Q11872" i="7" s="1"/>
  <c r="Q11873" i="7" s="1"/>
  <c r="Q11874" i="7" s="1"/>
  <c r="Q11875" i="7" s="1"/>
  <c r="Q11876" i="7" s="1"/>
  <c r="Q11877" i="7" s="1"/>
  <c r="Q11878" i="7" s="1"/>
  <c r="Q11879" i="7" s="1"/>
  <c r="Q11880" i="7" s="1"/>
  <c r="Q11881" i="7" s="1"/>
  <c r="Q11882" i="7" s="1"/>
  <c r="Q11883" i="7" s="1"/>
  <c r="Q11884" i="7" s="1"/>
  <c r="Q11885" i="7" s="1"/>
  <c r="Q11886" i="7" s="1"/>
  <c r="Q11887" i="7" s="1"/>
  <c r="Q11888" i="7" s="1"/>
  <c r="Q11889" i="7" s="1"/>
  <c r="Q11890" i="7" s="1"/>
  <c r="Q11891" i="7" s="1"/>
  <c r="Q11892" i="7" s="1"/>
  <c r="Q11893" i="7" s="1"/>
  <c r="Q11894" i="7" s="1"/>
  <c r="Q11895" i="7" s="1"/>
  <c r="Q11896" i="7" s="1"/>
  <c r="Q11897" i="7" s="1"/>
  <c r="Q11898" i="7" s="1"/>
  <c r="Q11899" i="7" s="1"/>
  <c r="Q11900" i="7" s="1"/>
  <c r="Q11901" i="7" s="1"/>
  <c r="Q11902" i="7" s="1"/>
  <c r="Q11903" i="7" s="1"/>
  <c r="Q11904" i="7" s="1"/>
  <c r="Q11905" i="7" s="1"/>
  <c r="Q11906" i="7" s="1"/>
  <c r="Q11907" i="7" s="1"/>
  <c r="Q11908" i="7" s="1"/>
  <c r="Q11909" i="7" s="1"/>
  <c r="Q11910" i="7" s="1"/>
  <c r="Q11911" i="7" s="1"/>
  <c r="Q11912" i="7" s="1"/>
  <c r="Q11913" i="7" s="1"/>
  <c r="Q11914" i="7" s="1"/>
  <c r="Q11915" i="7" s="1"/>
  <c r="Q11916" i="7" s="1"/>
  <c r="Q11917" i="7" s="1"/>
  <c r="Q11918" i="7" s="1"/>
  <c r="Q11919" i="7" s="1"/>
  <c r="Q11920" i="7" s="1"/>
  <c r="Q11921" i="7" s="1"/>
  <c r="Q11922" i="7" s="1"/>
  <c r="Q11923" i="7" s="1"/>
  <c r="Q11924" i="7" s="1"/>
  <c r="Q11925" i="7" s="1"/>
  <c r="Q11926" i="7" s="1"/>
  <c r="Q11927" i="7" s="1"/>
  <c r="Q11928" i="7" s="1"/>
  <c r="Q11929" i="7" s="1"/>
  <c r="Q11930" i="7" s="1"/>
  <c r="Q11931" i="7" s="1"/>
  <c r="Q11932" i="7" s="1"/>
  <c r="Q11933" i="7" s="1"/>
  <c r="Q11934" i="7" s="1"/>
  <c r="Q11935" i="7" s="1"/>
  <c r="Q11936" i="7" s="1"/>
  <c r="Q11937" i="7" s="1"/>
  <c r="Q11938" i="7" s="1"/>
  <c r="Q11939" i="7" s="1"/>
  <c r="Q11940" i="7" s="1"/>
  <c r="Q11941" i="7" s="1"/>
  <c r="Q11942" i="7" s="1"/>
  <c r="Q11943" i="7" s="1"/>
  <c r="Q11944" i="7" s="1"/>
  <c r="Q11945" i="7" s="1"/>
  <c r="Q11946" i="7" s="1"/>
  <c r="Q11947" i="7" s="1"/>
  <c r="Q11948" i="7" s="1"/>
  <c r="Q11949" i="7" s="1"/>
  <c r="Q11950" i="7" s="1"/>
  <c r="Q11951" i="7" s="1"/>
  <c r="Q11952" i="7" s="1"/>
  <c r="Q11953" i="7" s="1"/>
  <c r="Q11954" i="7" s="1"/>
  <c r="Q11955" i="7" s="1"/>
  <c r="Q11956" i="7" s="1"/>
  <c r="Q11957" i="7" s="1"/>
  <c r="Q11958" i="7" s="1"/>
  <c r="Q11959" i="7" s="1"/>
  <c r="Q11960" i="7" s="1"/>
  <c r="Q11961" i="7" s="1"/>
  <c r="Q11962" i="7" s="1"/>
  <c r="Q11963" i="7" s="1"/>
  <c r="Q11964" i="7" s="1"/>
  <c r="Q11965" i="7" s="1"/>
  <c r="Q11966" i="7" s="1"/>
  <c r="Q11967" i="7" s="1"/>
  <c r="Q11968" i="7" s="1"/>
  <c r="Q11969" i="7" s="1"/>
  <c r="Q11970" i="7" s="1"/>
  <c r="Q11971" i="7" s="1"/>
  <c r="Q11972" i="7" s="1"/>
  <c r="Q11973" i="7" s="1"/>
  <c r="Q11974" i="7" s="1"/>
  <c r="Q11975" i="7" s="1"/>
  <c r="Q11976" i="7" s="1"/>
  <c r="Q11977" i="7" s="1"/>
  <c r="Q11978" i="7" s="1"/>
  <c r="Q11979" i="7" s="1"/>
  <c r="Q11980" i="7" s="1"/>
  <c r="Q11981" i="7" s="1"/>
  <c r="Q11982" i="7" s="1"/>
  <c r="Q11983" i="7" s="1"/>
  <c r="Q11984" i="7" s="1"/>
  <c r="Q11985" i="7" s="1"/>
  <c r="Q11986" i="7" s="1"/>
  <c r="Q11987" i="7" s="1"/>
  <c r="Q11988" i="7" s="1"/>
  <c r="Q11989" i="7" s="1"/>
  <c r="Q11990" i="7" s="1"/>
  <c r="Q11991" i="7" s="1"/>
  <c r="Q11992" i="7" s="1"/>
  <c r="Q11993" i="7" s="1"/>
  <c r="Q11994" i="7" s="1"/>
  <c r="Q11995" i="7" s="1"/>
  <c r="Q11996" i="7" s="1"/>
  <c r="Q11997" i="7" s="1"/>
  <c r="Q11998" i="7" s="1"/>
  <c r="Q11999" i="7" s="1"/>
  <c r="Q12000" i="7" s="1"/>
  <c r="Q12001" i="7" s="1"/>
  <c r="Q12002" i="7" s="1"/>
  <c r="Q12003" i="7" s="1"/>
  <c r="Q12004" i="7" s="1"/>
  <c r="Q12005" i="7" s="1"/>
  <c r="Q12006" i="7" s="1"/>
  <c r="Q12007" i="7" s="1"/>
  <c r="Q12008" i="7" s="1"/>
  <c r="Q12009" i="7" s="1"/>
  <c r="Q12010" i="7" s="1"/>
  <c r="Q12011" i="7" s="1"/>
  <c r="Q12012" i="7" s="1"/>
  <c r="Q12013" i="7" s="1"/>
  <c r="Q12014" i="7" s="1"/>
  <c r="Q12015" i="7" s="1"/>
  <c r="Q12016" i="7" s="1"/>
  <c r="Q12017" i="7" s="1"/>
  <c r="Q12018" i="7" s="1"/>
  <c r="Q12019" i="7" s="1"/>
  <c r="Q12020" i="7" s="1"/>
  <c r="Q12021" i="7" s="1"/>
  <c r="Q12022" i="7" s="1"/>
  <c r="Q12023" i="7" s="1"/>
  <c r="Q12024" i="7" s="1"/>
  <c r="Q12025" i="7" s="1"/>
  <c r="Q12026" i="7" s="1"/>
  <c r="Q12027" i="7" s="1"/>
  <c r="Q12028" i="7" s="1"/>
  <c r="Q12029" i="7" s="1"/>
  <c r="Q12030" i="7" s="1"/>
  <c r="Q12031" i="7" s="1"/>
  <c r="Q12032" i="7" s="1"/>
  <c r="Q12033" i="7" s="1"/>
  <c r="Q12034" i="7" s="1"/>
  <c r="Q12035" i="7" s="1"/>
  <c r="Q12036" i="7" s="1"/>
  <c r="Q12037" i="7" s="1"/>
  <c r="Q12038" i="7" s="1"/>
  <c r="Q12039" i="7" s="1"/>
  <c r="Q12040" i="7" s="1"/>
  <c r="Q12041" i="7" s="1"/>
  <c r="Q12042" i="7" s="1"/>
  <c r="Q12043" i="7" s="1"/>
  <c r="Q12044" i="7" s="1"/>
  <c r="Q12045" i="7" s="1"/>
  <c r="Q12046" i="7" s="1"/>
  <c r="Q12047" i="7" s="1"/>
  <c r="Q12048" i="7" s="1"/>
  <c r="Q12049" i="7" s="1"/>
  <c r="Q12050" i="7" s="1"/>
  <c r="Q12051" i="7" s="1"/>
  <c r="Q12052" i="7" s="1"/>
  <c r="Q12053" i="7" s="1"/>
  <c r="Q12054" i="7" s="1"/>
  <c r="Q12055" i="7" s="1"/>
  <c r="Q12056" i="7" s="1"/>
  <c r="Q12057" i="7" s="1"/>
  <c r="Q12058" i="7" s="1"/>
  <c r="Q12059" i="7" s="1"/>
  <c r="Q12060" i="7" s="1"/>
  <c r="Q12061" i="7" s="1"/>
  <c r="Q12062" i="7" s="1"/>
  <c r="Q12063" i="7" s="1"/>
  <c r="Q12064" i="7" s="1"/>
  <c r="Q12065" i="7" s="1"/>
  <c r="Q12066" i="7" s="1"/>
  <c r="Q12067" i="7" s="1"/>
  <c r="Q12068" i="7" s="1"/>
  <c r="Q12069" i="7" s="1"/>
  <c r="Q12070" i="7" s="1"/>
  <c r="Q12071" i="7" s="1"/>
  <c r="Q12072" i="7" s="1"/>
  <c r="Q12073" i="7" s="1"/>
  <c r="Q12074" i="7" s="1"/>
  <c r="Q12075" i="7" s="1"/>
  <c r="Q12076" i="7" s="1"/>
  <c r="Q12077" i="7" s="1"/>
  <c r="Q12078" i="7" s="1"/>
  <c r="Q12079" i="7" s="1"/>
  <c r="Q12080" i="7" s="1"/>
  <c r="Q12081" i="7" s="1"/>
  <c r="Q12082" i="7" s="1"/>
  <c r="Q12083" i="7" s="1"/>
  <c r="Q12084" i="7" s="1"/>
  <c r="Q12085" i="7" s="1"/>
  <c r="Q12086" i="7" s="1"/>
  <c r="Q12087" i="7" s="1"/>
  <c r="Q12088" i="7" s="1"/>
  <c r="Q12089" i="7" s="1"/>
  <c r="Q12090" i="7" s="1"/>
  <c r="Q12091" i="7" s="1"/>
  <c r="Q12092" i="7" s="1"/>
  <c r="Q12093" i="7" s="1"/>
  <c r="Q12094" i="7" s="1"/>
  <c r="Q12095" i="7" s="1"/>
  <c r="Q12096" i="7" s="1"/>
  <c r="Q12097" i="7" s="1"/>
  <c r="Q12098" i="7" s="1"/>
  <c r="Q12099" i="7" s="1"/>
  <c r="Q12100" i="7" s="1"/>
  <c r="Q12101" i="7" s="1"/>
  <c r="Q12102" i="7" s="1"/>
  <c r="Q12103" i="7" s="1"/>
  <c r="Q12104" i="7" s="1"/>
  <c r="Q12105" i="7" s="1"/>
  <c r="Q12106" i="7" s="1"/>
  <c r="Q12107" i="7" s="1"/>
  <c r="Q12108" i="7" s="1"/>
  <c r="Q12109" i="7" s="1"/>
  <c r="Q12110" i="7" s="1"/>
  <c r="Q12111" i="7" s="1"/>
  <c r="Q12112" i="7" s="1"/>
  <c r="Q12113" i="7" s="1"/>
  <c r="Q12114" i="7" s="1"/>
  <c r="Q12115" i="7" s="1"/>
  <c r="Q12116" i="7" s="1"/>
  <c r="Q12117" i="7" s="1"/>
  <c r="Q12118" i="7" s="1"/>
  <c r="Q12119" i="7" s="1"/>
  <c r="Q12120" i="7" s="1"/>
  <c r="Q12121" i="7" s="1"/>
  <c r="Q12122" i="7" s="1"/>
  <c r="Q12123" i="7" s="1"/>
  <c r="Q12124" i="7" s="1"/>
  <c r="Q12125" i="7" s="1"/>
  <c r="Q12126" i="7" s="1"/>
  <c r="Q12127" i="7" s="1"/>
  <c r="Q12128" i="7" s="1"/>
  <c r="Q12129" i="7" s="1"/>
  <c r="Q12130" i="7" s="1"/>
  <c r="Q12131" i="7" s="1"/>
  <c r="Q12132" i="7" s="1"/>
  <c r="Q12133" i="7" s="1"/>
  <c r="Q12134" i="7" s="1"/>
  <c r="Q12135" i="7" s="1"/>
  <c r="Q12136" i="7" s="1"/>
  <c r="Q12137" i="7" s="1"/>
  <c r="Q12138" i="7" s="1"/>
  <c r="Q12139" i="7" s="1"/>
  <c r="Q12140" i="7" s="1"/>
  <c r="Q12141" i="7" s="1"/>
  <c r="Q12142" i="7" s="1"/>
  <c r="Q12143" i="7" s="1"/>
  <c r="Q12144" i="7" s="1"/>
  <c r="Q12145" i="7" s="1"/>
  <c r="Q12146" i="7" s="1"/>
  <c r="Q12147" i="7" s="1"/>
  <c r="Q12148" i="7" s="1"/>
  <c r="Q12149" i="7" s="1"/>
  <c r="Q12150" i="7" s="1"/>
  <c r="Q12151" i="7" s="1"/>
  <c r="Q12152" i="7" s="1"/>
  <c r="Q12153" i="7" s="1"/>
  <c r="Q12154" i="7" s="1"/>
  <c r="Q12155" i="7" s="1"/>
  <c r="Q12156" i="7" s="1"/>
  <c r="Q12157" i="7" s="1"/>
  <c r="Q12158" i="7" s="1"/>
  <c r="Q12159" i="7" s="1"/>
  <c r="Q12160" i="7" s="1"/>
  <c r="Q12161" i="7" s="1"/>
  <c r="Q12162" i="7" s="1"/>
  <c r="Q12163" i="7" s="1"/>
  <c r="Q12164" i="7" s="1"/>
  <c r="Q12165" i="7" s="1"/>
  <c r="Q12166" i="7" s="1"/>
  <c r="Q12167" i="7" s="1"/>
  <c r="Q12168" i="7" s="1"/>
  <c r="Q12169" i="7" s="1"/>
  <c r="Q12170" i="7" s="1"/>
  <c r="Q12171" i="7" s="1"/>
  <c r="Q12172" i="7" s="1"/>
  <c r="Q12173" i="7" s="1"/>
  <c r="Q12174" i="7" s="1"/>
  <c r="Q12175" i="7" s="1"/>
  <c r="Q12176" i="7" s="1"/>
  <c r="Q12177" i="7" s="1"/>
  <c r="Q12178" i="7" s="1"/>
  <c r="Q12179" i="7" s="1"/>
  <c r="Q12180" i="7" s="1"/>
  <c r="Q12181" i="7" s="1"/>
  <c r="Q12182" i="7" s="1"/>
  <c r="Q12183" i="7" s="1"/>
  <c r="Q12184" i="7" s="1"/>
  <c r="Q12185" i="7" s="1"/>
  <c r="Q12186" i="7" s="1"/>
  <c r="Q12187" i="7" s="1"/>
  <c r="Q12188" i="7" s="1"/>
  <c r="Q12189" i="7" s="1"/>
  <c r="Q12190" i="7" s="1"/>
  <c r="Q12191" i="7" s="1"/>
  <c r="Q12192" i="7" s="1"/>
  <c r="Q12193" i="7" s="1"/>
  <c r="Q12194" i="7" s="1"/>
  <c r="Q12195" i="7" s="1"/>
  <c r="Q12196" i="7" s="1"/>
  <c r="Q12197" i="7" s="1"/>
  <c r="Q12198" i="7" s="1"/>
  <c r="Q12199" i="7" s="1"/>
  <c r="Q12200" i="7" s="1"/>
  <c r="Q12201" i="7" s="1"/>
  <c r="Q12202" i="7" s="1"/>
  <c r="Q12203" i="7" s="1"/>
  <c r="Q12204" i="7" s="1"/>
  <c r="Q12205" i="7" s="1"/>
  <c r="Q12206" i="7" s="1"/>
  <c r="Q12207" i="7" s="1"/>
  <c r="Q12208" i="7" s="1"/>
  <c r="Q12209" i="7" s="1"/>
  <c r="Q12210" i="7" s="1"/>
  <c r="Q12211" i="7" s="1"/>
  <c r="Q12212" i="7" s="1"/>
  <c r="Q12213" i="7" s="1"/>
  <c r="Q12214" i="7" s="1"/>
  <c r="Q12215" i="7" s="1"/>
  <c r="Q12216" i="7" s="1"/>
  <c r="Q12217" i="7" s="1"/>
  <c r="Q12218" i="7" s="1"/>
  <c r="Q12219" i="7" s="1"/>
  <c r="Q12220" i="7" s="1"/>
  <c r="Q12221" i="7" s="1"/>
  <c r="Q12222" i="7" s="1"/>
  <c r="Q12223" i="7" s="1"/>
  <c r="Q12224" i="7" s="1"/>
  <c r="Q12225" i="7" s="1"/>
  <c r="Q12226" i="7" s="1"/>
  <c r="Q12227" i="7" s="1"/>
  <c r="Q12228" i="7" s="1"/>
  <c r="Q12229" i="7" s="1"/>
  <c r="Q12230" i="7" s="1"/>
  <c r="Q12231" i="7" s="1"/>
  <c r="Q12232" i="7" s="1"/>
  <c r="Q12233" i="7" s="1"/>
  <c r="Q12234" i="7" s="1"/>
  <c r="Q12235" i="7" s="1"/>
  <c r="Q12236" i="7" s="1"/>
  <c r="Q12237" i="7" s="1"/>
  <c r="Q12238" i="7" s="1"/>
  <c r="Q12239" i="7" s="1"/>
  <c r="Q12240" i="7" s="1"/>
  <c r="Q12241" i="7" s="1"/>
  <c r="Q12242" i="7" s="1"/>
  <c r="Q12243" i="7" s="1"/>
  <c r="Q12244" i="7" s="1"/>
  <c r="Q12245" i="7" s="1"/>
  <c r="Q12246" i="7" s="1"/>
  <c r="Q12247" i="7" s="1"/>
  <c r="Q12248" i="7" s="1"/>
  <c r="Q12249" i="7" s="1"/>
  <c r="Q12250" i="7" s="1"/>
  <c r="Q12251" i="7" s="1"/>
  <c r="Q12252" i="7" s="1"/>
  <c r="Q12253" i="7" s="1"/>
  <c r="Q12254" i="7" s="1"/>
  <c r="Q12255" i="7" s="1"/>
  <c r="Q12256" i="7" s="1"/>
  <c r="Q12257" i="7" s="1"/>
  <c r="Q12258" i="7" s="1"/>
  <c r="Q12259" i="7" s="1"/>
  <c r="Q12260" i="7" s="1"/>
  <c r="Q12261" i="7" s="1"/>
  <c r="Q12262" i="7" s="1"/>
  <c r="Q12263" i="7" s="1"/>
  <c r="Q12264" i="7" s="1"/>
  <c r="Q12265" i="7" s="1"/>
  <c r="Q12266" i="7" s="1"/>
  <c r="Q12267" i="7" s="1"/>
  <c r="Q12268" i="7" s="1"/>
  <c r="Q12269" i="7" s="1"/>
  <c r="Q12270" i="7" s="1"/>
  <c r="Q12271" i="7" s="1"/>
  <c r="Q12272" i="7" s="1"/>
  <c r="Q12273" i="7" s="1"/>
  <c r="Q12274" i="7" s="1"/>
  <c r="Q12275" i="7" s="1"/>
  <c r="Q12276" i="7" s="1"/>
  <c r="Q12277" i="7" s="1"/>
  <c r="Q12278" i="7" s="1"/>
  <c r="Q12279" i="7" s="1"/>
  <c r="Q12280" i="7" s="1"/>
  <c r="Q12281" i="7" s="1"/>
  <c r="Q12282" i="7" s="1"/>
  <c r="Q12283" i="7" s="1"/>
  <c r="Q12284" i="7" s="1"/>
  <c r="Q12285" i="7" s="1"/>
  <c r="Q12286" i="7" s="1"/>
  <c r="Q12287" i="7" s="1"/>
  <c r="Q12288" i="7" s="1"/>
  <c r="Q12289" i="7" s="1"/>
  <c r="Q12290" i="7" s="1"/>
  <c r="Q12291" i="7" s="1"/>
  <c r="Q12292" i="7" s="1"/>
  <c r="Q12293" i="7" s="1"/>
  <c r="Q12294" i="7" s="1"/>
  <c r="Q12295" i="7" s="1"/>
  <c r="Q12296" i="7" s="1"/>
  <c r="Q12297" i="7" s="1"/>
  <c r="Q12298" i="7" s="1"/>
  <c r="Q12299" i="7" s="1"/>
  <c r="Q12300" i="7" s="1"/>
  <c r="Q12301" i="7" s="1"/>
  <c r="Q12302" i="7" s="1"/>
  <c r="Q12303" i="7" s="1"/>
  <c r="Q12304" i="7" s="1"/>
  <c r="Q12305" i="7" s="1"/>
  <c r="Q12306" i="7" s="1"/>
  <c r="Q12307" i="7" s="1"/>
  <c r="Q12308" i="7" s="1"/>
  <c r="Q12309" i="7" s="1"/>
  <c r="Q12310" i="7" s="1"/>
  <c r="Q12311" i="7" s="1"/>
  <c r="Q12312" i="7" s="1"/>
  <c r="Q12313" i="7" s="1"/>
  <c r="Q12314" i="7" s="1"/>
  <c r="Q12315" i="7" s="1"/>
  <c r="Q12316" i="7" s="1"/>
  <c r="Q12317" i="7" s="1"/>
  <c r="Q12318" i="7" s="1"/>
  <c r="Q12319" i="7" s="1"/>
  <c r="Q12320" i="7" s="1"/>
  <c r="Q12321" i="7" s="1"/>
  <c r="Q12322" i="7" s="1"/>
  <c r="Q12323" i="7" s="1"/>
  <c r="Q12324" i="7" s="1"/>
  <c r="Q12325" i="7" s="1"/>
  <c r="Q12326" i="7" s="1"/>
  <c r="Q12327" i="7" s="1"/>
  <c r="Q12328" i="7" s="1"/>
  <c r="Q12329" i="7" s="1"/>
  <c r="Q12330" i="7" s="1"/>
  <c r="Q12331" i="7" s="1"/>
  <c r="Q12332" i="7" s="1"/>
  <c r="Q12333" i="7" s="1"/>
  <c r="Q12334" i="7" s="1"/>
  <c r="Q12335" i="7" s="1"/>
  <c r="Q12336" i="7" s="1"/>
  <c r="Q12337" i="7" s="1"/>
  <c r="Q12338" i="7" s="1"/>
  <c r="Q12339" i="7" s="1"/>
  <c r="Q12340" i="7" s="1"/>
  <c r="Q12341" i="7" s="1"/>
  <c r="Q12342" i="7" s="1"/>
  <c r="Q12343" i="7" s="1"/>
  <c r="Q12344" i="7" s="1"/>
  <c r="Q12345" i="7" s="1"/>
  <c r="Q12346" i="7" s="1"/>
  <c r="Q12347" i="7" s="1"/>
  <c r="Q12348" i="7" s="1"/>
  <c r="Q12349" i="7" s="1"/>
  <c r="Q12350" i="7" s="1"/>
  <c r="Q12351" i="7" s="1"/>
  <c r="Q12352" i="7" s="1"/>
  <c r="Q12353" i="7" s="1"/>
  <c r="Q12354" i="7" s="1"/>
  <c r="Q12355" i="7" s="1"/>
  <c r="Q12356" i="7" s="1"/>
  <c r="Q12357" i="7" s="1"/>
  <c r="Q12358" i="7" s="1"/>
  <c r="Q12359" i="7" s="1"/>
  <c r="Q12360" i="7" s="1"/>
  <c r="Q12361" i="7" s="1"/>
  <c r="Q12362" i="7" s="1"/>
  <c r="Q12363" i="7" s="1"/>
  <c r="Q12364" i="7" s="1"/>
  <c r="Q12365" i="7" s="1"/>
  <c r="Q12366" i="7" s="1"/>
  <c r="Q12367" i="7" s="1"/>
  <c r="Q12368" i="7" s="1"/>
  <c r="Q12369" i="7" s="1"/>
  <c r="Q12370" i="7" s="1"/>
  <c r="Q12371" i="7" s="1"/>
  <c r="Q12372" i="7" s="1"/>
  <c r="Q12373" i="7" s="1"/>
  <c r="Q12374" i="7" s="1"/>
  <c r="Q12375" i="7" s="1"/>
  <c r="Q12376" i="7" s="1"/>
  <c r="Q12377" i="7" s="1"/>
  <c r="Q12378" i="7" s="1"/>
  <c r="Q12379" i="7" s="1"/>
  <c r="Q12380" i="7" s="1"/>
  <c r="Q12381" i="7" s="1"/>
  <c r="Q12382" i="7" s="1"/>
  <c r="Q12383" i="7" s="1"/>
  <c r="Q12384" i="7" s="1"/>
  <c r="Q12385" i="7" s="1"/>
  <c r="Q12386" i="7" s="1"/>
  <c r="Q12387" i="7" s="1"/>
  <c r="Q12388" i="7" s="1"/>
  <c r="Q12389" i="7" s="1"/>
  <c r="Q12390" i="7" s="1"/>
  <c r="Q12391" i="7" s="1"/>
  <c r="Q12392" i="7" s="1"/>
  <c r="Q12393" i="7" s="1"/>
  <c r="Q12394" i="7" s="1"/>
  <c r="Q12395" i="7" s="1"/>
  <c r="Q12396" i="7" s="1"/>
  <c r="Q12397" i="7" s="1"/>
  <c r="Q12398" i="7" s="1"/>
  <c r="Q12399" i="7" s="1"/>
  <c r="Q12400" i="7" s="1"/>
  <c r="Q12401" i="7" s="1"/>
  <c r="Q12402" i="7" s="1"/>
  <c r="Q12403" i="7" s="1"/>
  <c r="Q12404" i="7" s="1"/>
  <c r="Q12405" i="7" s="1"/>
  <c r="Q12406" i="7" s="1"/>
  <c r="Q12407" i="7" s="1"/>
  <c r="Q12408" i="7" s="1"/>
  <c r="Q12409" i="7" s="1"/>
  <c r="Q12410" i="7" s="1"/>
  <c r="Q12411" i="7" s="1"/>
  <c r="Q12412" i="7" s="1"/>
  <c r="Q12413" i="7" s="1"/>
  <c r="Q12414" i="7" s="1"/>
  <c r="Q12415" i="7" s="1"/>
  <c r="Q12416" i="7" s="1"/>
  <c r="Q12417" i="7" s="1"/>
  <c r="Q12418" i="7" s="1"/>
  <c r="Q12419" i="7" s="1"/>
  <c r="Q12420" i="7" s="1"/>
  <c r="Q12421" i="7" s="1"/>
  <c r="Q12422" i="7" s="1"/>
  <c r="Q12423" i="7" s="1"/>
  <c r="Q12424" i="7" s="1"/>
  <c r="Q12425" i="7" s="1"/>
  <c r="Q12426" i="7" s="1"/>
  <c r="Q12427" i="7" s="1"/>
  <c r="Q12428" i="7" s="1"/>
  <c r="Q12429" i="7" s="1"/>
  <c r="Q12430" i="7" s="1"/>
  <c r="Q12431" i="7" s="1"/>
  <c r="Q12432" i="7" s="1"/>
  <c r="Q12433" i="7" s="1"/>
  <c r="Q12434" i="7" s="1"/>
  <c r="Q12435" i="7" s="1"/>
  <c r="Q12436" i="7" s="1"/>
  <c r="Q12437" i="7" s="1"/>
  <c r="Q12438" i="7" s="1"/>
  <c r="Q12439" i="7" s="1"/>
  <c r="Q12440" i="7" s="1"/>
  <c r="Q12441" i="7" s="1"/>
  <c r="Q12442" i="7" s="1"/>
  <c r="Q12443" i="7" s="1"/>
  <c r="Q12444" i="7" s="1"/>
  <c r="Q12445" i="7" s="1"/>
  <c r="Q12446" i="7" s="1"/>
  <c r="Q12447" i="7" s="1"/>
  <c r="Q12448" i="7" s="1"/>
  <c r="Q12449" i="7" s="1"/>
  <c r="Q12450" i="7" s="1"/>
  <c r="Q12451" i="7" s="1"/>
  <c r="Q12452" i="7" s="1"/>
  <c r="Q12453" i="7" s="1"/>
  <c r="Q12454" i="7" s="1"/>
  <c r="Q12455" i="7" s="1"/>
  <c r="Q12456" i="7" s="1"/>
  <c r="Q12457" i="7" s="1"/>
  <c r="Q12458" i="7" s="1"/>
  <c r="Q12459" i="7" s="1"/>
  <c r="Q12460" i="7" s="1"/>
  <c r="Q12461" i="7" s="1"/>
  <c r="Q12462" i="7" s="1"/>
  <c r="Q12463" i="7" s="1"/>
  <c r="Q12464" i="7" s="1"/>
  <c r="Q12465" i="7" s="1"/>
  <c r="Q12466" i="7" s="1"/>
  <c r="Q12467" i="7" s="1"/>
  <c r="Q12468" i="7" s="1"/>
  <c r="Q12469" i="7" s="1"/>
  <c r="Q12470" i="7" s="1"/>
  <c r="Q12471" i="7" s="1"/>
  <c r="Q12472" i="7" s="1"/>
  <c r="Q12473" i="7" s="1"/>
  <c r="Q12474" i="7" s="1"/>
  <c r="Q12475" i="7" s="1"/>
  <c r="Q12476" i="7" s="1"/>
  <c r="Q12477" i="7" s="1"/>
  <c r="Q12478" i="7" s="1"/>
  <c r="Q12479" i="7" s="1"/>
  <c r="Q12480" i="7" s="1"/>
  <c r="Q12481" i="7" s="1"/>
  <c r="Q12482" i="7" s="1"/>
  <c r="Q12483" i="7" s="1"/>
  <c r="Q12484" i="7" s="1"/>
  <c r="Q12485" i="7" s="1"/>
  <c r="Q12486" i="7" s="1"/>
  <c r="Q12487" i="7" s="1"/>
  <c r="Q12488" i="7" s="1"/>
  <c r="Q12489" i="7" s="1"/>
  <c r="Q12490" i="7" s="1"/>
  <c r="Q12491" i="7" s="1"/>
  <c r="Q12492" i="7" s="1"/>
  <c r="Q12493" i="7" s="1"/>
  <c r="Q12494" i="7" s="1"/>
  <c r="Q12495" i="7" s="1"/>
  <c r="Q12496" i="7" s="1"/>
  <c r="Q12497" i="7" s="1"/>
  <c r="Q12498" i="7" s="1"/>
  <c r="Q12499" i="7" s="1"/>
  <c r="Q12500" i="7" s="1"/>
  <c r="Q12501" i="7" s="1"/>
  <c r="Q12502" i="7" s="1"/>
  <c r="Q12503" i="7" s="1"/>
  <c r="Q12504" i="7" s="1"/>
  <c r="Q12505" i="7" s="1"/>
  <c r="Q12506" i="7" s="1"/>
  <c r="Q12507" i="7" s="1"/>
  <c r="Q12508" i="7" s="1"/>
  <c r="Q12509" i="7" s="1"/>
  <c r="Q12510" i="7" s="1"/>
  <c r="Q12511" i="7" s="1"/>
  <c r="Q12512" i="7" s="1"/>
  <c r="Q12513" i="7" s="1"/>
  <c r="Q12514" i="7" s="1"/>
  <c r="Q12515" i="7" s="1"/>
  <c r="Q12516" i="7" s="1"/>
  <c r="Q12517" i="7" s="1"/>
  <c r="Q12518" i="7" s="1"/>
  <c r="Q12519" i="7" s="1"/>
  <c r="Q12520" i="7" s="1"/>
  <c r="Q12521" i="7" s="1"/>
  <c r="Q12522" i="7" s="1"/>
  <c r="Q12523" i="7" s="1"/>
  <c r="Q12524" i="7" s="1"/>
  <c r="Q12525" i="7" s="1"/>
  <c r="Q12526" i="7" s="1"/>
  <c r="Q12527" i="7" s="1"/>
  <c r="Q12528" i="7" s="1"/>
  <c r="Q12529" i="7" s="1"/>
  <c r="Q12530" i="7" s="1"/>
  <c r="Q12531" i="7" s="1"/>
  <c r="Q12532" i="7" s="1"/>
  <c r="Q12533" i="7" s="1"/>
  <c r="Q12534" i="7" s="1"/>
  <c r="Q12535" i="7" s="1"/>
  <c r="Q12536" i="7" s="1"/>
  <c r="Q12537" i="7" s="1"/>
  <c r="Q12538" i="7" s="1"/>
  <c r="Q12539" i="7" s="1"/>
  <c r="Q12540" i="7" s="1"/>
  <c r="Q12541" i="7" s="1"/>
  <c r="Q12542" i="7" s="1"/>
  <c r="Q12543" i="7" s="1"/>
  <c r="Q12544" i="7" s="1"/>
  <c r="Q12545" i="7" s="1"/>
  <c r="Q12546" i="7" s="1"/>
  <c r="Q12547" i="7" s="1"/>
  <c r="Q12548" i="7" s="1"/>
  <c r="Q12549" i="7" s="1"/>
  <c r="Q12550" i="7" s="1"/>
  <c r="Q12551" i="7" s="1"/>
  <c r="Q12552" i="7" s="1"/>
  <c r="Q12553" i="7" s="1"/>
  <c r="Q12554" i="7" s="1"/>
  <c r="Q12555" i="7" s="1"/>
  <c r="Q12556" i="7" s="1"/>
  <c r="Q12557" i="7" s="1"/>
  <c r="Q12558" i="7" s="1"/>
  <c r="Q12559" i="7" s="1"/>
  <c r="Q12560" i="7" s="1"/>
  <c r="Q12561" i="7" s="1"/>
  <c r="Q12562" i="7" s="1"/>
  <c r="Q12563" i="7" s="1"/>
  <c r="Q12564" i="7" s="1"/>
  <c r="Q12565" i="7" s="1"/>
  <c r="Q12566" i="7" s="1"/>
  <c r="Q12567" i="7" s="1"/>
  <c r="Q12568" i="7" s="1"/>
  <c r="Q12569" i="7" s="1"/>
  <c r="Q12570" i="7" s="1"/>
  <c r="Q12571" i="7" s="1"/>
  <c r="Q12572" i="7" s="1"/>
  <c r="Q12573" i="7" s="1"/>
  <c r="Q12574" i="7" s="1"/>
  <c r="Q12575" i="7" s="1"/>
  <c r="Q12576" i="7" s="1"/>
  <c r="Q12577" i="7" s="1"/>
  <c r="Q12578" i="7" s="1"/>
  <c r="Q12579" i="7" s="1"/>
  <c r="Q12580" i="7" s="1"/>
  <c r="Q12581" i="7" s="1"/>
  <c r="Q12582" i="7" s="1"/>
  <c r="Q12583" i="7" s="1"/>
  <c r="Q12584" i="7" s="1"/>
  <c r="Q12585" i="7" s="1"/>
  <c r="Q12586" i="7" s="1"/>
  <c r="Q12587" i="7" s="1"/>
  <c r="Q12588" i="7" s="1"/>
  <c r="Q12589" i="7" s="1"/>
  <c r="Q12590" i="7" s="1"/>
  <c r="Q12591" i="7" s="1"/>
  <c r="Q12592" i="7" s="1"/>
  <c r="Q12593" i="7" s="1"/>
  <c r="Q12594" i="7" s="1"/>
  <c r="Q12595" i="7" s="1"/>
  <c r="Q12596" i="7" s="1"/>
  <c r="Q12597" i="7" s="1"/>
  <c r="Q12598" i="7" s="1"/>
  <c r="Q12599" i="7" s="1"/>
  <c r="Q12600" i="7" s="1"/>
  <c r="Q12601" i="7" s="1"/>
  <c r="Q12602" i="7" s="1"/>
  <c r="Q12603" i="7" s="1"/>
  <c r="Q12604" i="7" s="1"/>
  <c r="Q12605" i="7" s="1"/>
  <c r="Q12606" i="7" s="1"/>
  <c r="Q12607" i="7" s="1"/>
  <c r="Q12608" i="7" s="1"/>
  <c r="Q12609" i="7" s="1"/>
  <c r="Q12610" i="7" s="1"/>
  <c r="Q12611" i="7" s="1"/>
  <c r="Q12612" i="7" s="1"/>
  <c r="Q12613" i="7" s="1"/>
  <c r="Q12614" i="7" s="1"/>
  <c r="Q12615" i="7" s="1"/>
  <c r="Q12616" i="7" s="1"/>
  <c r="Q12617" i="7" s="1"/>
  <c r="Q12618" i="7" s="1"/>
  <c r="Q12619" i="7" s="1"/>
  <c r="Q12620" i="7" s="1"/>
  <c r="Q12621" i="7" s="1"/>
  <c r="Q12622" i="7" s="1"/>
  <c r="Q12623" i="7" s="1"/>
  <c r="Q12624" i="7" s="1"/>
  <c r="Q12625" i="7" s="1"/>
  <c r="Q12626" i="7" s="1"/>
  <c r="Q12627" i="7" s="1"/>
  <c r="Q12628" i="7" s="1"/>
  <c r="Q12629" i="7" s="1"/>
  <c r="Q12630" i="7" s="1"/>
  <c r="Q12631" i="7" s="1"/>
  <c r="Q12632" i="7" s="1"/>
  <c r="Q12633" i="7" s="1"/>
  <c r="Q12634" i="7" s="1"/>
  <c r="Q12635" i="7" s="1"/>
  <c r="Q12636" i="7" s="1"/>
  <c r="Q12637" i="7" s="1"/>
  <c r="Q12638" i="7" s="1"/>
  <c r="Q12639" i="7" s="1"/>
  <c r="Q12640" i="7" s="1"/>
  <c r="Q12641" i="7" s="1"/>
  <c r="Q12642" i="7" s="1"/>
  <c r="Q12643" i="7" s="1"/>
  <c r="Q12644" i="7" s="1"/>
  <c r="Q12645" i="7" s="1"/>
  <c r="Q12646" i="7" s="1"/>
  <c r="Q12647" i="7" s="1"/>
  <c r="Q12648" i="7" s="1"/>
  <c r="Q12649" i="7" s="1"/>
  <c r="Q12650" i="7" s="1"/>
  <c r="Q12651" i="7" s="1"/>
  <c r="Q12652" i="7" s="1"/>
  <c r="Q12653" i="7" s="1"/>
  <c r="Q12654" i="7" s="1"/>
  <c r="Q12655" i="7" s="1"/>
  <c r="Q12656" i="7" s="1"/>
  <c r="Q12657" i="7" s="1"/>
  <c r="Q12658" i="7" s="1"/>
  <c r="Q12659" i="7" s="1"/>
  <c r="Q12660" i="7" s="1"/>
  <c r="Q12661" i="7" s="1"/>
  <c r="Q12662" i="7" s="1"/>
  <c r="Q12663" i="7" s="1"/>
  <c r="Q12664" i="7" s="1"/>
  <c r="Q12665" i="7" s="1"/>
  <c r="Q12666" i="7" s="1"/>
  <c r="Q12667" i="7" s="1"/>
  <c r="Q12668" i="7" s="1"/>
  <c r="Q12669" i="7" s="1"/>
  <c r="Q12670" i="7" s="1"/>
  <c r="Q12671" i="7" s="1"/>
  <c r="Q12672" i="7" s="1"/>
  <c r="Q12673" i="7" s="1"/>
  <c r="Q12674" i="7" s="1"/>
  <c r="Q12675" i="7" s="1"/>
  <c r="Q12676" i="7" s="1"/>
  <c r="Q12677" i="7" s="1"/>
  <c r="Q12678" i="7" s="1"/>
  <c r="Q12679" i="7" s="1"/>
  <c r="Q12680" i="7" s="1"/>
  <c r="Q12681" i="7" s="1"/>
  <c r="Q12682" i="7" s="1"/>
  <c r="Q12683" i="7" s="1"/>
  <c r="Q12684" i="7" s="1"/>
  <c r="Q12685" i="7" s="1"/>
  <c r="Q12686" i="7" s="1"/>
  <c r="Q12687" i="7" s="1"/>
  <c r="Q12688" i="7" s="1"/>
  <c r="Q12689" i="7" s="1"/>
  <c r="Q12690" i="7" s="1"/>
  <c r="Q12691" i="7" s="1"/>
  <c r="Q12692" i="7" s="1"/>
  <c r="Q12693" i="7" s="1"/>
  <c r="Q12694" i="7" s="1"/>
  <c r="Q12695" i="7" s="1"/>
  <c r="Q12696" i="7" s="1"/>
  <c r="Q12697" i="7" s="1"/>
  <c r="Q12698" i="7" s="1"/>
  <c r="Q12699" i="7" s="1"/>
  <c r="Q12700" i="7" s="1"/>
  <c r="Q12701" i="7" s="1"/>
  <c r="Q12702" i="7" s="1"/>
  <c r="Q12703" i="7" s="1"/>
  <c r="Q12704" i="7" s="1"/>
  <c r="Q12705" i="7" s="1"/>
  <c r="Q12706" i="7" s="1"/>
  <c r="Q12707" i="7" s="1"/>
  <c r="Q12708" i="7" s="1"/>
  <c r="Q12709" i="7" s="1"/>
  <c r="Q12710" i="7" s="1"/>
  <c r="Q12711" i="7" s="1"/>
  <c r="Q12712" i="7" s="1"/>
  <c r="Q12713" i="7" s="1"/>
  <c r="Q12714" i="7" s="1"/>
  <c r="Q12715" i="7" s="1"/>
  <c r="Q12716" i="7" s="1"/>
  <c r="Q12717" i="7" s="1"/>
  <c r="Q12718" i="7" s="1"/>
  <c r="Q12719" i="7" s="1"/>
  <c r="Q12720" i="7" s="1"/>
  <c r="Q12721" i="7" s="1"/>
  <c r="Q12722" i="7" s="1"/>
  <c r="Q12723" i="7" s="1"/>
  <c r="Q12724" i="7" s="1"/>
  <c r="Q12725" i="7" s="1"/>
  <c r="Q12726" i="7" s="1"/>
  <c r="Q12727" i="7" s="1"/>
  <c r="Q12728" i="7" s="1"/>
  <c r="Q12729" i="7" s="1"/>
  <c r="Q12730" i="7" s="1"/>
  <c r="Q12731" i="7" s="1"/>
  <c r="Q12732" i="7" s="1"/>
  <c r="Q12733" i="7" s="1"/>
  <c r="Q12734" i="7" s="1"/>
  <c r="Q12735" i="7" s="1"/>
  <c r="Q12736" i="7" s="1"/>
  <c r="Q12737" i="7" s="1"/>
  <c r="Q12738" i="7" s="1"/>
  <c r="Q12739" i="7" s="1"/>
  <c r="Q12740" i="7" s="1"/>
  <c r="Q12741" i="7" s="1"/>
  <c r="Q12742" i="7" s="1"/>
  <c r="Q12743" i="7" s="1"/>
  <c r="Q12744" i="7" s="1"/>
  <c r="Q12745" i="7" s="1"/>
  <c r="Q12746" i="7" s="1"/>
  <c r="Q12747" i="7" s="1"/>
  <c r="Q12748" i="7" s="1"/>
  <c r="Q12749" i="7" s="1"/>
  <c r="Q12750" i="7" s="1"/>
  <c r="Q12751" i="7" s="1"/>
  <c r="Q12752" i="7" s="1"/>
  <c r="Q12753" i="7" s="1"/>
  <c r="Q12754" i="7" s="1"/>
  <c r="Q12755" i="7" s="1"/>
  <c r="Q12756" i="7" s="1"/>
  <c r="Q12757" i="7" s="1"/>
  <c r="Q12758" i="7" s="1"/>
  <c r="Q12759" i="7" s="1"/>
  <c r="Q12760" i="7" s="1"/>
  <c r="Q12761" i="7" s="1"/>
  <c r="Q12762" i="7" s="1"/>
  <c r="Q12763" i="7" s="1"/>
  <c r="Q12764" i="7" s="1"/>
  <c r="Q12765" i="7" s="1"/>
  <c r="Q12766" i="7" s="1"/>
  <c r="Q12767" i="7" s="1"/>
  <c r="Q12768" i="7" s="1"/>
  <c r="Q12769" i="7" s="1"/>
  <c r="Q12770" i="7" s="1"/>
  <c r="Q12771" i="7" s="1"/>
  <c r="Q12772" i="7" s="1"/>
  <c r="Q12773" i="7" s="1"/>
  <c r="Q12774" i="7" s="1"/>
  <c r="Q12775" i="7" s="1"/>
  <c r="Q12776" i="7" s="1"/>
  <c r="Q12777" i="7" s="1"/>
  <c r="Q12778" i="7" s="1"/>
  <c r="Q12779" i="7" s="1"/>
  <c r="Q12780" i="7" s="1"/>
  <c r="Q12781" i="7" s="1"/>
  <c r="Q12782" i="7" s="1"/>
  <c r="Q12783" i="7" s="1"/>
  <c r="Q12784" i="7" s="1"/>
  <c r="Q12785" i="7" s="1"/>
  <c r="Q12786" i="7" s="1"/>
  <c r="Q12787" i="7" s="1"/>
  <c r="Q12788" i="7" s="1"/>
  <c r="Q12789" i="7" s="1"/>
  <c r="Q12790" i="7" s="1"/>
  <c r="Q12791" i="7" s="1"/>
  <c r="Q12792" i="7" s="1"/>
  <c r="Q12793" i="7" s="1"/>
  <c r="Q12794" i="7" s="1"/>
  <c r="Q12795" i="7" s="1"/>
  <c r="Q12796" i="7" s="1"/>
  <c r="Q12797" i="7" s="1"/>
  <c r="Q12798" i="7" s="1"/>
  <c r="Q12799" i="7" s="1"/>
  <c r="Q12800" i="7" s="1"/>
  <c r="Q12801" i="7" s="1"/>
  <c r="Q12802" i="7" s="1"/>
  <c r="Q12803" i="7" s="1"/>
  <c r="K3" i="5"/>
  <c r="L4" i="5" s="1"/>
  <c r="K7" i="5"/>
  <c r="K6" i="5"/>
  <c r="K5" i="5"/>
  <c r="K26" i="5" s="1"/>
  <c r="K4" i="5"/>
  <c r="E1" i="5"/>
  <c r="F3" i="5" s="1"/>
  <c r="G3" i="5" s="1"/>
  <c r="M1" i="5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4" i="3"/>
  <c r="E5" i="3"/>
  <c r="E6" i="3"/>
  <c r="E7" i="3"/>
  <c r="E8" i="3"/>
  <c r="E9" i="3"/>
  <c r="E10" i="3"/>
  <c r="E11" i="3"/>
  <c r="E12" i="3"/>
  <c r="D13" i="3"/>
  <c r="E13" i="3" s="1"/>
  <c r="E17" i="5" l="1"/>
  <c r="F16" i="5"/>
  <c r="M3" i="5"/>
  <c r="N3" i="5" s="1"/>
  <c r="M4" i="5"/>
  <c r="N4" i="5" s="1"/>
  <c r="M6" i="5"/>
  <c r="N6" i="5" s="1"/>
  <c r="L5" i="5"/>
  <c r="L6" i="5" s="1"/>
  <c r="L7" i="5" s="1"/>
  <c r="L8" i="5" s="1"/>
  <c r="L9" i="5" s="1"/>
  <c r="M10" i="5" s="1"/>
  <c r="N10" i="5" s="1"/>
  <c r="F4" i="5"/>
  <c r="G4" i="5" s="1"/>
  <c r="F5" i="5"/>
  <c r="G5" i="5" s="1"/>
  <c r="F7" i="5"/>
  <c r="G7" i="5" s="1"/>
  <c r="F6" i="5"/>
  <c r="G6" i="5" s="1"/>
  <c r="F10" i="5"/>
  <c r="G10" i="5" s="1"/>
  <c r="F9" i="5"/>
  <c r="G9" i="5" s="1"/>
  <c r="F12" i="5"/>
  <c r="G12" i="5" s="1"/>
  <c r="F8" i="5"/>
  <c r="G8" i="5" s="1"/>
  <c r="F11" i="5"/>
  <c r="G11" i="5" s="1"/>
  <c r="E3" i="4"/>
  <c r="E4" i="4"/>
  <c r="E5" i="4"/>
  <c r="E6" i="4"/>
  <c r="G6" i="4" s="1"/>
  <c r="H6" i="4" s="1"/>
  <c r="E7" i="4"/>
  <c r="E8" i="4"/>
  <c r="E9" i="4"/>
  <c r="E10" i="4"/>
  <c r="G10" i="4" s="1"/>
  <c r="H10" i="4" s="1"/>
  <c r="E11" i="4"/>
  <c r="E12" i="4"/>
  <c r="E13" i="4"/>
  <c r="E14" i="4"/>
  <c r="G14" i="4" s="1"/>
  <c r="H14" i="4" s="1"/>
  <c r="E15" i="4"/>
  <c r="E16" i="4"/>
  <c r="E17" i="4"/>
  <c r="E2" i="4"/>
  <c r="G2" i="4" s="1"/>
  <c r="H2" i="4" s="1"/>
  <c r="G3" i="4"/>
  <c r="H3" i="4" s="1"/>
  <c r="G4" i="4"/>
  <c r="H4" i="4" s="1"/>
  <c r="G5" i="4"/>
  <c r="H5" i="4" s="1"/>
  <c r="G7" i="4"/>
  <c r="H7" i="4" s="1"/>
  <c r="G8" i="4"/>
  <c r="H8" i="4" s="1"/>
  <c r="G9" i="4"/>
  <c r="H9" i="4" s="1"/>
  <c r="G11" i="4"/>
  <c r="H11" i="4" s="1"/>
  <c r="G12" i="4"/>
  <c r="H12" i="4" s="1"/>
  <c r="G13" i="4"/>
  <c r="H13" i="4" s="1"/>
  <c r="G15" i="4"/>
  <c r="H15" i="4" s="1"/>
  <c r="G16" i="4"/>
  <c r="H16" i="4" s="1"/>
  <c r="G17" i="4"/>
  <c r="H17" i="4" s="1"/>
  <c r="I19" i="4"/>
  <c r="L6" i="2"/>
  <c r="G8" i="2"/>
  <c r="G6" i="2"/>
  <c r="D17" i="3"/>
  <c r="E17" i="3" s="1"/>
  <c r="D18" i="3"/>
  <c r="E18" i="3" s="1"/>
  <c r="D19" i="3"/>
  <c r="D16" i="3"/>
  <c r="E16" i="3" s="1"/>
  <c r="C2" i="4"/>
  <c r="D3" i="4" s="1"/>
  <c r="E20" i="3"/>
  <c r="E21" i="3"/>
  <c r="E22" i="3"/>
  <c r="E23" i="3"/>
  <c r="E24" i="3"/>
  <c r="E25" i="3"/>
  <c r="E26" i="3"/>
  <c r="E3" i="3"/>
  <c r="H14" i="3" s="1"/>
  <c r="F3" i="3"/>
  <c r="F4" i="3" s="1"/>
  <c r="F5" i="3" s="1"/>
  <c r="C19" i="2"/>
  <c r="B19" i="2"/>
  <c r="B12" i="2"/>
  <c r="B11" i="2"/>
  <c r="B5" i="2"/>
  <c r="E18" i="5" l="1"/>
  <c r="F17" i="5"/>
  <c r="H16" i="5"/>
  <c r="G16" i="5"/>
  <c r="M8" i="5"/>
  <c r="N8" i="5" s="1"/>
  <c r="M9" i="5"/>
  <c r="N9" i="5" s="1"/>
  <c r="M5" i="5"/>
  <c r="N5" i="5" s="1"/>
  <c r="M7" i="5"/>
  <c r="N7" i="5" s="1"/>
  <c r="G10" i="2"/>
  <c r="F15" i="5"/>
  <c r="F14" i="5"/>
  <c r="F13" i="5"/>
  <c r="F6" i="3"/>
  <c r="F7" i="3" s="1"/>
  <c r="F8" i="3" s="1"/>
  <c r="F9" i="3" s="1"/>
  <c r="F10" i="3" s="1"/>
  <c r="D4" i="4"/>
  <c r="D5" i="4" s="1"/>
  <c r="D6" i="4" s="1"/>
  <c r="D7" i="4" s="1"/>
  <c r="D8" i="4" s="1"/>
  <c r="D9" i="4" s="1"/>
  <c r="D10" i="4" s="1"/>
  <c r="E19" i="3"/>
  <c r="H31" i="3" s="1"/>
  <c r="F18" i="5" l="1"/>
  <c r="G18" i="5" s="1"/>
  <c r="E19" i="5"/>
  <c r="G13" i="5"/>
  <c r="H13" i="5"/>
  <c r="G14" i="5"/>
  <c r="H14" i="5"/>
  <c r="G15" i="5"/>
  <c r="H15" i="5"/>
  <c r="H17" i="5"/>
  <c r="G17" i="5"/>
  <c r="F16" i="3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11" i="3"/>
  <c r="F12" i="3" s="1"/>
  <c r="F13" i="3" s="1"/>
  <c r="H27" i="3"/>
  <c r="H18" i="5" l="1"/>
  <c r="E20" i="5"/>
  <c r="F20" i="5" s="1"/>
  <c r="F19" i="5"/>
  <c r="C19" i="4"/>
  <c r="C20" i="4" s="1"/>
  <c r="C21" i="4" s="1"/>
  <c r="D11" i="4"/>
  <c r="D12" i="4" s="1"/>
  <c r="D13" i="4" s="1"/>
  <c r="D14" i="4" s="1"/>
  <c r="D15" i="4" s="1"/>
  <c r="D16" i="4" s="1"/>
  <c r="D17" i="4" s="1"/>
  <c r="H19" i="5" l="1"/>
  <c r="G19" i="5"/>
  <c r="H20" i="5"/>
  <c r="G20" i="5"/>
  <c r="I7" i="4"/>
  <c r="F6" i="4"/>
  <c r="F3" i="4"/>
  <c r="F5" i="4"/>
  <c r="I4" i="4"/>
  <c r="F4" i="4"/>
  <c r="K4" i="4" l="1"/>
  <c r="J4" i="4"/>
  <c r="L4" i="4" s="1"/>
  <c r="J7" i="4"/>
  <c r="L7" i="4" s="1"/>
  <c r="K7" i="4"/>
  <c r="F8" i="4"/>
  <c r="I6" i="4"/>
  <c r="I5" i="4"/>
  <c r="I3" i="4"/>
  <c r="F2" i="4"/>
  <c r="I2" i="4"/>
  <c r="F7" i="4"/>
  <c r="J3" i="4" l="1"/>
  <c r="L3" i="4" s="1"/>
  <c r="K3" i="4"/>
  <c r="J5" i="4"/>
  <c r="L5" i="4" s="1"/>
  <c r="K5" i="4"/>
  <c r="J2" i="4"/>
  <c r="L2" i="4" s="1"/>
  <c r="K2" i="4"/>
  <c r="J6" i="4"/>
  <c r="L6" i="4" s="1"/>
  <c r="K6" i="4"/>
  <c r="I8" i="4"/>
  <c r="K8" i="4" l="1"/>
  <c r="J8" i="4"/>
  <c r="L8" i="4" s="1"/>
  <c r="I9" i="4"/>
  <c r="F9" i="4"/>
  <c r="J9" i="4" l="1"/>
  <c r="L9" i="4" s="1"/>
  <c r="K9" i="4"/>
  <c r="F10" i="4"/>
  <c r="I10" i="4"/>
  <c r="J10" i="4" l="1"/>
  <c r="L10" i="4" s="1"/>
  <c r="K10" i="4"/>
  <c r="F11" i="4"/>
  <c r="I11" i="4"/>
  <c r="K11" i="4" l="1"/>
  <c r="J11" i="4"/>
  <c r="L11" i="4" s="1"/>
  <c r="F12" i="4"/>
  <c r="I12" i="4"/>
  <c r="K12" i="4" l="1"/>
  <c r="J12" i="4"/>
  <c r="L12" i="4" s="1"/>
  <c r="I13" i="4"/>
  <c r="F13" i="4"/>
  <c r="J13" i="4" l="1"/>
  <c r="L13" i="4" s="1"/>
  <c r="K13" i="4"/>
  <c r="I14" i="4"/>
  <c r="F14" i="4"/>
  <c r="J14" i="4" l="1"/>
  <c r="L14" i="4" s="1"/>
  <c r="K14" i="4"/>
  <c r="F15" i="4"/>
  <c r="I15" i="4"/>
  <c r="K15" i="4" l="1"/>
  <c r="J15" i="4"/>
  <c r="L15" i="4" s="1"/>
  <c r="I16" i="4"/>
  <c r="F16" i="4"/>
  <c r="F17" i="4"/>
  <c r="I17" i="4"/>
  <c r="K16" i="4" l="1"/>
  <c r="J16" i="4"/>
  <c r="L16" i="4" s="1"/>
  <c r="J17" i="4"/>
  <c r="L17" i="4" s="1"/>
  <c r="K17" i="4"/>
  <c r="D25" i="5"/>
</calcChain>
</file>

<file path=xl/sharedStrings.xml><?xml version="1.0" encoding="utf-8"?>
<sst xmlns="http://schemas.openxmlformats.org/spreadsheetml/2006/main" count="309" uniqueCount="188">
  <si>
    <t>Rows</t>
  </si>
  <si>
    <t>Lines</t>
  </si>
  <si>
    <t>Resolution</t>
  </si>
  <si>
    <t>Width</t>
  </si>
  <si>
    <t>Height</t>
  </si>
  <si>
    <t>Character Size</t>
  </si>
  <si>
    <t>px</t>
  </si>
  <si>
    <t>Size</t>
  </si>
  <si>
    <t>Columns</t>
  </si>
  <si>
    <t>Bytes per character</t>
  </si>
  <si>
    <t>Bytes per colour</t>
  </si>
  <si>
    <t>Total Ram Required</t>
  </si>
  <si>
    <t>Screen Size</t>
  </si>
  <si>
    <t>Name</t>
  </si>
  <si>
    <t>Offset</t>
  </si>
  <si>
    <t>Sum</t>
  </si>
  <si>
    <t>Count</t>
  </si>
  <si>
    <t>Total</t>
  </si>
  <si>
    <t>b</t>
  </si>
  <si>
    <t>Description</t>
  </si>
  <si>
    <t>Current Screen to Render (0 or 1)</t>
  </si>
  <si>
    <t>Screen Vertical Offset Y (PX)</t>
  </si>
  <si>
    <t>Fast Ram Address for the current font</t>
  </si>
  <si>
    <t>Current Screen Flags as Bits (TBD)</t>
  </si>
  <si>
    <t>Sprite Flags (TBD)</t>
  </si>
  <si>
    <t>Screen1</t>
  </si>
  <si>
    <t>Fast Ram Size</t>
  </si>
  <si>
    <t>Screen0</t>
  </si>
  <si>
    <t>Registers</t>
  </si>
  <si>
    <t>Page</t>
  </si>
  <si>
    <t>Sprites</t>
  </si>
  <si>
    <t>Max Width</t>
  </si>
  <si>
    <t>Max Height</t>
  </si>
  <si>
    <t>Sprite Count</t>
  </si>
  <si>
    <t>Per Line</t>
  </si>
  <si>
    <t>Data Size</t>
  </si>
  <si>
    <t>Palette</t>
  </si>
  <si>
    <t>Colours</t>
  </si>
  <si>
    <t>Sprite X Coordinate (Left) (Signed)</t>
  </si>
  <si>
    <t>Sprite Y Coordinate (Top) (Signed)</t>
  </si>
  <si>
    <t>Palette + (8 bits per line)</t>
  </si>
  <si>
    <t>Sprite Image (Addresses)</t>
  </si>
  <si>
    <t>Best Page</t>
  </si>
  <si>
    <t>Page Aligned</t>
  </si>
  <si>
    <t>End</t>
  </si>
  <si>
    <t>Begin</t>
  </si>
  <si>
    <t>Screen 24 4-bit colour palettes as addresses</t>
  </si>
  <si>
    <t>Pixel Line Cache</t>
  </si>
  <si>
    <t>Colour Line Cache</t>
  </si>
  <si>
    <t>Sprite Colour Palette (3)</t>
  </si>
  <si>
    <t>Sprite Shared Primary 1 Palette (1,2)</t>
  </si>
  <si>
    <t>Register</t>
  </si>
  <si>
    <t>Fast Ram</t>
  </si>
  <si>
    <t>Origin</t>
  </si>
  <si>
    <t>GFX_SCREEN</t>
  </si>
  <si>
    <t>GFX_SCREEN0_FLAGS</t>
  </si>
  <si>
    <t>GFX_SCREEN1_FLAGS</t>
  </si>
  <si>
    <t>GFX_SCREEN0_Y</t>
  </si>
  <si>
    <t>GFX_SCREEN1_Y</t>
  </si>
  <si>
    <t>GFX_SCREEN0_X</t>
  </si>
  <si>
    <t>GFX_SCREEN1_X</t>
  </si>
  <si>
    <t>Screen Horiziontal Offset X (PX)</t>
  </si>
  <si>
    <t>Palette Cache</t>
  </si>
  <si>
    <t>Sprite Palette Cache</t>
  </si>
  <si>
    <t>Sprite Palette Shared Cache</t>
  </si>
  <si>
    <t>GFX_PALETTE0_ADDR</t>
  </si>
  <si>
    <t>GFX_PALETTE1_ADDR</t>
  </si>
  <si>
    <t>GFX_PCACHE</t>
  </si>
  <si>
    <t>GFX_CCACHE</t>
  </si>
  <si>
    <t>GFX_FONT0</t>
  </si>
  <si>
    <t>GFX_FONT1</t>
  </si>
  <si>
    <t>GFX_SPRITE_X</t>
  </si>
  <si>
    <t>GFX_SPRITE_Y</t>
  </si>
  <si>
    <t>GFX_SPRITE_ENABLED</t>
  </si>
  <si>
    <t>GFX_FLAGS</t>
  </si>
  <si>
    <t>GFX_ADDR</t>
  </si>
  <si>
    <t>GFX_SPRITE_PALETTE</t>
  </si>
  <si>
    <t>Sprite Flags</t>
  </si>
  <si>
    <t>Flip H</t>
  </si>
  <si>
    <t xml:space="preserve"> 9th bit of X</t>
  </si>
  <si>
    <t>8x8</t>
  </si>
  <si>
    <t>16x16</t>
  </si>
  <si>
    <t>24x24</t>
  </si>
  <si>
    <t>Sprite Size Types</t>
  </si>
  <si>
    <t>Collision Test Enabled</t>
  </si>
  <si>
    <t>GFX_COLLISIONS</t>
  </si>
  <si>
    <t>Collision Flags</t>
  </si>
  <si>
    <t>FLAG A</t>
  </si>
  <si>
    <t>FLAG B</t>
  </si>
  <si>
    <t>FLAG C</t>
  </si>
  <si>
    <t>FLAG D</t>
  </si>
  <si>
    <t>Results are copied into SPRITE_COLLISIONS</t>
  </si>
  <si>
    <t>Sorting Layer</t>
  </si>
  <si>
    <t>Call Interrupt</t>
  </si>
  <si>
    <t>CRT Position</t>
  </si>
  <si>
    <t>Pixel</t>
  </si>
  <si>
    <t>H-Blank Time</t>
  </si>
  <si>
    <t>~CPU</t>
  </si>
  <si>
    <t>GPU Decoder</t>
  </si>
  <si>
    <t>GPU Processor</t>
  </si>
  <si>
    <t>V-Blank Time</t>
  </si>
  <si>
    <t>Scan-Line Position</t>
  </si>
  <si>
    <t>~GPU</t>
  </si>
  <si>
    <t>Copy PCache 0</t>
  </si>
  <si>
    <t>Copy PCache 2</t>
  </si>
  <si>
    <t>Copy PCache 4</t>
  </si>
  <si>
    <t>Copy PCache 8</t>
  </si>
  <si>
    <t>Copy PCache 10</t>
  </si>
  <si>
    <t>Copy PCache 12</t>
  </si>
  <si>
    <t>Copy PCache 14</t>
  </si>
  <si>
    <t>Copy PCache 18</t>
  </si>
  <si>
    <t>Copy PCache 20</t>
  </si>
  <si>
    <t>Copy PCache 22</t>
  </si>
  <si>
    <t>Copy CCache 0</t>
  </si>
  <si>
    <t>Copy CCache 2</t>
  </si>
  <si>
    <t>Copy CCache 4</t>
  </si>
  <si>
    <t>Copy CCache 8</t>
  </si>
  <si>
    <t>Copy CCache 10</t>
  </si>
  <si>
    <t>Copy CCache 12</t>
  </si>
  <si>
    <t>Copy CCache 14</t>
  </si>
  <si>
    <t>Copy CCache 18</t>
  </si>
  <si>
    <t>Copy CCache 20</t>
  </si>
  <si>
    <t>Copy CCache 22</t>
  </si>
  <si>
    <t>Copy PCache 6</t>
  </si>
  <si>
    <t>Copy CCache 6</t>
  </si>
  <si>
    <t>Copy PCache 16</t>
  </si>
  <si>
    <t>Copy CCache 16</t>
  </si>
  <si>
    <t>Copy PCache 24</t>
  </si>
  <si>
    <t>Copy CCache 24</t>
  </si>
  <si>
    <t>Copy PCache 26</t>
  </si>
  <si>
    <t>Copy CCache 26</t>
  </si>
  <si>
    <t>Copy PCache 28</t>
  </si>
  <si>
    <t>Copy CCache 28</t>
  </si>
  <si>
    <t>Copy PCache 30</t>
  </si>
  <si>
    <t>Copy CCache 30</t>
  </si>
  <si>
    <t>Copy PCache 32</t>
  </si>
  <si>
    <t>Copy CCache 32</t>
  </si>
  <si>
    <t>Copy PCache 34</t>
  </si>
  <si>
    <t>Copy CCache 34</t>
  </si>
  <si>
    <t>Copy PCache 36</t>
  </si>
  <si>
    <t>Copy CCache 36</t>
  </si>
  <si>
    <t>Copy PCache 38</t>
  </si>
  <si>
    <t>Copy CCache 38</t>
  </si>
  <si>
    <t>Set Scanline to 0</t>
  </si>
  <si>
    <t>GFX_PADDR</t>
  </si>
  <si>
    <t>GFX_CADDR</t>
  </si>
  <si>
    <t>GFX_RESERVED</t>
  </si>
  <si>
    <t>Calculate PScanline</t>
  </si>
  <si>
    <t>Inc PCache</t>
  </si>
  <si>
    <t>Inc CCache</t>
  </si>
  <si>
    <t>Counters</t>
  </si>
  <si>
    <t>Scanlines</t>
  </si>
  <si>
    <t>PAL</t>
  </si>
  <si>
    <t>VBlank</t>
  </si>
  <si>
    <t>Visible</t>
  </si>
  <si>
    <t>Cycles</t>
  </si>
  <si>
    <t>Hz</t>
  </si>
  <si>
    <t>Mhz</t>
  </si>
  <si>
    <t>C64</t>
  </si>
  <si>
    <t>FPS</t>
  </si>
  <si>
    <t>DX8</t>
  </si>
  <si>
    <t>Pixels/Cycle</t>
  </si>
  <si>
    <t>CPU Rate</t>
  </si>
  <si>
    <t>Px</t>
  </si>
  <si>
    <t>GPU Rate</t>
  </si>
  <si>
    <t>x</t>
  </si>
  <si>
    <t>Upper VBlank</t>
  </si>
  <si>
    <t>HBlank</t>
  </si>
  <si>
    <t>Lower Vblank</t>
  </si>
  <si>
    <t>Dot Clock</t>
  </si>
  <si>
    <t>Pixels per second</t>
  </si>
  <si>
    <t>Bytes per Pixel</t>
  </si>
  <si>
    <t>Buffer Size</t>
  </si>
  <si>
    <t>bytes</t>
  </si>
  <si>
    <t>Pixels per cycle</t>
  </si>
  <si>
    <t>Cycles per scanline</t>
  </si>
  <si>
    <t>Cycles per frame</t>
  </si>
  <si>
    <t>Pixels</t>
  </si>
  <si>
    <t>H Blank Left</t>
  </si>
  <si>
    <t>H Blank Right</t>
  </si>
  <si>
    <t>H Blank Cycles</t>
  </si>
  <si>
    <t>H Blank Start</t>
  </si>
  <si>
    <t>H Blank Period</t>
  </si>
  <si>
    <t>V Blank Cycles</t>
  </si>
  <si>
    <t>V Blank Top</t>
  </si>
  <si>
    <t>V Blank Scanlines</t>
  </si>
  <si>
    <t>V Blank Bottom</t>
  </si>
  <si>
    <t>V Blank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</si>
</sst>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5171A"/>
      <name val="Adelle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applyFill="1" applyBorder="1"/>
    <xf numFmtId="0" fontId="0" fillId="0" borderId="0" xfId="0" applyBorder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DF0D-5789-4260-8D33-5BAB670D7E09}">
  <dimension ref="A1:M19"/>
  <sheetViews>
    <sheetView workbookViewId="0">
      <selection activeCell="G10" sqref="G10"/>
    </sheetView>
  </sheetViews>
  <sheetFormatPr defaultRowHeight="15"/>
  <cols>
    <col min="1" max="1" width="20.42578125" customWidth="1"/>
    <col min="2" max="2" width="11.7109375" customWidth="1"/>
    <col min="8" max="8" width="11" customWidth="1"/>
  </cols>
  <sheetData>
    <row r="1" spans="1:13">
      <c r="A1" s="1" t="s">
        <v>2</v>
      </c>
      <c r="F1" s="1" t="s">
        <v>30</v>
      </c>
      <c r="K1" s="1" t="s">
        <v>36</v>
      </c>
    </row>
    <row r="2" spans="1:13">
      <c r="B2">
        <v>320</v>
      </c>
      <c r="C2" t="s">
        <v>3</v>
      </c>
      <c r="G2">
        <v>24</v>
      </c>
      <c r="H2" t="s">
        <v>31</v>
      </c>
      <c r="L2">
        <v>1.5</v>
      </c>
      <c r="M2" t="s">
        <v>10</v>
      </c>
    </row>
    <row r="3" spans="1:13">
      <c r="B3">
        <v>256</v>
      </c>
      <c r="C3" t="s">
        <v>4</v>
      </c>
      <c r="G3">
        <v>24</v>
      </c>
      <c r="H3" t="s">
        <v>32</v>
      </c>
      <c r="K3" s="1" t="s">
        <v>37</v>
      </c>
    </row>
    <row r="4" spans="1:13">
      <c r="F4" s="1" t="s">
        <v>40</v>
      </c>
      <c r="L4">
        <v>16</v>
      </c>
    </row>
    <row r="5" spans="1:13">
      <c r="B5">
        <f>B2*B3</f>
        <v>81920</v>
      </c>
      <c r="F5" s="1" t="s">
        <v>34</v>
      </c>
      <c r="K5" s="1" t="s">
        <v>35</v>
      </c>
    </row>
    <row r="6" spans="1:13">
      <c r="G6">
        <f>G2/B8+(0.5*G2/B8)</f>
        <v>4.5</v>
      </c>
      <c r="L6">
        <f>L2*L4</f>
        <v>24</v>
      </c>
    </row>
    <row r="7" spans="1:13">
      <c r="A7" s="1" t="s">
        <v>5</v>
      </c>
      <c r="F7" s="1" t="s">
        <v>1</v>
      </c>
    </row>
    <row r="8" spans="1:13">
      <c r="B8">
        <v>8</v>
      </c>
      <c r="C8" t="s">
        <v>6</v>
      </c>
      <c r="G8">
        <f>G3</f>
        <v>24</v>
      </c>
    </row>
    <row r="9" spans="1:13">
      <c r="F9" s="1" t="s">
        <v>35</v>
      </c>
    </row>
    <row r="10" spans="1:13">
      <c r="A10" s="1" t="s">
        <v>12</v>
      </c>
      <c r="G10">
        <f>G6*G8</f>
        <v>108</v>
      </c>
    </row>
    <row r="11" spans="1:13">
      <c r="B11">
        <f>B2/B8</f>
        <v>40</v>
      </c>
      <c r="C11" t="s">
        <v>8</v>
      </c>
      <c r="F11" s="1" t="s">
        <v>33</v>
      </c>
    </row>
    <row r="12" spans="1:13">
      <c r="B12">
        <f>B3/B8</f>
        <v>32</v>
      </c>
      <c r="C12" t="s">
        <v>0</v>
      </c>
      <c r="G12">
        <v>16</v>
      </c>
    </row>
    <row r="14" spans="1:13">
      <c r="A14" s="1" t="s">
        <v>9</v>
      </c>
    </row>
    <row r="15" spans="1:13">
      <c r="B15">
        <v>1</v>
      </c>
    </row>
    <row r="16" spans="1:13">
      <c r="A16" s="1" t="s">
        <v>10</v>
      </c>
    </row>
    <row r="17" spans="1:3">
      <c r="B17">
        <v>0.5</v>
      </c>
    </row>
    <row r="18" spans="1:3">
      <c r="A18" s="1" t="s">
        <v>11</v>
      </c>
    </row>
    <row r="19" spans="1:3">
      <c r="B19" s="1">
        <f>(B15+B17)*B11*B12</f>
        <v>1920</v>
      </c>
      <c r="C19" s="1" t="str">
        <f>"$" &amp;DEC2HEX(B19)</f>
        <v>$780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1032-720C-43B5-8A2E-B78397FA7EF4}">
  <dimension ref="B2:I31"/>
  <sheetViews>
    <sheetView workbookViewId="0">
      <selection activeCell="C9" sqref="C9"/>
    </sheetView>
  </sheetViews>
  <sheetFormatPr defaultRowHeight="15"/>
  <cols>
    <col min="2" max="2" width="50.42578125" customWidth="1"/>
  </cols>
  <sheetData>
    <row r="2" spans="2:9">
      <c r="B2" s="1" t="s">
        <v>19</v>
      </c>
      <c r="C2" s="1" t="s">
        <v>7</v>
      </c>
      <c r="D2" s="1" t="s">
        <v>16</v>
      </c>
      <c r="E2" s="1" t="s">
        <v>17</v>
      </c>
      <c r="F2" s="1" t="s">
        <v>14</v>
      </c>
      <c r="G2" s="1" t="s">
        <v>15</v>
      </c>
    </row>
    <row r="3" spans="2:9">
      <c r="B3" t="s">
        <v>20</v>
      </c>
      <c r="C3">
        <v>1</v>
      </c>
      <c r="D3">
        <v>1</v>
      </c>
      <c r="E3">
        <f>C3*D3</f>
        <v>1</v>
      </c>
      <c r="F3">
        <f>0</f>
        <v>0</v>
      </c>
    </row>
    <row r="4" spans="2:9">
      <c r="B4" t="s">
        <v>23</v>
      </c>
      <c r="C4">
        <v>2</v>
      </c>
      <c r="D4">
        <v>2</v>
      </c>
      <c r="E4">
        <f t="shared" ref="E4:E13" si="0">C4*D4</f>
        <v>4</v>
      </c>
      <c r="F4">
        <f>F3+E3</f>
        <v>1</v>
      </c>
    </row>
    <row r="5" spans="2:9">
      <c r="B5" t="s">
        <v>61</v>
      </c>
      <c r="C5">
        <v>2</v>
      </c>
      <c r="D5">
        <v>2</v>
      </c>
      <c r="E5">
        <f t="shared" si="0"/>
        <v>4</v>
      </c>
      <c r="F5">
        <f t="shared" ref="F5:F13" si="1">F4+E4</f>
        <v>5</v>
      </c>
    </row>
    <row r="6" spans="2:9">
      <c r="B6" t="s">
        <v>21</v>
      </c>
      <c r="C6">
        <v>2</v>
      </c>
      <c r="D6">
        <v>2</v>
      </c>
      <c r="E6">
        <f t="shared" si="0"/>
        <v>4</v>
      </c>
      <c r="F6">
        <f t="shared" si="1"/>
        <v>9</v>
      </c>
    </row>
    <row r="7" spans="2:9">
      <c r="B7" t="s">
        <v>46</v>
      </c>
      <c r="C7">
        <v>2</v>
      </c>
      <c r="D7">
        <v>2</v>
      </c>
      <c r="E7">
        <f t="shared" si="0"/>
        <v>4</v>
      </c>
      <c r="F7">
        <f t="shared" si="1"/>
        <v>13</v>
      </c>
    </row>
    <row r="8" spans="2:9">
      <c r="B8" t="s">
        <v>22</v>
      </c>
      <c r="C8">
        <v>2</v>
      </c>
      <c r="D8">
        <v>2</v>
      </c>
      <c r="E8">
        <f t="shared" si="0"/>
        <v>4</v>
      </c>
      <c r="F8">
        <f t="shared" si="1"/>
        <v>17</v>
      </c>
    </row>
    <row r="9" spans="2:9">
      <c r="B9" t="s">
        <v>47</v>
      </c>
      <c r="C9">
        <v>1</v>
      </c>
      <c r="D9">
        <v>4</v>
      </c>
      <c r="E9">
        <f t="shared" si="0"/>
        <v>4</v>
      </c>
      <c r="F9">
        <f t="shared" si="1"/>
        <v>21</v>
      </c>
    </row>
    <row r="10" spans="2:9">
      <c r="B10" s="4" t="s">
        <v>48</v>
      </c>
      <c r="C10" s="4">
        <v>0.5</v>
      </c>
      <c r="D10" s="4">
        <v>4</v>
      </c>
      <c r="E10" s="5">
        <f t="shared" si="0"/>
        <v>2</v>
      </c>
      <c r="F10" s="4">
        <f t="shared" si="1"/>
        <v>25</v>
      </c>
      <c r="G10" s="4"/>
    </row>
    <row r="11" spans="2:9">
      <c r="B11" s="4" t="s">
        <v>62</v>
      </c>
      <c r="C11" s="4">
        <v>1.5</v>
      </c>
      <c r="D11" s="4">
        <v>16</v>
      </c>
      <c r="E11" s="5">
        <f t="shared" si="0"/>
        <v>24</v>
      </c>
      <c r="F11" s="4">
        <f t="shared" si="1"/>
        <v>27</v>
      </c>
      <c r="G11" s="4"/>
      <c r="H11" s="4"/>
      <c r="I11" s="4"/>
    </row>
    <row r="12" spans="2:9">
      <c r="B12" s="4" t="s">
        <v>63</v>
      </c>
      <c r="C12" s="4">
        <v>1.5</v>
      </c>
      <c r="D12" s="4">
        <v>2</v>
      </c>
      <c r="E12" s="5">
        <f t="shared" si="0"/>
        <v>3</v>
      </c>
      <c r="F12" s="4">
        <f t="shared" si="1"/>
        <v>51</v>
      </c>
      <c r="G12" s="4"/>
      <c r="H12" s="4"/>
      <c r="I12" s="4"/>
    </row>
    <row r="13" spans="2:9">
      <c r="B13" s="4" t="s">
        <v>64</v>
      </c>
      <c r="C13" s="4">
        <v>1.5</v>
      </c>
      <c r="D13" s="4">
        <f>Graphics!G12</f>
        <v>16</v>
      </c>
      <c r="E13" s="5">
        <f t="shared" si="0"/>
        <v>24</v>
      </c>
      <c r="F13" s="4">
        <f t="shared" si="1"/>
        <v>54</v>
      </c>
      <c r="G13" s="4"/>
      <c r="H13" s="4"/>
      <c r="I13" s="4"/>
    </row>
    <row r="14" spans="2:9">
      <c r="H14" s="4">
        <f>SUM(E3:E13)</f>
        <v>78</v>
      </c>
      <c r="I14" s="4" t="s">
        <v>18</v>
      </c>
    </row>
    <row r="16" spans="2:9">
      <c r="B16" t="s">
        <v>38</v>
      </c>
      <c r="C16">
        <v>2</v>
      </c>
      <c r="D16">
        <f>Graphics!$G$12</f>
        <v>16</v>
      </c>
      <c r="E16">
        <f t="shared" ref="E16:E26" si="2">C16*D16</f>
        <v>32</v>
      </c>
      <c r="F16">
        <f>F10+E10</f>
        <v>27</v>
      </c>
    </row>
    <row r="17" spans="2:9">
      <c r="B17" t="s">
        <v>39</v>
      </c>
      <c r="C17">
        <v>2</v>
      </c>
      <c r="D17">
        <f>Graphics!$G$12</f>
        <v>16</v>
      </c>
      <c r="E17">
        <f t="shared" si="2"/>
        <v>32</v>
      </c>
      <c r="F17">
        <f t="shared" ref="F17:F26" si="3">F16+E16</f>
        <v>59</v>
      </c>
    </row>
    <row r="18" spans="2:9">
      <c r="B18" t="s">
        <v>24</v>
      </c>
      <c r="C18">
        <v>1</v>
      </c>
      <c r="D18">
        <f>Graphics!$G$12</f>
        <v>16</v>
      </c>
      <c r="E18">
        <f t="shared" si="2"/>
        <v>16</v>
      </c>
      <c r="F18">
        <f t="shared" si="3"/>
        <v>91</v>
      </c>
    </row>
    <row r="19" spans="2:9">
      <c r="B19" t="s">
        <v>41</v>
      </c>
      <c r="C19">
        <v>2</v>
      </c>
      <c r="D19">
        <f>Graphics!$G$12</f>
        <v>16</v>
      </c>
      <c r="E19">
        <f t="shared" si="2"/>
        <v>32</v>
      </c>
      <c r="F19">
        <f t="shared" si="3"/>
        <v>107</v>
      </c>
    </row>
    <row r="20" spans="2:9">
      <c r="B20" t="s">
        <v>50</v>
      </c>
      <c r="C20">
        <v>0.5</v>
      </c>
      <c r="D20">
        <v>2</v>
      </c>
      <c r="E20">
        <f t="shared" si="2"/>
        <v>1</v>
      </c>
      <c r="F20">
        <f t="shared" si="3"/>
        <v>139</v>
      </c>
    </row>
    <row r="21" spans="2:9">
      <c r="B21" t="s">
        <v>49</v>
      </c>
      <c r="C21">
        <v>0.5</v>
      </c>
      <c r="D21">
        <v>16</v>
      </c>
      <c r="E21">
        <f t="shared" si="2"/>
        <v>8</v>
      </c>
      <c r="F21">
        <f t="shared" si="3"/>
        <v>140</v>
      </c>
    </row>
    <row r="22" spans="2:9">
      <c r="E22">
        <f t="shared" si="2"/>
        <v>0</v>
      </c>
      <c r="F22">
        <f t="shared" si="3"/>
        <v>148</v>
      </c>
    </row>
    <row r="23" spans="2:9">
      <c r="E23">
        <f t="shared" si="2"/>
        <v>0</v>
      </c>
      <c r="F23">
        <f t="shared" si="3"/>
        <v>148</v>
      </c>
    </row>
    <row r="24" spans="2:9">
      <c r="E24">
        <f t="shared" si="2"/>
        <v>0</v>
      </c>
      <c r="F24">
        <f t="shared" si="3"/>
        <v>148</v>
      </c>
    </row>
    <row r="25" spans="2:9">
      <c r="E25">
        <f t="shared" si="2"/>
        <v>0</v>
      </c>
      <c r="F25">
        <f t="shared" si="3"/>
        <v>148</v>
      </c>
    </row>
    <row r="26" spans="2:9">
      <c r="E26">
        <f t="shared" si="2"/>
        <v>0</v>
      </c>
      <c r="F26">
        <f t="shared" si="3"/>
        <v>148</v>
      </c>
    </row>
    <row r="27" spans="2:9">
      <c r="H27">
        <f>SUM(E16:E20)</f>
        <v>113</v>
      </c>
      <c r="I27" t="s">
        <v>18</v>
      </c>
    </row>
    <row r="31" spans="2:9">
      <c r="H31" s="1">
        <f>SUM(E3:E30)</f>
        <v>199</v>
      </c>
      <c r="I31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77FF-6988-45F1-9FF4-F48E5CD4E752}">
  <dimension ref="C1:N26"/>
  <sheetViews>
    <sheetView workbookViewId="0">
      <selection activeCell="J10" sqref="J10"/>
    </sheetView>
  </sheetViews>
  <sheetFormatPr defaultRowHeight="15"/>
  <cols>
    <col min="3" max="3" width="20.7109375" customWidth="1"/>
    <col min="10" max="10" width="22.42578125" customWidth="1"/>
    <col min="18" max="18" width="13.42578125" customWidth="1"/>
  </cols>
  <sheetData>
    <row r="1" spans="3:14">
      <c r="D1" t="s">
        <v>53</v>
      </c>
      <c r="E1">
        <f>'Memory Locations'!E5</f>
        <v>65408</v>
      </c>
      <c r="L1" t="s">
        <v>53</v>
      </c>
      <c r="M1">
        <f>'Memory Locations'!E3</f>
        <v>63360</v>
      </c>
    </row>
    <row r="2" spans="3:14">
      <c r="C2" s="1" t="s">
        <v>51</v>
      </c>
      <c r="D2" s="1" t="s">
        <v>7</v>
      </c>
      <c r="E2" s="1" t="s">
        <v>14</v>
      </c>
      <c r="F2" s="1" t="s">
        <v>52</v>
      </c>
      <c r="J2" s="1" t="s">
        <v>51</v>
      </c>
      <c r="K2" s="1" t="s">
        <v>7</v>
      </c>
      <c r="L2" s="1" t="s">
        <v>14</v>
      </c>
      <c r="M2" s="1" t="s">
        <v>52</v>
      </c>
    </row>
    <row r="3" spans="3:14">
      <c r="C3" t="s">
        <v>54</v>
      </c>
      <c r="D3">
        <v>1</v>
      </c>
      <c r="E3">
        <v>0</v>
      </c>
      <c r="F3">
        <f t="shared" ref="F3:F20" si="0">E3+$E$1</f>
        <v>65408</v>
      </c>
      <c r="G3" t="str">
        <f>DEC2HEX(F3)</f>
        <v>FF80</v>
      </c>
      <c r="H3">
        <f>MOD(F3,4)</f>
        <v>0</v>
      </c>
      <c r="J3" t="s">
        <v>73</v>
      </c>
      <c r="K3">
        <f>Graphics!G12/8</f>
        <v>2</v>
      </c>
      <c r="L3">
        <v>0</v>
      </c>
      <c r="M3">
        <f>$M$1+L3</f>
        <v>63360</v>
      </c>
      <c r="N3" t="str">
        <f>DEC2HEX(M3)</f>
        <v>F780</v>
      </c>
    </row>
    <row r="4" spans="3:14">
      <c r="C4" t="s">
        <v>55</v>
      </c>
      <c r="D4">
        <v>1</v>
      </c>
      <c r="E4">
        <f>E3+D3</f>
        <v>1</v>
      </c>
      <c r="F4">
        <f t="shared" si="0"/>
        <v>65409</v>
      </c>
      <c r="G4" t="str">
        <f t="shared" ref="G4:G20" si="1">DEC2HEX(F4)</f>
        <v>FF81</v>
      </c>
      <c r="H4">
        <f t="shared" ref="H4:H20" si="2">MOD(F4,4)</f>
        <v>1</v>
      </c>
      <c r="J4" t="s">
        <v>71</v>
      </c>
      <c r="K4">
        <f>Graphics!G12</f>
        <v>16</v>
      </c>
      <c r="L4">
        <f>L3+K3</f>
        <v>2</v>
      </c>
      <c r="M4">
        <f t="shared" ref="M4:M10" si="3">$M$1+L4</f>
        <v>63362</v>
      </c>
      <c r="N4" t="str">
        <f t="shared" ref="N4:N10" si="4">DEC2HEX(M4)</f>
        <v>F782</v>
      </c>
    </row>
    <row r="5" spans="3:14">
      <c r="C5" t="s">
        <v>56</v>
      </c>
      <c r="D5">
        <v>1</v>
      </c>
      <c r="E5">
        <f t="shared" ref="E5:E20" si="5">E4+D4</f>
        <v>2</v>
      </c>
      <c r="F5">
        <f t="shared" si="0"/>
        <v>65410</v>
      </c>
      <c r="G5" t="str">
        <f t="shared" si="1"/>
        <v>FF82</v>
      </c>
      <c r="H5">
        <f t="shared" si="2"/>
        <v>2</v>
      </c>
      <c r="J5" t="s">
        <v>72</v>
      </c>
      <c r="K5">
        <f>Graphics!G12</f>
        <v>16</v>
      </c>
      <c r="L5">
        <f t="shared" ref="L5:L10" si="6">L4+K4</f>
        <v>18</v>
      </c>
      <c r="M5">
        <f t="shared" si="3"/>
        <v>63378</v>
      </c>
      <c r="N5" t="str">
        <f t="shared" si="4"/>
        <v>F792</v>
      </c>
    </row>
    <row r="6" spans="3:14">
      <c r="C6" t="s">
        <v>59</v>
      </c>
      <c r="D6">
        <v>1</v>
      </c>
      <c r="E6">
        <f t="shared" si="5"/>
        <v>3</v>
      </c>
      <c r="F6">
        <f t="shared" si="0"/>
        <v>65411</v>
      </c>
      <c r="G6" t="str">
        <f t="shared" si="1"/>
        <v>FF83</v>
      </c>
      <c r="H6">
        <f t="shared" si="2"/>
        <v>3</v>
      </c>
      <c r="J6" t="s">
        <v>74</v>
      </c>
      <c r="K6">
        <f>Graphics!G12</f>
        <v>16</v>
      </c>
      <c r="L6">
        <f t="shared" si="6"/>
        <v>34</v>
      </c>
      <c r="M6">
        <f t="shared" si="3"/>
        <v>63394</v>
      </c>
      <c r="N6" t="str">
        <f t="shared" si="4"/>
        <v>F7A2</v>
      </c>
    </row>
    <row r="7" spans="3:14">
      <c r="C7" t="s">
        <v>60</v>
      </c>
      <c r="D7">
        <v>1</v>
      </c>
      <c r="E7">
        <f t="shared" si="5"/>
        <v>4</v>
      </c>
      <c r="F7">
        <f t="shared" si="0"/>
        <v>65412</v>
      </c>
      <c r="G7" t="str">
        <f t="shared" si="1"/>
        <v>FF84</v>
      </c>
      <c r="H7">
        <f t="shared" si="2"/>
        <v>0</v>
      </c>
      <c r="J7" t="s">
        <v>75</v>
      </c>
      <c r="K7">
        <f>2*Graphics!G12</f>
        <v>32</v>
      </c>
      <c r="L7">
        <f t="shared" si="6"/>
        <v>50</v>
      </c>
      <c r="M7">
        <f t="shared" si="3"/>
        <v>63410</v>
      </c>
      <c r="N7" t="str">
        <f t="shared" si="4"/>
        <v>F7B2</v>
      </c>
    </row>
    <row r="8" spans="3:14">
      <c r="C8" t="s">
        <v>57</v>
      </c>
      <c r="D8">
        <v>1</v>
      </c>
      <c r="E8">
        <f t="shared" si="5"/>
        <v>5</v>
      </c>
      <c r="F8">
        <f t="shared" si="0"/>
        <v>65413</v>
      </c>
      <c r="G8" t="str">
        <f t="shared" si="1"/>
        <v>FF85</v>
      </c>
      <c r="H8">
        <f t="shared" si="2"/>
        <v>1</v>
      </c>
      <c r="J8" t="s">
        <v>76</v>
      </c>
      <c r="K8">
        <f>0.5*3*Graphics!G12</f>
        <v>24</v>
      </c>
      <c r="L8">
        <f t="shared" si="6"/>
        <v>82</v>
      </c>
      <c r="M8">
        <f t="shared" si="3"/>
        <v>63442</v>
      </c>
      <c r="N8" t="str">
        <f t="shared" si="4"/>
        <v>F7D2</v>
      </c>
    </row>
    <row r="9" spans="3:14">
      <c r="C9" t="s">
        <v>58</v>
      </c>
      <c r="D9">
        <v>1</v>
      </c>
      <c r="E9">
        <f t="shared" si="5"/>
        <v>6</v>
      </c>
      <c r="F9">
        <f t="shared" si="0"/>
        <v>65414</v>
      </c>
      <c r="G9" t="str">
        <f t="shared" si="1"/>
        <v>FF86</v>
      </c>
      <c r="H9">
        <f t="shared" si="2"/>
        <v>2</v>
      </c>
      <c r="J9" t="s">
        <v>85</v>
      </c>
      <c r="K9">
        <f>(Graphics!G12/(8/2))</f>
        <v>4</v>
      </c>
      <c r="L9">
        <f t="shared" si="6"/>
        <v>106</v>
      </c>
      <c r="M9">
        <f t="shared" si="3"/>
        <v>63466</v>
      </c>
      <c r="N9" t="str">
        <f t="shared" si="4"/>
        <v>F7EA</v>
      </c>
    </row>
    <row r="10" spans="3:14">
      <c r="C10" t="s">
        <v>65</v>
      </c>
      <c r="D10">
        <v>2</v>
      </c>
      <c r="E10">
        <f t="shared" si="5"/>
        <v>7</v>
      </c>
      <c r="F10">
        <f t="shared" si="0"/>
        <v>65415</v>
      </c>
      <c r="G10" t="str">
        <f t="shared" si="1"/>
        <v>FF87</v>
      </c>
      <c r="H10">
        <f t="shared" si="2"/>
        <v>3</v>
      </c>
      <c r="K10">
        <v>0</v>
      </c>
      <c r="L10">
        <f t="shared" si="6"/>
        <v>110</v>
      </c>
      <c r="M10">
        <f t="shared" si="3"/>
        <v>63470</v>
      </c>
      <c r="N10" t="str">
        <f t="shared" si="4"/>
        <v>F7EE</v>
      </c>
    </row>
    <row r="11" spans="3:14">
      <c r="C11" t="s">
        <v>66</v>
      </c>
      <c r="D11">
        <v>2</v>
      </c>
      <c r="E11">
        <f t="shared" si="5"/>
        <v>9</v>
      </c>
      <c r="F11">
        <f t="shared" si="0"/>
        <v>65417</v>
      </c>
      <c r="G11" t="str">
        <f t="shared" si="1"/>
        <v>FF89</v>
      </c>
      <c r="H11">
        <f t="shared" si="2"/>
        <v>1</v>
      </c>
    </row>
    <row r="12" spans="3:14">
      <c r="C12" t="s">
        <v>146</v>
      </c>
      <c r="D12">
        <v>1</v>
      </c>
      <c r="E12">
        <f t="shared" si="5"/>
        <v>11</v>
      </c>
      <c r="F12">
        <f t="shared" si="0"/>
        <v>65419</v>
      </c>
      <c r="G12" t="str">
        <f t="shared" si="1"/>
        <v>FF8B</v>
      </c>
      <c r="H12">
        <f t="shared" si="2"/>
        <v>3</v>
      </c>
    </row>
    <row r="13" spans="3:14">
      <c r="C13" t="s">
        <v>69</v>
      </c>
      <c r="D13">
        <v>2</v>
      </c>
      <c r="E13">
        <f t="shared" si="5"/>
        <v>12</v>
      </c>
      <c r="F13">
        <f t="shared" si="0"/>
        <v>65420</v>
      </c>
      <c r="G13" t="str">
        <f t="shared" si="1"/>
        <v>FF8C</v>
      </c>
      <c r="H13">
        <f t="shared" si="2"/>
        <v>0</v>
      </c>
    </row>
    <row r="14" spans="3:14">
      <c r="C14" t="s">
        <v>70</v>
      </c>
      <c r="D14">
        <v>2</v>
      </c>
      <c r="E14">
        <f t="shared" si="5"/>
        <v>14</v>
      </c>
      <c r="F14">
        <f t="shared" si="0"/>
        <v>65422</v>
      </c>
      <c r="G14" t="str">
        <f t="shared" si="1"/>
        <v>FF8E</v>
      </c>
      <c r="H14">
        <f t="shared" si="2"/>
        <v>2</v>
      </c>
    </row>
    <row r="15" spans="3:14">
      <c r="C15" t="s">
        <v>146</v>
      </c>
      <c r="D15">
        <v>16</v>
      </c>
      <c r="E15">
        <f t="shared" si="5"/>
        <v>16</v>
      </c>
      <c r="F15">
        <f t="shared" si="0"/>
        <v>65424</v>
      </c>
      <c r="G15" t="str">
        <f t="shared" si="1"/>
        <v>FF90</v>
      </c>
      <c r="H15">
        <f t="shared" si="2"/>
        <v>0</v>
      </c>
    </row>
    <row r="16" spans="3:14">
      <c r="C16" t="s">
        <v>144</v>
      </c>
      <c r="D16">
        <v>2</v>
      </c>
      <c r="E16">
        <f t="shared" si="5"/>
        <v>32</v>
      </c>
      <c r="F16">
        <f t="shared" si="0"/>
        <v>65440</v>
      </c>
      <c r="G16" t="str">
        <f t="shared" si="1"/>
        <v>FFA0</v>
      </c>
      <c r="H16">
        <f t="shared" si="2"/>
        <v>0</v>
      </c>
    </row>
    <row r="17" spans="3:11">
      <c r="C17" t="s">
        <v>67</v>
      </c>
      <c r="D17">
        <v>2</v>
      </c>
      <c r="E17">
        <f t="shared" si="5"/>
        <v>34</v>
      </c>
      <c r="F17">
        <f t="shared" si="0"/>
        <v>65442</v>
      </c>
      <c r="G17" t="str">
        <f t="shared" si="1"/>
        <v>FFA2</v>
      </c>
      <c r="H17">
        <f t="shared" si="2"/>
        <v>2</v>
      </c>
    </row>
    <row r="18" spans="3:11">
      <c r="C18" t="s">
        <v>146</v>
      </c>
      <c r="D18">
        <v>0</v>
      </c>
      <c r="E18">
        <f t="shared" si="5"/>
        <v>36</v>
      </c>
      <c r="F18">
        <f t="shared" si="0"/>
        <v>65444</v>
      </c>
      <c r="G18" t="str">
        <f t="shared" si="1"/>
        <v>FFA4</v>
      </c>
      <c r="H18">
        <f t="shared" si="2"/>
        <v>0</v>
      </c>
    </row>
    <row r="19" spans="3:11">
      <c r="C19" t="s">
        <v>145</v>
      </c>
      <c r="D19">
        <v>2</v>
      </c>
      <c r="E19">
        <f t="shared" si="5"/>
        <v>36</v>
      </c>
      <c r="F19">
        <f t="shared" si="0"/>
        <v>65444</v>
      </c>
      <c r="G19" t="str">
        <f t="shared" si="1"/>
        <v>FFA4</v>
      </c>
      <c r="H19">
        <f t="shared" si="2"/>
        <v>0</v>
      </c>
    </row>
    <row r="20" spans="3:11">
      <c r="C20" t="s">
        <v>68</v>
      </c>
      <c r="D20">
        <v>2</v>
      </c>
      <c r="E20">
        <f t="shared" si="5"/>
        <v>38</v>
      </c>
      <c r="F20">
        <f t="shared" si="0"/>
        <v>65446</v>
      </c>
      <c r="G20" t="str">
        <f t="shared" si="1"/>
        <v>FFA6</v>
      </c>
      <c r="H20">
        <f t="shared" si="2"/>
        <v>2</v>
      </c>
    </row>
    <row r="25" spans="3:11">
      <c r="D25">
        <f>SUM(D3:D20)</f>
        <v>40</v>
      </c>
    </row>
    <row r="26" spans="3:11">
      <c r="K26">
        <f>SUM(K3:K9)</f>
        <v>110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A67C-C792-4945-959F-0E1E46569681}">
  <dimension ref="B1:O21"/>
  <sheetViews>
    <sheetView workbookViewId="0">
      <selection activeCell="F4" sqref="F4"/>
    </sheetView>
  </sheetViews>
  <sheetFormatPr defaultRowHeight="15"/>
  <cols>
    <col min="2" max="3" width="10" customWidth="1"/>
    <col min="4" max="4" width="11.85546875" customWidth="1"/>
    <col min="5" max="5" width="11.28515625" customWidth="1"/>
    <col min="7" max="7" width="8.7109375" customWidth="1"/>
    <col min="10" max="10" width="13.42578125" customWidth="1"/>
    <col min="15" max="15" width="14.140625" customWidth="1"/>
  </cols>
  <sheetData>
    <row r="1" spans="2:15">
      <c r="B1" s="1" t="s">
        <v>13</v>
      </c>
      <c r="C1" s="1" t="s">
        <v>7</v>
      </c>
      <c r="D1" s="1" t="s">
        <v>14</v>
      </c>
      <c r="E1" s="7" t="s">
        <v>45</v>
      </c>
      <c r="F1" s="7"/>
      <c r="G1" s="7" t="s">
        <v>44</v>
      </c>
      <c r="H1" s="7"/>
      <c r="I1" s="1" t="s">
        <v>29</v>
      </c>
      <c r="J1" s="1" t="s">
        <v>42</v>
      </c>
      <c r="L1" s="1" t="s">
        <v>43</v>
      </c>
      <c r="N1" s="1" t="s">
        <v>26</v>
      </c>
      <c r="O1" s="1">
        <v>10000</v>
      </c>
    </row>
    <row r="2" spans="2:15">
      <c r="B2" s="2" t="s">
        <v>27</v>
      </c>
      <c r="C2">
        <f>Graphics!B19</f>
        <v>1920</v>
      </c>
      <c r="D2">
        <v>0</v>
      </c>
      <c r="E2">
        <f>HEX2DEC($O$1)-($C$19)+D2</f>
        <v>61440</v>
      </c>
      <c r="F2" t="str">
        <f>DEC2HEX(E2)</f>
        <v>F000</v>
      </c>
      <c r="G2">
        <f>E2+C2-1</f>
        <v>63359</v>
      </c>
      <c r="H2" t="str">
        <f>DEC2HEX(G2)</f>
        <v>F77F</v>
      </c>
      <c r="I2">
        <f t="shared" ref="I2:I17" si="0">E2/1024</f>
        <v>60</v>
      </c>
      <c r="J2">
        <f t="shared" ref="J2:J17" si="1">INT(I2)</f>
        <v>60</v>
      </c>
      <c r="K2" t="str">
        <f t="shared" ref="K2:K17" si="2">DEC2HEX(INT(I2)*1024)</f>
        <v>F000</v>
      </c>
      <c r="L2">
        <f t="shared" ref="L2:L17" si="3">IF(I2=J2,1,0)</f>
        <v>1</v>
      </c>
    </row>
    <row r="3" spans="2:15">
      <c r="B3" s="3" t="s">
        <v>30</v>
      </c>
      <c r="C3">
        <v>128</v>
      </c>
      <c r="D3">
        <f>D2+C2</f>
        <v>1920</v>
      </c>
      <c r="E3">
        <f t="shared" ref="E3:E17" si="4">HEX2DEC($O$1)-($C$19)+D3</f>
        <v>63360</v>
      </c>
      <c r="F3" t="str">
        <f t="shared" ref="F3:F17" si="5">DEC2HEX(E3)</f>
        <v>F780</v>
      </c>
      <c r="G3">
        <f t="shared" ref="G3:G17" si="6">E3+C3-1</f>
        <v>63487</v>
      </c>
      <c r="H3" t="str">
        <f t="shared" ref="H3:H17" si="7">DEC2HEX(G3)</f>
        <v>F7FF</v>
      </c>
      <c r="I3">
        <f t="shared" si="0"/>
        <v>61.875</v>
      </c>
      <c r="J3">
        <f t="shared" si="1"/>
        <v>61</v>
      </c>
      <c r="K3" t="str">
        <f t="shared" si="2"/>
        <v>F400</v>
      </c>
      <c r="L3">
        <f t="shared" si="3"/>
        <v>0</v>
      </c>
    </row>
    <row r="4" spans="2:15">
      <c r="B4" s="3" t="s">
        <v>25</v>
      </c>
      <c r="C4">
        <v>1920</v>
      </c>
      <c r="D4">
        <f>D3+C3</f>
        <v>2048</v>
      </c>
      <c r="E4">
        <f t="shared" si="4"/>
        <v>63488</v>
      </c>
      <c r="F4" t="str">
        <f t="shared" si="5"/>
        <v>F800</v>
      </c>
      <c r="G4">
        <f t="shared" si="6"/>
        <v>65407</v>
      </c>
      <c r="H4" t="str">
        <f t="shared" si="7"/>
        <v>FF7F</v>
      </c>
      <c r="I4">
        <f t="shared" si="0"/>
        <v>62</v>
      </c>
      <c r="J4">
        <f t="shared" si="1"/>
        <v>62</v>
      </c>
      <c r="K4" t="str">
        <f t="shared" si="2"/>
        <v>F800</v>
      </c>
      <c r="L4">
        <f t="shared" si="3"/>
        <v>1</v>
      </c>
    </row>
    <row r="5" spans="2:15">
      <c r="B5" t="s">
        <v>28</v>
      </c>
      <c r="C5">
        <v>128</v>
      </c>
      <c r="D5">
        <f>D4+C4</f>
        <v>3968</v>
      </c>
      <c r="E5">
        <f t="shared" si="4"/>
        <v>65408</v>
      </c>
      <c r="F5" t="str">
        <f t="shared" si="5"/>
        <v>FF80</v>
      </c>
      <c r="G5">
        <f t="shared" si="6"/>
        <v>65535</v>
      </c>
      <c r="H5" t="str">
        <f t="shared" si="7"/>
        <v>FFFF</v>
      </c>
      <c r="I5">
        <f t="shared" si="0"/>
        <v>63.875</v>
      </c>
      <c r="J5">
        <f t="shared" si="1"/>
        <v>63</v>
      </c>
      <c r="K5" t="str">
        <f t="shared" si="2"/>
        <v>FC00</v>
      </c>
      <c r="L5">
        <f t="shared" si="3"/>
        <v>0</v>
      </c>
    </row>
    <row r="6" spans="2:15">
      <c r="B6" s="2"/>
      <c r="D6">
        <f t="shared" ref="D6:D17" si="8">D5+C5</f>
        <v>4096</v>
      </c>
      <c r="E6">
        <f t="shared" si="4"/>
        <v>65536</v>
      </c>
      <c r="F6" t="str">
        <f t="shared" si="5"/>
        <v>10000</v>
      </c>
      <c r="G6">
        <f t="shared" si="6"/>
        <v>65535</v>
      </c>
      <c r="H6" t="str">
        <f t="shared" si="7"/>
        <v>FFFF</v>
      </c>
      <c r="I6">
        <f t="shared" si="0"/>
        <v>64</v>
      </c>
      <c r="J6">
        <f t="shared" si="1"/>
        <v>64</v>
      </c>
      <c r="K6" t="str">
        <f t="shared" si="2"/>
        <v>10000</v>
      </c>
      <c r="L6">
        <f t="shared" si="3"/>
        <v>1</v>
      </c>
    </row>
    <row r="7" spans="2:15">
      <c r="D7">
        <f t="shared" si="8"/>
        <v>4096</v>
      </c>
      <c r="E7">
        <f t="shared" si="4"/>
        <v>65536</v>
      </c>
      <c r="F7" t="str">
        <f t="shared" si="5"/>
        <v>10000</v>
      </c>
      <c r="G7">
        <f t="shared" si="6"/>
        <v>65535</v>
      </c>
      <c r="H7" t="str">
        <f t="shared" si="7"/>
        <v>FFFF</v>
      </c>
      <c r="I7">
        <f t="shared" si="0"/>
        <v>64</v>
      </c>
      <c r="J7">
        <f t="shared" si="1"/>
        <v>64</v>
      </c>
      <c r="K7" t="str">
        <f t="shared" si="2"/>
        <v>10000</v>
      </c>
      <c r="L7">
        <f t="shared" si="3"/>
        <v>1</v>
      </c>
    </row>
    <row r="8" spans="2:15">
      <c r="D8">
        <f t="shared" si="8"/>
        <v>4096</v>
      </c>
      <c r="E8">
        <f t="shared" si="4"/>
        <v>65536</v>
      </c>
      <c r="F8" t="str">
        <f t="shared" si="5"/>
        <v>10000</v>
      </c>
      <c r="G8">
        <f t="shared" si="6"/>
        <v>65535</v>
      </c>
      <c r="H8" t="str">
        <f t="shared" si="7"/>
        <v>FFFF</v>
      </c>
      <c r="I8">
        <f t="shared" si="0"/>
        <v>64</v>
      </c>
      <c r="J8">
        <f t="shared" si="1"/>
        <v>64</v>
      </c>
      <c r="K8" t="str">
        <f t="shared" si="2"/>
        <v>10000</v>
      </c>
      <c r="L8">
        <f t="shared" si="3"/>
        <v>1</v>
      </c>
    </row>
    <row r="9" spans="2:15">
      <c r="D9">
        <f t="shared" si="8"/>
        <v>4096</v>
      </c>
      <c r="E9">
        <f t="shared" si="4"/>
        <v>65536</v>
      </c>
      <c r="F9" t="str">
        <f t="shared" si="5"/>
        <v>10000</v>
      </c>
      <c r="G9">
        <f t="shared" si="6"/>
        <v>65535</v>
      </c>
      <c r="H9" t="str">
        <f t="shared" si="7"/>
        <v>FFFF</v>
      </c>
      <c r="I9">
        <f t="shared" si="0"/>
        <v>64</v>
      </c>
      <c r="J9">
        <f t="shared" si="1"/>
        <v>64</v>
      </c>
      <c r="K9" t="str">
        <f t="shared" si="2"/>
        <v>10000</v>
      </c>
      <c r="L9">
        <f t="shared" si="3"/>
        <v>1</v>
      </c>
    </row>
    <row r="10" spans="2:15">
      <c r="D10">
        <f t="shared" si="8"/>
        <v>4096</v>
      </c>
      <c r="E10">
        <f t="shared" si="4"/>
        <v>65536</v>
      </c>
      <c r="F10" t="str">
        <f t="shared" si="5"/>
        <v>10000</v>
      </c>
      <c r="G10">
        <f t="shared" si="6"/>
        <v>65535</v>
      </c>
      <c r="H10" t="str">
        <f t="shared" si="7"/>
        <v>FFFF</v>
      </c>
      <c r="I10">
        <f t="shared" si="0"/>
        <v>64</v>
      </c>
      <c r="J10">
        <f t="shared" si="1"/>
        <v>64</v>
      </c>
      <c r="K10" t="str">
        <f t="shared" si="2"/>
        <v>10000</v>
      </c>
      <c r="L10">
        <f t="shared" si="3"/>
        <v>1</v>
      </c>
    </row>
    <row r="11" spans="2:15">
      <c r="D11">
        <f t="shared" si="8"/>
        <v>4096</v>
      </c>
      <c r="E11">
        <f t="shared" si="4"/>
        <v>65536</v>
      </c>
      <c r="F11" t="str">
        <f t="shared" si="5"/>
        <v>10000</v>
      </c>
      <c r="G11">
        <f t="shared" si="6"/>
        <v>65535</v>
      </c>
      <c r="H11" t="str">
        <f t="shared" si="7"/>
        <v>FFFF</v>
      </c>
      <c r="I11">
        <f t="shared" si="0"/>
        <v>64</v>
      </c>
      <c r="J11">
        <f t="shared" si="1"/>
        <v>64</v>
      </c>
      <c r="K11" t="str">
        <f t="shared" si="2"/>
        <v>10000</v>
      </c>
      <c r="L11">
        <f t="shared" si="3"/>
        <v>1</v>
      </c>
    </row>
    <row r="12" spans="2:15">
      <c r="D12">
        <f t="shared" si="8"/>
        <v>4096</v>
      </c>
      <c r="E12">
        <f t="shared" si="4"/>
        <v>65536</v>
      </c>
      <c r="F12" t="str">
        <f t="shared" si="5"/>
        <v>10000</v>
      </c>
      <c r="G12">
        <f t="shared" si="6"/>
        <v>65535</v>
      </c>
      <c r="H12" t="str">
        <f t="shared" si="7"/>
        <v>FFFF</v>
      </c>
      <c r="I12">
        <f t="shared" si="0"/>
        <v>64</v>
      </c>
      <c r="J12">
        <f t="shared" si="1"/>
        <v>64</v>
      </c>
      <c r="K12" t="str">
        <f t="shared" si="2"/>
        <v>10000</v>
      </c>
      <c r="L12">
        <f t="shared" si="3"/>
        <v>1</v>
      </c>
    </row>
    <row r="13" spans="2:15">
      <c r="D13">
        <f t="shared" si="8"/>
        <v>4096</v>
      </c>
      <c r="E13">
        <f t="shared" si="4"/>
        <v>65536</v>
      </c>
      <c r="F13" t="str">
        <f t="shared" si="5"/>
        <v>10000</v>
      </c>
      <c r="G13">
        <f t="shared" si="6"/>
        <v>65535</v>
      </c>
      <c r="H13" t="str">
        <f t="shared" si="7"/>
        <v>FFFF</v>
      </c>
      <c r="I13">
        <f t="shared" si="0"/>
        <v>64</v>
      </c>
      <c r="J13">
        <f t="shared" si="1"/>
        <v>64</v>
      </c>
      <c r="K13" t="str">
        <f t="shared" si="2"/>
        <v>10000</v>
      </c>
      <c r="L13">
        <f t="shared" si="3"/>
        <v>1</v>
      </c>
    </row>
    <row r="14" spans="2:15">
      <c r="D14">
        <f t="shared" si="8"/>
        <v>4096</v>
      </c>
      <c r="E14">
        <f t="shared" si="4"/>
        <v>65536</v>
      </c>
      <c r="F14" t="str">
        <f t="shared" si="5"/>
        <v>10000</v>
      </c>
      <c r="G14">
        <f t="shared" si="6"/>
        <v>65535</v>
      </c>
      <c r="H14" t="str">
        <f t="shared" si="7"/>
        <v>FFFF</v>
      </c>
      <c r="I14">
        <f t="shared" si="0"/>
        <v>64</v>
      </c>
      <c r="J14">
        <f t="shared" si="1"/>
        <v>64</v>
      </c>
      <c r="K14" t="str">
        <f t="shared" si="2"/>
        <v>10000</v>
      </c>
      <c r="L14">
        <f t="shared" si="3"/>
        <v>1</v>
      </c>
    </row>
    <row r="15" spans="2:15">
      <c r="D15">
        <f t="shared" si="8"/>
        <v>4096</v>
      </c>
      <c r="E15">
        <f t="shared" si="4"/>
        <v>65536</v>
      </c>
      <c r="F15" t="str">
        <f t="shared" si="5"/>
        <v>10000</v>
      </c>
      <c r="G15">
        <f t="shared" si="6"/>
        <v>65535</v>
      </c>
      <c r="H15" t="str">
        <f t="shared" si="7"/>
        <v>FFFF</v>
      </c>
      <c r="I15">
        <f t="shared" si="0"/>
        <v>64</v>
      </c>
      <c r="J15">
        <f t="shared" si="1"/>
        <v>64</v>
      </c>
      <c r="K15" t="str">
        <f t="shared" si="2"/>
        <v>10000</v>
      </c>
      <c r="L15">
        <f t="shared" si="3"/>
        <v>1</v>
      </c>
    </row>
    <row r="16" spans="2:15">
      <c r="D16">
        <f t="shared" si="8"/>
        <v>4096</v>
      </c>
      <c r="E16">
        <f t="shared" si="4"/>
        <v>65536</v>
      </c>
      <c r="F16" t="str">
        <f t="shared" si="5"/>
        <v>10000</v>
      </c>
      <c r="G16">
        <f t="shared" si="6"/>
        <v>65535</v>
      </c>
      <c r="H16" t="str">
        <f t="shared" si="7"/>
        <v>FFFF</v>
      </c>
      <c r="I16">
        <f t="shared" si="0"/>
        <v>64</v>
      </c>
      <c r="J16">
        <f t="shared" si="1"/>
        <v>64</v>
      </c>
      <c r="K16" t="str">
        <f t="shared" si="2"/>
        <v>10000</v>
      </c>
      <c r="L16">
        <f t="shared" si="3"/>
        <v>1</v>
      </c>
    </row>
    <row r="17" spans="3:12">
      <c r="D17">
        <f t="shared" si="8"/>
        <v>4096</v>
      </c>
      <c r="E17">
        <f t="shared" si="4"/>
        <v>65536</v>
      </c>
      <c r="F17" t="str">
        <f t="shared" si="5"/>
        <v>10000</v>
      </c>
      <c r="G17">
        <f t="shared" si="6"/>
        <v>65535</v>
      </c>
      <c r="H17" t="str">
        <f t="shared" si="7"/>
        <v>FFFF</v>
      </c>
      <c r="I17">
        <f t="shared" si="0"/>
        <v>64</v>
      </c>
      <c r="J17">
        <f t="shared" si="1"/>
        <v>64</v>
      </c>
      <c r="K17" t="str">
        <f t="shared" si="2"/>
        <v>10000</v>
      </c>
      <c r="L17">
        <f t="shared" si="3"/>
        <v>1</v>
      </c>
    </row>
    <row r="19" spans="3:12">
      <c r="C19">
        <f>SUM(C2:C17)</f>
        <v>4096</v>
      </c>
      <c r="I19">
        <f>2048-1920</f>
        <v>128</v>
      </c>
    </row>
    <row r="20" spans="3:12">
      <c r="C20">
        <f>_xlfn.CEILING.MATH(C19, 1024)</f>
        <v>4096</v>
      </c>
    </row>
    <row r="21" spans="3:12">
      <c r="C21">
        <f>(INT(C20))-C19</f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53D0-CECD-4799-88FF-259E3C0E3EC6}">
  <dimension ref="C2:F22"/>
  <sheetViews>
    <sheetView workbookViewId="0">
      <selection activeCell="I15" sqref="I15"/>
    </sheetView>
  </sheetViews>
  <sheetFormatPr defaultRowHeight="15"/>
  <sheetData>
    <row r="2" spans="3:5">
      <c r="C2" t="s">
        <v>77</v>
      </c>
    </row>
    <row r="3" spans="3:5">
      <c r="D3">
        <v>1</v>
      </c>
      <c r="E3" t="s">
        <v>7</v>
      </c>
    </row>
    <row r="4" spans="3:5">
      <c r="D4">
        <v>2</v>
      </c>
      <c r="E4" t="s">
        <v>7</v>
      </c>
    </row>
    <row r="5" spans="3:5">
      <c r="D5">
        <v>4</v>
      </c>
      <c r="E5" t="s">
        <v>86</v>
      </c>
    </row>
    <row r="6" spans="3:5">
      <c r="D6">
        <v>8</v>
      </c>
      <c r="E6" t="s">
        <v>86</v>
      </c>
    </row>
    <row r="7" spans="3:5">
      <c r="D7">
        <v>16</v>
      </c>
      <c r="E7" t="s">
        <v>84</v>
      </c>
    </row>
    <row r="8" spans="3:5">
      <c r="D8">
        <v>32</v>
      </c>
      <c r="E8" t="s">
        <v>78</v>
      </c>
    </row>
    <row r="9" spans="3:5">
      <c r="D9">
        <v>64</v>
      </c>
      <c r="E9" t="s">
        <v>92</v>
      </c>
    </row>
    <row r="10" spans="3:5">
      <c r="D10">
        <v>128</v>
      </c>
      <c r="E10" s="3" t="s">
        <v>79</v>
      </c>
    </row>
    <row r="12" spans="3:5">
      <c r="C12" t="s">
        <v>83</v>
      </c>
    </row>
    <row r="13" spans="3:5">
      <c r="C13" s="3">
        <v>0</v>
      </c>
      <c r="D13" t="s">
        <v>80</v>
      </c>
    </row>
    <row r="14" spans="3:5">
      <c r="C14">
        <v>1</v>
      </c>
      <c r="D14" t="s">
        <v>81</v>
      </c>
    </row>
    <row r="15" spans="3:5">
      <c r="C15">
        <v>2</v>
      </c>
      <c r="D15" t="s">
        <v>82</v>
      </c>
    </row>
    <row r="16" spans="3:5">
      <c r="C16">
        <v>3</v>
      </c>
    </row>
    <row r="18" spans="3:6">
      <c r="C18" t="s">
        <v>86</v>
      </c>
      <c r="F18" t="s">
        <v>91</v>
      </c>
    </row>
    <row r="19" spans="3:6">
      <c r="C19">
        <v>0</v>
      </c>
      <c r="D19" t="s">
        <v>87</v>
      </c>
    </row>
    <row r="20" spans="3:6">
      <c r="C20">
        <v>1</v>
      </c>
      <c r="D20" t="s">
        <v>88</v>
      </c>
    </row>
    <row r="21" spans="3:6">
      <c r="C21">
        <v>2</v>
      </c>
      <c r="D21" t="s">
        <v>89</v>
      </c>
    </row>
    <row r="22" spans="3:6">
      <c r="C22">
        <v>3</v>
      </c>
      <c r="D2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59D6-51E8-464A-A0D9-28500D64255B}">
  <dimension ref="C1:Q12803"/>
  <sheetViews>
    <sheetView workbookViewId="0">
      <selection activeCell="O12791" sqref="O12791"/>
    </sheetView>
  </sheetViews>
  <sheetFormatPr defaultRowHeight="15"/>
  <cols>
    <col min="3" max="4" width="13" customWidth="1"/>
    <col min="5" max="5" width="24" customWidth="1"/>
    <col min="6" max="6" width="13.28515625" customWidth="1"/>
    <col min="7" max="7" width="12.7109375" customWidth="1"/>
    <col min="12" max="12" width="12.7109375" customWidth="1"/>
    <col min="14" max="14" width="15.140625" customWidth="1"/>
    <col min="15" max="15" width="13.140625" customWidth="1"/>
    <col min="16" max="16" width="15.140625" customWidth="1"/>
    <col min="17" max="17" width="17.5703125" customWidth="1"/>
  </cols>
  <sheetData>
    <row r="1" spans="3:17">
      <c r="C1">
        <f>320</f>
        <v>320</v>
      </c>
      <c r="K1">
        <f>320*40</f>
        <v>12800</v>
      </c>
    </row>
    <row r="2" spans="3:17">
      <c r="C2" s="6" t="s">
        <v>96</v>
      </c>
      <c r="D2" s="6" t="s">
        <v>97</v>
      </c>
      <c r="E2" s="1" t="s">
        <v>99</v>
      </c>
      <c r="F2" s="1" t="s">
        <v>98</v>
      </c>
      <c r="G2" s="1" t="s">
        <v>94</v>
      </c>
      <c r="H2" s="1" t="s">
        <v>95</v>
      </c>
      <c r="L2" s="1" t="s">
        <v>100</v>
      </c>
      <c r="M2" s="1" t="s">
        <v>102</v>
      </c>
      <c r="N2" s="1" t="s">
        <v>99</v>
      </c>
      <c r="O2" s="1" t="s">
        <v>98</v>
      </c>
      <c r="P2" s="1" t="s">
        <v>94</v>
      </c>
      <c r="Q2" s="1" t="s">
        <v>101</v>
      </c>
    </row>
    <row r="3" spans="3:17">
      <c r="C3">
        <v>0</v>
      </c>
      <c r="D3">
        <v>0</v>
      </c>
      <c r="E3" t="s">
        <v>93</v>
      </c>
      <c r="G3">
        <v>320</v>
      </c>
      <c r="H3">
        <v>-1</v>
      </c>
      <c r="L3">
        <v>0</v>
      </c>
      <c r="M3">
        <v>0</v>
      </c>
      <c r="N3" t="s">
        <v>93</v>
      </c>
      <c r="P3">
        <v>320</v>
      </c>
      <c r="Q3">
        <v>256</v>
      </c>
    </row>
    <row r="4" spans="3:17">
      <c r="C4">
        <v>1</v>
      </c>
      <c r="D4">
        <v>2</v>
      </c>
      <c r="G4">
        <f>G3-20</f>
        <v>300</v>
      </c>
      <c r="H4">
        <v>-1</v>
      </c>
      <c r="L4">
        <v>1</v>
      </c>
      <c r="M4">
        <v>2</v>
      </c>
      <c r="P4">
        <f>P3-(320/$K$1)</f>
        <v>319.97500000000002</v>
      </c>
      <c r="Q4">
        <f>Q3-(256/$K$1)</f>
        <v>255.98</v>
      </c>
    </row>
    <row r="5" spans="3:17">
      <c r="C5">
        <v>2</v>
      </c>
      <c r="D5">
        <v>4</v>
      </c>
      <c r="G5">
        <f t="shared" ref="G5:G19" si="0">G4-20</f>
        <v>280</v>
      </c>
      <c r="H5">
        <v>-1</v>
      </c>
      <c r="L5">
        <v>2</v>
      </c>
      <c r="M5">
        <v>4</v>
      </c>
      <c r="P5">
        <f t="shared" ref="P5:P68" si="1">P4-(320/$K$1)</f>
        <v>319.95000000000005</v>
      </c>
      <c r="Q5">
        <f t="shared" ref="Q5:Q68" si="2">Q4-(256/$K$1)</f>
        <v>255.95999999999998</v>
      </c>
    </row>
    <row r="6" spans="3:17">
      <c r="C6">
        <v>3</v>
      </c>
      <c r="D6">
        <v>6</v>
      </c>
      <c r="G6">
        <f t="shared" si="0"/>
        <v>260</v>
      </c>
      <c r="H6">
        <v>-1</v>
      </c>
      <c r="L6">
        <v>3</v>
      </c>
      <c r="M6">
        <v>6</v>
      </c>
      <c r="P6">
        <f t="shared" si="1"/>
        <v>319.92500000000007</v>
      </c>
      <c r="Q6">
        <f t="shared" si="2"/>
        <v>255.93999999999997</v>
      </c>
    </row>
    <row r="7" spans="3:17">
      <c r="C7">
        <v>4</v>
      </c>
      <c r="D7">
        <v>8</v>
      </c>
      <c r="G7">
        <f t="shared" si="0"/>
        <v>240</v>
      </c>
      <c r="H7">
        <v>-1</v>
      </c>
      <c r="L7">
        <v>4</v>
      </c>
      <c r="M7">
        <v>8</v>
      </c>
      <c r="P7">
        <f t="shared" si="1"/>
        <v>319.90000000000009</v>
      </c>
      <c r="Q7">
        <f t="shared" si="2"/>
        <v>255.91999999999996</v>
      </c>
    </row>
    <row r="8" spans="3:17">
      <c r="C8">
        <v>5</v>
      </c>
      <c r="D8">
        <v>10</v>
      </c>
      <c r="G8">
        <f t="shared" si="0"/>
        <v>220</v>
      </c>
      <c r="H8">
        <v>-1</v>
      </c>
      <c r="L8">
        <v>5</v>
      </c>
      <c r="M8">
        <v>10</v>
      </c>
      <c r="P8">
        <f t="shared" si="1"/>
        <v>319.87500000000011</v>
      </c>
      <c r="Q8">
        <f t="shared" si="2"/>
        <v>255.89999999999995</v>
      </c>
    </row>
    <row r="9" spans="3:17">
      <c r="C9">
        <v>6</v>
      </c>
      <c r="D9">
        <v>12</v>
      </c>
      <c r="G9">
        <f t="shared" si="0"/>
        <v>200</v>
      </c>
      <c r="H9">
        <v>-1</v>
      </c>
      <c r="L9">
        <v>6</v>
      </c>
      <c r="M9">
        <v>12</v>
      </c>
      <c r="P9">
        <f t="shared" si="1"/>
        <v>319.85000000000014</v>
      </c>
      <c r="Q9">
        <f t="shared" si="2"/>
        <v>255.87999999999994</v>
      </c>
    </row>
    <row r="10" spans="3:17">
      <c r="C10">
        <v>7</v>
      </c>
      <c r="D10">
        <v>14</v>
      </c>
      <c r="G10">
        <f t="shared" si="0"/>
        <v>180</v>
      </c>
      <c r="H10">
        <v>-1</v>
      </c>
      <c r="L10">
        <v>7</v>
      </c>
      <c r="M10">
        <v>14</v>
      </c>
      <c r="P10">
        <f t="shared" si="1"/>
        <v>319.82500000000016</v>
      </c>
      <c r="Q10">
        <f t="shared" si="2"/>
        <v>255.85999999999993</v>
      </c>
    </row>
    <row r="11" spans="3:17">
      <c r="C11">
        <v>8</v>
      </c>
      <c r="D11">
        <v>16</v>
      </c>
      <c r="G11">
        <f t="shared" si="0"/>
        <v>160</v>
      </c>
      <c r="H11">
        <v>-1</v>
      </c>
      <c r="L11">
        <v>8</v>
      </c>
      <c r="M11">
        <v>16</v>
      </c>
      <c r="P11">
        <f t="shared" si="1"/>
        <v>319.80000000000018</v>
      </c>
      <c r="Q11">
        <f t="shared" si="2"/>
        <v>255.83999999999992</v>
      </c>
    </row>
    <row r="12" spans="3:17">
      <c r="C12">
        <v>9</v>
      </c>
      <c r="D12">
        <v>18</v>
      </c>
      <c r="G12">
        <f t="shared" si="0"/>
        <v>140</v>
      </c>
      <c r="H12">
        <v>-1</v>
      </c>
      <c r="L12">
        <v>9</v>
      </c>
      <c r="M12">
        <v>18</v>
      </c>
      <c r="P12">
        <f t="shared" si="1"/>
        <v>319.7750000000002</v>
      </c>
      <c r="Q12">
        <f t="shared" si="2"/>
        <v>255.81999999999991</v>
      </c>
    </row>
    <row r="13" spans="3:17">
      <c r="C13">
        <v>10</v>
      </c>
      <c r="D13">
        <v>20</v>
      </c>
      <c r="G13">
        <f t="shared" si="0"/>
        <v>120</v>
      </c>
      <c r="H13">
        <v>-1</v>
      </c>
      <c r="L13">
        <v>10</v>
      </c>
      <c r="M13">
        <v>20</v>
      </c>
      <c r="P13">
        <f t="shared" si="1"/>
        <v>319.75000000000023</v>
      </c>
      <c r="Q13">
        <f t="shared" si="2"/>
        <v>255.7999999999999</v>
      </c>
    </row>
    <row r="14" spans="3:17">
      <c r="C14">
        <v>11</v>
      </c>
      <c r="D14">
        <v>22</v>
      </c>
      <c r="G14">
        <f t="shared" si="0"/>
        <v>100</v>
      </c>
      <c r="H14">
        <v>-1</v>
      </c>
      <c r="L14">
        <v>11</v>
      </c>
      <c r="M14">
        <v>22</v>
      </c>
      <c r="P14">
        <f t="shared" si="1"/>
        <v>319.72500000000025</v>
      </c>
      <c r="Q14">
        <f t="shared" si="2"/>
        <v>255.77999999999989</v>
      </c>
    </row>
    <row r="15" spans="3:17">
      <c r="C15">
        <v>12</v>
      </c>
      <c r="D15">
        <v>24</v>
      </c>
      <c r="G15">
        <f t="shared" si="0"/>
        <v>80</v>
      </c>
      <c r="H15">
        <v>-1</v>
      </c>
      <c r="L15">
        <v>12</v>
      </c>
      <c r="M15">
        <v>24</v>
      </c>
      <c r="P15">
        <f t="shared" si="1"/>
        <v>319.70000000000027</v>
      </c>
      <c r="Q15">
        <f t="shared" si="2"/>
        <v>255.75999999999988</v>
      </c>
    </row>
    <row r="16" spans="3:17">
      <c r="C16">
        <v>13</v>
      </c>
      <c r="D16">
        <v>26</v>
      </c>
      <c r="G16">
        <f t="shared" si="0"/>
        <v>60</v>
      </c>
      <c r="H16">
        <v>-1</v>
      </c>
      <c r="L16">
        <v>13</v>
      </c>
      <c r="M16">
        <v>26</v>
      </c>
      <c r="P16">
        <f t="shared" si="1"/>
        <v>319.6750000000003</v>
      </c>
      <c r="Q16">
        <f t="shared" si="2"/>
        <v>255.73999999999987</v>
      </c>
    </row>
    <row r="17" spans="3:17">
      <c r="C17">
        <v>14</v>
      </c>
      <c r="D17">
        <v>28</v>
      </c>
      <c r="E17" t="s">
        <v>147</v>
      </c>
      <c r="G17">
        <f t="shared" si="0"/>
        <v>40</v>
      </c>
      <c r="H17">
        <v>-1</v>
      </c>
      <c r="L17">
        <v>14</v>
      </c>
      <c r="M17">
        <v>28</v>
      </c>
      <c r="P17">
        <f t="shared" si="1"/>
        <v>319.65000000000032</v>
      </c>
      <c r="Q17">
        <f t="shared" si="2"/>
        <v>255.71999999999986</v>
      </c>
    </row>
    <row r="18" spans="3:17">
      <c r="C18">
        <v>15</v>
      </c>
      <c r="D18">
        <v>30</v>
      </c>
      <c r="E18" t="s">
        <v>147</v>
      </c>
      <c r="G18">
        <f t="shared" si="0"/>
        <v>20</v>
      </c>
      <c r="H18">
        <v>-1</v>
      </c>
      <c r="L18">
        <v>15</v>
      </c>
      <c r="M18">
        <v>30</v>
      </c>
      <c r="P18">
        <f t="shared" si="1"/>
        <v>319.62500000000034</v>
      </c>
      <c r="Q18">
        <f t="shared" si="2"/>
        <v>255.69999999999985</v>
      </c>
    </row>
    <row r="19" spans="3:17">
      <c r="C19">
        <v>16</v>
      </c>
      <c r="D19">
        <v>32</v>
      </c>
      <c r="E19" t="s">
        <v>147</v>
      </c>
      <c r="G19">
        <f t="shared" si="0"/>
        <v>0</v>
      </c>
      <c r="H19">
        <v>-1</v>
      </c>
      <c r="L19">
        <v>16</v>
      </c>
      <c r="M19">
        <v>32</v>
      </c>
      <c r="P19">
        <f t="shared" si="1"/>
        <v>319.60000000000036</v>
      </c>
      <c r="Q19">
        <f t="shared" si="2"/>
        <v>255.67999999999984</v>
      </c>
    </row>
    <row r="20" spans="3:17">
      <c r="C20">
        <v>17</v>
      </c>
      <c r="D20">
        <v>34</v>
      </c>
      <c r="E20" t="s">
        <v>147</v>
      </c>
      <c r="G20">
        <v>0</v>
      </c>
      <c r="H20">
        <v>-1</v>
      </c>
      <c r="L20">
        <v>17</v>
      </c>
      <c r="M20">
        <v>34</v>
      </c>
      <c r="P20">
        <f t="shared" si="1"/>
        <v>319.57500000000039</v>
      </c>
      <c r="Q20">
        <f t="shared" si="2"/>
        <v>255.65999999999983</v>
      </c>
    </row>
    <row r="21" spans="3:17">
      <c r="C21">
        <v>18</v>
      </c>
      <c r="D21">
        <v>36</v>
      </c>
      <c r="E21" t="s">
        <v>103</v>
      </c>
      <c r="G21">
        <v>0</v>
      </c>
      <c r="H21">
        <v>-1</v>
      </c>
      <c r="L21">
        <v>18</v>
      </c>
      <c r="M21">
        <v>36</v>
      </c>
      <c r="P21">
        <f t="shared" si="1"/>
        <v>319.55000000000041</v>
      </c>
      <c r="Q21">
        <f t="shared" si="2"/>
        <v>255.63999999999982</v>
      </c>
    </row>
    <row r="22" spans="3:17">
      <c r="C22">
        <v>19</v>
      </c>
      <c r="D22">
        <v>38</v>
      </c>
      <c r="E22" t="s">
        <v>113</v>
      </c>
      <c r="G22">
        <v>0</v>
      </c>
      <c r="H22">
        <v>-1</v>
      </c>
      <c r="L22">
        <v>19</v>
      </c>
      <c r="M22">
        <v>38</v>
      </c>
      <c r="P22">
        <f t="shared" si="1"/>
        <v>319.52500000000043</v>
      </c>
      <c r="Q22">
        <f t="shared" si="2"/>
        <v>255.61999999999981</v>
      </c>
    </row>
    <row r="23" spans="3:17">
      <c r="C23">
        <v>20</v>
      </c>
      <c r="D23">
        <v>40</v>
      </c>
      <c r="E23" t="s">
        <v>148</v>
      </c>
      <c r="F23" t="str">
        <f>"ROW " &amp; INT(G23/8) &amp; " BIT " &amp; MOD(G23, 8)</f>
        <v>ROW 0 BIT 0</v>
      </c>
      <c r="G23">
        <v>0</v>
      </c>
      <c r="H23">
        <v>0</v>
      </c>
      <c r="L23">
        <v>20</v>
      </c>
      <c r="M23">
        <v>40</v>
      </c>
      <c r="P23">
        <f t="shared" si="1"/>
        <v>319.50000000000045</v>
      </c>
      <c r="Q23">
        <f t="shared" si="2"/>
        <v>255.5999999999998</v>
      </c>
    </row>
    <row r="24" spans="3:17">
      <c r="C24">
        <v>21</v>
      </c>
      <c r="D24">
        <v>42</v>
      </c>
      <c r="E24" t="s">
        <v>149</v>
      </c>
      <c r="F24" t="str">
        <f t="shared" ref="F24:F87" si="3">"ROW " &amp; INT(G24/8) &amp; " BIT " &amp; MOD(G24, 8)</f>
        <v>ROW 0 BIT 1</v>
      </c>
      <c r="G24">
        <v>1</v>
      </c>
      <c r="H24">
        <v>1</v>
      </c>
      <c r="L24">
        <v>21</v>
      </c>
      <c r="M24">
        <v>42</v>
      </c>
      <c r="P24">
        <f t="shared" si="1"/>
        <v>319.47500000000048</v>
      </c>
      <c r="Q24">
        <f t="shared" si="2"/>
        <v>255.57999999999979</v>
      </c>
    </row>
    <row r="25" spans="3:17">
      <c r="C25">
        <v>22</v>
      </c>
      <c r="D25">
        <v>44</v>
      </c>
      <c r="F25" t="str">
        <f t="shared" si="3"/>
        <v>ROW 0 BIT 2</v>
      </c>
      <c r="G25">
        <v>2</v>
      </c>
      <c r="H25">
        <v>2</v>
      </c>
      <c r="L25">
        <v>22</v>
      </c>
      <c r="M25">
        <v>44</v>
      </c>
      <c r="P25">
        <f t="shared" si="1"/>
        <v>319.4500000000005</v>
      </c>
      <c r="Q25">
        <f t="shared" si="2"/>
        <v>255.55999999999977</v>
      </c>
    </row>
    <row r="26" spans="3:17">
      <c r="C26">
        <v>23</v>
      </c>
      <c r="D26">
        <v>46</v>
      </c>
      <c r="F26" t="str">
        <f t="shared" si="3"/>
        <v>ROW 0 BIT 3</v>
      </c>
      <c r="G26">
        <v>3</v>
      </c>
      <c r="H26">
        <v>3</v>
      </c>
      <c r="L26">
        <v>23</v>
      </c>
      <c r="M26">
        <v>46</v>
      </c>
      <c r="P26">
        <f t="shared" si="1"/>
        <v>319.42500000000052</v>
      </c>
      <c r="Q26">
        <f t="shared" si="2"/>
        <v>255.53999999999976</v>
      </c>
    </row>
    <row r="27" spans="3:17">
      <c r="C27">
        <v>24</v>
      </c>
      <c r="D27">
        <v>48</v>
      </c>
      <c r="F27" t="str">
        <f t="shared" si="3"/>
        <v>ROW 0 BIT 4</v>
      </c>
      <c r="G27">
        <v>4</v>
      </c>
      <c r="H27">
        <v>4</v>
      </c>
      <c r="L27">
        <v>24</v>
      </c>
      <c r="M27">
        <v>48</v>
      </c>
      <c r="P27">
        <f t="shared" si="1"/>
        <v>319.40000000000055</v>
      </c>
      <c r="Q27">
        <f t="shared" si="2"/>
        <v>255.51999999999975</v>
      </c>
    </row>
    <row r="28" spans="3:17">
      <c r="C28">
        <v>25</v>
      </c>
      <c r="D28">
        <v>50</v>
      </c>
      <c r="F28" t="str">
        <f t="shared" si="3"/>
        <v>ROW 0 BIT 5</v>
      </c>
      <c r="G28">
        <v>5</v>
      </c>
      <c r="H28">
        <v>5</v>
      </c>
      <c r="L28">
        <v>25</v>
      </c>
      <c r="M28">
        <v>50</v>
      </c>
      <c r="P28">
        <f t="shared" si="1"/>
        <v>319.37500000000057</v>
      </c>
      <c r="Q28">
        <f t="shared" si="2"/>
        <v>255.49999999999974</v>
      </c>
    </row>
    <row r="29" spans="3:17">
      <c r="C29">
        <v>26</v>
      </c>
      <c r="D29">
        <v>52</v>
      </c>
      <c r="F29" t="str">
        <f t="shared" si="3"/>
        <v>ROW 0 BIT 6</v>
      </c>
      <c r="G29">
        <v>6</v>
      </c>
      <c r="H29">
        <v>6</v>
      </c>
      <c r="L29">
        <v>26</v>
      </c>
      <c r="M29">
        <v>52</v>
      </c>
      <c r="P29">
        <f t="shared" si="1"/>
        <v>319.35000000000059</v>
      </c>
      <c r="Q29">
        <f t="shared" si="2"/>
        <v>255.47999999999973</v>
      </c>
    </row>
    <row r="30" spans="3:17">
      <c r="C30">
        <v>27</v>
      </c>
      <c r="D30">
        <v>54</v>
      </c>
      <c r="F30" t="str">
        <f t="shared" si="3"/>
        <v>ROW 0 BIT 7</v>
      </c>
      <c r="G30">
        <v>7</v>
      </c>
      <c r="H30">
        <v>7</v>
      </c>
      <c r="L30">
        <v>27</v>
      </c>
      <c r="M30">
        <v>54</v>
      </c>
      <c r="P30">
        <f t="shared" si="1"/>
        <v>319.32500000000061</v>
      </c>
      <c r="Q30">
        <f t="shared" si="2"/>
        <v>255.45999999999972</v>
      </c>
    </row>
    <row r="31" spans="3:17">
      <c r="C31">
        <v>28</v>
      </c>
      <c r="D31">
        <v>56</v>
      </c>
      <c r="F31" t="str">
        <f t="shared" si="3"/>
        <v>ROW 1 BIT 0</v>
      </c>
      <c r="G31">
        <v>8</v>
      </c>
      <c r="H31">
        <v>8</v>
      </c>
      <c r="L31">
        <v>28</v>
      </c>
      <c r="M31">
        <v>56</v>
      </c>
      <c r="P31">
        <f t="shared" si="1"/>
        <v>319.30000000000064</v>
      </c>
      <c r="Q31">
        <f t="shared" si="2"/>
        <v>255.43999999999971</v>
      </c>
    </row>
    <row r="32" spans="3:17">
      <c r="C32">
        <v>29</v>
      </c>
      <c r="D32">
        <v>58</v>
      </c>
      <c r="F32" t="str">
        <f t="shared" si="3"/>
        <v>ROW 1 BIT 1</v>
      </c>
      <c r="G32">
        <v>9</v>
      </c>
      <c r="H32">
        <v>9</v>
      </c>
      <c r="L32">
        <v>29</v>
      </c>
      <c r="M32">
        <v>58</v>
      </c>
      <c r="P32">
        <f t="shared" si="1"/>
        <v>319.27500000000066</v>
      </c>
      <c r="Q32">
        <f t="shared" si="2"/>
        <v>255.4199999999997</v>
      </c>
    </row>
    <row r="33" spans="3:17">
      <c r="C33">
        <v>30</v>
      </c>
      <c r="D33">
        <v>60</v>
      </c>
      <c r="F33" t="str">
        <f t="shared" si="3"/>
        <v>ROW 1 BIT 2</v>
      </c>
      <c r="G33">
        <v>10</v>
      </c>
      <c r="H33">
        <v>10</v>
      </c>
      <c r="L33">
        <v>30</v>
      </c>
      <c r="M33">
        <v>60</v>
      </c>
      <c r="P33">
        <f t="shared" si="1"/>
        <v>319.25000000000068</v>
      </c>
      <c r="Q33">
        <f t="shared" si="2"/>
        <v>255.39999999999969</v>
      </c>
    </row>
    <row r="34" spans="3:17">
      <c r="C34">
        <v>31</v>
      </c>
      <c r="D34">
        <v>62</v>
      </c>
      <c r="F34" t="str">
        <f t="shared" si="3"/>
        <v>ROW 1 BIT 3</v>
      </c>
      <c r="G34">
        <v>11</v>
      </c>
      <c r="H34">
        <v>11</v>
      </c>
      <c r="L34">
        <v>31</v>
      </c>
      <c r="M34">
        <v>62</v>
      </c>
      <c r="P34">
        <f t="shared" si="1"/>
        <v>319.2250000000007</v>
      </c>
      <c r="Q34">
        <f t="shared" si="2"/>
        <v>255.37999999999968</v>
      </c>
    </row>
    <row r="35" spans="3:17">
      <c r="C35">
        <v>32</v>
      </c>
      <c r="D35">
        <v>64</v>
      </c>
      <c r="F35" t="str">
        <f t="shared" si="3"/>
        <v>ROW 1 BIT 4</v>
      </c>
      <c r="G35">
        <v>12</v>
      </c>
      <c r="H35">
        <v>12</v>
      </c>
      <c r="L35">
        <v>32</v>
      </c>
      <c r="M35">
        <v>64</v>
      </c>
      <c r="P35">
        <f t="shared" si="1"/>
        <v>319.20000000000073</v>
      </c>
      <c r="Q35">
        <f t="shared" si="2"/>
        <v>255.35999999999967</v>
      </c>
    </row>
    <row r="36" spans="3:17">
      <c r="C36">
        <v>33</v>
      </c>
      <c r="D36">
        <v>66</v>
      </c>
      <c r="F36" t="str">
        <f t="shared" si="3"/>
        <v>ROW 1 BIT 5</v>
      </c>
      <c r="G36">
        <v>13</v>
      </c>
      <c r="H36">
        <v>13</v>
      </c>
      <c r="L36">
        <v>33</v>
      </c>
      <c r="M36">
        <v>66</v>
      </c>
      <c r="P36">
        <f t="shared" si="1"/>
        <v>319.17500000000075</v>
      </c>
      <c r="Q36">
        <f t="shared" si="2"/>
        <v>255.33999999999966</v>
      </c>
    </row>
    <row r="37" spans="3:17">
      <c r="C37">
        <v>34</v>
      </c>
      <c r="D37">
        <v>68</v>
      </c>
      <c r="E37" t="s">
        <v>104</v>
      </c>
      <c r="F37" t="str">
        <f t="shared" si="3"/>
        <v>ROW 1 BIT 6</v>
      </c>
      <c r="G37">
        <v>14</v>
      </c>
      <c r="H37">
        <v>14</v>
      </c>
      <c r="L37">
        <v>34</v>
      </c>
      <c r="M37">
        <v>68</v>
      </c>
      <c r="P37">
        <f t="shared" si="1"/>
        <v>319.15000000000077</v>
      </c>
      <c r="Q37">
        <f t="shared" si="2"/>
        <v>255.31999999999965</v>
      </c>
    </row>
    <row r="38" spans="3:17">
      <c r="C38">
        <v>35</v>
      </c>
      <c r="D38">
        <v>70</v>
      </c>
      <c r="E38" t="s">
        <v>114</v>
      </c>
      <c r="F38" t="str">
        <f t="shared" si="3"/>
        <v>ROW 1 BIT 7</v>
      </c>
      <c r="G38">
        <v>15</v>
      </c>
      <c r="H38">
        <v>15</v>
      </c>
      <c r="L38">
        <v>35</v>
      </c>
      <c r="M38">
        <v>70</v>
      </c>
      <c r="P38">
        <f t="shared" si="1"/>
        <v>319.1250000000008</v>
      </c>
      <c r="Q38">
        <f t="shared" si="2"/>
        <v>255.29999999999964</v>
      </c>
    </row>
    <row r="39" spans="3:17">
      <c r="C39">
        <v>36</v>
      </c>
      <c r="D39">
        <v>72</v>
      </c>
      <c r="E39" t="s">
        <v>148</v>
      </c>
      <c r="F39" t="str">
        <f t="shared" si="3"/>
        <v>ROW 2 BIT 0</v>
      </c>
      <c r="G39">
        <v>16</v>
      </c>
      <c r="H39">
        <v>16</v>
      </c>
      <c r="L39">
        <v>36</v>
      </c>
      <c r="M39">
        <v>72</v>
      </c>
      <c r="P39">
        <f t="shared" si="1"/>
        <v>319.10000000000082</v>
      </c>
      <c r="Q39">
        <f t="shared" si="2"/>
        <v>255.27999999999963</v>
      </c>
    </row>
    <row r="40" spans="3:17">
      <c r="C40">
        <v>37</v>
      </c>
      <c r="D40">
        <v>74</v>
      </c>
      <c r="E40" t="s">
        <v>149</v>
      </c>
      <c r="F40" t="str">
        <f t="shared" si="3"/>
        <v>ROW 2 BIT 1</v>
      </c>
      <c r="G40">
        <v>17</v>
      </c>
      <c r="H40">
        <v>17</v>
      </c>
      <c r="L40">
        <v>37</v>
      </c>
      <c r="M40">
        <v>74</v>
      </c>
      <c r="P40">
        <f t="shared" si="1"/>
        <v>319.07500000000084</v>
      </c>
      <c r="Q40">
        <f t="shared" si="2"/>
        <v>255.25999999999962</v>
      </c>
    </row>
    <row r="41" spans="3:17">
      <c r="C41">
        <v>38</v>
      </c>
      <c r="D41">
        <v>76</v>
      </c>
      <c r="F41" t="str">
        <f t="shared" si="3"/>
        <v>ROW 2 BIT 2</v>
      </c>
      <c r="G41">
        <v>18</v>
      </c>
      <c r="H41">
        <v>18</v>
      </c>
      <c r="L41">
        <v>38</v>
      </c>
      <c r="M41">
        <v>76</v>
      </c>
      <c r="P41">
        <f t="shared" si="1"/>
        <v>319.05000000000086</v>
      </c>
      <c r="Q41">
        <f t="shared" si="2"/>
        <v>255.23999999999961</v>
      </c>
    </row>
    <row r="42" spans="3:17">
      <c r="C42">
        <v>39</v>
      </c>
      <c r="D42">
        <v>78</v>
      </c>
      <c r="F42" t="str">
        <f t="shared" si="3"/>
        <v>ROW 2 BIT 3</v>
      </c>
      <c r="G42">
        <v>19</v>
      </c>
      <c r="H42">
        <v>19</v>
      </c>
      <c r="L42">
        <v>39</v>
      </c>
      <c r="M42">
        <v>78</v>
      </c>
      <c r="P42">
        <f t="shared" si="1"/>
        <v>319.02500000000089</v>
      </c>
      <c r="Q42">
        <f t="shared" si="2"/>
        <v>255.2199999999996</v>
      </c>
    </row>
    <row r="43" spans="3:17">
      <c r="C43">
        <v>40</v>
      </c>
      <c r="D43">
        <v>80</v>
      </c>
      <c r="F43" t="str">
        <f t="shared" si="3"/>
        <v>ROW 2 BIT 4</v>
      </c>
      <c r="G43">
        <v>20</v>
      </c>
      <c r="H43">
        <v>20</v>
      </c>
      <c r="L43">
        <v>40</v>
      </c>
      <c r="M43">
        <v>80</v>
      </c>
      <c r="P43">
        <f t="shared" si="1"/>
        <v>319.00000000000091</v>
      </c>
      <c r="Q43">
        <f t="shared" si="2"/>
        <v>255.19999999999959</v>
      </c>
    </row>
    <row r="44" spans="3:17">
      <c r="C44">
        <v>41</v>
      </c>
      <c r="D44">
        <v>82</v>
      </c>
      <c r="F44" t="str">
        <f t="shared" si="3"/>
        <v>ROW 2 BIT 5</v>
      </c>
      <c r="G44">
        <v>21</v>
      </c>
      <c r="H44">
        <v>21</v>
      </c>
      <c r="L44">
        <v>41</v>
      </c>
      <c r="M44">
        <v>82</v>
      </c>
      <c r="P44">
        <f t="shared" si="1"/>
        <v>318.97500000000093</v>
      </c>
      <c r="Q44">
        <f t="shared" si="2"/>
        <v>255.17999999999958</v>
      </c>
    </row>
    <row r="45" spans="3:17">
      <c r="C45">
        <v>42</v>
      </c>
      <c r="D45">
        <v>84</v>
      </c>
      <c r="F45" t="str">
        <f t="shared" si="3"/>
        <v>ROW 2 BIT 6</v>
      </c>
      <c r="G45">
        <v>22</v>
      </c>
      <c r="H45">
        <v>22</v>
      </c>
      <c r="L45">
        <v>42</v>
      </c>
      <c r="M45">
        <v>84</v>
      </c>
      <c r="P45">
        <f t="shared" si="1"/>
        <v>318.95000000000095</v>
      </c>
      <c r="Q45">
        <f t="shared" si="2"/>
        <v>255.15999999999957</v>
      </c>
    </row>
    <row r="46" spans="3:17">
      <c r="C46">
        <v>43</v>
      </c>
      <c r="D46">
        <v>86</v>
      </c>
      <c r="F46" t="str">
        <f t="shared" si="3"/>
        <v>ROW 2 BIT 7</v>
      </c>
      <c r="G46">
        <v>23</v>
      </c>
      <c r="H46">
        <v>23</v>
      </c>
      <c r="L46">
        <v>43</v>
      </c>
      <c r="M46">
        <v>86</v>
      </c>
      <c r="P46">
        <f t="shared" si="1"/>
        <v>318.92500000000098</v>
      </c>
      <c r="Q46">
        <f t="shared" si="2"/>
        <v>255.13999999999956</v>
      </c>
    </row>
    <row r="47" spans="3:17">
      <c r="C47">
        <v>44</v>
      </c>
      <c r="D47">
        <v>88</v>
      </c>
      <c r="F47" t="str">
        <f t="shared" si="3"/>
        <v>ROW 3 BIT 0</v>
      </c>
      <c r="G47">
        <v>24</v>
      </c>
      <c r="H47">
        <v>24</v>
      </c>
      <c r="L47">
        <v>44</v>
      </c>
      <c r="M47">
        <v>88</v>
      </c>
      <c r="P47">
        <f t="shared" si="1"/>
        <v>318.900000000001</v>
      </c>
      <c r="Q47">
        <f t="shared" si="2"/>
        <v>255.11999999999955</v>
      </c>
    </row>
    <row r="48" spans="3:17">
      <c r="C48">
        <v>45</v>
      </c>
      <c r="D48">
        <v>90</v>
      </c>
      <c r="F48" t="str">
        <f t="shared" si="3"/>
        <v>ROW 3 BIT 1</v>
      </c>
      <c r="G48">
        <v>25</v>
      </c>
      <c r="H48">
        <v>25</v>
      </c>
      <c r="L48">
        <v>45</v>
      </c>
      <c r="M48">
        <v>90</v>
      </c>
      <c r="P48">
        <f t="shared" si="1"/>
        <v>318.87500000000102</v>
      </c>
      <c r="Q48">
        <f t="shared" si="2"/>
        <v>255.09999999999954</v>
      </c>
    </row>
    <row r="49" spans="3:17">
      <c r="C49">
        <v>46</v>
      </c>
      <c r="D49">
        <v>92</v>
      </c>
      <c r="F49" t="str">
        <f t="shared" si="3"/>
        <v>ROW 3 BIT 2</v>
      </c>
      <c r="G49">
        <v>26</v>
      </c>
      <c r="H49">
        <v>26</v>
      </c>
      <c r="L49">
        <v>46</v>
      </c>
      <c r="M49">
        <v>92</v>
      </c>
      <c r="P49">
        <f t="shared" si="1"/>
        <v>318.85000000000105</v>
      </c>
      <c r="Q49">
        <f t="shared" si="2"/>
        <v>255.07999999999953</v>
      </c>
    </row>
    <row r="50" spans="3:17">
      <c r="C50">
        <v>47</v>
      </c>
      <c r="D50">
        <v>94</v>
      </c>
      <c r="F50" t="str">
        <f t="shared" si="3"/>
        <v>ROW 3 BIT 3</v>
      </c>
      <c r="G50">
        <v>27</v>
      </c>
      <c r="H50">
        <v>27</v>
      </c>
      <c r="L50">
        <v>47</v>
      </c>
      <c r="M50">
        <v>94</v>
      </c>
      <c r="P50">
        <f t="shared" si="1"/>
        <v>318.82500000000107</v>
      </c>
      <c r="Q50">
        <f t="shared" si="2"/>
        <v>255.05999999999952</v>
      </c>
    </row>
    <row r="51" spans="3:17">
      <c r="C51">
        <v>48</v>
      </c>
      <c r="D51">
        <v>96</v>
      </c>
      <c r="F51" t="str">
        <f t="shared" si="3"/>
        <v>ROW 3 BIT 4</v>
      </c>
      <c r="G51">
        <v>28</v>
      </c>
      <c r="H51">
        <v>28</v>
      </c>
      <c r="L51">
        <v>48</v>
      </c>
      <c r="M51">
        <v>96</v>
      </c>
      <c r="P51">
        <f t="shared" si="1"/>
        <v>318.80000000000109</v>
      </c>
      <c r="Q51">
        <f t="shared" si="2"/>
        <v>255.03999999999951</v>
      </c>
    </row>
    <row r="52" spans="3:17">
      <c r="C52">
        <v>49</v>
      </c>
      <c r="D52">
        <v>98</v>
      </c>
      <c r="F52" t="str">
        <f t="shared" si="3"/>
        <v>ROW 3 BIT 5</v>
      </c>
      <c r="G52">
        <v>29</v>
      </c>
      <c r="H52">
        <v>29</v>
      </c>
      <c r="L52">
        <v>49</v>
      </c>
      <c r="M52">
        <v>98</v>
      </c>
      <c r="P52">
        <f t="shared" si="1"/>
        <v>318.77500000000111</v>
      </c>
      <c r="Q52">
        <f t="shared" si="2"/>
        <v>255.0199999999995</v>
      </c>
    </row>
    <row r="53" spans="3:17">
      <c r="C53">
        <v>50</v>
      </c>
      <c r="D53">
        <v>100</v>
      </c>
      <c r="E53" t="s">
        <v>105</v>
      </c>
      <c r="F53" t="str">
        <f t="shared" si="3"/>
        <v>ROW 3 BIT 6</v>
      </c>
      <c r="G53">
        <v>30</v>
      </c>
      <c r="H53">
        <v>30</v>
      </c>
      <c r="L53">
        <v>50</v>
      </c>
      <c r="M53">
        <v>100</v>
      </c>
      <c r="P53">
        <f t="shared" si="1"/>
        <v>318.75000000000114</v>
      </c>
      <c r="Q53">
        <f t="shared" si="2"/>
        <v>254.99999999999949</v>
      </c>
    </row>
    <row r="54" spans="3:17">
      <c r="C54">
        <v>51</v>
      </c>
      <c r="D54">
        <v>102</v>
      </c>
      <c r="E54" t="s">
        <v>115</v>
      </c>
      <c r="F54" t="str">
        <f t="shared" si="3"/>
        <v>ROW 3 BIT 7</v>
      </c>
      <c r="G54">
        <v>31</v>
      </c>
      <c r="H54">
        <v>31</v>
      </c>
      <c r="L54">
        <v>51</v>
      </c>
      <c r="M54">
        <v>102</v>
      </c>
      <c r="P54">
        <f t="shared" si="1"/>
        <v>318.72500000000116</v>
      </c>
      <c r="Q54">
        <f t="shared" si="2"/>
        <v>254.97999999999948</v>
      </c>
    </row>
    <row r="55" spans="3:17">
      <c r="C55">
        <v>52</v>
      </c>
      <c r="D55">
        <v>104</v>
      </c>
      <c r="E55" t="s">
        <v>148</v>
      </c>
      <c r="F55" t="str">
        <f t="shared" si="3"/>
        <v>ROW 4 BIT 0</v>
      </c>
      <c r="G55">
        <v>32</v>
      </c>
      <c r="H55">
        <v>32</v>
      </c>
      <c r="L55">
        <v>52</v>
      </c>
      <c r="M55">
        <v>104</v>
      </c>
      <c r="P55">
        <f t="shared" si="1"/>
        <v>318.70000000000118</v>
      </c>
      <c r="Q55">
        <f t="shared" si="2"/>
        <v>254.95999999999947</v>
      </c>
    </row>
    <row r="56" spans="3:17">
      <c r="C56">
        <v>53</v>
      </c>
      <c r="D56">
        <v>106</v>
      </c>
      <c r="E56" t="s">
        <v>149</v>
      </c>
      <c r="F56" t="str">
        <f t="shared" si="3"/>
        <v>ROW 4 BIT 1</v>
      </c>
      <c r="G56">
        <v>33</v>
      </c>
      <c r="H56">
        <v>33</v>
      </c>
      <c r="L56">
        <v>53</v>
      </c>
      <c r="M56">
        <v>106</v>
      </c>
      <c r="P56">
        <f t="shared" si="1"/>
        <v>318.67500000000121</v>
      </c>
      <c r="Q56">
        <f t="shared" si="2"/>
        <v>254.93999999999946</v>
      </c>
    </row>
    <row r="57" spans="3:17">
      <c r="C57">
        <v>54</v>
      </c>
      <c r="D57">
        <v>108</v>
      </c>
      <c r="F57" t="str">
        <f t="shared" si="3"/>
        <v>ROW 4 BIT 2</v>
      </c>
      <c r="G57">
        <v>34</v>
      </c>
      <c r="H57">
        <v>34</v>
      </c>
      <c r="L57">
        <v>54</v>
      </c>
      <c r="M57">
        <v>108</v>
      </c>
      <c r="P57">
        <f t="shared" si="1"/>
        <v>318.65000000000123</v>
      </c>
      <c r="Q57">
        <f t="shared" si="2"/>
        <v>254.91999999999945</v>
      </c>
    </row>
    <row r="58" spans="3:17">
      <c r="C58">
        <v>55</v>
      </c>
      <c r="D58">
        <v>110</v>
      </c>
      <c r="F58" t="str">
        <f t="shared" si="3"/>
        <v>ROW 4 BIT 3</v>
      </c>
      <c r="G58">
        <v>35</v>
      </c>
      <c r="H58">
        <v>35</v>
      </c>
      <c r="L58">
        <v>55</v>
      </c>
      <c r="M58">
        <v>110</v>
      </c>
      <c r="P58">
        <f t="shared" si="1"/>
        <v>318.62500000000125</v>
      </c>
      <c r="Q58">
        <f t="shared" si="2"/>
        <v>254.89999999999944</v>
      </c>
    </row>
    <row r="59" spans="3:17">
      <c r="C59">
        <v>56</v>
      </c>
      <c r="D59">
        <v>112</v>
      </c>
      <c r="F59" t="str">
        <f t="shared" si="3"/>
        <v>ROW 4 BIT 4</v>
      </c>
      <c r="G59">
        <v>36</v>
      </c>
      <c r="H59">
        <v>36</v>
      </c>
      <c r="L59">
        <v>56</v>
      </c>
      <c r="M59">
        <v>112</v>
      </c>
      <c r="P59">
        <f t="shared" si="1"/>
        <v>318.60000000000127</v>
      </c>
      <c r="Q59">
        <f t="shared" si="2"/>
        <v>254.87999999999943</v>
      </c>
    </row>
    <row r="60" spans="3:17">
      <c r="C60">
        <v>57</v>
      </c>
      <c r="D60">
        <v>114</v>
      </c>
      <c r="F60" t="str">
        <f t="shared" si="3"/>
        <v>ROW 4 BIT 5</v>
      </c>
      <c r="G60">
        <v>37</v>
      </c>
      <c r="H60">
        <v>37</v>
      </c>
      <c r="L60">
        <v>57</v>
      </c>
      <c r="M60">
        <v>114</v>
      </c>
      <c r="P60">
        <f t="shared" si="1"/>
        <v>318.5750000000013</v>
      </c>
      <c r="Q60">
        <f t="shared" si="2"/>
        <v>254.85999999999942</v>
      </c>
    </row>
    <row r="61" spans="3:17">
      <c r="C61">
        <v>58</v>
      </c>
      <c r="D61">
        <v>116</v>
      </c>
      <c r="F61" t="str">
        <f t="shared" si="3"/>
        <v>ROW 4 BIT 6</v>
      </c>
      <c r="G61">
        <v>38</v>
      </c>
      <c r="H61">
        <v>38</v>
      </c>
      <c r="L61">
        <v>58</v>
      </c>
      <c r="M61">
        <v>116</v>
      </c>
      <c r="P61">
        <f t="shared" si="1"/>
        <v>318.55000000000132</v>
      </c>
      <c r="Q61">
        <f t="shared" si="2"/>
        <v>254.83999999999941</v>
      </c>
    </row>
    <row r="62" spans="3:17">
      <c r="C62">
        <v>59</v>
      </c>
      <c r="D62">
        <v>118</v>
      </c>
      <c r="F62" t="str">
        <f t="shared" si="3"/>
        <v>ROW 4 BIT 7</v>
      </c>
      <c r="G62">
        <v>39</v>
      </c>
      <c r="H62">
        <v>39</v>
      </c>
      <c r="L62">
        <v>59</v>
      </c>
      <c r="M62">
        <v>118</v>
      </c>
      <c r="P62">
        <f t="shared" si="1"/>
        <v>318.52500000000134</v>
      </c>
      <c r="Q62">
        <f t="shared" si="2"/>
        <v>254.8199999999994</v>
      </c>
    </row>
    <row r="63" spans="3:17">
      <c r="C63">
        <v>60</v>
      </c>
      <c r="D63">
        <v>120</v>
      </c>
      <c r="F63" t="str">
        <f t="shared" si="3"/>
        <v>ROW 5 BIT 0</v>
      </c>
      <c r="G63">
        <v>40</v>
      </c>
      <c r="H63">
        <v>40</v>
      </c>
      <c r="L63">
        <v>60</v>
      </c>
      <c r="M63">
        <v>120</v>
      </c>
      <c r="P63">
        <f t="shared" si="1"/>
        <v>318.50000000000136</v>
      </c>
      <c r="Q63">
        <f t="shared" si="2"/>
        <v>254.79999999999939</v>
      </c>
    </row>
    <row r="64" spans="3:17">
      <c r="C64">
        <v>61</v>
      </c>
      <c r="D64">
        <v>122</v>
      </c>
      <c r="F64" t="str">
        <f t="shared" si="3"/>
        <v>ROW 5 BIT 1</v>
      </c>
      <c r="G64">
        <v>41</v>
      </c>
      <c r="H64">
        <v>41</v>
      </c>
      <c r="L64">
        <v>61</v>
      </c>
      <c r="M64">
        <v>122</v>
      </c>
      <c r="P64">
        <f t="shared" si="1"/>
        <v>318.47500000000139</v>
      </c>
      <c r="Q64">
        <f t="shared" si="2"/>
        <v>254.77999999999938</v>
      </c>
    </row>
    <row r="65" spans="3:17">
      <c r="C65">
        <v>62</v>
      </c>
      <c r="D65">
        <v>124</v>
      </c>
      <c r="F65" t="str">
        <f t="shared" si="3"/>
        <v>ROW 5 BIT 2</v>
      </c>
      <c r="G65">
        <v>42</v>
      </c>
      <c r="H65">
        <v>42</v>
      </c>
      <c r="L65">
        <v>62</v>
      </c>
      <c r="M65">
        <v>124</v>
      </c>
      <c r="P65">
        <f t="shared" si="1"/>
        <v>318.45000000000141</v>
      </c>
      <c r="Q65">
        <f t="shared" si="2"/>
        <v>254.75999999999937</v>
      </c>
    </row>
    <row r="66" spans="3:17">
      <c r="C66">
        <v>63</v>
      </c>
      <c r="D66">
        <v>126</v>
      </c>
      <c r="F66" t="str">
        <f t="shared" si="3"/>
        <v>ROW 5 BIT 3</v>
      </c>
      <c r="G66">
        <v>43</v>
      </c>
      <c r="H66">
        <v>43</v>
      </c>
      <c r="L66">
        <v>63</v>
      </c>
      <c r="M66">
        <v>126</v>
      </c>
      <c r="P66">
        <f t="shared" si="1"/>
        <v>318.42500000000143</v>
      </c>
      <c r="Q66">
        <f t="shared" si="2"/>
        <v>254.73999999999936</v>
      </c>
    </row>
    <row r="67" spans="3:17">
      <c r="C67">
        <v>64</v>
      </c>
      <c r="D67">
        <v>128</v>
      </c>
      <c r="F67" t="str">
        <f t="shared" si="3"/>
        <v>ROW 5 BIT 4</v>
      </c>
      <c r="G67">
        <v>44</v>
      </c>
      <c r="H67">
        <v>44</v>
      </c>
      <c r="L67">
        <v>64</v>
      </c>
      <c r="M67">
        <v>128</v>
      </c>
      <c r="P67">
        <f t="shared" si="1"/>
        <v>318.40000000000146</v>
      </c>
      <c r="Q67">
        <f t="shared" si="2"/>
        <v>254.71999999999935</v>
      </c>
    </row>
    <row r="68" spans="3:17">
      <c r="C68">
        <v>65</v>
      </c>
      <c r="D68">
        <v>130</v>
      </c>
      <c r="F68" t="str">
        <f t="shared" si="3"/>
        <v>ROW 5 BIT 5</v>
      </c>
      <c r="G68">
        <v>45</v>
      </c>
      <c r="H68">
        <v>45</v>
      </c>
      <c r="L68">
        <v>65</v>
      </c>
      <c r="M68">
        <v>130</v>
      </c>
      <c r="P68">
        <f t="shared" si="1"/>
        <v>318.37500000000148</v>
      </c>
      <c r="Q68">
        <f t="shared" si="2"/>
        <v>254.69999999999933</v>
      </c>
    </row>
    <row r="69" spans="3:17">
      <c r="C69">
        <v>66</v>
      </c>
      <c r="D69">
        <v>132</v>
      </c>
      <c r="E69" t="s">
        <v>123</v>
      </c>
      <c r="F69" t="str">
        <f t="shared" si="3"/>
        <v>ROW 5 BIT 6</v>
      </c>
      <c r="G69">
        <v>46</v>
      </c>
      <c r="H69">
        <v>46</v>
      </c>
      <c r="L69">
        <v>66</v>
      </c>
      <c r="M69">
        <v>132</v>
      </c>
      <c r="P69">
        <f t="shared" ref="P69:P132" si="4">P68-(320/$K$1)</f>
        <v>318.3500000000015</v>
      </c>
      <c r="Q69">
        <f t="shared" ref="Q69:Q132" si="5">Q68-(256/$K$1)</f>
        <v>254.67999999999932</v>
      </c>
    </row>
    <row r="70" spans="3:17">
      <c r="C70">
        <v>67</v>
      </c>
      <c r="D70">
        <v>134</v>
      </c>
      <c r="E70" t="s">
        <v>124</v>
      </c>
      <c r="F70" t="str">
        <f t="shared" si="3"/>
        <v>ROW 5 BIT 7</v>
      </c>
      <c r="G70">
        <v>47</v>
      </c>
      <c r="H70">
        <v>47</v>
      </c>
      <c r="L70">
        <v>67</v>
      </c>
      <c r="M70">
        <v>134</v>
      </c>
      <c r="P70">
        <f t="shared" si="4"/>
        <v>318.32500000000152</v>
      </c>
      <c r="Q70">
        <f t="shared" si="5"/>
        <v>254.65999999999931</v>
      </c>
    </row>
    <row r="71" spans="3:17">
      <c r="C71">
        <v>68</v>
      </c>
      <c r="D71">
        <v>136</v>
      </c>
      <c r="E71" t="s">
        <v>148</v>
      </c>
      <c r="F71" t="str">
        <f t="shared" si="3"/>
        <v>ROW 6 BIT 0</v>
      </c>
      <c r="G71">
        <v>48</v>
      </c>
      <c r="H71">
        <v>48</v>
      </c>
      <c r="L71">
        <v>68</v>
      </c>
      <c r="M71">
        <v>136</v>
      </c>
      <c r="P71">
        <f t="shared" si="4"/>
        <v>318.30000000000155</v>
      </c>
      <c r="Q71">
        <f t="shared" si="5"/>
        <v>254.6399999999993</v>
      </c>
    </row>
    <row r="72" spans="3:17">
      <c r="C72">
        <v>69</v>
      </c>
      <c r="D72">
        <v>138</v>
      </c>
      <c r="E72" t="s">
        <v>149</v>
      </c>
      <c r="F72" t="str">
        <f t="shared" si="3"/>
        <v>ROW 6 BIT 1</v>
      </c>
      <c r="G72">
        <v>49</v>
      </c>
      <c r="H72">
        <v>49</v>
      </c>
      <c r="L72">
        <v>69</v>
      </c>
      <c r="M72">
        <v>138</v>
      </c>
      <c r="P72">
        <f t="shared" si="4"/>
        <v>318.27500000000157</v>
      </c>
      <c r="Q72">
        <f t="shared" si="5"/>
        <v>254.61999999999929</v>
      </c>
    </row>
    <row r="73" spans="3:17">
      <c r="C73">
        <v>70</v>
      </c>
      <c r="D73">
        <v>140</v>
      </c>
      <c r="F73" t="str">
        <f t="shared" si="3"/>
        <v>ROW 6 BIT 2</v>
      </c>
      <c r="G73">
        <v>50</v>
      </c>
      <c r="H73">
        <v>50</v>
      </c>
      <c r="L73">
        <v>70</v>
      </c>
      <c r="M73">
        <v>140</v>
      </c>
      <c r="P73">
        <f t="shared" si="4"/>
        <v>318.25000000000159</v>
      </c>
      <c r="Q73">
        <f t="shared" si="5"/>
        <v>254.59999999999928</v>
      </c>
    </row>
    <row r="74" spans="3:17">
      <c r="C74">
        <v>71</v>
      </c>
      <c r="D74">
        <v>142</v>
      </c>
      <c r="F74" t="str">
        <f t="shared" si="3"/>
        <v>ROW 6 BIT 3</v>
      </c>
      <c r="G74">
        <v>51</v>
      </c>
      <c r="H74">
        <v>51</v>
      </c>
      <c r="L74">
        <v>71</v>
      </c>
      <c r="M74">
        <v>142</v>
      </c>
      <c r="P74">
        <f t="shared" si="4"/>
        <v>318.22500000000161</v>
      </c>
      <c r="Q74">
        <f t="shared" si="5"/>
        <v>254.57999999999927</v>
      </c>
    </row>
    <row r="75" spans="3:17">
      <c r="C75">
        <v>72</v>
      </c>
      <c r="D75">
        <v>144</v>
      </c>
      <c r="F75" t="str">
        <f t="shared" si="3"/>
        <v>ROW 6 BIT 4</v>
      </c>
      <c r="G75">
        <v>52</v>
      </c>
      <c r="H75">
        <v>52</v>
      </c>
      <c r="L75">
        <v>72</v>
      </c>
      <c r="M75">
        <v>144</v>
      </c>
      <c r="P75">
        <f t="shared" si="4"/>
        <v>318.20000000000164</v>
      </c>
      <c r="Q75">
        <f t="shared" si="5"/>
        <v>254.55999999999926</v>
      </c>
    </row>
    <row r="76" spans="3:17">
      <c r="C76">
        <v>73</v>
      </c>
      <c r="D76">
        <v>146</v>
      </c>
      <c r="F76" t="str">
        <f t="shared" si="3"/>
        <v>ROW 6 BIT 5</v>
      </c>
      <c r="G76">
        <v>53</v>
      </c>
      <c r="H76">
        <v>53</v>
      </c>
      <c r="L76">
        <v>73</v>
      </c>
      <c r="M76">
        <v>146</v>
      </c>
      <c r="P76">
        <f t="shared" si="4"/>
        <v>318.17500000000166</v>
      </c>
      <c r="Q76">
        <f t="shared" si="5"/>
        <v>254.53999999999925</v>
      </c>
    </row>
    <row r="77" spans="3:17">
      <c r="C77">
        <v>74</v>
      </c>
      <c r="D77">
        <v>148</v>
      </c>
      <c r="F77" t="str">
        <f t="shared" si="3"/>
        <v>ROW 6 BIT 6</v>
      </c>
      <c r="G77">
        <v>54</v>
      </c>
      <c r="H77">
        <v>54</v>
      </c>
      <c r="L77">
        <v>74</v>
      </c>
      <c r="M77">
        <v>148</v>
      </c>
      <c r="P77">
        <f t="shared" si="4"/>
        <v>318.15000000000168</v>
      </c>
      <c r="Q77">
        <f t="shared" si="5"/>
        <v>254.51999999999924</v>
      </c>
    </row>
    <row r="78" spans="3:17">
      <c r="C78">
        <v>75</v>
      </c>
      <c r="D78">
        <v>150</v>
      </c>
      <c r="F78" t="str">
        <f t="shared" si="3"/>
        <v>ROW 6 BIT 7</v>
      </c>
      <c r="G78">
        <v>55</v>
      </c>
      <c r="H78">
        <v>55</v>
      </c>
      <c r="L78">
        <v>75</v>
      </c>
      <c r="M78">
        <v>150</v>
      </c>
      <c r="P78">
        <f t="shared" si="4"/>
        <v>318.12500000000171</v>
      </c>
      <c r="Q78">
        <f t="shared" si="5"/>
        <v>254.49999999999923</v>
      </c>
    </row>
    <row r="79" spans="3:17">
      <c r="C79">
        <v>76</v>
      </c>
      <c r="D79">
        <v>152</v>
      </c>
      <c r="F79" t="str">
        <f t="shared" si="3"/>
        <v>ROW 7 BIT 0</v>
      </c>
      <c r="G79">
        <v>56</v>
      </c>
      <c r="H79">
        <v>56</v>
      </c>
      <c r="L79">
        <v>76</v>
      </c>
      <c r="M79">
        <v>152</v>
      </c>
      <c r="P79">
        <f t="shared" si="4"/>
        <v>318.10000000000173</v>
      </c>
      <c r="Q79">
        <f t="shared" si="5"/>
        <v>254.47999999999922</v>
      </c>
    </row>
    <row r="80" spans="3:17">
      <c r="C80">
        <v>77</v>
      </c>
      <c r="D80">
        <v>154</v>
      </c>
      <c r="F80" t="str">
        <f t="shared" si="3"/>
        <v>ROW 7 BIT 1</v>
      </c>
      <c r="G80">
        <v>57</v>
      </c>
      <c r="H80">
        <v>57</v>
      </c>
      <c r="L80">
        <v>77</v>
      </c>
      <c r="M80">
        <v>154</v>
      </c>
      <c r="P80">
        <f t="shared" si="4"/>
        <v>318.07500000000175</v>
      </c>
      <c r="Q80">
        <f t="shared" si="5"/>
        <v>254.45999999999921</v>
      </c>
    </row>
    <row r="81" spans="3:17">
      <c r="C81">
        <v>78</v>
      </c>
      <c r="D81">
        <v>156</v>
      </c>
      <c r="F81" t="str">
        <f t="shared" si="3"/>
        <v>ROW 7 BIT 2</v>
      </c>
      <c r="G81">
        <v>58</v>
      </c>
      <c r="H81">
        <v>58</v>
      </c>
      <c r="L81">
        <v>78</v>
      </c>
      <c r="M81">
        <v>156</v>
      </c>
      <c r="P81">
        <f t="shared" si="4"/>
        <v>318.05000000000177</v>
      </c>
      <c r="Q81">
        <f t="shared" si="5"/>
        <v>254.4399999999992</v>
      </c>
    </row>
    <row r="82" spans="3:17">
      <c r="C82">
        <v>79</v>
      </c>
      <c r="D82">
        <v>158</v>
      </c>
      <c r="F82" t="str">
        <f t="shared" si="3"/>
        <v>ROW 7 BIT 3</v>
      </c>
      <c r="G82">
        <v>59</v>
      </c>
      <c r="H82">
        <v>59</v>
      </c>
      <c r="L82">
        <v>79</v>
      </c>
      <c r="M82">
        <v>158</v>
      </c>
      <c r="P82">
        <f t="shared" si="4"/>
        <v>318.0250000000018</v>
      </c>
      <c r="Q82">
        <f t="shared" si="5"/>
        <v>254.41999999999919</v>
      </c>
    </row>
    <row r="83" spans="3:17">
      <c r="C83">
        <v>80</v>
      </c>
      <c r="D83">
        <v>160</v>
      </c>
      <c r="F83" t="str">
        <f t="shared" si="3"/>
        <v>ROW 7 BIT 4</v>
      </c>
      <c r="G83">
        <v>60</v>
      </c>
      <c r="H83">
        <v>60</v>
      </c>
      <c r="L83">
        <v>80</v>
      </c>
      <c r="M83">
        <v>160</v>
      </c>
      <c r="P83">
        <f t="shared" si="4"/>
        <v>318.00000000000182</v>
      </c>
      <c r="Q83">
        <f t="shared" si="5"/>
        <v>254.39999999999918</v>
      </c>
    </row>
    <row r="84" spans="3:17">
      <c r="C84">
        <v>81</v>
      </c>
      <c r="D84">
        <v>162</v>
      </c>
      <c r="F84" t="str">
        <f t="shared" si="3"/>
        <v>ROW 7 BIT 5</v>
      </c>
      <c r="G84">
        <v>61</v>
      </c>
      <c r="H84">
        <v>61</v>
      </c>
      <c r="L84">
        <v>81</v>
      </c>
      <c r="M84">
        <v>162</v>
      </c>
      <c r="P84">
        <f t="shared" si="4"/>
        <v>317.97500000000184</v>
      </c>
      <c r="Q84">
        <f t="shared" si="5"/>
        <v>254.37999999999917</v>
      </c>
    </row>
    <row r="85" spans="3:17">
      <c r="C85">
        <v>82</v>
      </c>
      <c r="D85">
        <v>164</v>
      </c>
      <c r="E85" t="s">
        <v>106</v>
      </c>
      <c r="F85" t="str">
        <f t="shared" si="3"/>
        <v>ROW 7 BIT 6</v>
      </c>
      <c r="G85">
        <v>62</v>
      </c>
      <c r="H85">
        <v>62</v>
      </c>
      <c r="L85">
        <v>82</v>
      </c>
      <c r="M85">
        <v>164</v>
      </c>
      <c r="P85">
        <f t="shared" si="4"/>
        <v>317.95000000000186</v>
      </c>
      <c r="Q85">
        <f t="shared" si="5"/>
        <v>254.35999999999916</v>
      </c>
    </row>
    <row r="86" spans="3:17">
      <c r="C86">
        <v>83</v>
      </c>
      <c r="D86">
        <v>166</v>
      </c>
      <c r="E86" t="s">
        <v>116</v>
      </c>
      <c r="F86" t="str">
        <f t="shared" si="3"/>
        <v>ROW 7 BIT 7</v>
      </c>
      <c r="G86">
        <v>63</v>
      </c>
      <c r="H86">
        <v>63</v>
      </c>
      <c r="L86">
        <v>83</v>
      </c>
      <c r="M86">
        <v>166</v>
      </c>
      <c r="P86">
        <f t="shared" si="4"/>
        <v>317.92500000000189</v>
      </c>
      <c r="Q86">
        <f t="shared" si="5"/>
        <v>254.33999999999915</v>
      </c>
    </row>
    <row r="87" spans="3:17">
      <c r="C87">
        <v>84</v>
      </c>
      <c r="D87">
        <v>168</v>
      </c>
      <c r="E87" t="s">
        <v>148</v>
      </c>
      <c r="F87" t="str">
        <f t="shared" si="3"/>
        <v>ROW 8 BIT 0</v>
      </c>
      <c r="G87">
        <v>64</v>
      </c>
      <c r="H87">
        <v>64</v>
      </c>
      <c r="L87">
        <v>84</v>
      </c>
      <c r="M87">
        <v>168</v>
      </c>
      <c r="P87">
        <f t="shared" si="4"/>
        <v>317.90000000000191</v>
      </c>
      <c r="Q87">
        <f t="shared" si="5"/>
        <v>254.31999999999914</v>
      </c>
    </row>
    <row r="88" spans="3:17">
      <c r="C88">
        <v>85</v>
      </c>
      <c r="D88">
        <v>170</v>
      </c>
      <c r="E88" t="s">
        <v>149</v>
      </c>
      <c r="F88" t="str">
        <f t="shared" ref="F88:F151" si="6">"ROW " &amp; INT(G88/8) &amp; " BIT " &amp; MOD(G88, 8)</f>
        <v>ROW 8 BIT 1</v>
      </c>
      <c r="G88">
        <v>65</v>
      </c>
      <c r="H88">
        <v>65</v>
      </c>
      <c r="L88">
        <v>85</v>
      </c>
      <c r="M88">
        <v>170</v>
      </c>
      <c r="P88">
        <f t="shared" si="4"/>
        <v>317.87500000000193</v>
      </c>
      <c r="Q88">
        <f t="shared" si="5"/>
        <v>254.29999999999913</v>
      </c>
    </row>
    <row r="89" spans="3:17">
      <c r="C89">
        <v>86</v>
      </c>
      <c r="D89">
        <v>172</v>
      </c>
      <c r="F89" t="str">
        <f t="shared" si="6"/>
        <v>ROW 8 BIT 2</v>
      </c>
      <c r="G89">
        <v>66</v>
      </c>
      <c r="H89">
        <v>66</v>
      </c>
      <c r="L89">
        <v>86</v>
      </c>
      <c r="M89">
        <v>172</v>
      </c>
      <c r="P89">
        <f t="shared" si="4"/>
        <v>317.85000000000196</v>
      </c>
      <c r="Q89">
        <f t="shared" si="5"/>
        <v>254.27999999999912</v>
      </c>
    </row>
    <row r="90" spans="3:17">
      <c r="C90">
        <v>87</v>
      </c>
      <c r="D90">
        <v>174</v>
      </c>
      <c r="F90" t="str">
        <f t="shared" si="6"/>
        <v>ROW 8 BIT 3</v>
      </c>
      <c r="G90">
        <v>67</v>
      </c>
      <c r="H90">
        <v>67</v>
      </c>
      <c r="L90">
        <v>87</v>
      </c>
      <c r="M90">
        <v>174</v>
      </c>
      <c r="P90">
        <f t="shared" si="4"/>
        <v>317.82500000000198</v>
      </c>
      <c r="Q90">
        <f t="shared" si="5"/>
        <v>254.25999999999911</v>
      </c>
    </row>
    <row r="91" spans="3:17">
      <c r="C91">
        <v>88</v>
      </c>
      <c r="D91">
        <v>176</v>
      </c>
      <c r="F91" t="str">
        <f t="shared" si="6"/>
        <v>ROW 8 BIT 4</v>
      </c>
      <c r="G91">
        <v>68</v>
      </c>
      <c r="H91">
        <v>68</v>
      </c>
      <c r="L91">
        <v>88</v>
      </c>
      <c r="M91">
        <v>176</v>
      </c>
      <c r="P91">
        <f t="shared" si="4"/>
        <v>317.800000000002</v>
      </c>
      <c r="Q91">
        <f t="shared" si="5"/>
        <v>254.2399999999991</v>
      </c>
    </row>
    <row r="92" spans="3:17">
      <c r="C92">
        <v>89</v>
      </c>
      <c r="D92">
        <v>178</v>
      </c>
      <c r="F92" t="str">
        <f t="shared" si="6"/>
        <v>ROW 8 BIT 5</v>
      </c>
      <c r="G92">
        <v>69</v>
      </c>
      <c r="H92">
        <v>69</v>
      </c>
      <c r="L92">
        <v>89</v>
      </c>
      <c r="M92">
        <v>178</v>
      </c>
      <c r="P92">
        <f t="shared" si="4"/>
        <v>317.77500000000202</v>
      </c>
      <c r="Q92">
        <f t="shared" si="5"/>
        <v>254.21999999999909</v>
      </c>
    </row>
    <row r="93" spans="3:17">
      <c r="C93">
        <v>90</v>
      </c>
      <c r="D93">
        <v>180</v>
      </c>
      <c r="F93" t="str">
        <f t="shared" si="6"/>
        <v>ROW 8 BIT 6</v>
      </c>
      <c r="G93">
        <v>70</v>
      </c>
      <c r="H93">
        <v>70</v>
      </c>
      <c r="L93">
        <v>90</v>
      </c>
      <c r="M93">
        <v>180</v>
      </c>
      <c r="P93">
        <f t="shared" si="4"/>
        <v>317.75000000000205</v>
      </c>
      <c r="Q93">
        <f t="shared" si="5"/>
        <v>254.19999999999908</v>
      </c>
    </row>
    <row r="94" spans="3:17">
      <c r="C94">
        <v>91</v>
      </c>
      <c r="D94">
        <v>182</v>
      </c>
      <c r="F94" t="str">
        <f t="shared" si="6"/>
        <v>ROW 8 BIT 7</v>
      </c>
      <c r="G94">
        <v>71</v>
      </c>
      <c r="H94">
        <v>71</v>
      </c>
      <c r="L94">
        <v>91</v>
      </c>
      <c r="M94">
        <v>182</v>
      </c>
      <c r="P94">
        <f t="shared" si="4"/>
        <v>317.72500000000207</v>
      </c>
      <c r="Q94">
        <f t="shared" si="5"/>
        <v>254.17999999999907</v>
      </c>
    </row>
    <row r="95" spans="3:17">
      <c r="C95">
        <v>92</v>
      </c>
      <c r="D95">
        <v>184</v>
      </c>
      <c r="F95" t="str">
        <f t="shared" si="6"/>
        <v>ROW 9 BIT 0</v>
      </c>
      <c r="G95">
        <v>72</v>
      </c>
      <c r="H95">
        <v>72</v>
      </c>
      <c r="L95">
        <v>92</v>
      </c>
      <c r="M95">
        <v>184</v>
      </c>
      <c r="P95">
        <f t="shared" si="4"/>
        <v>317.70000000000209</v>
      </c>
      <c r="Q95">
        <f t="shared" si="5"/>
        <v>254.15999999999906</v>
      </c>
    </row>
    <row r="96" spans="3:17">
      <c r="C96">
        <v>93</v>
      </c>
      <c r="D96">
        <v>186</v>
      </c>
      <c r="F96" t="str">
        <f t="shared" si="6"/>
        <v>ROW 9 BIT 1</v>
      </c>
      <c r="G96">
        <v>73</v>
      </c>
      <c r="H96">
        <v>73</v>
      </c>
      <c r="L96">
        <v>93</v>
      </c>
      <c r="M96">
        <v>186</v>
      </c>
      <c r="P96">
        <f t="shared" si="4"/>
        <v>317.67500000000211</v>
      </c>
      <c r="Q96">
        <f t="shared" si="5"/>
        <v>254.13999999999905</v>
      </c>
    </row>
    <row r="97" spans="3:17">
      <c r="C97">
        <v>94</v>
      </c>
      <c r="D97">
        <v>188</v>
      </c>
      <c r="F97" t="str">
        <f t="shared" si="6"/>
        <v>ROW 9 BIT 2</v>
      </c>
      <c r="G97">
        <v>74</v>
      </c>
      <c r="H97">
        <v>74</v>
      </c>
      <c r="L97">
        <v>94</v>
      </c>
      <c r="M97">
        <v>188</v>
      </c>
      <c r="P97">
        <f t="shared" si="4"/>
        <v>317.65000000000214</v>
      </c>
      <c r="Q97">
        <f t="shared" si="5"/>
        <v>254.11999999999904</v>
      </c>
    </row>
    <row r="98" spans="3:17">
      <c r="C98">
        <v>95</v>
      </c>
      <c r="D98">
        <v>190</v>
      </c>
      <c r="F98" t="str">
        <f t="shared" si="6"/>
        <v>ROW 9 BIT 3</v>
      </c>
      <c r="G98">
        <v>75</v>
      </c>
      <c r="H98">
        <v>75</v>
      </c>
      <c r="L98">
        <v>95</v>
      </c>
      <c r="M98">
        <v>190</v>
      </c>
      <c r="P98">
        <f t="shared" si="4"/>
        <v>317.62500000000216</v>
      </c>
      <c r="Q98">
        <f t="shared" si="5"/>
        <v>254.09999999999903</v>
      </c>
    </row>
    <row r="99" spans="3:17">
      <c r="C99">
        <v>96</v>
      </c>
      <c r="D99">
        <v>192</v>
      </c>
      <c r="F99" t="str">
        <f t="shared" si="6"/>
        <v>ROW 9 BIT 4</v>
      </c>
      <c r="G99">
        <v>76</v>
      </c>
      <c r="H99">
        <v>76</v>
      </c>
      <c r="L99">
        <v>96</v>
      </c>
      <c r="M99">
        <v>192</v>
      </c>
      <c r="P99">
        <f t="shared" si="4"/>
        <v>317.60000000000218</v>
      </c>
      <c r="Q99">
        <f t="shared" si="5"/>
        <v>254.07999999999902</v>
      </c>
    </row>
    <row r="100" spans="3:17">
      <c r="C100">
        <v>97</v>
      </c>
      <c r="D100">
        <v>194</v>
      </c>
      <c r="F100" t="str">
        <f t="shared" si="6"/>
        <v>ROW 9 BIT 5</v>
      </c>
      <c r="G100">
        <v>77</v>
      </c>
      <c r="H100">
        <v>77</v>
      </c>
      <c r="L100">
        <v>97</v>
      </c>
      <c r="M100">
        <v>194</v>
      </c>
      <c r="P100">
        <f t="shared" si="4"/>
        <v>317.57500000000221</v>
      </c>
      <c r="Q100">
        <f t="shared" si="5"/>
        <v>254.05999999999901</v>
      </c>
    </row>
    <row r="101" spans="3:17">
      <c r="C101">
        <v>98</v>
      </c>
      <c r="D101">
        <v>196</v>
      </c>
      <c r="E101" t="s">
        <v>107</v>
      </c>
      <c r="F101" t="str">
        <f t="shared" si="6"/>
        <v>ROW 9 BIT 6</v>
      </c>
      <c r="G101">
        <v>78</v>
      </c>
      <c r="H101">
        <v>78</v>
      </c>
      <c r="L101">
        <v>98</v>
      </c>
      <c r="M101">
        <v>196</v>
      </c>
      <c r="P101">
        <f t="shared" si="4"/>
        <v>317.55000000000223</v>
      </c>
      <c r="Q101">
        <f t="shared" si="5"/>
        <v>254.039999999999</v>
      </c>
    </row>
    <row r="102" spans="3:17">
      <c r="C102">
        <v>99</v>
      </c>
      <c r="D102">
        <v>198</v>
      </c>
      <c r="E102" t="s">
        <v>117</v>
      </c>
      <c r="F102" t="str">
        <f t="shared" si="6"/>
        <v>ROW 9 BIT 7</v>
      </c>
      <c r="G102">
        <v>79</v>
      </c>
      <c r="H102">
        <v>79</v>
      </c>
      <c r="L102">
        <v>99</v>
      </c>
      <c r="M102">
        <v>198</v>
      </c>
      <c r="P102">
        <f t="shared" si="4"/>
        <v>317.52500000000225</v>
      </c>
      <c r="Q102">
        <f t="shared" si="5"/>
        <v>254.01999999999899</v>
      </c>
    </row>
    <row r="103" spans="3:17">
      <c r="C103">
        <v>100</v>
      </c>
      <c r="D103">
        <v>200</v>
      </c>
      <c r="E103" t="s">
        <v>148</v>
      </c>
      <c r="F103" t="str">
        <f t="shared" si="6"/>
        <v>ROW 10 BIT 0</v>
      </c>
      <c r="G103">
        <v>80</v>
      </c>
      <c r="H103">
        <v>80</v>
      </c>
      <c r="L103">
        <v>100</v>
      </c>
      <c r="M103">
        <v>200</v>
      </c>
      <c r="P103">
        <f t="shared" si="4"/>
        <v>317.50000000000227</v>
      </c>
      <c r="Q103">
        <f t="shared" si="5"/>
        <v>253.99999999999898</v>
      </c>
    </row>
    <row r="104" spans="3:17">
      <c r="C104">
        <v>101</v>
      </c>
      <c r="D104">
        <v>202</v>
      </c>
      <c r="E104" t="s">
        <v>149</v>
      </c>
      <c r="F104" t="str">
        <f t="shared" si="6"/>
        <v>ROW 10 BIT 1</v>
      </c>
      <c r="G104">
        <v>81</v>
      </c>
      <c r="H104">
        <v>81</v>
      </c>
      <c r="L104">
        <v>101</v>
      </c>
      <c r="M104">
        <v>202</v>
      </c>
      <c r="P104">
        <f t="shared" si="4"/>
        <v>317.4750000000023</v>
      </c>
      <c r="Q104">
        <f t="shared" si="5"/>
        <v>253.97999999999897</v>
      </c>
    </row>
    <row r="105" spans="3:17">
      <c r="C105">
        <v>102</v>
      </c>
      <c r="D105">
        <v>204</v>
      </c>
      <c r="F105" t="str">
        <f t="shared" si="6"/>
        <v>ROW 10 BIT 2</v>
      </c>
      <c r="G105">
        <v>82</v>
      </c>
      <c r="H105">
        <v>82</v>
      </c>
      <c r="L105">
        <v>102</v>
      </c>
      <c r="M105">
        <v>204</v>
      </c>
      <c r="P105">
        <f t="shared" si="4"/>
        <v>317.45000000000232</v>
      </c>
      <c r="Q105">
        <f t="shared" si="5"/>
        <v>253.95999999999896</v>
      </c>
    </row>
    <row r="106" spans="3:17">
      <c r="C106">
        <v>103</v>
      </c>
      <c r="D106">
        <v>206</v>
      </c>
      <c r="F106" t="str">
        <f t="shared" si="6"/>
        <v>ROW 10 BIT 3</v>
      </c>
      <c r="G106">
        <v>83</v>
      </c>
      <c r="H106">
        <v>83</v>
      </c>
      <c r="L106">
        <v>103</v>
      </c>
      <c r="M106">
        <v>206</v>
      </c>
      <c r="P106">
        <f t="shared" si="4"/>
        <v>317.42500000000234</v>
      </c>
      <c r="Q106">
        <f t="shared" si="5"/>
        <v>253.93999999999895</v>
      </c>
    </row>
    <row r="107" spans="3:17">
      <c r="C107">
        <v>104</v>
      </c>
      <c r="D107">
        <v>208</v>
      </c>
      <c r="F107" t="str">
        <f t="shared" si="6"/>
        <v>ROW 10 BIT 4</v>
      </c>
      <c r="G107">
        <v>84</v>
      </c>
      <c r="H107">
        <v>84</v>
      </c>
      <c r="L107">
        <v>104</v>
      </c>
      <c r="M107">
        <v>208</v>
      </c>
      <c r="P107">
        <f t="shared" si="4"/>
        <v>317.40000000000236</v>
      </c>
      <c r="Q107">
        <f t="shared" si="5"/>
        <v>253.91999999999894</v>
      </c>
    </row>
    <row r="108" spans="3:17">
      <c r="C108">
        <v>105</v>
      </c>
      <c r="D108">
        <v>210</v>
      </c>
      <c r="F108" t="str">
        <f t="shared" si="6"/>
        <v>ROW 10 BIT 5</v>
      </c>
      <c r="G108">
        <v>85</v>
      </c>
      <c r="H108">
        <v>85</v>
      </c>
      <c r="L108">
        <v>105</v>
      </c>
      <c r="M108">
        <v>210</v>
      </c>
      <c r="P108">
        <f t="shared" si="4"/>
        <v>317.37500000000239</v>
      </c>
      <c r="Q108">
        <f t="shared" si="5"/>
        <v>253.89999999999893</v>
      </c>
    </row>
    <row r="109" spans="3:17">
      <c r="C109">
        <v>106</v>
      </c>
      <c r="D109">
        <v>212</v>
      </c>
      <c r="F109" t="str">
        <f t="shared" si="6"/>
        <v>ROW 10 BIT 6</v>
      </c>
      <c r="G109">
        <v>86</v>
      </c>
      <c r="H109">
        <v>86</v>
      </c>
      <c r="L109">
        <v>106</v>
      </c>
      <c r="M109">
        <v>212</v>
      </c>
      <c r="P109">
        <f t="shared" si="4"/>
        <v>317.35000000000241</v>
      </c>
      <c r="Q109">
        <f t="shared" si="5"/>
        <v>253.87999999999892</v>
      </c>
    </row>
    <row r="110" spans="3:17">
      <c r="C110">
        <v>107</v>
      </c>
      <c r="D110">
        <v>214</v>
      </c>
      <c r="F110" t="str">
        <f t="shared" si="6"/>
        <v>ROW 10 BIT 7</v>
      </c>
      <c r="G110">
        <v>87</v>
      </c>
      <c r="H110">
        <v>87</v>
      </c>
      <c r="L110">
        <v>107</v>
      </c>
      <c r="M110">
        <v>214</v>
      </c>
      <c r="P110">
        <f t="shared" si="4"/>
        <v>317.32500000000243</v>
      </c>
      <c r="Q110">
        <f t="shared" si="5"/>
        <v>253.85999999999891</v>
      </c>
    </row>
    <row r="111" spans="3:17">
      <c r="C111">
        <v>108</v>
      </c>
      <c r="D111">
        <v>216</v>
      </c>
      <c r="F111" t="str">
        <f t="shared" si="6"/>
        <v>ROW 11 BIT 0</v>
      </c>
      <c r="G111">
        <v>88</v>
      </c>
      <c r="H111">
        <v>88</v>
      </c>
      <c r="L111">
        <v>108</v>
      </c>
      <c r="M111">
        <v>216</v>
      </c>
      <c r="P111">
        <f t="shared" si="4"/>
        <v>317.30000000000246</v>
      </c>
      <c r="Q111">
        <f t="shared" si="5"/>
        <v>253.83999999999889</v>
      </c>
    </row>
    <row r="112" spans="3:17">
      <c r="C112">
        <v>109</v>
      </c>
      <c r="D112">
        <v>218</v>
      </c>
      <c r="F112" t="str">
        <f t="shared" si="6"/>
        <v>ROW 11 BIT 1</v>
      </c>
      <c r="G112">
        <v>89</v>
      </c>
      <c r="H112">
        <v>89</v>
      </c>
      <c r="L112">
        <v>109</v>
      </c>
      <c r="M112">
        <v>218</v>
      </c>
      <c r="P112">
        <f t="shared" si="4"/>
        <v>317.27500000000248</v>
      </c>
      <c r="Q112">
        <f t="shared" si="5"/>
        <v>253.81999999999888</v>
      </c>
    </row>
    <row r="113" spans="3:17">
      <c r="C113">
        <v>110</v>
      </c>
      <c r="D113">
        <v>220</v>
      </c>
      <c r="F113" t="str">
        <f t="shared" si="6"/>
        <v>ROW 11 BIT 2</v>
      </c>
      <c r="G113">
        <v>90</v>
      </c>
      <c r="H113">
        <v>90</v>
      </c>
      <c r="L113">
        <v>110</v>
      </c>
      <c r="M113">
        <v>220</v>
      </c>
      <c r="P113">
        <f t="shared" si="4"/>
        <v>317.2500000000025</v>
      </c>
      <c r="Q113">
        <f t="shared" si="5"/>
        <v>253.79999999999887</v>
      </c>
    </row>
    <row r="114" spans="3:17">
      <c r="C114">
        <v>111</v>
      </c>
      <c r="D114">
        <v>222</v>
      </c>
      <c r="F114" t="str">
        <f t="shared" si="6"/>
        <v>ROW 11 BIT 3</v>
      </c>
      <c r="G114">
        <v>91</v>
      </c>
      <c r="H114">
        <v>91</v>
      </c>
      <c r="L114">
        <v>111</v>
      </c>
      <c r="M114">
        <v>222</v>
      </c>
      <c r="P114">
        <f t="shared" si="4"/>
        <v>317.22500000000252</v>
      </c>
      <c r="Q114">
        <f t="shared" si="5"/>
        <v>253.77999999999886</v>
      </c>
    </row>
    <row r="115" spans="3:17">
      <c r="C115">
        <v>112</v>
      </c>
      <c r="D115">
        <v>224</v>
      </c>
      <c r="F115" t="str">
        <f t="shared" si="6"/>
        <v>ROW 11 BIT 4</v>
      </c>
      <c r="G115">
        <v>92</v>
      </c>
      <c r="H115">
        <v>92</v>
      </c>
      <c r="L115">
        <v>112</v>
      </c>
      <c r="M115">
        <v>224</v>
      </c>
      <c r="P115">
        <f t="shared" si="4"/>
        <v>317.20000000000255</v>
      </c>
      <c r="Q115">
        <f t="shared" si="5"/>
        <v>253.75999999999885</v>
      </c>
    </row>
    <row r="116" spans="3:17">
      <c r="C116">
        <v>113</v>
      </c>
      <c r="D116">
        <v>226</v>
      </c>
      <c r="F116" t="str">
        <f t="shared" si="6"/>
        <v>ROW 11 BIT 5</v>
      </c>
      <c r="G116">
        <v>93</v>
      </c>
      <c r="H116">
        <v>93</v>
      </c>
      <c r="L116">
        <v>113</v>
      </c>
      <c r="M116">
        <v>226</v>
      </c>
      <c r="P116">
        <f t="shared" si="4"/>
        <v>317.17500000000257</v>
      </c>
      <c r="Q116">
        <f t="shared" si="5"/>
        <v>253.73999999999884</v>
      </c>
    </row>
    <row r="117" spans="3:17">
      <c r="C117">
        <v>114</v>
      </c>
      <c r="D117">
        <v>228</v>
      </c>
      <c r="E117" t="s">
        <v>108</v>
      </c>
      <c r="F117" t="str">
        <f t="shared" si="6"/>
        <v>ROW 11 BIT 6</v>
      </c>
      <c r="G117">
        <v>94</v>
      </c>
      <c r="H117">
        <v>94</v>
      </c>
      <c r="L117">
        <v>114</v>
      </c>
      <c r="M117">
        <v>228</v>
      </c>
      <c r="P117">
        <f t="shared" si="4"/>
        <v>317.15000000000259</v>
      </c>
      <c r="Q117">
        <f t="shared" si="5"/>
        <v>253.71999999999883</v>
      </c>
    </row>
    <row r="118" spans="3:17">
      <c r="C118">
        <v>115</v>
      </c>
      <c r="D118">
        <v>230</v>
      </c>
      <c r="E118" t="s">
        <v>118</v>
      </c>
      <c r="F118" t="str">
        <f t="shared" si="6"/>
        <v>ROW 11 BIT 7</v>
      </c>
      <c r="G118">
        <v>95</v>
      </c>
      <c r="H118">
        <v>95</v>
      </c>
      <c r="L118">
        <v>115</v>
      </c>
      <c r="M118">
        <v>230</v>
      </c>
      <c r="P118">
        <f t="shared" si="4"/>
        <v>317.12500000000261</v>
      </c>
      <c r="Q118">
        <f t="shared" si="5"/>
        <v>253.69999999999882</v>
      </c>
    </row>
    <row r="119" spans="3:17">
      <c r="C119">
        <v>116</v>
      </c>
      <c r="D119">
        <v>232</v>
      </c>
      <c r="E119" t="s">
        <v>148</v>
      </c>
      <c r="F119" t="str">
        <f t="shared" si="6"/>
        <v>ROW 12 BIT 0</v>
      </c>
      <c r="G119">
        <v>96</v>
      </c>
      <c r="H119">
        <v>96</v>
      </c>
      <c r="L119">
        <v>116</v>
      </c>
      <c r="M119">
        <v>232</v>
      </c>
      <c r="P119">
        <f t="shared" si="4"/>
        <v>317.10000000000264</v>
      </c>
      <c r="Q119">
        <f t="shared" si="5"/>
        <v>253.67999999999881</v>
      </c>
    </row>
    <row r="120" spans="3:17">
      <c r="C120">
        <v>117</v>
      </c>
      <c r="D120">
        <v>234</v>
      </c>
      <c r="E120" t="s">
        <v>149</v>
      </c>
      <c r="F120" t="str">
        <f t="shared" si="6"/>
        <v>ROW 12 BIT 1</v>
      </c>
      <c r="G120">
        <v>97</v>
      </c>
      <c r="H120">
        <v>97</v>
      </c>
      <c r="L120">
        <v>117</v>
      </c>
      <c r="M120">
        <v>234</v>
      </c>
      <c r="P120">
        <f t="shared" si="4"/>
        <v>317.07500000000266</v>
      </c>
      <c r="Q120">
        <f t="shared" si="5"/>
        <v>253.6599999999988</v>
      </c>
    </row>
    <row r="121" spans="3:17">
      <c r="C121">
        <v>118</v>
      </c>
      <c r="D121">
        <v>236</v>
      </c>
      <c r="F121" t="str">
        <f t="shared" si="6"/>
        <v>ROW 12 BIT 2</v>
      </c>
      <c r="G121">
        <v>98</v>
      </c>
      <c r="H121">
        <v>98</v>
      </c>
      <c r="L121">
        <v>118</v>
      </c>
      <c r="M121">
        <v>236</v>
      </c>
      <c r="P121">
        <f t="shared" si="4"/>
        <v>317.05000000000268</v>
      </c>
      <c r="Q121">
        <f t="shared" si="5"/>
        <v>253.63999999999879</v>
      </c>
    </row>
    <row r="122" spans="3:17">
      <c r="C122">
        <v>119</v>
      </c>
      <c r="D122">
        <v>238</v>
      </c>
      <c r="F122" t="str">
        <f t="shared" si="6"/>
        <v>ROW 12 BIT 3</v>
      </c>
      <c r="G122">
        <v>99</v>
      </c>
      <c r="H122">
        <v>99</v>
      </c>
      <c r="L122">
        <v>119</v>
      </c>
      <c r="M122">
        <v>238</v>
      </c>
      <c r="P122">
        <f t="shared" si="4"/>
        <v>317.02500000000271</v>
      </c>
      <c r="Q122">
        <f t="shared" si="5"/>
        <v>253.61999999999878</v>
      </c>
    </row>
    <row r="123" spans="3:17">
      <c r="C123">
        <v>120</v>
      </c>
      <c r="D123">
        <v>240</v>
      </c>
      <c r="F123" t="str">
        <f t="shared" si="6"/>
        <v>ROW 12 BIT 4</v>
      </c>
      <c r="G123">
        <v>100</v>
      </c>
      <c r="H123">
        <v>100</v>
      </c>
      <c r="L123">
        <v>120</v>
      </c>
      <c r="M123">
        <v>240</v>
      </c>
      <c r="P123">
        <f t="shared" si="4"/>
        <v>317.00000000000273</v>
      </c>
      <c r="Q123">
        <f t="shared" si="5"/>
        <v>253.59999999999877</v>
      </c>
    </row>
    <row r="124" spans="3:17">
      <c r="C124">
        <v>121</v>
      </c>
      <c r="D124">
        <v>242</v>
      </c>
      <c r="F124" t="str">
        <f t="shared" si="6"/>
        <v>ROW 12 BIT 5</v>
      </c>
      <c r="G124">
        <v>101</v>
      </c>
      <c r="H124">
        <v>101</v>
      </c>
      <c r="L124">
        <v>121</v>
      </c>
      <c r="M124">
        <v>242</v>
      </c>
      <c r="P124">
        <f t="shared" si="4"/>
        <v>316.97500000000275</v>
      </c>
      <c r="Q124">
        <f t="shared" si="5"/>
        <v>253.57999999999876</v>
      </c>
    </row>
    <row r="125" spans="3:17">
      <c r="C125">
        <v>122</v>
      </c>
      <c r="D125">
        <v>244</v>
      </c>
      <c r="F125" t="str">
        <f t="shared" si="6"/>
        <v>ROW 12 BIT 6</v>
      </c>
      <c r="G125">
        <v>102</v>
      </c>
      <c r="H125">
        <v>102</v>
      </c>
      <c r="L125">
        <v>122</v>
      </c>
      <c r="M125">
        <v>244</v>
      </c>
      <c r="P125">
        <f t="shared" si="4"/>
        <v>316.95000000000277</v>
      </c>
      <c r="Q125">
        <f t="shared" si="5"/>
        <v>253.55999999999875</v>
      </c>
    </row>
    <row r="126" spans="3:17">
      <c r="C126">
        <v>123</v>
      </c>
      <c r="D126">
        <v>246</v>
      </c>
      <c r="F126" t="str">
        <f t="shared" si="6"/>
        <v>ROW 12 BIT 7</v>
      </c>
      <c r="G126">
        <v>103</v>
      </c>
      <c r="H126">
        <v>103</v>
      </c>
      <c r="L126">
        <v>123</v>
      </c>
      <c r="M126">
        <v>246</v>
      </c>
      <c r="P126">
        <f t="shared" si="4"/>
        <v>316.9250000000028</v>
      </c>
      <c r="Q126">
        <f t="shared" si="5"/>
        <v>253.53999999999874</v>
      </c>
    </row>
    <row r="127" spans="3:17">
      <c r="C127">
        <v>124</v>
      </c>
      <c r="D127">
        <v>248</v>
      </c>
      <c r="F127" t="str">
        <f t="shared" si="6"/>
        <v>ROW 13 BIT 0</v>
      </c>
      <c r="G127">
        <v>104</v>
      </c>
      <c r="H127">
        <v>104</v>
      </c>
      <c r="L127">
        <v>124</v>
      </c>
      <c r="M127">
        <v>248</v>
      </c>
      <c r="P127">
        <f t="shared" si="4"/>
        <v>316.90000000000282</v>
      </c>
      <c r="Q127">
        <f t="shared" si="5"/>
        <v>253.51999999999873</v>
      </c>
    </row>
    <row r="128" spans="3:17">
      <c r="C128">
        <v>125</v>
      </c>
      <c r="D128">
        <v>250</v>
      </c>
      <c r="F128" t="str">
        <f t="shared" si="6"/>
        <v>ROW 13 BIT 1</v>
      </c>
      <c r="G128">
        <v>105</v>
      </c>
      <c r="H128">
        <v>105</v>
      </c>
      <c r="L128">
        <v>125</v>
      </c>
      <c r="M128">
        <v>250</v>
      </c>
      <c r="P128">
        <f t="shared" si="4"/>
        <v>316.87500000000284</v>
      </c>
      <c r="Q128">
        <f t="shared" si="5"/>
        <v>253.49999999999872</v>
      </c>
    </row>
    <row r="129" spans="3:17">
      <c r="C129">
        <v>126</v>
      </c>
      <c r="D129">
        <v>252</v>
      </c>
      <c r="F129" t="str">
        <f t="shared" si="6"/>
        <v>ROW 13 BIT 2</v>
      </c>
      <c r="G129">
        <v>106</v>
      </c>
      <c r="H129">
        <v>106</v>
      </c>
      <c r="L129">
        <v>126</v>
      </c>
      <c r="M129">
        <v>252</v>
      </c>
      <c r="P129">
        <f t="shared" si="4"/>
        <v>316.85000000000286</v>
      </c>
      <c r="Q129">
        <f t="shared" si="5"/>
        <v>253.47999999999871</v>
      </c>
    </row>
    <row r="130" spans="3:17">
      <c r="C130">
        <v>127</v>
      </c>
      <c r="D130">
        <v>254</v>
      </c>
      <c r="F130" t="str">
        <f t="shared" si="6"/>
        <v>ROW 13 BIT 3</v>
      </c>
      <c r="G130">
        <v>107</v>
      </c>
      <c r="H130">
        <v>107</v>
      </c>
      <c r="L130">
        <v>127</v>
      </c>
      <c r="M130">
        <v>254</v>
      </c>
      <c r="P130">
        <f t="shared" si="4"/>
        <v>316.82500000000289</v>
      </c>
      <c r="Q130">
        <f t="shared" si="5"/>
        <v>253.4599999999987</v>
      </c>
    </row>
    <row r="131" spans="3:17">
      <c r="C131">
        <v>128</v>
      </c>
      <c r="D131">
        <v>256</v>
      </c>
      <c r="F131" t="str">
        <f t="shared" si="6"/>
        <v>ROW 13 BIT 4</v>
      </c>
      <c r="G131">
        <v>108</v>
      </c>
      <c r="H131">
        <v>108</v>
      </c>
      <c r="L131">
        <v>128</v>
      </c>
      <c r="M131">
        <v>256</v>
      </c>
      <c r="P131">
        <f t="shared" si="4"/>
        <v>316.80000000000291</v>
      </c>
      <c r="Q131">
        <f t="shared" si="5"/>
        <v>253.43999999999869</v>
      </c>
    </row>
    <row r="132" spans="3:17">
      <c r="C132">
        <v>129</v>
      </c>
      <c r="D132">
        <v>258</v>
      </c>
      <c r="F132" t="str">
        <f t="shared" si="6"/>
        <v>ROW 13 BIT 5</v>
      </c>
      <c r="G132">
        <v>109</v>
      </c>
      <c r="H132">
        <v>109</v>
      </c>
      <c r="L132">
        <v>129</v>
      </c>
      <c r="M132">
        <v>258</v>
      </c>
      <c r="P132">
        <f t="shared" si="4"/>
        <v>316.77500000000293</v>
      </c>
      <c r="Q132">
        <f t="shared" si="5"/>
        <v>253.41999999999868</v>
      </c>
    </row>
    <row r="133" spans="3:17">
      <c r="C133">
        <v>130</v>
      </c>
      <c r="D133">
        <v>260</v>
      </c>
      <c r="E133" t="s">
        <v>109</v>
      </c>
      <c r="F133" t="str">
        <f t="shared" si="6"/>
        <v>ROW 13 BIT 6</v>
      </c>
      <c r="G133">
        <v>110</v>
      </c>
      <c r="H133">
        <v>110</v>
      </c>
      <c r="L133">
        <v>130</v>
      </c>
      <c r="M133">
        <v>260</v>
      </c>
      <c r="P133">
        <f t="shared" ref="P133:P196" si="7">P132-(320/$K$1)</f>
        <v>316.75000000000296</v>
      </c>
      <c r="Q133">
        <f t="shared" ref="Q133:Q196" si="8">Q132-(256/$K$1)</f>
        <v>253.39999999999867</v>
      </c>
    </row>
    <row r="134" spans="3:17">
      <c r="C134">
        <v>131</v>
      </c>
      <c r="D134">
        <v>262</v>
      </c>
      <c r="E134" t="s">
        <v>119</v>
      </c>
      <c r="F134" t="str">
        <f t="shared" si="6"/>
        <v>ROW 13 BIT 7</v>
      </c>
      <c r="G134">
        <v>111</v>
      </c>
      <c r="H134">
        <v>111</v>
      </c>
      <c r="L134">
        <v>131</v>
      </c>
      <c r="M134">
        <v>262</v>
      </c>
      <c r="P134">
        <f t="shared" si="7"/>
        <v>316.72500000000298</v>
      </c>
      <c r="Q134">
        <f t="shared" si="8"/>
        <v>253.37999999999866</v>
      </c>
    </row>
    <row r="135" spans="3:17">
      <c r="C135">
        <v>132</v>
      </c>
      <c r="D135">
        <v>264</v>
      </c>
      <c r="E135" t="s">
        <v>148</v>
      </c>
      <c r="F135" t="str">
        <f t="shared" si="6"/>
        <v>ROW 14 BIT 0</v>
      </c>
      <c r="G135">
        <v>112</v>
      </c>
      <c r="H135">
        <v>112</v>
      </c>
      <c r="L135">
        <v>132</v>
      </c>
      <c r="M135">
        <v>264</v>
      </c>
      <c r="P135">
        <f t="shared" si="7"/>
        <v>316.700000000003</v>
      </c>
      <c r="Q135">
        <f t="shared" si="8"/>
        <v>253.35999999999865</v>
      </c>
    </row>
    <row r="136" spans="3:17">
      <c r="C136">
        <v>133</v>
      </c>
      <c r="D136">
        <v>266</v>
      </c>
      <c r="E136" t="s">
        <v>149</v>
      </c>
      <c r="F136" t="str">
        <f t="shared" si="6"/>
        <v>ROW 14 BIT 1</v>
      </c>
      <c r="G136">
        <v>113</v>
      </c>
      <c r="H136">
        <v>113</v>
      </c>
      <c r="L136">
        <v>133</v>
      </c>
      <c r="M136">
        <v>266</v>
      </c>
      <c r="P136">
        <f t="shared" si="7"/>
        <v>316.67500000000302</v>
      </c>
      <c r="Q136">
        <f t="shared" si="8"/>
        <v>253.33999999999864</v>
      </c>
    </row>
    <row r="137" spans="3:17">
      <c r="C137">
        <v>134</v>
      </c>
      <c r="D137">
        <v>268</v>
      </c>
      <c r="F137" t="str">
        <f t="shared" si="6"/>
        <v>ROW 14 BIT 2</v>
      </c>
      <c r="G137">
        <v>114</v>
      </c>
      <c r="H137">
        <v>114</v>
      </c>
      <c r="L137">
        <v>134</v>
      </c>
      <c r="M137">
        <v>268</v>
      </c>
      <c r="P137">
        <f t="shared" si="7"/>
        <v>316.65000000000305</v>
      </c>
      <c r="Q137">
        <f t="shared" si="8"/>
        <v>253.31999999999863</v>
      </c>
    </row>
    <row r="138" spans="3:17">
      <c r="C138">
        <v>135</v>
      </c>
      <c r="D138">
        <v>270</v>
      </c>
      <c r="F138" t="str">
        <f t="shared" si="6"/>
        <v>ROW 14 BIT 3</v>
      </c>
      <c r="G138">
        <v>115</v>
      </c>
      <c r="H138">
        <v>115</v>
      </c>
      <c r="L138">
        <v>135</v>
      </c>
      <c r="M138">
        <v>270</v>
      </c>
      <c r="P138">
        <f t="shared" si="7"/>
        <v>316.62500000000307</v>
      </c>
      <c r="Q138">
        <f t="shared" si="8"/>
        <v>253.29999999999862</v>
      </c>
    </row>
    <row r="139" spans="3:17">
      <c r="C139">
        <v>136</v>
      </c>
      <c r="D139">
        <v>272</v>
      </c>
      <c r="F139" t="str">
        <f t="shared" si="6"/>
        <v>ROW 14 BIT 4</v>
      </c>
      <c r="G139">
        <v>116</v>
      </c>
      <c r="H139">
        <v>116</v>
      </c>
      <c r="L139">
        <v>136</v>
      </c>
      <c r="M139">
        <v>272</v>
      </c>
      <c r="P139">
        <f t="shared" si="7"/>
        <v>316.60000000000309</v>
      </c>
      <c r="Q139">
        <f t="shared" si="8"/>
        <v>253.27999999999861</v>
      </c>
    </row>
    <row r="140" spans="3:17">
      <c r="C140">
        <v>137</v>
      </c>
      <c r="D140">
        <v>274</v>
      </c>
      <c r="F140" t="str">
        <f t="shared" si="6"/>
        <v>ROW 14 BIT 5</v>
      </c>
      <c r="G140">
        <v>117</v>
      </c>
      <c r="H140">
        <v>117</v>
      </c>
      <c r="L140">
        <v>137</v>
      </c>
      <c r="M140">
        <v>274</v>
      </c>
      <c r="P140">
        <f t="shared" si="7"/>
        <v>316.57500000000312</v>
      </c>
      <c r="Q140">
        <f t="shared" si="8"/>
        <v>253.2599999999986</v>
      </c>
    </row>
    <row r="141" spans="3:17">
      <c r="C141">
        <v>138</v>
      </c>
      <c r="D141">
        <v>276</v>
      </c>
      <c r="F141" t="str">
        <f t="shared" si="6"/>
        <v>ROW 14 BIT 6</v>
      </c>
      <c r="G141">
        <v>118</v>
      </c>
      <c r="H141">
        <v>118</v>
      </c>
      <c r="L141">
        <v>138</v>
      </c>
      <c r="M141">
        <v>276</v>
      </c>
      <c r="P141">
        <f t="shared" si="7"/>
        <v>316.55000000000314</v>
      </c>
      <c r="Q141">
        <f t="shared" si="8"/>
        <v>253.23999999999859</v>
      </c>
    </row>
    <row r="142" spans="3:17">
      <c r="C142">
        <v>139</v>
      </c>
      <c r="D142">
        <v>278</v>
      </c>
      <c r="F142" t="str">
        <f t="shared" si="6"/>
        <v>ROW 14 BIT 7</v>
      </c>
      <c r="G142">
        <v>119</v>
      </c>
      <c r="H142">
        <v>119</v>
      </c>
      <c r="L142">
        <v>139</v>
      </c>
      <c r="M142">
        <v>278</v>
      </c>
      <c r="P142">
        <f t="shared" si="7"/>
        <v>316.52500000000316</v>
      </c>
      <c r="Q142">
        <f t="shared" si="8"/>
        <v>253.21999999999858</v>
      </c>
    </row>
    <row r="143" spans="3:17">
      <c r="C143">
        <v>140</v>
      </c>
      <c r="D143">
        <v>280</v>
      </c>
      <c r="F143" t="str">
        <f t="shared" si="6"/>
        <v>ROW 15 BIT 0</v>
      </c>
      <c r="G143">
        <v>120</v>
      </c>
      <c r="H143">
        <v>120</v>
      </c>
      <c r="L143">
        <v>140</v>
      </c>
      <c r="M143">
        <v>280</v>
      </c>
      <c r="P143">
        <f t="shared" si="7"/>
        <v>316.50000000000318</v>
      </c>
      <c r="Q143">
        <f t="shared" si="8"/>
        <v>253.19999999999857</v>
      </c>
    </row>
    <row r="144" spans="3:17">
      <c r="C144">
        <v>141</v>
      </c>
      <c r="D144">
        <v>282</v>
      </c>
      <c r="F144" t="str">
        <f t="shared" si="6"/>
        <v>ROW 15 BIT 1</v>
      </c>
      <c r="G144">
        <v>121</v>
      </c>
      <c r="H144">
        <v>121</v>
      </c>
      <c r="L144">
        <v>141</v>
      </c>
      <c r="M144">
        <v>282</v>
      </c>
      <c r="P144">
        <f t="shared" si="7"/>
        <v>316.47500000000321</v>
      </c>
      <c r="Q144">
        <f t="shared" si="8"/>
        <v>253.17999999999856</v>
      </c>
    </row>
    <row r="145" spans="3:17">
      <c r="C145">
        <v>142</v>
      </c>
      <c r="D145">
        <v>284</v>
      </c>
      <c r="F145" t="str">
        <f t="shared" si="6"/>
        <v>ROW 15 BIT 2</v>
      </c>
      <c r="G145">
        <v>122</v>
      </c>
      <c r="H145">
        <v>122</v>
      </c>
      <c r="L145">
        <v>142</v>
      </c>
      <c r="M145">
        <v>284</v>
      </c>
      <c r="P145">
        <f t="shared" si="7"/>
        <v>316.45000000000323</v>
      </c>
      <c r="Q145">
        <f t="shared" si="8"/>
        <v>253.15999999999855</v>
      </c>
    </row>
    <row r="146" spans="3:17">
      <c r="C146">
        <v>143</v>
      </c>
      <c r="D146">
        <v>286</v>
      </c>
      <c r="F146" t="str">
        <f t="shared" si="6"/>
        <v>ROW 15 BIT 3</v>
      </c>
      <c r="G146">
        <v>123</v>
      </c>
      <c r="H146">
        <v>123</v>
      </c>
      <c r="L146">
        <v>143</v>
      </c>
      <c r="M146">
        <v>286</v>
      </c>
      <c r="P146">
        <f t="shared" si="7"/>
        <v>316.42500000000325</v>
      </c>
      <c r="Q146">
        <f t="shared" si="8"/>
        <v>253.13999999999854</v>
      </c>
    </row>
    <row r="147" spans="3:17">
      <c r="C147">
        <v>144</v>
      </c>
      <c r="D147">
        <v>288</v>
      </c>
      <c r="F147" t="str">
        <f t="shared" si="6"/>
        <v>ROW 15 BIT 4</v>
      </c>
      <c r="G147">
        <v>124</v>
      </c>
      <c r="H147">
        <v>124</v>
      </c>
      <c r="L147">
        <v>144</v>
      </c>
      <c r="M147">
        <v>288</v>
      </c>
      <c r="P147">
        <f t="shared" si="7"/>
        <v>316.40000000000327</v>
      </c>
      <c r="Q147">
        <f t="shared" si="8"/>
        <v>253.11999999999853</v>
      </c>
    </row>
    <row r="148" spans="3:17">
      <c r="C148">
        <v>145</v>
      </c>
      <c r="D148">
        <v>290</v>
      </c>
      <c r="F148" t="str">
        <f t="shared" si="6"/>
        <v>ROW 15 BIT 5</v>
      </c>
      <c r="G148">
        <v>125</v>
      </c>
      <c r="H148">
        <v>125</v>
      </c>
      <c r="L148">
        <v>145</v>
      </c>
      <c r="M148">
        <v>290</v>
      </c>
      <c r="P148">
        <f t="shared" si="7"/>
        <v>316.3750000000033</v>
      </c>
      <c r="Q148">
        <f t="shared" si="8"/>
        <v>253.09999999999852</v>
      </c>
    </row>
    <row r="149" spans="3:17">
      <c r="C149">
        <v>146</v>
      </c>
      <c r="D149">
        <v>292</v>
      </c>
      <c r="E149" t="s">
        <v>125</v>
      </c>
      <c r="F149" t="str">
        <f t="shared" si="6"/>
        <v>ROW 15 BIT 6</v>
      </c>
      <c r="G149">
        <v>126</v>
      </c>
      <c r="H149">
        <v>126</v>
      </c>
      <c r="L149">
        <v>146</v>
      </c>
      <c r="M149">
        <v>292</v>
      </c>
      <c r="P149">
        <f t="shared" si="7"/>
        <v>316.35000000000332</v>
      </c>
      <c r="Q149">
        <f t="shared" si="8"/>
        <v>253.07999999999851</v>
      </c>
    </row>
    <row r="150" spans="3:17">
      <c r="C150">
        <v>147</v>
      </c>
      <c r="D150">
        <v>294</v>
      </c>
      <c r="E150" t="s">
        <v>126</v>
      </c>
      <c r="F150" t="str">
        <f t="shared" si="6"/>
        <v>ROW 15 BIT 7</v>
      </c>
      <c r="G150">
        <v>127</v>
      </c>
      <c r="H150">
        <v>127</v>
      </c>
      <c r="L150">
        <v>147</v>
      </c>
      <c r="M150">
        <v>294</v>
      </c>
      <c r="P150">
        <f t="shared" si="7"/>
        <v>316.32500000000334</v>
      </c>
      <c r="Q150">
        <f t="shared" si="8"/>
        <v>253.0599999999985</v>
      </c>
    </row>
    <row r="151" spans="3:17">
      <c r="C151">
        <v>148</v>
      </c>
      <c r="D151">
        <v>296</v>
      </c>
      <c r="E151" t="s">
        <v>148</v>
      </c>
      <c r="F151" t="str">
        <f t="shared" si="6"/>
        <v>ROW 16 BIT 0</v>
      </c>
      <c r="G151">
        <v>128</v>
      </c>
      <c r="H151">
        <v>128</v>
      </c>
      <c r="L151">
        <v>148</v>
      </c>
      <c r="M151">
        <v>296</v>
      </c>
      <c r="P151">
        <f t="shared" si="7"/>
        <v>316.30000000000337</v>
      </c>
      <c r="Q151">
        <f t="shared" si="8"/>
        <v>253.03999999999849</v>
      </c>
    </row>
    <row r="152" spans="3:17">
      <c r="C152">
        <v>149</v>
      </c>
      <c r="D152">
        <v>298</v>
      </c>
      <c r="E152" t="s">
        <v>149</v>
      </c>
      <c r="F152" t="str">
        <f t="shared" ref="F152:F215" si="9">"ROW " &amp; INT(G152/8) &amp; " BIT " &amp; MOD(G152, 8)</f>
        <v>ROW 16 BIT 1</v>
      </c>
      <c r="G152">
        <v>129</v>
      </c>
      <c r="H152">
        <v>129</v>
      </c>
      <c r="L152">
        <v>149</v>
      </c>
      <c r="M152">
        <v>298</v>
      </c>
      <c r="P152">
        <f t="shared" si="7"/>
        <v>316.27500000000339</v>
      </c>
      <c r="Q152">
        <f t="shared" si="8"/>
        <v>253.01999999999848</v>
      </c>
    </row>
    <row r="153" spans="3:17">
      <c r="C153">
        <v>150</v>
      </c>
      <c r="D153">
        <v>300</v>
      </c>
      <c r="F153" t="str">
        <f t="shared" si="9"/>
        <v>ROW 16 BIT 2</v>
      </c>
      <c r="G153">
        <v>130</v>
      </c>
      <c r="H153">
        <v>130</v>
      </c>
      <c r="L153">
        <v>150</v>
      </c>
      <c r="M153">
        <v>300</v>
      </c>
      <c r="P153">
        <f t="shared" si="7"/>
        <v>316.25000000000341</v>
      </c>
      <c r="Q153">
        <f t="shared" si="8"/>
        <v>252.99999999999847</v>
      </c>
    </row>
    <row r="154" spans="3:17">
      <c r="C154">
        <v>151</v>
      </c>
      <c r="D154">
        <v>302</v>
      </c>
      <c r="F154" t="str">
        <f t="shared" si="9"/>
        <v>ROW 16 BIT 3</v>
      </c>
      <c r="G154">
        <v>131</v>
      </c>
      <c r="H154">
        <v>131</v>
      </c>
      <c r="L154">
        <v>151</v>
      </c>
      <c r="M154">
        <v>302</v>
      </c>
      <c r="P154">
        <f t="shared" si="7"/>
        <v>316.22500000000343</v>
      </c>
      <c r="Q154">
        <f t="shared" si="8"/>
        <v>252.97999999999845</v>
      </c>
    </row>
    <row r="155" spans="3:17">
      <c r="C155">
        <v>152</v>
      </c>
      <c r="D155">
        <v>304</v>
      </c>
      <c r="F155" t="str">
        <f t="shared" si="9"/>
        <v>ROW 16 BIT 4</v>
      </c>
      <c r="G155">
        <v>132</v>
      </c>
      <c r="H155">
        <v>132</v>
      </c>
      <c r="L155">
        <v>152</v>
      </c>
      <c r="M155">
        <v>304</v>
      </c>
      <c r="P155">
        <f t="shared" si="7"/>
        <v>316.20000000000346</v>
      </c>
      <c r="Q155">
        <f t="shared" si="8"/>
        <v>252.95999999999844</v>
      </c>
    </row>
    <row r="156" spans="3:17">
      <c r="C156">
        <v>153</v>
      </c>
      <c r="D156">
        <v>306</v>
      </c>
      <c r="F156" t="str">
        <f t="shared" si="9"/>
        <v>ROW 16 BIT 5</v>
      </c>
      <c r="G156">
        <v>133</v>
      </c>
      <c r="H156">
        <v>133</v>
      </c>
      <c r="L156">
        <v>153</v>
      </c>
      <c r="M156">
        <v>306</v>
      </c>
      <c r="P156">
        <f t="shared" si="7"/>
        <v>316.17500000000348</v>
      </c>
      <c r="Q156">
        <f t="shared" si="8"/>
        <v>252.93999999999843</v>
      </c>
    </row>
    <row r="157" spans="3:17">
      <c r="C157">
        <v>154</v>
      </c>
      <c r="D157">
        <v>308</v>
      </c>
      <c r="F157" t="str">
        <f t="shared" si="9"/>
        <v>ROW 16 BIT 6</v>
      </c>
      <c r="G157">
        <v>134</v>
      </c>
      <c r="H157">
        <v>134</v>
      </c>
      <c r="L157">
        <v>154</v>
      </c>
      <c r="M157">
        <v>308</v>
      </c>
      <c r="P157">
        <f t="shared" si="7"/>
        <v>316.1500000000035</v>
      </c>
      <c r="Q157">
        <f t="shared" si="8"/>
        <v>252.91999999999842</v>
      </c>
    </row>
    <row r="158" spans="3:17">
      <c r="C158">
        <v>155</v>
      </c>
      <c r="D158">
        <v>310</v>
      </c>
      <c r="F158" t="str">
        <f t="shared" si="9"/>
        <v>ROW 16 BIT 7</v>
      </c>
      <c r="G158">
        <v>135</v>
      </c>
      <c r="H158">
        <v>135</v>
      </c>
      <c r="L158">
        <v>155</v>
      </c>
      <c r="M158">
        <v>310</v>
      </c>
      <c r="P158">
        <f t="shared" si="7"/>
        <v>316.12500000000352</v>
      </c>
      <c r="Q158">
        <f t="shared" si="8"/>
        <v>252.89999999999841</v>
      </c>
    </row>
    <row r="159" spans="3:17">
      <c r="C159">
        <v>156</v>
      </c>
      <c r="D159">
        <v>312</v>
      </c>
      <c r="F159" t="str">
        <f t="shared" si="9"/>
        <v>ROW 17 BIT 0</v>
      </c>
      <c r="G159">
        <v>136</v>
      </c>
      <c r="H159">
        <v>136</v>
      </c>
      <c r="L159">
        <v>156</v>
      </c>
      <c r="M159">
        <v>312</v>
      </c>
      <c r="P159">
        <f t="shared" si="7"/>
        <v>316.10000000000355</v>
      </c>
      <c r="Q159">
        <f t="shared" si="8"/>
        <v>252.8799999999984</v>
      </c>
    </row>
    <row r="160" spans="3:17">
      <c r="C160">
        <v>157</v>
      </c>
      <c r="D160">
        <v>314</v>
      </c>
      <c r="F160" t="str">
        <f t="shared" si="9"/>
        <v>ROW 17 BIT 1</v>
      </c>
      <c r="G160">
        <v>137</v>
      </c>
      <c r="H160">
        <v>137</v>
      </c>
      <c r="L160">
        <v>157</v>
      </c>
      <c r="M160">
        <v>314</v>
      </c>
      <c r="P160">
        <f t="shared" si="7"/>
        <v>316.07500000000357</v>
      </c>
      <c r="Q160">
        <f t="shared" si="8"/>
        <v>252.85999999999839</v>
      </c>
    </row>
    <row r="161" spans="3:17">
      <c r="C161">
        <v>158</v>
      </c>
      <c r="D161">
        <v>316</v>
      </c>
      <c r="F161" t="str">
        <f t="shared" si="9"/>
        <v>ROW 17 BIT 2</v>
      </c>
      <c r="G161">
        <v>138</v>
      </c>
      <c r="H161">
        <v>138</v>
      </c>
      <c r="L161">
        <v>158</v>
      </c>
      <c r="M161">
        <v>316</v>
      </c>
      <c r="P161">
        <f t="shared" si="7"/>
        <v>316.05000000000359</v>
      </c>
      <c r="Q161">
        <f t="shared" si="8"/>
        <v>252.83999999999838</v>
      </c>
    </row>
    <row r="162" spans="3:17">
      <c r="C162">
        <v>159</v>
      </c>
      <c r="D162">
        <v>318</v>
      </c>
      <c r="F162" t="str">
        <f t="shared" si="9"/>
        <v>ROW 17 BIT 3</v>
      </c>
      <c r="G162">
        <v>139</v>
      </c>
      <c r="H162">
        <v>139</v>
      </c>
      <c r="L162">
        <v>159</v>
      </c>
      <c r="M162">
        <v>318</v>
      </c>
      <c r="P162">
        <f t="shared" si="7"/>
        <v>316.02500000000362</v>
      </c>
      <c r="Q162">
        <f t="shared" si="8"/>
        <v>252.81999999999837</v>
      </c>
    </row>
    <row r="163" spans="3:17">
      <c r="C163">
        <v>160</v>
      </c>
      <c r="D163">
        <v>320</v>
      </c>
      <c r="F163" t="str">
        <f t="shared" si="9"/>
        <v>ROW 17 BIT 4</v>
      </c>
      <c r="G163">
        <v>140</v>
      </c>
      <c r="H163">
        <v>140</v>
      </c>
      <c r="L163">
        <v>160</v>
      </c>
      <c r="M163">
        <v>320</v>
      </c>
      <c r="P163">
        <f t="shared" si="7"/>
        <v>316.00000000000364</v>
      </c>
      <c r="Q163">
        <f t="shared" si="8"/>
        <v>252.79999999999836</v>
      </c>
    </row>
    <row r="164" spans="3:17">
      <c r="C164">
        <v>161</v>
      </c>
      <c r="D164">
        <v>322</v>
      </c>
      <c r="F164" t="str">
        <f t="shared" si="9"/>
        <v>ROW 17 BIT 5</v>
      </c>
      <c r="G164">
        <v>141</v>
      </c>
      <c r="H164">
        <v>141</v>
      </c>
      <c r="L164">
        <v>161</v>
      </c>
      <c r="M164">
        <v>322</v>
      </c>
      <c r="P164">
        <f t="shared" si="7"/>
        <v>315.97500000000366</v>
      </c>
      <c r="Q164">
        <f t="shared" si="8"/>
        <v>252.77999999999835</v>
      </c>
    </row>
    <row r="165" spans="3:17">
      <c r="C165">
        <v>162</v>
      </c>
      <c r="D165">
        <v>324</v>
      </c>
      <c r="E165" t="s">
        <v>110</v>
      </c>
      <c r="F165" t="str">
        <f t="shared" si="9"/>
        <v>ROW 17 BIT 6</v>
      </c>
      <c r="G165">
        <v>142</v>
      </c>
      <c r="H165">
        <v>142</v>
      </c>
      <c r="L165">
        <v>162</v>
      </c>
      <c r="M165">
        <v>324</v>
      </c>
      <c r="P165">
        <f t="shared" si="7"/>
        <v>315.95000000000368</v>
      </c>
      <c r="Q165">
        <f t="shared" si="8"/>
        <v>252.75999999999834</v>
      </c>
    </row>
    <row r="166" spans="3:17">
      <c r="C166">
        <v>163</v>
      </c>
      <c r="D166">
        <v>326</v>
      </c>
      <c r="E166" t="s">
        <v>120</v>
      </c>
      <c r="F166" t="str">
        <f t="shared" si="9"/>
        <v>ROW 17 BIT 7</v>
      </c>
      <c r="G166">
        <v>143</v>
      </c>
      <c r="H166">
        <v>143</v>
      </c>
      <c r="L166">
        <v>163</v>
      </c>
      <c r="M166">
        <v>326</v>
      </c>
      <c r="P166">
        <f t="shared" si="7"/>
        <v>315.92500000000371</v>
      </c>
      <c r="Q166">
        <f t="shared" si="8"/>
        <v>252.73999999999833</v>
      </c>
    </row>
    <row r="167" spans="3:17">
      <c r="C167">
        <v>164</v>
      </c>
      <c r="D167">
        <v>328</v>
      </c>
      <c r="E167" t="s">
        <v>148</v>
      </c>
      <c r="F167" t="str">
        <f t="shared" si="9"/>
        <v>ROW 18 BIT 0</v>
      </c>
      <c r="G167">
        <v>144</v>
      </c>
      <c r="H167">
        <v>144</v>
      </c>
      <c r="L167">
        <v>164</v>
      </c>
      <c r="M167">
        <v>328</v>
      </c>
      <c r="P167">
        <f t="shared" si="7"/>
        <v>315.90000000000373</v>
      </c>
      <c r="Q167">
        <f t="shared" si="8"/>
        <v>252.71999999999832</v>
      </c>
    </row>
    <row r="168" spans="3:17">
      <c r="C168">
        <v>165</v>
      </c>
      <c r="D168">
        <v>330</v>
      </c>
      <c r="E168" t="s">
        <v>149</v>
      </c>
      <c r="F168" t="str">
        <f t="shared" si="9"/>
        <v>ROW 18 BIT 1</v>
      </c>
      <c r="G168">
        <v>145</v>
      </c>
      <c r="H168">
        <v>145</v>
      </c>
      <c r="L168">
        <v>165</v>
      </c>
      <c r="M168">
        <v>330</v>
      </c>
      <c r="P168">
        <f t="shared" si="7"/>
        <v>315.87500000000375</v>
      </c>
      <c r="Q168">
        <f t="shared" si="8"/>
        <v>252.69999999999831</v>
      </c>
    </row>
    <row r="169" spans="3:17">
      <c r="C169">
        <v>166</v>
      </c>
      <c r="D169">
        <v>332</v>
      </c>
      <c r="F169" t="str">
        <f t="shared" si="9"/>
        <v>ROW 18 BIT 2</v>
      </c>
      <c r="G169">
        <v>146</v>
      </c>
      <c r="H169">
        <v>146</v>
      </c>
      <c r="L169">
        <v>166</v>
      </c>
      <c r="M169">
        <v>332</v>
      </c>
      <c r="P169">
        <f t="shared" si="7"/>
        <v>315.85000000000377</v>
      </c>
      <c r="Q169">
        <f t="shared" si="8"/>
        <v>252.6799999999983</v>
      </c>
    </row>
    <row r="170" spans="3:17">
      <c r="C170">
        <v>167</v>
      </c>
      <c r="D170">
        <v>334</v>
      </c>
      <c r="F170" t="str">
        <f t="shared" si="9"/>
        <v>ROW 18 BIT 3</v>
      </c>
      <c r="G170">
        <v>147</v>
      </c>
      <c r="H170">
        <v>147</v>
      </c>
      <c r="L170">
        <v>167</v>
      </c>
      <c r="M170">
        <v>334</v>
      </c>
      <c r="P170">
        <f t="shared" si="7"/>
        <v>315.8250000000038</v>
      </c>
      <c r="Q170">
        <f t="shared" si="8"/>
        <v>252.65999999999829</v>
      </c>
    </row>
    <row r="171" spans="3:17">
      <c r="C171">
        <v>168</v>
      </c>
      <c r="D171">
        <v>336</v>
      </c>
      <c r="F171" t="str">
        <f t="shared" si="9"/>
        <v>ROW 18 BIT 4</v>
      </c>
      <c r="G171">
        <v>148</v>
      </c>
      <c r="H171">
        <v>148</v>
      </c>
      <c r="L171">
        <v>168</v>
      </c>
      <c r="M171">
        <v>336</v>
      </c>
      <c r="P171">
        <f t="shared" si="7"/>
        <v>315.80000000000382</v>
      </c>
      <c r="Q171">
        <f t="shared" si="8"/>
        <v>252.63999999999828</v>
      </c>
    </row>
    <row r="172" spans="3:17">
      <c r="C172">
        <v>169</v>
      </c>
      <c r="D172">
        <v>338</v>
      </c>
      <c r="F172" t="str">
        <f t="shared" si="9"/>
        <v>ROW 18 BIT 5</v>
      </c>
      <c r="G172">
        <v>149</v>
      </c>
      <c r="H172">
        <v>149</v>
      </c>
      <c r="L172">
        <v>169</v>
      </c>
      <c r="M172">
        <v>338</v>
      </c>
      <c r="P172">
        <f t="shared" si="7"/>
        <v>315.77500000000384</v>
      </c>
      <c r="Q172">
        <f t="shared" si="8"/>
        <v>252.61999999999827</v>
      </c>
    </row>
    <row r="173" spans="3:17">
      <c r="C173">
        <v>170</v>
      </c>
      <c r="D173">
        <v>340</v>
      </c>
      <c r="F173" t="str">
        <f t="shared" si="9"/>
        <v>ROW 18 BIT 6</v>
      </c>
      <c r="G173">
        <v>150</v>
      </c>
      <c r="H173">
        <v>150</v>
      </c>
      <c r="L173">
        <v>170</v>
      </c>
      <c r="M173">
        <v>340</v>
      </c>
      <c r="P173">
        <f t="shared" si="7"/>
        <v>315.75000000000387</v>
      </c>
      <c r="Q173">
        <f t="shared" si="8"/>
        <v>252.59999999999826</v>
      </c>
    </row>
    <row r="174" spans="3:17">
      <c r="C174">
        <v>171</v>
      </c>
      <c r="D174">
        <v>342</v>
      </c>
      <c r="F174" t="str">
        <f t="shared" si="9"/>
        <v>ROW 18 BIT 7</v>
      </c>
      <c r="G174">
        <v>151</v>
      </c>
      <c r="H174">
        <v>151</v>
      </c>
      <c r="L174">
        <v>171</v>
      </c>
      <c r="M174">
        <v>342</v>
      </c>
      <c r="P174">
        <f t="shared" si="7"/>
        <v>315.72500000000389</v>
      </c>
      <c r="Q174">
        <f t="shared" si="8"/>
        <v>252.57999999999825</v>
      </c>
    </row>
    <row r="175" spans="3:17">
      <c r="C175">
        <v>172</v>
      </c>
      <c r="D175">
        <v>344</v>
      </c>
      <c r="F175" t="str">
        <f t="shared" si="9"/>
        <v>ROW 19 BIT 0</v>
      </c>
      <c r="G175">
        <v>152</v>
      </c>
      <c r="H175">
        <v>152</v>
      </c>
      <c r="L175">
        <v>172</v>
      </c>
      <c r="M175">
        <v>344</v>
      </c>
      <c r="P175">
        <f t="shared" si="7"/>
        <v>315.70000000000391</v>
      </c>
      <c r="Q175">
        <f t="shared" si="8"/>
        <v>252.55999999999824</v>
      </c>
    </row>
    <row r="176" spans="3:17">
      <c r="C176">
        <v>173</v>
      </c>
      <c r="D176">
        <v>346</v>
      </c>
      <c r="F176" t="str">
        <f t="shared" si="9"/>
        <v>ROW 19 BIT 1</v>
      </c>
      <c r="G176">
        <v>153</v>
      </c>
      <c r="H176">
        <v>153</v>
      </c>
      <c r="L176">
        <v>173</v>
      </c>
      <c r="M176">
        <v>346</v>
      </c>
      <c r="P176">
        <f t="shared" si="7"/>
        <v>315.67500000000393</v>
      </c>
      <c r="Q176">
        <f t="shared" si="8"/>
        <v>252.53999999999823</v>
      </c>
    </row>
    <row r="177" spans="3:17">
      <c r="C177">
        <v>174</v>
      </c>
      <c r="D177">
        <v>348</v>
      </c>
      <c r="F177" t="str">
        <f t="shared" si="9"/>
        <v>ROW 19 BIT 2</v>
      </c>
      <c r="G177">
        <v>154</v>
      </c>
      <c r="H177">
        <v>154</v>
      </c>
      <c r="L177">
        <v>174</v>
      </c>
      <c r="M177">
        <v>348</v>
      </c>
      <c r="P177">
        <f t="shared" si="7"/>
        <v>315.65000000000396</v>
      </c>
      <c r="Q177">
        <f t="shared" si="8"/>
        <v>252.51999999999822</v>
      </c>
    </row>
    <row r="178" spans="3:17">
      <c r="C178">
        <v>175</v>
      </c>
      <c r="D178">
        <v>350</v>
      </c>
      <c r="F178" t="str">
        <f t="shared" si="9"/>
        <v>ROW 19 BIT 3</v>
      </c>
      <c r="G178">
        <v>155</v>
      </c>
      <c r="H178">
        <v>155</v>
      </c>
      <c r="L178">
        <v>175</v>
      </c>
      <c r="M178">
        <v>350</v>
      </c>
      <c r="P178">
        <f t="shared" si="7"/>
        <v>315.62500000000398</v>
      </c>
      <c r="Q178">
        <f t="shared" si="8"/>
        <v>252.49999999999821</v>
      </c>
    </row>
    <row r="179" spans="3:17">
      <c r="C179">
        <v>176</v>
      </c>
      <c r="D179">
        <v>352</v>
      </c>
      <c r="F179" t="str">
        <f t="shared" si="9"/>
        <v>ROW 19 BIT 4</v>
      </c>
      <c r="G179">
        <v>156</v>
      </c>
      <c r="H179">
        <v>156</v>
      </c>
      <c r="L179">
        <v>176</v>
      </c>
      <c r="M179">
        <v>352</v>
      </c>
      <c r="P179">
        <f t="shared" si="7"/>
        <v>315.600000000004</v>
      </c>
      <c r="Q179">
        <f t="shared" si="8"/>
        <v>252.4799999999982</v>
      </c>
    </row>
    <row r="180" spans="3:17">
      <c r="C180">
        <v>177</v>
      </c>
      <c r="D180">
        <v>354</v>
      </c>
      <c r="F180" t="str">
        <f t="shared" si="9"/>
        <v>ROW 19 BIT 5</v>
      </c>
      <c r="G180">
        <v>157</v>
      </c>
      <c r="H180">
        <v>157</v>
      </c>
      <c r="L180">
        <v>177</v>
      </c>
      <c r="M180">
        <v>354</v>
      </c>
      <c r="P180">
        <f t="shared" si="7"/>
        <v>315.57500000000402</v>
      </c>
      <c r="Q180">
        <f t="shared" si="8"/>
        <v>252.45999999999819</v>
      </c>
    </row>
    <row r="181" spans="3:17">
      <c r="C181">
        <v>178</v>
      </c>
      <c r="D181">
        <v>356</v>
      </c>
      <c r="E181" t="s">
        <v>111</v>
      </c>
      <c r="F181" t="str">
        <f t="shared" si="9"/>
        <v>ROW 19 BIT 6</v>
      </c>
      <c r="G181">
        <v>158</v>
      </c>
      <c r="H181">
        <v>158</v>
      </c>
      <c r="L181">
        <v>178</v>
      </c>
      <c r="M181">
        <v>356</v>
      </c>
      <c r="P181">
        <f t="shared" si="7"/>
        <v>315.55000000000405</v>
      </c>
      <c r="Q181">
        <f t="shared" si="8"/>
        <v>252.43999999999818</v>
      </c>
    </row>
    <row r="182" spans="3:17">
      <c r="C182">
        <v>179</v>
      </c>
      <c r="D182">
        <v>358</v>
      </c>
      <c r="E182" t="s">
        <v>121</v>
      </c>
      <c r="F182" t="str">
        <f t="shared" si="9"/>
        <v>ROW 19 BIT 7</v>
      </c>
      <c r="G182">
        <v>159</v>
      </c>
      <c r="H182">
        <v>159</v>
      </c>
      <c r="L182">
        <v>179</v>
      </c>
      <c r="M182">
        <v>358</v>
      </c>
      <c r="P182">
        <f t="shared" si="7"/>
        <v>315.52500000000407</v>
      </c>
      <c r="Q182">
        <f t="shared" si="8"/>
        <v>252.41999999999817</v>
      </c>
    </row>
    <row r="183" spans="3:17">
      <c r="C183">
        <v>180</v>
      </c>
      <c r="D183">
        <v>360</v>
      </c>
      <c r="E183" t="s">
        <v>148</v>
      </c>
      <c r="F183" t="str">
        <f t="shared" si="9"/>
        <v>ROW 20 BIT 0</v>
      </c>
      <c r="G183">
        <v>160</v>
      </c>
      <c r="H183">
        <v>160</v>
      </c>
      <c r="L183">
        <v>180</v>
      </c>
      <c r="M183">
        <v>360</v>
      </c>
      <c r="P183">
        <f t="shared" si="7"/>
        <v>315.50000000000409</v>
      </c>
      <c r="Q183">
        <f t="shared" si="8"/>
        <v>252.39999999999816</v>
      </c>
    </row>
    <row r="184" spans="3:17">
      <c r="C184">
        <v>181</v>
      </c>
      <c r="D184">
        <v>362</v>
      </c>
      <c r="E184" t="s">
        <v>149</v>
      </c>
      <c r="F184" t="str">
        <f t="shared" si="9"/>
        <v>ROW 20 BIT 1</v>
      </c>
      <c r="G184">
        <v>161</v>
      </c>
      <c r="H184">
        <v>161</v>
      </c>
      <c r="L184">
        <v>181</v>
      </c>
      <c r="M184">
        <v>362</v>
      </c>
      <c r="P184">
        <f t="shared" si="7"/>
        <v>315.47500000000412</v>
      </c>
      <c r="Q184">
        <f t="shared" si="8"/>
        <v>252.37999999999815</v>
      </c>
    </row>
    <row r="185" spans="3:17">
      <c r="C185">
        <v>182</v>
      </c>
      <c r="D185">
        <v>364</v>
      </c>
      <c r="F185" t="str">
        <f t="shared" si="9"/>
        <v>ROW 20 BIT 2</v>
      </c>
      <c r="G185">
        <v>162</v>
      </c>
      <c r="H185">
        <v>162</v>
      </c>
      <c r="L185">
        <v>182</v>
      </c>
      <c r="M185">
        <v>364</v>
      </c>
      <c r="P185">
        <f t="shared" si="7"/>
        <v>315.45000000000414</v>
      </c>
      <c r="Q185">
        <f t="shared" si="8"/>
        <v>252.35999999999814</v>
      </c>
    </row>
    <row r="186" spans="3:17">
      <c r="C186">
        <v>183</v>
      </c>
      <c r="D186">
        <v>366</v>
      </c>
      <c r="F186" t="str">
        <f t="shared" si="9"/>
        <v>ROW 20 BIT 3</v>
      </c>
      <c r="G186">
        <v>163</v>
      </c>
      <c r="H186">
        <v>163</v>
      </c>
      <c r="L186">
        <v>183</v>
      </c>
      <c r="M186">
        <v>366</v>
      </c>
      <c r="P186">
        <f t="shared" si="7"/>
        <v>315.42500000000416</v>
      </c>
      <c r="Q186">
        <f t="shared" si="8"/>
        <v>252.33999999999813</v>
      </c>
    </row>
    <row r="187" spans="3:17">
      <c r="C187">
        <v>184</v>
      </c>
      <c r="D187">
        <v>368</v>
      </c>
      <c r="F187" t="str">
        <f t="shared" si="9"/>
        <v>ROW 20 BIT 4</v>
      </c>
      <c r="G187">
        <v>164</v>
      </c>
      <c r="H187">
        <v>164</v>
      </c>
      <c r="L187">
        <v>184</v>
      </c>
      <c r="M187">
        <v>368</v>
      </c>
      <c r="P187">
        <f t="shared" si="7"/>
        <v>315.40000000000418</v>
      </c>
      <c r="Q187">
        <f t="shared" si="8"/>
        <v>252.31999999999812</v>
      </c>
    </row>
    <row r="188" spans="3:17">
      <c r="C188">
        <v>185</v>
      </c>
      <c r="D188">
        <v>370</v>
      </c>
      <c r="F188" t="str">
        <f t="shared" si="9"/>
        <v>ROW 20 BIT 5</v>
      </c>
      <c r="G188">
        <v>165</v>
      </c>
      <c r="H188">
        <v>165</v>
      </c>
      <c r="L188">
        <v>185</v>
      </c>
      <c r="M188">
        <v>370</v>
      </c>
      <c r="P188">
        <f t="shared" si="7"/>
        <v>315.37500000000421</v>
      </c>
      <c r="Q188">
        <f t="shared" si="8"/>
        <v>252.29999999999811</v>
      </c>
    </row>
    <row r="189" spans="3:17">
      <c r="C189">
        <v>186</v>
      </c>
      <c r="D189">
        <v>372</v>
      </c>
      <c r="F189" t="str">
        <f t="shared" si="9"/>
        <v>ROW 20 BIT 6</v>
      </c>
      <c r="G189">
        <v>166</v>
      </c>
      <c r="H189">
        <v>166</v>
      </c>
      <c r="L189">
        <v>186</v>
      </c>
      <c r="M189">
        <v>372</v>
      </c>
      <c r="P189">
        <f t="shared" si="7"/>
        <v>315.35000000000423</v>
      </c>
      <c r="Q189">
        <f t="shared" si="8"/>
        <v>252.2799999999981</v>
      </c>
    </row>
    <row r="190" spans="3:17">
      <c r="C190">
        <v>187</v>
      </c>
      <c r="D190">
        <v>374</v>
      </c>
      <c r="F190" t="str">
        <f t="shared" si="9"/>
        <v>ROW 20 BIT 7</v>
      </c>
      <c r="G190">
        <v>167</v>
      </c>
      <c r="H190">
        <v>167</v>
      </c>
      <c r="L190">
        <v>187</v>
      </c>
      <c r="M190">
        <v>374</v>
      </c>
      <c r="P190">
        <f t="shared" si="7"/>
        <v>315.32500000000425</v>
      </c>
      <c r="Q190">
        <f t="shared" si="8"/>
        <v>252.25999999999809</v>
      </c>
    </row>
    <row r="191" spans="3:17">
      <c r="C191">
        <v>188</v>
      </c>
      <c r="D191">
        <v>376</v>
      </c>
      <c r="F191" t="str">
        <f t="shared" si="9"/>
        <v>ROW 21 BIT 0</v>
      </c>
      <c r="G191">
        <v>168</v>
      </c>
      <c r="H191">
        <v>168</v>
      </c>
      <c r="L191">
        <v>188</v>
      </c>
      <c r="M191">
        <v>376</v>
      </c>
      <c r="P191">
        <f t="shared" si="7"/>
        <v>315.30000000000427</v>
      </c>
      <c r="Q191">
        <f t="shared" si="8"/>
        <v>252.23999999999808</v>
      </c>
    </row>
    <row r="192" spans="3:17">
      <c r="C192">
        <v>189</v>
      </c>
      <c r="D192">
        <v>378</v>
      </c>
      <c r="F192" t="str">
        <f t="shared" si="9"/>
        <v>ROW 21 BIT 1</v>
      </c>
      <c r="G192">
        <v>169</v>
      </c>
      <c r="H192">
        <v>169</v>
      </c>
      <c r="L192">
        <v>189</v>
      </c>
      <c r="M192">
        <v>378</v>
      </c>
      <c r="P192">
        <f t="shared" si="7"/>
        <v>315.2750000000043</v>
      </c>
      <c r="Q192">
        <f t="shared" si="8"/>
        <v>252.21999999999807</v>
      </c>
    </row>
    <row r="193" spans="3:17">
      <c r="C193">
        <v>190</v>
      </c>
      <c r="D193">
        <v>380</v>
      </c>
      <c r="F193" t="str">
        <f t="shared" si="9"/>
        <v>ROW 21 BIT 2</v>
      </c>
      <c r="G193">
        <v>170</v>
      </c>
      <c r="H193">
        <v>170</v>
      </c>
      <c r="L193">
        <v>190</v>
      </c>
      <c r="M193">
        <v>380</v>
      </c>
      <c r="P193">
        <f t="shared" si="7"/>
        <v>315.25000000000432</v>
      </c>
      <c r="Q193">
        <f t="shared" si="8"/>
        <v>252.19999999999806</v>
      </c>
    </row>
    <row r="194" spans="3:17">
      <c r="C194">
        <v>191</v>
      </c>
      <c r="D194">
        <v>382</v>
      </c>
      <c r="F194" t="str">
        <f t="shared" si="9"/>
        <v>ROW 21 BIT 3</v>
      </c>
      <c r="G194">
        <v>171</v>
      </c>
      <c r="H194">
        <v>171</v>
      </c>
      <c r="L194">
        <v>191</v>
      </c>
      <c r="M194">
        <v>382</v>
      </c>
      <c r="P194">
        <f t="shared" si="7"/>
        <v>315.22500000000434</v>
      </c>
      <c r="Q194">
        <f t="shared" si="8"/>
        <v>252.17999999999805</v>
      </c>
    </row>
    <row r="195" spans="3:17">
      <c r="C195">
        <v>192</v>
      </c>
      <c r="D195">
        <v>384</v>
      </c>
      <c r="F195" t="str">
        <f t="shared" si="9"/>
        <v>ROW 21 BIT 4</v>
      </c>
      <c r="G195">
        <v>172</v>
      </c>
      <c r="H195">
        <v>172</v>
      </c>
      <c r="L195">
        <v>192</v>
      </c>
      <c r="M195">
        <v>384</v>
      </c>
      <c r="P195">
        <f t="shared" si="7"/>
        <v>315.20000000000437</v>
      </c>
      <c r="Q195">
        <f t="shared" si="8"/>
        <v>252.15999999999804</v>
      </c>
    </row>
    <row r="196" spans="3:17">
      <c r="C196">
        <v>193</v>
      </c>
      <c r="D196">
        <v>386</v>
      </c>
      <c r="F196" t="str">
        <f t="shared" si="9"/>
        <v>ROW 21 BIT 5</v>
      </c>
      <c r="G196">
        <v>173</v>
      </c>
      <c r="H196">
        <v>173</v>
      </c>
      <c r="L196">
        <v>193</v>
      </c>
      <c r="M196">
        <v>386</v>
      </c>
      <c r="P196">
        <f t="shared" si="7"/>
        <v>315.17500000000439</v>
      </c>
      <c r="Q196">
        <f t="shared" si="8"/>
        <v>252.13999999999803</v>
      </c>
    </row>
    <row r="197" spans="3:17">
      <c r="C197">
        <v>194</v>
      </c>
      <c r="D197">
        <v>388</v>
      </c>
      <c r="E197" t="s">
        <v>112</v>
      </c>
      <c r="F197" t="str">
        <f t="shared" si="9"/>
        <v>ROW 21 BIT 6</v>
      </c>
      <c r="G197">
        <v>174</v>
      </c>
      <c r="H197">
        <v>174</v>
      </c>
      <c r="L197">
        <v>194</v>
      </c>
      <c r="M197">
        <v>388</v>
      </c>
      <c r="P197">
        <f t="shared" ref="P197:P260" si="10">P196-(320/$K$1)</f>
        <v>315.15000000000441</v>
      </c>
      <c r="Q197">
        <f t="shared" ref="Q197:Q260" si="11">Q196-(256/$K$1)</f>
        <v>252.11999999999802</v>
      </c>
    </row>
    <row r="198" spans="3:17">
      <c r="C198">
        <v>195</v>
      </c>
      <c r="D198">
        <v>390</v>
      </c>
      <c r="E198" t="s">
        <v>122</v>
      </c>
      <c r="F198" t="str">
        <f t="shared" si="9"/>
        <v>ROW 21 BIT 7</v>
      </c>
      <c r="G198">
        <v>175</v>
      </c>
      <c r="H198">
        <v>175</v>
      </c>
      <c r="L198">
        <v>195</v>
      </c>
      <c r="M198">
        <v>390</v>
      </c>
      <c r="P198">
        <f t="shared" si="10"/>
        <v>315.12500000000443</v>
      </c>
      <c r="Q198">
        <f t="shared" si="11"/>
        <v>252.099999999998</v>
      </c>
    </row>
    <row r="199" spans="3:17">
      <c r="C199">
        <v>196</v>
      </c>
      <c r="D199">
        <v>392</v>
      </c>
      <c r="E199" t="s">
        <v>148</v>
      </c>
      <c r="F199" t="str">
        <f t="shared" si="9"/>
        <v>ROW 22 BIT 0</v>
      </c>
      <c r="G199">
        <v>176</v>
      </c>
      <c r="H199">
        <v>176</v>
      </c>
      <c r="L199">
        <v>196</v>
      </c>
      <c r="M199">
        <v>392</v>
      </c>
      <c r="P199">
        <f t="shared" si="10"/>
        <v>315.10000000000446</v>
      </c>
      <c r="Q199">
        <f t="shared" si="11"/>
        <v>252.07999999999799</v>
      </c>
    </row>
    <row r="200" spans="3:17">
      <c r="C200">
        <v>197</v>
      </c>
      <c r="D200">
        <v>394</v>
      </c>
      <c r="E200" t="s">
        <v>149</v>
      </c>
      <c r="F200" t="str">
        <f t="shared" si="9"/>
        <v>ROW 22 BIT 1</v>
      </c>
      <c r="G200">
        <v>177</v>
      </c>
      <c r="H200">
        <v>177</v>
      </c>
      <c r="L200">
        <v>197</v>
      </c>
      <c r="M200">
        <v>394</v>
      </c>
      <c r="P200">
        <f t="shared" si="10"/>
        <v>315.07500000000448</v>
      </c>
      <c r="Q200">
        <f t="shared" si="11"/>
        <v>252.05999999999798</v>
      </c>
    </row>
    <row r="201" spans="3:17">
      <c r="C201">
        <v>198</v>
      </c>
      <c r="D201">
        <v>396</v>
      </c>
      <c r="F201" t="str">
        <f t="shared" si="9"/>
        <v>ROW 22 BIT 2</v>
      </c>
      <c r="G201">
        <v>178</v>
      </c>
      <c r="H201">
        <v>178</v>
      </c>
      <c r="L201">
        <v>198</v>
      </c>
      <c r="M201">
        <v>396</v>
      </c>
      <c r="P201">
        <f t="shared" si="10"/>
        <v>315.0500000000045</v>
      </c>
      <c r="Q201">
        <f t="shared" si="11"/>
        <v>252.03999999999797</v>
      </c>
    </row>
    <row r="202" spans="3:17">
      <c r="C202">
        <v>199</v>
      </c>
      <c r="D202">
        <v>398</v>
      </c>
      <c r="F202" t="str">
        <f t="shared" si="9"/>
        <v>ROW 22 BIT 3</v>
      </c>
      <c r="G202">
        <v>179</v>
      </c>
      <c r="H202">
        <v>179</v>
      </c>
      <c r="L202">
        <v>199</v>
      </c>
      <c r="M202">
        <v>398</v>
      </c>
      <c r="P202">
        <f t="shared" si="10"/>
        <v>315.02500000000452</v>
      </c>
      <c r="Q202">
        <f t="shared" si="11"/>
        <v>252.01999999999796</v>
      </c>
    </row>
    <row r="203" spans="3:17">
      <c r="C203">
        <v>200</v>
      </c>
      <c r="D203">
        <v>400</v>
      </c>
      <c r="F203" t="str">
        <f t="shared" si="9"/>
        <v>ROW 22 BIT 4</v>
      </c>
      <c r="G203">
        <v>180</v>
      </c>
      <c r="H203">
        <v>180</v>
      </c>
      <c r="L203">
        <v>200</v>
      </c>
      <c r="M203">
        <v>400</v>
      </c>
      <c r="P203">
        <f t="shared" si="10"/>
        <v>315.00000000000455</v>
      </c>
      <c r="Q203">
        <f t="shared" si="11"/>
        <v>251.99999999999795</v>
      </c>
    </row>
    <row r="204" spans="3:17">
      <c r="C204">
        <v>201</v>
      </c>
      <c r="D204">
        <v>402</v>
      </c>
      <c r="F204" t="str">
        <f t="shared" si="9"/>
        <v>ROW 22 BIT 5</v>
      </c>
      <c r="G204">
        <v>181</v>
      </c>
      <c r="H204">
        <v>181</v>
      </c>
      <c r="L204">
        <v>201</v>
      </c>
      <c r="M204">
        <v>402</v>
      </c>
      <c r="P204">
        <f t="shared" si="10"/>
        <v>314.97500000000457</v>
      </c>
      <c r="Q204">
        <f t="shared" si="11"/>
        <v>251.97999999999794</v>
      </c>
    </row>
    <row r="205" spans="3:17">
      <c r="C205">
        <v>202</v>
      </c>
      <c r="D205">
        <v>404</v>
      </c>
      <c r="F205" t="str">
        <f t="shared" si="9"/>
        <v>ROW 22 BIT 6</v>
      </c>
      <c r="G205">
        <v>182</v>
      </c>
      <c r="H205">
        <v>182</v>
      </c>
      <c r="L205">
        <v>202</v>
      </c>
      <c r="M205">
        <v>404</v>
      </c>
      <c r="P205">
        <f t="shared" si="10"/>
        <v>314.95000000000459</v>
      </c>
      <c r="Q205">
        <f t="shared" si="11"/>
        <v>251.95999999999793</v>
      </c>
    </row>
    <row r="206" spans="3:17">
      <c r="C206">
        <v>203</v>
      </c>
      <c r="D206">
        <v>406</v>
      </c>
      <c r="F206" t="str">
        <f t="shared" si="9"/>
        <v>ROW 22 BIT 7</v>
      </c>
      <c r="G206">
        <v>183</v>
      </c>
      <c r="H206">
        <v>183</v>
      </c>
      <c r="L206">
        <v>203</v>
      </c>
      <c r="M206">
        <v>406</v>
      </c>
      <c r="P206">
        <f t="shared" si="10"/>
        <v>314.92500000000462</v>
      </c>
      <c r="Q206">
        <f t="shared" si="11"/>
        <v>251.93999999999792</v>
      </c>
    </row>
    <row r="207" spans="3:17">
      <c r="C207">
        <v>204</v>
      </c>
      <c r="D207">
        <v>408</v>
      </c>
      <c r="F207" t="str">
        <f t="shared" si="9"/>
        <v>ROW 23 BIT 0</v>
      </c>
      <c r="G207">
        <v>184</v>
      </c>
      <c r="H207">
        <v>184</v>
      </c>
      <c r="L207">
        <v>204</v>
      </c>
      <c r="M207">
        <v>408</v>
      </c>
      <c r="P207">
        <f t="shared" si="10"/>
        <v>314.90000000000464</v>
      </c>
      <c r="Q207">
        <f t="shared" si="11"/>
        <v>251.91999999999791</v>
      </c>
    </row>
    <row r="208" spans="3:17">
      <c r="C208">
        <v>205</v>
      </c>
      <c r="D208">
        <v>410</v>
      </c>
      <c r="F208" t="str">
        <f t="shared" si="9"/>
        <v>ROW 23 BIT 1</v>
      </c>
      <c r="G208">
        <v>185</v>
      </c>
      <c r="H208">
        <v>185</v>
      </c>
      <c r="L208">
        <v>205</v>
      </c>
      <c r="M208">
        <v>410</v>
      </c>
      <c r="P208">
        <f t="shared" si="10"/>
        <v>314.87500000000466</v>
      </c>
      <c r="Q208">
        <f t="shared" si="11"/>
        <v>251.8999999999979</v>
      </c>
    </row>
    <row r="209" spans="3:17">
      <c r="C209">
        <v>206</v>
      </c>
      <c r="D209">
        <v>412</v>
      </c>
      <c r="F209" t="str">
        <f t="shared" si="9"/>
        <v>ROW 23 BIT 2</v>
      </c>
      <c r="G209">
        <v>186</v>
      </c>
      <c r="H209">
        <v>186</v>
      </c>
      <c r="L209">
        <v>206</v>
      </c>
      <c r="M209">
        <v>412</v>
      </c>
      <c r="P209">
        <f t="shared" si="10"/>
        <v>314.85000000000468</v>
      </c>
      <c r="Q209">
        <f t="shared" si="11"/>
        <v>251.87999999999789</v>
      </c>
    </row>
    <row r="210" spans="3:17">
      <c r="C210">
        <v>207</v>
      </c>
      <c r="D210">
        <v>414</v>
      </c>
      <c r="F210" t="str">
        <f t="shared" si="9"/>
        <v>ROW 23 BIT 3</v>
      </c>
      <c r="G210">
        <v>187</v>
      </c>
      <c r="H210">
        <v>187</v>
      </c>
      <c r="L210">
        <v>207</v>
      </c>
      <c r="M210">
        <v>414</v>
      </c>
      <c r="P210">
        <f t="shared" si="10"/>
        <v>314.82500000000471</v>
      </c>
      <c r="Q210">
        <f t="shared" si="11"/>
        <v>251.85999999999788</v>
      </c>
    </row>
    <row r="211" spans="3:17">
      <c r="C211">
        <v>208</v>
      </c>
      <c r="D211">
        <v>416</v>
      </c>
      <c r="F211" t="str">
        <f t="shared" si="9"/>
        <v>ROW 23 BIT 4</v>
      </c>
      <c r="G211">
        <v>188</v>
      </c>
      <c r="H211">
        <v>188</v>
      </c>
      <c r="L211">
        <v>208</v>
      </c>
      <c r="M211">
        <v>416</v>
      </c>
      <c r="P211">
        <f t="shared" si="10"/>
        <v>314.80000000000473</v>
      </c>
      <c r="Q211">
        <f t="shared" si="11"/>
        <v>251.83999999999787</v>
      </c>
    </row>
    <row r="212" spans="3:17">
      <c r="C212">
        <v>209</v>
      </c>
      <c r="D212">
        <v>418</v>
      </c>
      <c r="F212" t="str">
        <f t="shared" si="9"/>
        <v>ROW 23 BIT 5</v>
      </c>
      <c r="G212">
        <v>189</v>
      </c>
      <c r="H212">
        <v>189</v>
      </c>
      <c r="L212">
        <v>209</v>
      </c>
      <c r="M212">
        <v>418</v>
      </c>
      <c r="P212">
        <f t="shared" si="10"/>
        <v>314.77500000000475</v>
      </c>
      <c r="Q212">
        <f t="shared" si="11"/>
        <v>251.81999999999786</v>
      </c>
    </row>
    <row r="213" spans="3:17">
      <c r="C213">
        <v>210</v>
      </c>
      <c r="D213">
        <v>420</v>
      </c>
      <c r="E213" t="s">
        <v>127</v>
      </c>
      <c r="F213" t="str">
        <f t="shared" si="9"/>
        <v>ROW 23 BIT 6</v>
      </c>
      <c r="G213">
        <v>190</v>
      </c>
      <c r="H213">
        <v>190</v>
      </c>
      <c r="L213">
        <v>210</v>
      </c>
      <c r="M213">
        <v>420</v>
      </c>
      <c r="P213">
        <f t="shared" si="10"/>
        <v>314.75000000000477</v>
      </c>
      <c r="Q213">
        <f t="shared" si="11"/>
        <v>251.79999999999785</v>
      </c>
    </row>
    <row r="214" spans="3:17">
      <c r="C214">
        <v>211</v>
      </c>
      <c r="D214">
        <v>422</v>
      </c>
      <c r="E214" t="s">
        <v>128</v>
      </c>
      <c r="F214" t="str">
        <f t="shared" si="9"/>
        <v>ROW 23 BIT 7</v>
      </c>
      <c r="G214">
        <v>191</v>
      </c>
      <c r="H214">
        <v>191</v>
      </c>
      <c r="L214">
        <v>211</v>
      </c>
      <c r="M214">
        <v>422</v>
      </c>
      <c r="P214">
        <f t="shared" si="10"/>
        <v>314.7250000000048</v>
      </c>
      <c r="Q214">
        <f t="shared" si="11"/>
        <v>251.77999999999784</v>
      </c>
    </row>
    <row r="215" spans="3:17">
      <c r="C215">
        <v>212</v>
      </c>
      <c r="D215">
        <v>424</v>
      </c>
      <c r="E215" t="s">
        <v>148</v>
      </c>
      <c r="F215" t="str">
        <f t="shared" si="9"/>
        <v>ROW 24 BIT 0</v>
      </c>
      <c r="G215">
        <v>192</v>
      </c>
      <c r="H215">
        <v>192</v>
      </c>
      <c r="L215">
        <v>212</v>
      </c>
      <c r="M215">
        <v>424</v>
      </c>
      <c r="P215">
        <f t="shared" si="10"/>
        <v>314.70000000000482</v>
      </c>
      <c r="Q215">
        <f t="shared" si="11"/>
        <v>251.75999999999783</v>
      </c>
    </row>
    <row r="216" spans="3:17">
      <c r="C216">
        <v>213</v>
      </c>
      <c r="D216">
        <v>426</v>
      </c>
      <c r="E216" t="s">
        <v>149</v>
      </c>
      <c r="F216" t="str">
        <f t="shared" ref="F216:F279" si="12">"ROW " &amp; INT(G216/8) &amp; " BIT " &amp; MOD(G216, 8)</f>
        <v>ROW 24 BIT 1</v>
      </c>
      <c r="G216">
        <v>193</v>
      </c>
      <c r="H216">
        <v>193</v>
      </c>
      <c r="L216">
        <v>213</v>
      </c>
      <c r="M216">
        <v>426</v>
      </c>
      <c r="P216">
        <f t="shared" si="10"/>
        <v>314.67500000000484</v>
      </c>
      <c r="Q216">
        <f t="shared" si="11"/>
        <v>251.73999999999782</v>
      </c>
    </row>
    <row r="217" spans="3:17">
      <c r="C217">
        <v>214</v>
      </c>
      <c r="D217">
        <v>428</v>
      </c>
      <c r="F217" t="str">
        <f t="shared" si="12"/>
        <v>ROW 24 BIT 2</v>
      </c>
      <c r="G217">
        <v>194</v>
      </c>
      <c r="H217">
        <v>194</v>
      </c>
      <c r="L217">
        <v>214</v>
      </c>
      <c r="M217">
        <v>428</v>
      </c>
      <c r="P217">
        <f t="shared" si="10"/>
        <v>314.65000000000487</v>
      </c>
      <c r="Q217">
        <f t="shared" si="11"/>
        <v>251.71999999999781</v>
      </c>
    </row>
    <row r="218" spans="3:17">
      <c r="C218">
        <v>215</v>
      </c>
      <c r="D218">
        <v>430</v>
      </c>
      <c r="F218" t="str">
        <f t="shared" si="12"/>
        <v>ROW 24 BIT 3</v>
      </c>
      <c r="G218">
        <v>195</v>
      </c>
      <c r="H218">
        <v>195</v>
      </c>
      <c r="L218">
        <v>215</v>
      </c>
      <c r="M218">
        <v>430</v>
      </c>
      <c r="P218">
        <f t="shared" si="10"/>
        <v>314.62500000000489</v>
      </c>
      <c r="Q218">
        <f t="shared" si="11"/>
        <v>251.6999999999978</v>
      </c>
    </row>
    <row r="219" spans="3:17">
      <c r="C219">
        <v>216</v>
      </c>
      <c r="D219">
        <v>432</v>
      </c>
      <c r="F219" t="str">
        <f t="shared" si="12"/>
        <v>ROW 24 BIT 4</v>
      </c>
      <c r="G219">
        <v>196</v>
      </c>
      <c r="H219">
        <v>196</v>
      </c>
      <c r="L219">
        <v>216</v>
      </c>
      <c r="M219">
        <v>432</v>
      </c>
      <c r="P219">
        <f t="shared" si="10"/>
        <v>314.60000000000491</v>
      </c>
      <c r="Q219">
        <f t="shared" si="11"/>
        <v>251.67999999999779</v>
      </c>
    </row>
    <row r="220" spans="3:17">
      <c r="C220">
        <v>217</v>
      </c>
      <c r="D220">
        <v>434</v>
      </c>
      <c r="F220" t="str">
        <f t="shared" si="12"/>
        <v>ROW 24 BIT 5</v>
      </c>
      <c r="G220">
        <v>197</v>
      </c>
      <c r="H220">
        <v>197</v>
      </c>
      <c r="L220">
        <v>217</v>
      </c>
      <c r="M220">
        <v>434</v>
      </c>
      <c r="P220">
        <f t="shared" si="10"/>
        <v>314.57500000000493</v>
      </c>
      <c r="Q220">
        <f t="shared" si="11"/>
        <v>251.65999999999778</v>
      </c>
    </row>
    <row r="221" spans="3:17">
      <c r="C221">
        <v>218</v>
      </c>
      <c r="D221">
        <v>436</v>
      </c>
      <c r="F221" t="str">
        <f t="shared" si="12"/>
        <v>ROW 24 BIT 6</v>
      </c>
      <c r="G221">
        <v>198</v>
      </c>
      <c r="H221">
        <v>198</v>
      </c>
      <c r="L221">
        <v>218</v>
      </c>
      <c r="M221">
        <v>436</v>
      </c>
      <c r="P221">
        <f t="shared" si="10"/>
        <v>314.55000000000496</v>
      </c>
      <c r="Q221">
        <f t="shared" si="11"/>
        <v>251.63999999999777</v>
      </c>
    </row>
    <row r="222" spans="3:17">
      <c r="C222">
        <v>219</v>
      </c>
      <c r="D222">
        <v>438</v>
      </c>
      <c r="F222" t="str">
        <f t="shared" si="12"/>
        <v>ROW 24 BIT 7</v>
      </c>
      <c r="G222">
        <v>199</v>
      </c>
      <c r="H222">
        <v>199</v>
      </c>
      <c r="L222">
        <v>219</v>
      </c>
      <c r="M222">
        <v>438</v>
      </c>
      <c r="P222">
        <f t="shared" si="10"/>
        <v>314.52500000000498</v>
      </c>
      <c r="Q222">
        <f t="shared" si="11"/>
        <v>251.61999999999776</v>
      </c>
    </row>
    <row r="223" spans="3:17">
      <c r="C223">
        <v>220</v>
      </c>
      <c r="D223">
        <v>440</v>
      </c>
      <c r="F223" t="str">
        <f t="shared" si="12"/>
        <v>ROW 25 BIT 0</v>
      </c>
      <c r="G223">
        <v>200</v>
      </c>
      <c r="H223">
        <v>200</v>
      </c>
      <c r="L223">
        <v>220</v>
      </c>
      <c r="M223">
        <v>440</v>
      </c>
      <c r="P223">
        <f t="shared" si="10"/>
        <v>314.500000000005</v>
      </c>
      <c r="Q223">
        <f t="shared" si="11"/>
        <v>251.59999999999775</v>
      </c>
    </row>
    <row r="224" spans="3:17">
      <c r="C224">
        <v>221</v>
      </c>
      <c r="D224">
        <v>442</v>
      </c>
      <c r="F224" t="str">
        <f t="shared" si="12"/>
        <v>ROW 25 BIT 1</v>
      </c>
      <c r="G224">
        <v>201</v>
      </c>
      <c r="H224">
        <v>201</v>
      </c>
      <c r="L224">
        <v>221</v>
      </c>
      <c r="M224">
        <v>442</v>
      </c>
      <c r="P224">
        <f t="shared" si="10"/>
        <v>314.47500000000502</v>
      </c>
      <c r="Q224">
        <f t="shared" si="11"/>
        <v>251.57999999999774</v>
      </c>
    </row>
    <row r="225" spans="3:17">
      <c r="C225">
        <v>222</v>
      </c>
      <c r="D225">
        <v>444</v>
      </c>
      <c r="F225" t="str">
        <f t="shared" si="12"/>
        <v>ROW 25 BIT 2</v>
      </c>
      <c r="G225">
        <v>202</v>
      </c>
      <c r="H225">
        <v>202</v>
      </c>
      <c r="L225">
        <v>222</v>
      </c>
      <c r="M225">
        <v>444</v>
      </c>
      <c r="P225">
        <f t="shared" si="10"/>
        <v>314.45000000000505</v>
      </c>
      <c r="Q225">
        <f t="shared" si="11"/>
        <v>251.55999999999773</v>
      </c>
    </row>
    <row r="226" spans="3:17">
      <c r="C226">
        <v>223</v>
      </c>
      <c r="D226">
        <v>446</v>
      </c>
      <c r="F226" t="str">
        <f t="shared" si="12"/>
        <v>ROW 25 BIT 3</v>
      </c>
      <c r="G226">
        <v>203</v>
      </c>
      <c r="H226">
        <v>203</v>
      </c>
      <c r="L226">
        <v>223</v>
      </c>
      <c r="M226">
        <v>446</v>
      </c>
      <c r="P226">
        <f t="shared" si="10"/>
        <v>314.42500000000507</v>
      </c>
      <c r="Q226">
        <f t="shared" si="11"/>
        <v>251.53999999999772</v>
      </c>
    </row>
    <row r="227" spans="3:17">
      <c r="C227">
        <v>224</v>
      </c>
      <c r="D227">
        <v>448</v>
      </c>
      <c r="F227" t="str">
        <f t="shared" si="12"/>
        <v>ROW 25 BIT 4</v>
      </c>
      <c r="G227">
        <v>204</v>
      </c>
      <c r="H227">
        <v>204</v>
      </c>
      <c r="L227">
        <v>224</v>
      </c>
      <c r="M227">
        <v>448</v>
      </c>
      <c r="P227">
        <f t="shared" si="10"/>
        <v>314.40000000000509</v>
      </c>
      <c r="Q227">
        <f t="shared" si="11"/>
        <v>251.51999999999771</v>
      </c>
    </row>
    <row r="228" spans="3:17">
      <c r="C228">
        <v>225</v>
      </c>
      <c r="D228">
        <v>450</v>
      </c>
      <c r="F228" t="str">
        <f t="shared" si="12"/>
        <v>ROW 25 BIT 5</v>
      </c>
      <c r="G228">
        <v>205</v>
      </c>
      <c r="H228">
        <v>205</v>
      </c>
      <c r="L228">
        <v>225</v>
      </c>
      <c r="M228">
        <v>450</v>
      </c>
      <c r="P228">
        <f t="shared" si="10"/>
        <v>314.37500000000512</v>
      </c>
      <c r="Q228">
        <f t="shared" si="11"/>
        <v>251.4999999999977</v>
      </c>
    </row>
    <row r="229" spans="3:17">
      <c r="C229">
        <v>226</v>
      </c>
      <c r="D229">
        <v>452</v>
      </c>
      <c r="E229" t="s">
        <v>129</v>
      </c>
      <c r="F229" t="str">
        <f t="shared" si="12"/>
        <v>ROW 25 BIT 6</v>
      </c>
      <c r="G229">
        <v>206</v>
      </c>
      <c r="H229">
        <v>206</v>
      </c>
      <c r="L229">
        <v>226</v>
      </c>
      <c r="M229">
        <v>452</v>
      </c>
      <c r="P229">
        <f t="shared" si="10"/>
        <v>314.35000000000514</v>
      </c>
      <c r="Q229">
        <f t="shared" si="11"/>
        <v>251.47999999999769</v>
      </c>
    </row>
    <row r="230" spans="3:17">
      <c r="C230">
        <v>227</v>
      </c>
      <c r="D230">
        <v>454</v>
      </c>
      <c r="E230" t="s">
        <v>130</v>
      </c>
      <c r="F230" t="str">
        <f t="shared" si="12"/>
        <v>ROW 25 BIT 7</v>
      </c>
      <c r="G230">
        <v>207</v>
      </c>
      <c r="H230">
        <v>207</v>
      </c>
      <c r="L230">
        <v>227</v>
      </c>
      <c r="M230">
        <v>454</v>
      </c>
      <c r="P230">
        <f t="shared" si="10"/>
        <v>314.32500000000516</v>
      </c>
      <c r="Q230">
        <f t="shared" si="11"/>
        <v>251.45999999999768</v>
      </c>
    </row>
    <row r="231" spans="3:17">
      <c r="C231">
        <v>228</v>
      </c>
      <c r="D231">
        <v>456</v>
      </c>
      <c r="E231" t="s">
        <v>148</v>
      </c>
      <c r="F231" t="str">
        <f t="shared" si="12"/>
        <v>ROW 26 BIT 0</v>
      </c>
      <c r="G231">
        <v>208</v>
      </c>
      <c r="H231">
        <v>208</v>
      </c>
      <c r="L231">
        <v>228</v>
      </c>
      <c r="M231">
        <v>456</v>
      </c>
      <c r="P231">
        <f t="shared" si="10"/>
        <v>314.30000000000518</v>
      </c>
      <c r="Q231">
        <f t="shared" si="11"/>
        <v>251.43999999999767</v>
      </c>
    </row>
    <row r="232" spans="3:17">
      <c r="C232">
        <v>229</v>
      </c>
      <c r="D232">
        <v>458</v>
      </c>
      <c r="E232" t="s">
        <v>149</v>
      </c>
      <c r="F232" t="str">
        <f t="shared" si="12"/>
        <v>ROW 26 BIT 1</v>
      </c>
      <c r="G232">
        <v>209</v>
      </c>
      <c r="H232">
        <v>209</v>
      </c>
      <c r="L232">
        <v>229</v>
      </c>
      <c r="M232">
        <v>458</v>
      </c>
      <c r="P232">
        <f t="shared" si="10"/>
        <v>314.27500000000521</v>
      </c>
      <c r="Q232">
        <f t="shared" si="11"/>
        <v>251.41999999999766</v>
      </c>
    </row>
    <row r="233" spans="3:17">
      <c r="C233">
        <v>230</v>
      </c>
      <c r="D233">
        <v>460</v>
      </c>
      <c r="F233" t="str">
        <f t="shared" si="12"/>
        <v>ROW 26 BIT 2</v>
      </c>
      <c r="G233">
        <v>210</v>
      </c>
      <c r="H233">
        <v>210</v>
      </c>
      <c r="L233">
        <v>230</v>
      </c>
      <c r="M233">
        <v>460</v>
      </c>
      <c r="P233">
        <f t="shared" si="10"/>
        <v>314.25000000000523</v>
      </c>
      <c r="Q233">
        <f t="shared" si="11"/>
        <v>251.39999999999765</v>
      </c>
    </row>
    <row r="234" spans="3:17">
      <c r="C234">
        <v>231</v>
      </c>
      <c r="D234">
        <v>462</v>
      </c>
      <c r="F234" t="str">
        <f t="shared" si="12"/>
        <v>ROW 26 BIT 3</v>
      </c>
      <c r="G234">
        <v>211</v>
      </c>
      <c r="H234">
        <v>211</v>
      </c>
      <c r="L234">
        <v>231</v>
      </c>
      <c r="M234">
        <v>462</v>
      </c>
      <c r="P234">
        <f t="shared" si="10"/>
        <v>314.22500000000525</v>
      </c>
      <c r="Q234">
        <f t="shared" si="11"/>
        <v>251.37999999999764</v>
      </c>
    </row>
    <row r="235" spans="3:17">
      <c r="C235">
        <v>232</v>
      </c>
      <c r="D235">
        <v>464</v>
      </c>
      <c r="F235" t="str">
        <f t="shared" si="12"/>
        <v>ROW 26 BIT 4</v>
      </c>
      <c r="G235">
        <v>212</v>
      </c>
      <c r="H235">
        <v>212</v>
      </c>
      <c r="L235">
        <v>232</v>
      </c>
      <c r="M235">
        <v>464</v>
      </c>
      <c r="P235">
        <f t="shared" si="10"/>
        <v>314.20000000000528</v>
      </c>
      <c r="Q235">
        <f t="shared" si="11"/>
        <v>251.35999999999763</v>
      </c>
    </row>
    <row r="236" spans="3:17">
      <c r="C236">
        <v>233</v>
      </c>
      <c r="D236">
        <v>466</v>
      </c>
      <c r="F236" t="str">
        <f t="shared" si="12"/>
        <v>ROW 26 BIT 5</v>
      </c>
      <c r="G236">
        <v>213</v>
      </c>
      <c r="H236">
        <v>213</v>
      </c>
      <c r="L236">
        <v>233</v>
      </c>
      <c r="M236">
        <v>466</v>
      </c>
      <c r="P236">
        <f t="shared" si="10"/>
        <v>314.1750000000053</v>
      </c>
      <c r="Q236">
        <f t="shared" si="11"/>
        <v>251.33999999999762</v>
      </c>
    </row>
    <row r="237" spans="3:17">
      <c r="C237">
        <v>234</v>
      </c>
      <c r="D237">
        <v>468</v>
      </c>
      <c r="F237" t="str">
        <f t="shared" si="12"/>
        <v>ROW 26 BIT 6</v>
      </c>
      <c r="G237">
        <v>214</v>
      </c>
      <c r="H237">
        <v>214</v>
      </c>
      <c r="L237">
        <v>234</v>
      </c>
      <c r="M237">
        <v>468</v>
      </c>
      <c r="P237">
        <f t="shared" si="10"/>
        <v>314.15000000000532</v>
      </c>
      <c r="Q237">
        <f t="shared" si="11"/>
        <v>251.31999999999761</v>
      </c>
    </row>
    <row r="238" spans="3:17">
      <c r="C238">
        <v>235</v>
      </c>
      <c r="D238">
        <v>470</v>
      </c>
      <c r="F238" t="str">
        <f t="shared" si="12"/>
        <v>ROW 26 BIT 7</v>
      </c>
      <c r="G238">
        <v>215</v>
      </c>
      <c r="H238">
        <v>215</v>
      </c>
      <c r="L238">
        <v>235</v>
      </c>
      <c r="M238">
        <v>470</v>
      </c>
      <c r="P238">
        <f t="shared" si="10"/>
        <v>314.12500000000534</v>
      </c>
      <c r="Q238">
        <f t="shared" si="11"/>
        <v>251.2999999999976</v>
      </c>
    </row>
    <row r="239" spans="3:17">
      <c r="C239">
        <v>236</v>
      </c>
      <c r="D239">
        <v>472</v>
      </c>
      <c r="F239" t="str">
        <f t="shared" si="12"/>
        <v>ROW 27 BIT 0</v>
      </c>
      <c r="G239">
        <v>216</v>
      </c>
      <c r="H239">
        <v>216</v>
      </c>
      <c r="L239">
        <v>236</v>
      </c>
      <c r="M239">
        <v>472</v>
      </c>
      <c r="P239">
        <f t="shared" si="10"/>
        <v>314.10000000000537</v>
      </c>
      <c r="Q239">
        <f t="shared" si="11"/>
        <v>251.27999999999759</v>
      </c>
    </row>
    <row r="240" spans="3:17">
      <c r="C240">
        <v>237</v>
      </c>
      <c r="D240">
        <v>474</v>
      </c>
      <c r="F240" t="str">
        <f t="shared" si="12"/>
        <v>ROW 27 BIT 1</v>
      </c>
      <c r="G240">
        <v>217</v>
      </c>
      <c r="H240">
        <v>217</v>
      </c>
      <c r="L240">
        <v>237</v>
      </c>
      <c r="M240">
        <v>474</v>
      </c>
      <c r="P240">
        <f t="shared" si="10"/>
        <v>314.07500000000539</v>
      </c>
      <c r="Q240">
        <f t="shared" si="11"/>
        <v>251.25999999999758</v>
      </c>
    </row>
    <row r="241" spans="3:17">
      <c r="C241">
        <v>238</v>
      </c>
      <c r="D241">
        <v>476</v>
      </c>
      <c r="F241" t="str">
        <f t="shared" si="12"/>
        <v>ROW 27 BIT 2</v>
      </c>
      <c r="G241">
        <v>218</v>
      </c>
      <c r="H241">
        <v>218</v>
      </c>
      <c r="L241">
        <v>238</v>
      </c>
      <c r="M241">
        <v>476</v>
      </c>
      <c r="P241">
        <f t="shared" si="10"/>
        <v>314.05000000000541</v>
      </c>
      <c r="Q241">
        <f t="shared" si="11"/>
        <v>251.23999999999756</v>
      </c>
    </row>
    <row r="242" spans="3:17">
      <c r="C242">
        <v>239</v>
      </c>
      <c r="D242">
        <v>478</v>
      </c>
      <c r="F242" t="str">
        <f t="shared" si="12"/>
        <v>ROW 27 BIT 3</v>
      </c>
      <c r="G242">
        <v>219</v>
      </c>
      <c r="H242">
        <v>219</v>
      </c>
      <c r="L242">
        <v>239</v>
      </c>
      <c r="M242">
        <v>478</v>
      </c>
      <c r="P242">
        <f t="shared" si="10"/>
        <v>314.02500000000543</v>
      </c>
      <c r="Q242">
        <f t="shared" si="11"/>
        <v>251.21999999999755</v>
      </c>
    </row>
    <row r="243" spans="3:17">
      <c r="C243">
        <v>240</v>
      </c>
      <c r="D243">
        <v>480</v>
      </c>
      <c r="F243" t="str">
        <f t="shared" si="12"/>
        <v>ROW 27 BIT 4</v>
      </c>
      <c r="G243">
        <v>220</v>
      </c>
      <c r="H243">
        <v>220</v>
      </c>
      <c r="L243">
        <v>240</v>
      </c>
      <c r="M243">
        <v>480</v>
      </c>
      <c r="P243">
        <f t="shared" si="10"/>
        <v>314.00000000000546</v>
      </c>
      <c r="Q243">
        <f t="shared" si="11"/>
        <v>251.19999999999754</v>
      </c>
    </row>
    <row r="244" spans="3:17">
      <c r="C244">
        <v>241</v>
      </c>
      <c r="D244">
        <v>482</v>
      </c>
      <c r="F244" t="str">
        <f t="shared" si="12"/>
        <v>ROW 27 BIT 5</v>
      </c>
      <c r="G244">
        <v>221</v>
      </c>
      <c r="H244">
        <v>221</v>
      </c>
      <c r="L244">
        <v>241</v>
      </c>
      <c r="M244">
        <v>482</v>
      </c>
      <c r="P244">
        <f t="shared" si="10"/>
        <v>313.97500000000548</v>
      </c>
      <c r="Q244">
        <f t="shared" si="11"/>
        <v>251.17999999999753</v>
      </c>
    </row>
    <row r="245" spans="3:17">
      <c r="C245">
        <v>242</v>
      </c>
      <c r="D245">
        <v>484</v>
      </c>
      <c r="E245" t="s">
        <v>131</v>
      </c>
      <c r="F245" t="str">
        <f t="shared" si="12"/>
        <v>ROW 27 BIT 6</v>
      </c>
      <c r="G245">
        <v>222</v>
      </c>
      <c r="H245">
        <v>222</v>
      </c>
      <c r="L245">
        <v>242</v>
      </c>
      <c r="M245">
        <v>484</v>
      </c>
      <c r="P245">
        <f t="shared" si="10"/>
        <v>313.9500000000055</v>
      </c>
      <c r="Q245">
        <f t="shared" si="11"/>
        <v>251.15999999999752</v>
      </c>
    </row>
    <row r="246" spans="3:17">
      <c r="C246">
        <v>243</v>
      </c>
      <c r="D246">
        <v>486</v>
      </c>
      <c r="E246" t="s">
        <v>132</v>
      </c>
      <c r="F246" t="str">
        <f t="shared" si="12"/>
        <v>ROW 27 BIT 7</v>
      </c>
      <c r="G246">
        <v>223</v>
      </c>
      <c r="H246">
        <v>223</v>
      </c>
      <c r="L246">
        <v>243</v>
      </c>
      <c r="M246">
        <v>486</v>
      </c>
      <c r="P246">
        <f t="shared" si="10"/>
        <v>313.92500000000553</v>
      </c>
      <c r="Q246">
        <f t="shared" si="11"/>
        <v>251.13999999999751</v>
      </c>
    </row>
    <row r="247" spans="3:17">
      <c r="C247">
        <v>244</v>
      </c>
      <c r="D247">
        <v>488</v>
      </c>
      <c r="E247" t="s">
        <v>148</v>
      </c>
      <c r="F247" t="str">
        <f t="shared" si="12"/>
        <v>ROW 28 BIT 0</v>
      </c>
      <c r="G247">
        <v>224</v>
      </c>
      <c r="H247">
        <v>224</v>
      </c>
      <c r="L247">
        <v>244</v>
      </c>
      <c r="M247">
        <v>488</v>
      </c>
      <c r="P247">
        <f t="shared" si="10"/>
        <v>313.90000000000555</v>
      </c>
      <c r="Q247">
        <f t="shared" si="11"/>
        <v>251.1199999999975</v>
      </c>
    </row>
    <row r="248" spans="3:17">
      <c r="C248">
        <v>245</v>
      </c>
      <c r="D248">
        <v>490</v>
      </c>
      <c r="E248" t="s">
        <v>149</v>
      </c>
      <c r="F248" t="str">
        <f t="shared" si="12"/>
        <v>ROW 28 BIT 1</v>
      </c>
      <c r="G248">
        <v>225</v>
      </c>
      <c r="H248">
        <v>225</v>
      </c>
      <c r="L248">
        <v>245</v>
      </c>
      <c r="M248">
        <v>490</v>
      </c>
      <c r="P248">
        <f t="shared" si="10"/>
        <v>313.87500000000557</v>
      </c>
      <c r="Q248">
        <f t="shared" si="11"/>
        <v>251.09999999999749</v>
      </c>
    </row>
    <row r="249" spans="3:17">
      <c r="C249">
        <v>246</v>
      </c>
      <c r="D249">
        <v>492</v>
      </c>
      <c r="F249" t="str">
        <f t="shared" si="12"/>
        <v>ROW 28 BIT 2</v>
      </c>
      <c r="G249">
        <v>226</v>
      </c>
      <c r="H249">
        <v>226</v>
      </c>
      <c r="L249">
        <v>246</v>
      </c>
      <c r="M249">
        <v>492</v>
      </c>
      <c r="P249">
        <f t="shared" si="10"/>
        <v>313.85000000000559</v>
      </c>
      <c r="Q249">
        <f t="shared" si="11"/>
        <v>251.07999999999748</v>
      </c>
    </row>
    <row r="250" spans="3:17">
      <c r="C250">
        <v>247</v>
      </c>
      <c r="D250">
        <v>494</v>
      </c>
      <c r="F250" t="str">
        <f t="shared" si="12"/>
        <v>ROW 28 BIT 3</v>
      </c>
      <c r="G250">
        <v>227</v>
      </c>
      <c r="H250">
        <v>227</v>
      </c>
      <c r="L250">
        <v>247</v>
      </c>
      <c r="M250">
        <v>494</v>
      </c>
      <c r="P250">
        <f t="shared" si="10"/>
        <v>313.82500000000562</v>
      </c>
      <c r="Q250">
        <f t="shared" si="11"/>
        <v>251.05999999999747</v>
      </c>
    </row>
    <row r="251" spans="3:17">
      <c r="C251">
        <v>248</v>
      </c>
      <c r="D251">
        <v>496</v>
      </c>
      <c r="F251" t="str">
        <f t="shared" si="12"/>
        <v>ROW 28 BIT 4</v>
      </c>
      <c r="G251">
        <v>228</v>
      </c>
      <c r="H251">
        <v>228</v>
      </c>
      <c r="L251">
        <v>248</v>
      </c>
      <c r="M251">
        <v>496</v>
      </c>
      <c r="P251">
        <f t="shared" si="10"/>
        <v>313.80000000000564</v>
      </c>
      <c r="Q251">
        <f t="shared" si="11"/>
        <v>251.03999999999746</v>
      </c>
    </row>
    <row r="252" spans="3:17">
      <c r="C252">
        <v>249</v>
      </c>
      <c r="D252">
        <v>498</v>
      </c>
      <c r="F252" t="str">
        <f t="shared" si="12"/>
        <v>ROW 28 BIT 5</v>
      </c>
      <c r="G252">
        <v>229</v>
      </c>
      <c r="H252">
        <v>229</v>
      </c>
      <c r="L252">
        <v>249</v>
      </c>
      <c r="M252">
        <v>498</v>
      </c>
      <c r="P252">
        <f t="shared" si="10"/>
        <v>313.77500000000566</v>
      </c>
      <c r="Q252">
        <f t="shared" si="11"/>
        <v>251.01999999999745</v>
      </c>
    </row>
    <row r="253" spans="3:17">
      <c r="C253">
        <v>250</v>
      </c>
      <c r="D253">
        <v>500</v>
      </c>
      <c r="F253" t="str">
        <f t="shared" si="12"/>
        <v>ROW 28 BIT 6</v>
      </c>
      <c r="G253">
        <v>230</v>
      </c>
      <c r="H253">
        <v>230</v>
      </c>
      <c r="L253">
        <v>250</v>
      </c>
      <c r="M253">
        <v>500</v>
      </c>
      <c r="P253">
        <f t="shared" si="10"/>
        <v>313.75000000000568</v>
      </c>
      <c r="Q253">
        <f t="shared" si="11"/>
        <v>250.99999999999744</v>
      </c>
    </row>
    <row r="254" spans="3:17">
      <c r="C254">
        <v>251</v>
      </c>
      <c r="D254">
        <v>502</v>
      </c>
      <c r="F254" t="str">
        <f t="shared" si="12"/>
        <v>ROW 28 BIT 7</v>
      </c>
      <c r="G254">
        <v>231</v>
      </c>
      <c r="H254">
        <v>231</v>
      </c>
      <c r="L254">
        <v>251</v>
      </c>
      <c r="M254">
        <v>502</v>
      </c>
      <c r="P254">
        <f t="shared" si="10"/>
        <v>313.72500000000571</v>
      </c>
      <c r="Q254">
        <f t="shared" si="11"/>
        <v>250.97999999999743</v>
      </c>
    </row>
    <row r="255" spans="3:17">
      <c r="C255">
        <v>252</v>
      </c>
      <c r="D255">
        <v>504</v>
      </c>
      <c r="F255" t="str">
        <f t="shared" si="12"/>
        <v>ROW 29 BIT 0</v>
      </c>
      <c r="G255">
        <v>232</v>
      </c>
      <c r="H255">
        <v>232</v>
      </c>
      <c r="L255">
        <v>252</v>
      </c>
      <c r="M255">
        <v>504</v>
      </c>
      <c r="P255">
        <f t="shared" si="10"/>
        <v>313.70000000000573</v>
      </c>
      <c r="Q255">
        <f t="shared" si="11"/>
        <v>250.95999999999742</v>
      </c>
    </row>
    <row r="256" spans="3:17">
      <c r="C256">
        <v>253</v>
      </c>
      <c r="D256">
        <v>506</v>
      </c>
      <c r="F256" t="str">
        <f t="shared" si="12"/>
        <v>ROW 29 BIT 1</v>
      </c>
      <c r="G256">
        <v>233</v>
      </c>
      <c r="H256">
        <v>233</v>
      </c>
      <c r="L256">
        <v>253</v>
      </c>
      <c r="M256">
        <v>506</v>
      </c>
      <c r="P256">
        <f t="shared" si="10"/>
        <v>313.67500000000575</v>
      </c>
      <c r="Q256">
        <f t="shared" si="11"/>
        <v>250.93999999999741</v>
      </c>
    </row>
    <row r="257" spans="3:17">
      <c r="C257">
        <v>254</v>
      </c>
      <c r="D257">
        <v>508</v>
      </c>
      <c r="F257" t="str">
        <f t="shared" si="12"/>
        <v>ROW 29 BIT 2</v>
      </c>
      <c r="G257">
        <v>234</v>
      </c>
      <c r="H257">
        <v>234</v>
      </c>
      <c r="L257">
        <v>254</v>
      </c>
      <c r="M257">
        <v>508</v>
      </c>
      <c r="P257">
        <f t="shared" si="10"/>
        <v>313.65000000000578</v>
      </c>
      <c r="Q257">
        <f t="shared" si="11"/>
        <v>250.9199999999974</v>
      </c>
    </row>
    <row r="258" spans="3:17">
      <c r="C258">
        <v>255</v>
      </c>
      <c r="D258">
        <v>510</v>
      </c>
      <c r="F258" t="str">
        <f t="shared" si="12"/>
        <v>ROW 29 BIT 3</v>
      </c>
      <c r="G258">
        <v>235</v>
      </c>
      <c r="H258">
        <v>235</v>
      </c>
      <c r="L258">
        <v>255</v>
      </c>
      <c r="M258">
        <v>510</v>
      </c>
      <c r="P258">
        <f t="shared" si="10"/>
        <v>313.6250000000058</v>
      </c>
      <c r="Q258">
        <f t="shared" si="11"/>
        <v>250.89999999999739</v>
      </c>
    </row>
    <row r="259" spans="3:17">
      <c r="C259">
        <v>256</v>
      </c>
      <c r="D259">
        <v>512</v>
      </c>
      <c r="F259" t="str">
        <f t="shared" si="12"/>
        <v>ROW 29 BIT 4</v>
      </c>
      <c r="G259">
        <v>236</v>
      </c>
      <c r="H259">
        <v>236</v>
      </c>
      <c r="L259">
        <v>256</v>
      </c>
      <c r="M259">
        <v>512</v>
      </c>
      <c r="P259">
        <f t="shared" si="10"/>
        <v>313.60000000000582</v>
      </c>
      <c r="Q259">
        <f t="shared" si="11"/>
        <v>250.87999999999738</v>
      </c>
    </row>
    <row r="260" spans="3:17">
      <c r="C260">
        <v>257</v>
      </c>
      <c r="D260">
        <v>514</v>
      </c>
      <c r="F260" t="str">
        <f t="shared" si="12"/>
        <v>ROW 29 BIT 5</v>
      </c>
      <c r="G260">
        <v>237</v>
      </c>
      <c r="H260">
        <v>237</v>
      </c>
      <c r="L260">
        <v>257</v>
      </c>
      <c r="M260">
        <v>514</v>
      </c>
      <c r="P260">
        <f t="shared" si="10"/>
        <v>313.57500000000584</v>
      </c>
      <c r="Q260">
        <f t="shared" si="11"/>
        <v>250.85999999999737</v>
      </c>
    </row>
    <row r="261" spans="3:17">
      <c r="C261">
        <v>258</v>
      </c>
      <c r="D261">
        <v>516</v>
      </c>
      <c r="E261" t="s">
        <v>133</v>
      </c>
      <c r="F261" t="str">
        <f t="shared" si="12"/>
        <v>ROW 29 BIT 6</v>
      </c>
      <c r="G261">
        <v>238</v>
      </c>
      <c r="H261">
        <v>238</v>
      </c>
      <c r="L261">
        <v>258</v>
      </c>
      <c r="M261">
        <v>516</v>
      </c>
      <c r="P261">
        <f t="shared" ref="P261:P324" si="13">P260-(320/$K$1)</f>
        <v>313.55000000000587</v>
      </c>
      <c r="Q261">
        <f t="shared" ref="Q261:Q324" si="14">Q260-(256/$K$1)</f>
        <v>250.83999999999736</v>
      </c>
    </row>
    <row r="262" spans="3:17">
      <c r="C262">
        <v>259</v>
      </c>
      <c r="D262">
        <v>518</v>
      </c>
      <c r="E262" t="s">
        <v>134</v>
      </c>
      <c r="F262" t="str">
        <f t="shared" si="12"/>
        <v>ROW 29 BIT 7</v>
      </c>
      <c r="G262">
        <v>239</v>
      </c>
      <c r="H262">
        <v>239</v>
      </c>
      <c r="L262">
        <v>259</v>
      </c>
      <c r="M262">
        <v>518</v>
      </c>
      <c r="P262">
        <f t="shared" si="13"/>
        <v>313.52500000000589</v>
      </c>
      <c r="Q262">
        <f t="shared" si="14"/>
        <v>250.81999999999735</v>
      </c>
    </row>
    <row r="263" spans="3:17">
      <c r="C263">
        <v>260</v>
      </c>
      <c r="D263">
        <v>520</v>
      </c>
      <c r="E263" t="s">
        <v>148</v>
      </c>
      <c r="F263" t="str">
        <f t="shared" si="12"/>
        <v>ROW 30 BIT 0</v>
      </c>
      <c r="G263">
        <v>240</v>
      </c>
      <c r="H263">
        <v>240</v>
      </c>
      <c r="L263">
        <v>260</v>
      </c>
      <c r="M263">
        <v>520</v>
      </c>
      <c r="P263">
        <f t="shared" si="13"/>
        <v>313.50000000000591</v>
      </c>
      <c r="Q263">
        <f t="shared" si="14"/>
        <v>250.79999999999734</v>
      </c>
    </row>
    <row r="264" spans="3:17">
      <c r="C264">
        <v>261</v>
      </c>
      <c r="D264">
        <v>522</v>
      </c>
      <c r="E264" t="s">
        <v>149</v>
      </c>
      <c r="F264" t="str">
        <f t="shared" si="12"/>
        <v>ROW 30 BIT 1</v>
      </c>
      <c r="G264">
        <v>241</v>
      </c>
      <c r="H264">
        <v>241</v>
      </c>
      <c r="L264">
        <v>261</v>
      </c>
      <c r="M264">
        <v>522</v>
      </c>
      <c r="P264">
        <f t="shared" si="13"/>
        <v>313.47500000000593</v>
      </c>
      <c r="Q264">
        <f t="shared" si="14"/>
        <v>250.77999999999733</v>
      </c>
    </row>
    <row r="265" spans="3:17">
      <c r="C265">
        <v>262</v>
      </c>
      <c r="D265">
        <v>524</v>
      </c>
      <c r="F265" t="str">
        <f t="shared" si="12"/>
        <v>ROW 30 BIT 2</v>
      </c>
      <c r="G265">
        <v>242</v>
      </c>
      <c r="H265">
        <v>242</v>
      </c>
      <c r="L265">
        <v>262</v>
      </c>
      <c r="M265">
        <v>524</v>
      </c>
      <c r="P265">
        <f t="shared" si="13"/>
        <v>313.45000000000596</v>
      </c>
      <c r="Q265">
        <f t="shared" si="14"/>
        <v>250.75999999999732</v>
      </c>
    </row>
    <row r="266" spans="3:17">
      <c r="C266">
        <v>263</v>
      </c>
      <c r="D266">
        <v>526</v>
      </c>
      <c r="F266" t="str">
        <f t="shared" si="12"/>
        <v>ROW 30 BIT 3</v>
      </c>
      <c r="G266">
        <v>243</v>
      </c>
      <c r="H266">
        <v>243</v>
      </c>
      <c r="L266">
        <v>263</v>
      </c>
      <c r="M266">
        <v>526</v>
      </c>
      <c r="P266">
        <f t="shared" si="13"/>
        <v>313.42500000000598</v>
      </c>
      <c r="Q266">
        <f t="shared" si="14"/>
        <v>250.73999999999731</v>
      </c>
    </row>
    <row r="267" spans="3:17">
      <c r="C267">
        <v>264</v>
      </c>
      <c r="D267">
        <v>528</v>
      </c>
      <c r="F267" t="str">
        <f t="shared" si="12"/>
        <v>ROW 30 BIT 4</v>
      </c>
      <c r="G267">
        <v>244</v>
      </c>
      <c r="H267">
        <v>244</v>
      </c>
      <c r="L267">
        <v>264</v>
      </c>
      <c r="M267">
        <v>528</v>
      </c>
      <c r="P267">
        <f t="shared" si="13"/>
        <v>313.400000000006</v>
      </c>
      <c r="Q267">
        <f t="shared" si="14"/>
        <v>250.7199999999973</v>
      </c>
    </row>
    <row r="268" spans="3:17">
      <c r="C268">
        <v>265</v>
      </c>
      <c r="D268">
        <v>530</v>
      </c>
      <c r="F268" t="str">
        <f t="shared" si="12"/>
        <v>ROW 30 BIT 5</v>
      </c>
      <c r="G268">
        <v>245</v>
      </c>
      <c r="H268">
        <v>245</v>
      </c>
      <c r="L268">
        <v>265</v>
      </c>
      <c r="M268">
        <v>530</v>
      </c>
      <c r="P268">
        <f t="shared" si="13"/>
        <v>313.37500000000603</v>
      </c>
      <c r="Q268">
        <f t="shared" si="14"/>
        <v>250.69999999999729</v>
      </c>
    </row>
    <row r="269" spans="3:17">
      <c r="C269">
        <v>266</v>
      </c>
      <c r="D269">
        <v>532</v>
      </c>
      <c r="F269" t="str">
        <f t="shared" si="12"/>
        <v>ROW 30 BIT 6</v>
      </c>
      <c r="G269">
        <v>246</v>
      </c>
      <c r="H269">
        <v>246</v>
      </c>
      <c r="L269">
        <v>266</v>
      </c>
      <c r="M269">
        <v>532</v>
      </c>
      <c r="P269">
        <f t="shared" si="13"/>
        <v>313.35000000000605</v>
      </c>
      <c r="Q269">
        <f t="shared" si="14"/>
        <v>250.67999999999728</v>
      </c>
    </row>
    <row r="270" spans="3:17">
      <c r="C270">
        <v>267</v>
      </c>
      <c r="D270">
        <v>534</v>
      </c>
      <c r="F270" t="str">
        <f t="shared" si="12"/>
        <v>ROW 30 BIT 7</v>
      </c>
      <c r="G270">
        <v>247</v>
      </c>
      <c r="H270">
        <v>247</v>
      </c>
      <c r="L270">
        <v>267</v>
      </c>
      <c r="M270">
        <v>534</v>
      </c>
      <c r="P270">
        <f t="shared" si="13"/>
        <v>313.32500000000607</v>
      </c>
      <c r="Q270">
        <f t="shared" si="14"/>
        <v>250.65999999999727</v>
      </c>
    </row>
    <row r="271" spans="3:17">
      <c r="C271">
        <v>268</v>
      </c>
      <c r="D271">
        <v>536</v>
      </c>
      <c r="F271" t="str">
        <f t="shared" si="12"/>
        <v>ROW 31 BIT 0</v>
      </c>
      <c r="G271">
        <v>248</v>
      </c>
      <c r="H271">
        <v>248</v>
      </c>
      <c r="L271">
        <v>268</v>
      </c>
      <c r="M271">
        <v>536</v>
      </c>
      <c r="P271">
        <f t="shared" si="13"/>
        <v>313.30000000000609</v>
      </c>
      <c r="Q271">
        <f t="shared" si="14"/>
        <v>250.63999999999726</v>
      </c>
    </row>
    <row r="272" spans="3:17">
      <c r="C272">
        <v>269</v>
      </c>
      <c r="D272">
        <v>538</v>
      </c>
      <c r="F272" t="str">
        <f t="shared" si="12"/>
        <v>ROW 31 BIT 1</v>
      </c>
      <c r="G272">
        <v>249</v>
      </c>
      <c r="H272">
        <v>249</v>
      </c>
      <c r="L272">
        <v>269</v>
      </c>
      <c r="M272">
        <v>538</v>
      </c>
      <c r="P272">
        <f t="shared" si="13"/>
        <v>313.27500000000612</v>
      </c>
      <c r="Q272">
        <f t="shared" si="14"/>
        <v>250.61999999999725</v>
      </c>
    </row>
    <row r="273" spans="3:17">
      <c r="C273">
        <v>270</v>
      </c>
      <c r="D273">
        <v>540</v>
      </c>
      <c r="F273" t="str">
        <f t="shared" si="12"/>
        <v>ROW 31 BIT 2</v>
      </c>
      <c r="G273">
        <v>250</v>
      </c>
      <c r="H273">
        <v>250</v>
      </c>
      <c r="L273">
        <v>270</v>
      </c>
      <c r="M273">
        <v>540</v>
      </c>
      <c r="P273">
        <f t="shared" si="13"/>
        <v>313.25000000000614</v>
      </c>
      <c r="Q273">
        <f t="shared" si="14"/>
        <v>250.59999999999724</v>
      </c>
    </row>
    <row r="274" spans="3:17">
      <c r="C274">
        <v>271</v>
      </c>
      <c r="D274">
        <v>542</v>
      </c>
      <c r="F274" t="str">
        <f t="shared" si="12"/>
        <v>ROW 31 BIT 3</v>
      </c>
      <c r="G274">
        <v>251</v>
      </c>
      <c r="H274">
        <v>251</v>
      </c>
      <c r="L274">
        <v>271</v>
      </c>
      <c r="M274">
        <v>542</v>
      </c>
      <c r="P274">
        <f t="shared" si="13"/>
        <v>313.22500000000616</v>
      </c>
      <c r="Q274">
        <f t="shared" si="14"/>
        <v>250.57999999999723</v>
      </c>
    </row>
    <row r="275" spans="3:17">
      <c r="C275">
        <v>272</v>
      </c>
      <c r="D275">
        <v>544</v>
      </c>
      <c r="F275" t="str">
        <f t="shared" si="12"/>
        <v>ROW 31 BIT 4</v>
      </c>
      <c r="G275">
        <v>252</v>
      </c>
      <c r="H275">
        <v>252</v>
      </c>
      <c r="L275">
        <v>272</v>
      </c>
      <c r="M275">
        <v>544</v>
      </c>
      <c r="P275">
        <f t="shared" si="13"/>
        <v>313.20000000000618</v>
      </c>
      <c r="Q275">
        <f t="shared" si="14"/>
        <v>250.55999999999722</v>
      </c>
    </row>
    <row r="276" spans="3:17">
      <c r="C276">
        <v>273</v>
      </c>
      <c r="D276">
        <v>546</v>
      </c>
      <c r="F276" t="str">
        <f t="shared" si="12"/>
        <v>ROW 31 BIT 5</v>
      </c>
      <c r="G276">
        <v>253</v>
      </c>
      <c r="H276">
        <v>253</v>
      </c>
      <c r="L276">
        <v>273</v>
      </c>
      <c r="M276">
        <v>546</v>
      </c>
      <c r="P276">
        <f t="shared" si="13"/>
        <v>313.17500000000621</v>
      </c>
      <c r="Q276">
        <f t="shared" si="14"/>
        <v>250.53999999999721</v>
      </c>
    </row>
    <row r="277" spans="3:17">
      <c r="C277">
        <v>274</v>
      </c>
      <c r="D277">
        <v>548</v>
      </c>
      <c r="E277" t="s">
        <v>135</v>
      </c>
      <c r="F277" t="str">
        <f t="shared" si="12"/>
        <v>ROW 31 BIT 6</v>
      </c>
      <c r="G277">
        <v>254</v>
      </c>
      <c r="H277">
        <v>254</v>
      </c>
      <c r="L277">
        <v>274</v>
      </c>
      <c r="M277">
        <v>548</v>
      </c>
      <c r="P277">
        <f t="shared" si="13"/>
        <v>313.15000000000623</v>
      </c>
      <c r="Q277">
        <f t="shared" si="14"/>
        <v>250.5199999999972</v>
      </c>
    </row>
    <row r="278" spans="3:17">
      <c r="C278">
        <v>275</v>
      </c>
      <c r="D278">
        <v>550</v>
      </c>
      <c r="E278" t="s">
        <v>136</v>
      </c>
      <c r="F278" t="str">
        <f t="shared" si="12"/>
        <v>ROW 31 BIT 7</v>
      </c>
      <c r="G278">
        <v>255</v>
      </c>
      <c r="H278">
        <v>255</v>
      </c>
      <c r="L278">
        <v>275</v>
      </c>
      <c r="M278">
        <v>550</v>
      </c>
      <c r="P278">
        <f t="shared" si="13"/>
        <v>313.12500000000625</v>
      </c>
      <c r="Q278">
        <f t="shared" si="14"/>
        <v>250.49999999999719</v>
      </c>
    </row>
    <row r="279" spans="3:17">
      <c r="C279">
        <v>276</v>
      </c>
      <c r="D279">
        <v>552</v>
      </c>
      <c r="E279" t="s">
        <v>148</v>
      </c>
      <c r="F279" t="str">
        <f t="shared" si="12"/>
        <v>ROW 32 BIT 0</v>
      </c>
      <c r="G279">
        <v>256</v>
      </c>
      <c r="H279">
        <v>256</v>
      </c>
      <c r="L279">
        <v>276</v>
      </c>
      <c r="M279">
        <v>552</v>
      </c>
      <c r="P279">
        <f t="shared" si="13"/>
        <v>313.10000000000628</v>
      </c>
      <c r="Q279">
        <f t="shared" si="14"/>
        <v>250.47999999999718</v>
      </c>
    </row>
    <row r="280" spans="3:17">
      <c r="C280">
        <v>277</v>
      </c>
      <c r="D280">
        <v>554</v>
      </c>
      <c r="E280" t="s">
        <v>149</v>
      </c>
      <c r="F280" t="str">
        <f t="shared" ref="F280:F342" si="15">"ROW " &amp; INT(G280/8) &amp; " BIT " &amp; MOD(G280, 8)</f>
        <v>ROW 32 BIT 1</v>
      </c>
      <c r="G280">
        <v>257</v>
      </c>
      <c r="H280">
        <v>257</v>
      </c>
      <c r="L280">
        <v>277</v>
      </c>
      <c r="M280">
        <v>554</v>
      </c>
      <c r="P280">
        <f t="shared" si="13"/>
        <v>313.0750000000063</v>
      </c>
      <c r="Q280">
        <f t="shared" si="14"/>
        <v>250.45999999999717</v>
      </c>
    </row>
    <row r="281" spans="3:17">
      <c r="C281">
        <v>278</v>
      </c>
      <c r="D281">
        <v>556</v>
      </c>
      <c r="F281" t="str">
        <f t="shared" si="15"/>
        <v>ROW 32 BIT 2</v>
      </c>
      <c r="G281">
        <v>258</v>
      </c>
      <c r="H281">
        <v>258</v>
      </c>
      <c r="L281">
        <v>278</v>
      </c>
      <c r="M281">
        <v>556</v>
      </c>
      <c r="P281">
        <f t="shared" si="13"/>
        <v>313.05000000000632</v>
      </c>
      <c r="Q281">
        <f t="shared" si="14"/>
        <v>250.43999999999716</v>
      </c>
    </row>
    <row r="282" spans="3:17">
      <c r="C282">
        <v>279</v>
      </c>
      <c r="D282">
        <v>558</v>
      </c>
      <c r="F282" t="str">
        <f t="shared" si="15"/>
        <v>ROW 32 BIT 3</v>
      </c>
      <c r="G282">
        <v>259</v>
      </c>
      <c r="H282">
        <v>259</v>
      </c>
      <c r="L282">
        <v>279</v>
      </c>
      <c r="M282">
        <v>558</v>
      </c>
      <c r="P282">
        <f t="shared" si="13"/>
        <v>313.02500000000634</v>
      </c>
      <c r="Q282">
        <f t="shared" si="14"/>
        <v>250.41999999999715</v>
      </c>
    </row>
    <row r="283" spans="3:17">
      <c r="C283">
        <v>280</v>
      </c>
      <c r="D283">
        <v>560</v>
      </c>
      <c r="F283" t="str">
        <f t="shared" si="15"/>
        <v>ROW 32 BIT 4</v>
      </c>
      <c r="G283">
        <v>260</v>
      </c>
      <c r="H283">
        <v>260</v>
      </c>
      <c r="L283">
        <v>280</v>
      </c>
      <c r="M283">
        <v>560</v>
      </c>
      <c r="P283">
        <f t="shared" si="13"/>
        <v>313.00000000000637</v>
      </c>
      <c r="Q283">
        <f t="shared" si="14"/>
        <v>250.39999999999714</v>
      </c>
    </row>
    <row r="284" spans="3:17">
      <c r="C284">
        <v>281</v>
      </c>
      <c r="D284">
        <v>562</v>
      </c>
      <c r="F284" t="str">
        <f t="shared" si="15"/>
        <v>ROW 32 BIT 5</v>
      </c>
      <c r="G284">
        <v>261</v>
      </c>
      <c r="H284">
        <v>261</v>
      </c>
      <c r="L284">
        <v>281</v>
      </c>
      <c r="M284">
        <v>562</v>
      </c>
      <c r="P284">
        <f t="shared" si="13"/>
        <v>312.97500000000639</v>
      </c>
      <c r="Q284">
        <f t="shared" si="14"/>
        <v>250.37999999999712</v>
      </c>
    </row>
    <row r="285" spans="3:17">
      <c r="C285">
        <v>282</v>
      </c>
      <c r="D285">
        <v>564</v>
      </c>
      <c r="F285" t="str">
        <f t="shared" si="15"/>
        <v>ROW 32 BIT 6</v>
      </c>
      <c r="G285">
        <v>262</v>
      </c>
      <c r="H285">
        <v>262</v>
      </c>
      <c r="L285">
        <v>282</v>
      </c>
      <c r="M285">
        <v>564</v>
      </c>
      <c r="P285">
        <f t="shared" si="13"/>
        <v>312.95000000000641</v>
      </c>
      <c r="Q285">
        <f t="shared" si="14"/>
        <v>250.35999999999711</v>
      </c>
    </row>
    <row r="286" spans="3:17">
      <c r="C286">
        <v>283</v>
      </c>
      <c r="D286">
        <v>566</v>
      </c>
      <c r="F286" t="str">
        <f t="shared" si="15"/>
        <v>ROW 32 BIT 7</v>
      </c>
      <c r="G286">
        <v>263</v>
      </c>
      <c r="H286">
        <v>263</v>
      </c>
      <c r="L286">
        <v>283</v>
      </c>
      <c r="M286">
        <v>566</v>
      </c>
      <c r="P286">
        <f t="shared" si="13"/>
        <v>312.92500000000643</v>
      </c>
      <c r="Q286">
        <f t="shared" si="14"/>
        <v>250.3399999999971</v>
      </c>
    </row>
    <row r="287" spans="3:17">
      <c r="C287">
        <v>284</v>
      </c>
      <c r="D287">
        <v>568</v>
      </c>
      <c r="F287" t="str">
        <f t="shared" si="15"/>
        <v>ROW 33 BIT 0</v>
      </c>
      <c r="G287">
        <v>264</v>
      </c>
      <c r="H287">
        <v>264</v>
      </c>
      <c r="L287">
        <v>284</v>
      </c>
      <c r="M287">
        <v>568</v>
      </c>
      <c r="P287">
        <f t="shared" si="13"/>
        <v>312.90000000000646</v>
      </c>
      <c r="Q287">
        <f t="shared" si="14"/>
        <v>250.31999999999709</v>
      </c>
    </row>
    <row r="288" spans="3:17">
      <c r="C288">
        <v>285</v>
      </c>
      <c r="D288">
        <v>570</v>
      </c>
      <c r="F288" t="str">
        <f t="shared" si="15"/>
        <v>ROW 33 BIT 1</v>
      </c>
      <c r="G288">
        <v>265</v>
      </c>
      <c r="H288">
        <v>265</v>
      </c>
      <c r="L288">
        <v>285</v>
      </c>
      <c r="M288">
        <v>570</v>
      </c>
      <c r="P288">
        <f t="shared" si="13"/>
        <v>312.87500000000648</v>
      </c>
      <c r="Q288">
        <f t="shared" si="14"/>
        <v>250.29999999999708</v>
      </c>
    </row>
    <row r="289" spans="3:17">
      <c r="C289">
        <v>286</v>
      </c>
      <c r="D289">
        <v>572</v>
      </c>
      <c r="F289" t="str">
        <f t="shared" si="15"/>
        <v>ROW 33 BIT 2</v>
      </c>
      <c r="G289">
        <v>266</v>
      </c>
      <c r="H289">
        <v>266</v>
      </c>
      <c r="L289">
        <v>286</v>
      </c>
      <c r="M289">
        <v>572</v>
      </c>
      <c r="P289">
        <f t="shared" si="13"/>
        <v>312.8500000000065</v>
      </c>
      <c r="Q289">
        <f t="shared" si="14"/>
        <v>250.27999999999707</v>
      </c>
    </row>
    <row r="290" spans="3:17">
      <c r="C290">
        <v>287</v>
      </c>
      <c r="D290">
        <v>574</v>
      </c>
      <c r="F290" t="str">
        <f t="shared" si="15"/>
        <v>ROW 33 BIT 3</v>
      </c>
      <c r="G290">
        <v>267</v>
      </c>
      <c r="H290">
        <v>267</v>
      </c>
      <c r="L290">
        <v>287</v>
      </c>
      <c r="M290">
        <v>574</v>
      </c>
      <c r="P290">
        <f t="shared" si="13"/>
        <v>312.82500000000653</v>
      </c>
      <c r="Q290">
        <f t="shared" si="14"/>
        <v>250.25999999999706</v>
      </c>
    </row>
    <row r="291" spans="3:17">
      <c r="C291">
        <v>288</v>
      </c>
      <c r="D291">
        <v>576</v>
      </c>
      <c r="F291" t="str">
        <f t="shared" si="15"/>
        <v>ROW 33 BIT 4</v>
      </c>
      <c r="G291">
        <v>268</v>
      </c>
      <c r="H291">
        <v>268</v>
      </c>
      <c r="L291">
        <v>288</v>
      </c>
      <c r="M291">
        <v>576</v>
      </c>
      <c r="P291">
        <f t="shared" si="13"/>
        <v>312.80000000000655</v>
      </c>
      <c r="Q291">
        <f t="shared" si="14"/>
        <v>250.23999999999705</v>
      </c>
    </row>
    <row r="292" spans="3:17">
      <c r="C292">
        <v>289</v>
      </c>
      <c r="D292">
        <v>578</v>
      </c>
      <c r="F292" t="str">
        <f t="shared" si="15"/>
        <v>ROW 33 BIT 5</v>
      </c>
      <c r="G292">
        <v>269</v>
      </c>
      <c r="H292">
        <v>269</v>
      </c>
      <c r="L292">
        <v>289</v>
      </c>
      <c r="M292">
        <v>578</v>
      </c>
      <c r="P292">
        <f t="shared" si="13"/>
        <v>312.77500000000657</v>
      </c>
      <c r="Q292">
        <f t="shared" si="14"/>
        <v>250.21999999999704</v>
      </c>
    </row>
    <row r="293" spans="3:17">
      <c r="C293">
        <v>290</v>
      </c>
      <c r="D293">
        <v>580</v>
      </c>
      <c r="E293" t="s">
        <v>137</v>
      </c>
      <c r="F293" t="str">
        <f t="shared" si="15"/>
        <v>ROW 33 BIT 6</v>
      </c>
      <c r="G293">
        <v>270</v>
      </c>
      <c r="H293">
        <v>270</v>
      </c>
      <c r="L293">
        <v>290</v>
      </c>
      <c r="M293">
        <v>580</v>
      </c>
      <c r="P293">
        <f t="shared" si="13"/>
        <v>312.75000000000659</v>
      </c>
      <c r="Q293">
        <f t="shared" si="14"/>
        <v>250.19999999999703</v>
      </c>
    </row>
    <row r="294" spans="3:17">
      <c r="C294">
        <v>291</v>
      </c>
      <c r="D294">
        <v>582</v>
      </c>
      <c r="E294" t="s">
        <v>138</v>
      </c>
      <c r="F294" t="str">
        <f t="shared" si="15"/>
        <v>ROW 33 BIT 7</v>
      </c>
      <c r="G294">
        <v>271</v>
      </c>
      <c r="H294">
        <v>271</v>
      </c>
      <c r="L294">
        <v>291</v>
      </c>
      <c r="M294">
        <v>582</v>
      </c>
      <c r="P294">
        <f t="shared" si="13"/>
        <v>312.72500000000662</v>
      </c>
      <c r="Q294">
        <f t="shared" si="14"/>
        <v>250.17999999999702</v>
      </c>
    </row>
    <row r="295" spans="3:17">
      <c r="C295">
        <v>292</v>
      </c>
      <c r="D295">
        <v>584</v>
      </c>
      <c r="E295" t="s">
        <v>148</v>
      </c>
      <c r="F295" t="str">
        <f t="shared" si="15"/>
        <v>ROW 34 BIT 0</v>
      </c>
      <c r="G295">
        <v>272</v>
      </c>
      <c r="H295">
        <v>272</v>
      </c>
      <c r="L295">
        <v>292</v>
      </c>
      <c r="M295">
        <v>584</v>
      </c>
      <c r="P295">
        <f t="shared" si="13"/>
        <v>312.70000000000664</v>
      </c>
      <c r="Q295">
        <f t="shared" si="14"/>
        <v>250.15999999999701</v>
      </c>
    </row>
    <row r="296" spans="3:17">
      <c r="C296">
        <v>293</v>
      </c>
      <c r="D296">
        <v>586</v>
      </c>
      <c r="E296" t="s">
        <v>149</v>
      </c>
      <c r="F296" t="str">
        <f t="shared" si="15"/>
        <v>ROW 34 BIT 1</v>
      </c>
      <c r="G296">
        <v>273</v>
      </c>
      <c r="H296">
        <v>273</v>
      </c>
      <c r="L296">
        <v>293</v>
      </c>
      <c r="M296">
        <v>586</v>
      </c>
      <c r="P296">
        <f t="shared" si="13"/>
        <v>312.67500000000666</v>
      </c>
      <c r="Q296">
        <f t="shared" si="14"/>
        <v>250.139999999997</v>
      </c>
    </row>
    <row r="297" spans="3:17">
      <c r="C297">
        <v>294</v>
      </c>
      <c r="D297">
        <v>588</v>
      </c>
      <c r="F297" t="str">
        <f t="shared" si="15"/>
        <v>ROW 34 BIT 2</v>
      </c>
      <c r="G297">
        <v>274</v>
      </c>
      <c r="H297">
        <v>274</v>
      </c>
      <c r="L297">
        <v>294</v>
      </c>
      <c r="M297">
        <v>588</v>
      </c>
      <c r="P297">
        <f t="shared" si="13"/>
        <v>312.65000000000668</v>
      </c>
      <c r="Q297">
        <f t="shared" si="14"/>
        <v>250.11999999999699</v>
      </c>
    </row>
    <row r="298" spans="3:17">
      <c r="C298">
        <v>295</v>
      </c>
      <c r="D298">
        <v>590</v>
      </c>
      <c r="F298" t="str">
        <f t="shared" si="15"/>
        <v>ROW 34 BIT 3</v>
      </c>
      <c r="G298">
        <v>275</v>
      </c>
      <c r="H298">
        <v>275</v>
      </c>
      <c r="L298">
        <v>295</v>
      </c>
      <c r="M298">
        <v>590</v>
      </c>
      <c r="P298">
        <f t="shared" si="13"/>
        <v>312.62500000000671</v>
      </c>
      <c r="Q298">
        <f t="shared" si="14"/>
        <v>250.09999999999698</v>
      </c>
    </row>
    <row r="299" spans="3:17">
      <c r="C299">
        <v>296</v>
      </c>
      <c r="D299">
        <v>592</v>
      </c>
      <c r="F299" t="str">
        <f t="shared" si="15"/>
        <v>ROW 34 BIT 4</v>
      </c>
      <c r="G299">
        <v>276</v>
      </c>
      <c r="H299">
        <v>276</v>
      </c>
      <c r="L299">
        <v>296</v>
      </c>
      <c r="M299">
        <v>592</v>
      </c>
      <c r="P299">
        <f t="shared" si="13"/>
        <v>312.60000000000673</v>
      </c>
      <c r="Q299">
        <f t="shared" si="14"/>
        <v>250.07999999999697</v>
      </c>
    </row>
    <row r="300" spans="3:17">
      <c r="C300">
        <v>297</v>
      </c>
      <c r="D300">
        <v>594</v>
      </c>
      <c r="F300" t="str">
        <f t="shared" si="15"/>
        <v>ROW 34 BIT 5</v>
      </c>
      <c r="G300">
        <v>277</v>
      </c>
      <c r="H300">
        <v>277</v>
      </c>
      <c r="L300">
        <v>297</v>
      </c>
      <c r="M300">
        <v>594</v>
      </c>
      <c r="P300">
        <f t="shared" si="13"/>
        <v>312.57500000000675</v>
      </c>
      <c r="Q300">
        <f t="shared" si="14"/>
        <v>250.05999999999696</v>
      </c>
    </row>
    <row r="301" spans="3:17">
      <c r="C301">
        <v>298</v>
      </c>
      <c r="D301">
        <v>596</v>
      </c>
      <c r="F301" t="str">
        <f t="shared" si="15"/>
        <v>ROW 34 BIT 6</v>
      </c>
      <c r="G301">
        <v>278</v>
      </c>
      <c r="H301">
        <v>278</v>
      </c>
      <c r="L301">
        <v>298</v>
      </c>
      <c r="M301">
        <v>596</v>
      </c>
      <c r="P301">
        <f t="shared" si="13"/>
        <v>312.55000000000678</v>
      </c>
      <c r="Q301">
        <f t="shared" si="14"/>
        <v>250.03999999999695</v>
      </c>
    </row>
    <row r="302" spans="3:17">
      <c r="C302">
        <v>299</v>
      </c>
      <c r="D302">
        <v>598</v>
      </c>
      <c r="F302" t="str">
        <f t="shared" si="15"/>
        <v>ROW 34 BIT 7</v>
      </c>
      <c r="G302">
        <v>279</v>
      </c>
      <c r="H302">
        <v>279</v>
      </c>
      <c r="L302">
        <v>299</v>
      </c>
      <c r="M302">
        <v>598</v>
      </c>
      <c r="P302">
        <f t="shared" si="13"/>
        <v>312.5250000000068</v>
      </c>
      <c r="Q302">
        <f t="shared" si="14"/>
        <v>250.01999999999694</v>
      </c>
    </row>
    <row r="303" spans="3:17">
      <c r="C303">
        <v>300</v>
      </c>
      <c r="D303">
        <v>600</v>
      </c>
      <c r="F303" t="str">
        <f t="shared" si="15"/>
        <v>ROW 35 BIT 0</v>
      </c>
      <c r="G303">
        <v>280</v>
      </c>
      <c r="H303">
        <v>280</v>
      </c>
      <c r="L303">
        <v>300</v>
      </c>
      <c r="M303">
        <v>600</v>
      </c>
      <c r="P303">
        <f t="shared" si="13"/>
        <v>312.50000000000682</v>
      </c>
      <c r="Q303">
        <f t="shared" si="14"/>
        <v>249.99999999999693</v>
      </c>
    </row>
    <row r="304" spans="3:17">
      <c r="C304">
        <v>301</v>
      </c>
      <c r="D304">
        <v>602</v>
      </c>
      <c r="F304" t="str">
        <f t="shared" si="15"/>
        <v>ROW 35 BIT 1</v>
      </c>
      <c r="G304">
        <v>281</v>
      </c>
      <c r="H304">
        <v>281</v>
      </c>
      <c r="L304">
        <v>301</v>
      </c>
      <c r="M304">
        <v>602</v>
      </c>
      <c r="P304">
        <f t="shared" si="13"/>
        <v>312.47500000000684</v>
      </c>
      <c r="Q304">
        <f t="shared" si="14"/>
        <v>249.97999999999692</v>
      </c>
    </row>
    <row r="305" spans="3:17">
      <c r="C305">
        <v>302</v>
      </c>
      <c r="D305">
        <v>604</v>
      </c>
      <c r="F305" t="str">
        <f t="shared" si="15"/>
        <v>ROW 35 BIT 2</v>
      </c>
      <c r="G305">
        <v>282</v>
      </c>
      <c r="H305">
        <v>282</v>
      </c>
      <c r="L305">
        <v>302</v>
      </c>
      <c r="M305">
        <v>604</v>
      </c>
      <c r="P305">
        <f t="shared" si="13"/>
        <v>312.45000000000687</v>
      </c>
      <c r="Q305">
        <f t="shared" si="14"/>
        <v>249.95999999999691</v>
      </c>
    </row>
    <row r="306" spans="3:17">
      <c r="C306">
        <v>303</v>
      </c>
      <c r="D306">
        <v>606</v>
      </c>
      <c r="F306" t="str">
        <f t="shared" si="15"/>
        <v>ROW 35 BIT 3</v>
      </c>
      <c r="G306">
        <v>283</v>
      </c>
      <c r="H306">
        <v>283</v>
      </c>
      <c r="L306">
        <v>303</v>
      </c>
      <c r="M306">
        <v>606</v>
      </c>
      <c r="P306">
        <f t="shared" si="13"/>
        <v>312.42500000000689</v>
      </c>
      <c r="Q306">
        <f t="shared" si="14"/>
        <v>249.9399999999969</v>
      </c>
    </row>
    <row r="307" spans="3:17">
      <c r="C307">
        <v>304</v>
      </c>
      <c r="D307">
        <v>608</v>
      </c>
      <c r="F307" t="str">
        <f t="shared" si="15"/>
        <v>ROW 35 BIT 4</v>
      </c>
      <c r="G307">
        <v>284</v>
      </c>
      <c r="H307">
        <v>284</v>
      </c>
      <c r="L307">
        <v>304</v>
      </c>
      <c r="M307">
        <v>608</v>
      </c>
      <c r="P307">
        <f t="shared" si="13"/>
        <v>312.40000000000691</v>
      </c>
      <c r="Q307">
        <f t="shared" si="14"/>
        <v>249.91999999999689</v>
      </c>
    </row>
    <row r="308" spans="3:17">
      <c r="C308">
        <v>305</v>
      </c>
      <c r="D308">
        <v>610</v>
      </c>
      <c r="F308" t="str">
        <f t="shared" si="15"/>
        <v>ROW 35 BIT 5</v>
      </c>
      <c r="G308">
        <v>285</v>
      </c>
      <c r="H308">
        <v>285</v>
      </c>
      <c r="L308">
        <v>305</v>
      </c>
      <c r="M308">
        <v>610</v>
      </c>
      <c r="P308">
        <f t="shared" si="13"/>
        <v>312.37500000000693</v>
      </c>
      <c r="Q308">
        <f t="shared" si="14"/>
        <v>249.89999999999688</v>
      </c>
    </row>
    <row r="309" spans="3:17">
      <c r="C309">
        <v>306</v>
      </c>
      <c r="D309">
        <v>612</v>
      </c>
      <c r="E309" t="s">
        <v>139</v>
      </c>
      <c r="F309" t="str">
        <f t="shared" si="15"/>
        <v>ROW 35 BIT 6</v>
      </c>
      <c r="G309">
        <v>286</v>
      </c>
      <c r="H309">
        <v>286</v>
      </c>
      <c r="L309">
        <v>306</v>
      </c>
      <c r="M309">
        <v>612</v>
      </c>
      <c r="P309">
        <f t="shared" si="13"/>
        <v>312.35000000000696</v>
      </c>
      <c r="Q309">
        <f t="shared" si="14"/>
        <v>249.87999999999687</v>
      </c>
    </row>
    <row r="310" spans="3:17">
      <c r="C310">
        <v>307</v>
      </c>
      <c r="D310">
        <v>614</v>
      </c>
      <c r="E310" t="s">
        <v>140</v>
      </c>
      <c r="F310" t="str">
        <f t="shared" si="15"/>
        <v>ROW 35 BIT 7</v>
      </c>
      <c r="G310">
        <v>287</v>
      </c>
      <c r="H310">
        <v>287</v>
      </c>
      <c r="L310">
        <v>307</v>
      </c>
      <c r="M310">
        <v>614</v>
      </c>
      <c r="P310">
        <f t="shared" si="13"/>
        <v>312.32500000000698</v>
      </c>
      <c r="Q310">
        <f t="shared" si="14"/>
        <v>249.85999999999686</v>
      </c>
    </row>
    <row r="311" spans="3:17">
      <c r="C311">
        <v>308</v>
      </c>
      <c r="D311">
        <v>616</v>
      </c>
      <c r="E311" t="s">
        <v>148</v>
      </c>
      <c r="F311" t="str">
        <f t="shared" si="15"/>
        <v>ROW 36 BIT 0</v>
      </c>
      <c r="G311">
        <v>288</v>
      </c>
      <c r="H311">
        <v>288</v>
      </c>
      <c r="L311">
        <v>308</v>
      </c>
      <c r="M311">
        <v>616</v>
      </c>
      <c r="P311">
        <f t="shared" si="13"/>
        <v>312.300000000007</v>
      </c>
      <c r="Q311">
        <f t="shared" si="14"/>
        <v>249.83999999999685</v>
      </c>
    </row>
    <row r="312" spans="3:17">
      <c r="C312">
        <v>309</v>
      </c>
      <c r="D312">
        <v>618</v>
      </c>
      <c r="E312" t="s">
        <v>149</v>
      </c>
      <c r="F312" t="str">
        <f t="shared" si="15"/>
        <v>ROW 36 BIT 1</v>
      </c>
      <c r="G312">
        <v>289</v>
      </c>
      <c r="H312">
        <v>289</v>
      </c>
      <c r="L312">
        <v>309</v>
      </c>
      <c r="M312">
        <v>618</v>
      </c>
      <c r="P312">
        <f t="shared" si="13"/>
        <v>312.27500000000703</v>
      </c>
      <c r="Q312">
        <f t="shared" si="14"/>
        <v>249.81999999999684</v>
      </c>
    </row>
    <row r="313" spans="3:17">
      <c r="C313">
        <v>310</v>
      </c>
      <c r="D313">
        <v>620</v>
      </c>
      <c r="F313" t="str">
        <f t="shared" si="15"/>
        <v>ROW 36 BIT 2</v>
      </c>
      <c r="G313">
        <v>290</v>
      </c>
      <c r="H313">
        <v>290</v>
      </c>
      <c r="L313">
        <v>310</v>
      </c>
      <c r="M313">
        <v>620</v>
      </c>
      <c r="P313">
        <f t="shared" si="13"/>
        <v>312.25000000000705</v>
      </c>
      <c r="Q313">
        <f t="shared" si="14"/>
        <v>249.79999999999683</v>
      </c>
    </row>
    <row r="314" spans="3:17">
      <c r="C314">
        <v>311</v>
      </c>
      <c r="D314">
        <v>622</v>
      </c>
      <c r="F314" t="str">
        <f t="shared" si="15"/>
        <v>ROW 36 BIT 3</v>
      </c>
      <c r="G314">
        <v>291</v>
      </c>
      <c r="H314">
        <v>291</v>
      </c>
      <c r="L314">
        <v>311</v>
      </c>
      <c r="M314">
        <v>622</v>
      </c>
      <c r="P314">
        <f t="shared" si="13"/>
        <v>312.22500000000707</v>
      </c>
      <c r="Q314">
        <f t="shared" si="14"/>
        <v>249.77999999999682</v>
      </c>
    </row>
    <row r="315" spans="3:17">
      <c r="C315">
        <v>312</v>
      </c>
      <c r="D315">
        <v>624</v>
      </c>
      <c r="F315" t="str">
        <f t="shared" si="15"/>
        <v>ROW 36 BIT 4</v>
      </c>
      <c r="G315">
        <v>292</v>
      </c>
      <c r="H315">
        <v>292</v>
      </c>
      <c r="L315">
        <v>312</v>
      </c>
      <c r="M315">
        <v>624</v>
      </c>
      <c r="P315">
        <f t="shared" si="13"/>
        <v>312.20000000000709</v>
      </c>
      <c r="Q315">
        <f t="shared" si="14"/>
        <v>249.75999999999681</v>
      </c>
    </row>
    <row r="316" spans="3:17">
      <c r="C316">
        <v>313</v>
      </c>
      <c r="D316">
        <v>626</v>
      </c>
      <c r="F316" t="str">
        <f t="shared" si="15"/>
        <v>ROW 36 BIT 5</v>
      </c>
      <c r="G316">
        <v>293</v>
      </c>
      <c r="H316">
        <v>293</v>
      </c>
      <c r="L316">
        <v>313</v>
      </c>
      <c r="M316">
        <v>626</v>
      </c>
      <c r="P316">
        <f t="shared" si="13"/>
        <v>312.17500000000712</v>
      </c>
      <c r="Q316">
        <f t="shared" si="14"/>
        <v>249.7399999999968</v>
      </c>
    </row>
    <row r="317" spans="3:17">
      <c r="C317">
        <v>314</v>
      </c>
      <c r="D317">
        <v>628</v>
      </c>
      <c r="F317" t="str">
        <f t="shared" si="15"/>
        <v>ROW 36 BIT 6</v>
      </c>
      <c r="G317">
        <v>294</v>
      </c>
      <c r="H317">
        <v>294</v>
      </c>
      <c r="L317">
        <v>314</v>
      </c>
      <c r="M317">
        <v>628</v>
      </c>
      <c r="P317">
        <f t="shared" si="13"/>
        <v>312.15000000000714</v>
      </c>
      <c r="Q317">
        <f t="shared" si="14"/>
        <v>249.71999999999679</v>
      </c>
    </row>
    <row r="318" spans="3:17">
      <c r="C318">
        <v>315</v>
      </c>
      <c r="D318">
        <v>630</v>
      </c>
      <c r="F318" t="str">
        <f t="shared" si="15"/>
        <v>ROW 36 BIT 7</v>
      </c>
      <c r="G318">
        <v>295</v>
      </c>
      <c r="H318">
        <v>295</v>
      </c>
      <c r="L318">
        <v>315</v>
      </c>
      <c r="M318">
        <v>630</v>
      </c>
      <c r="P318">
        <f t="shared" si="13"/>
        <v>312.12500000000716</v>
      </c>
      <c r="Q318">
        <f t="shared" si="14"/>
        <v>249.69999999999678</v>
      </c>
    </row>
    <row r="319" spans="3:17">
      <c r="C319">
        <v>316</v>
      </c>
      <c r="D319">
        <v>632</v>
      </c>
      <c r="F319" t="str">
        <f t="shared" si="15"/>
        <v>ROW 37 BIT 0</v>
      </c>
      <c r="G319">
        <v>296</v>
      </c>
      <c r="H319">
        <v>296</v>
      </c>
      <c r="L319">
        <v>316</v>
      </c>
      <c r="M319">
        <v>632</v>
      </c>
      <c r="P319">
        <f t="shared" si="13"/>
        <v>312.10000000000719</v>
      </c>
      <c r="Q319">
        <f t="shared" si="14"/>
        <v>249.67999999999677</v>
      </c>
    </row>
    <row r="320" spans="3:17">
      <c r="C320">
        <v>317</v>
      </c>
      <c r="D320">
        <v>634</v>
      </c>
      <c r="F320" t="str">
        <f t="shared" si="15"/>
        <v>ROW 37 BIT 1</v>
      </c>
      <c r="G320">
        <v>297</v>
      </c>
      <c r="H320">
        <v>297</v>
      </c>
      <c r="L320">
        <v>317</v>
      </c>
      <c r="M320">
        <v>634</v>
      </c>
      <c r="P320">
        <f t="shared" si="13"/>
        <v>312.07500000000721</v>
      </c>
      <c r="Q320">
        <f t="shared" si="14"/>
        <v>249.65999999999676</v>
      </c>
    </row>
    <row r="321" spans="3:17">
      <c r="C321">
        <v>318</v>
      </c>
      <c r="D321">
        <v>636</v>
      </c>
      <c r="F321" t="str">
        <f t="shared" si="15"/>
        <v>ROW 37 BIT 2</v>
      </c>
      <c r="G321">
        <v>298</v>
      </c>
      <c r="H321">
        <v>298</v>
      </c>
      <c r="L321">
        <v>318</v>
      </c>
      <c r="M321">
        <v>636</v>
      </c>
      <c r="P321">
        <f t="shared" si="13"/>
        <v>312.05000000000723</v>
      </c>
      <c r="Q321">
        <f t="shared" si="14"/>
        <v>249.63999999999675</v>
      </c>
    </row>
    <row r="322" spans="3:17">
      <c r="C322">
        <v>319</v>
      </c>
      <c r="D322">
        <v>638</v>
      </c>
      <c r="F322" t="str">
        <f t="shared" si="15"/>
        <v>ROW 37 BIT 3</v>
      </c>
      <c r="G322">
        <v>299</v>
      </c>
      <c r="H322">
        <v>299</v>
      </c>
      <c r="L322">
        <v>319</v>
      </c>
      <c r="M322">
        <v>638</v>
      </c>
      <c r="P322">
        <f t="shared" si="13"/>
        <v>312.02500000000725</v>
      </c>
      <c r="Q322">
        <f t="shared" si="14"/>
        <v>249.61999999999674</v>
      </c>
    </row>
    <row r="323" spans="3:17">
      <c r="C323">
        <v>320</v>
      </c>
      <c r="D323">
        <v>640</v>
      </c>
      <c r="F323" t="str">
        <f t="shared" si="15"/>
        <v>ROW 37 BIT 4</v>
      </c>
      <c r="G323">
        <v>300</v>
      </c>
      <c r="H323">
        <v>300</v>
      </c>
      <c r="L323">
        <v>320</v>
      </c>
      <c r="M323">
        <v>640</v>
      </c>
      <c r="P323">
        <f t="shared" si="13"/>
        <v>312.00000000000728</v>
      </c>
      <c r="Q323">
        <f t="shared" si="14"/>
        <v>249.59999999999673</v>
      </c>
    </row>
    <row r="324" spans="3:17">
      <c r="C324">
        <v>321</v>
      </c>
      <c r="D324">
        <v>642</v>
      </c>
      <c r="F324" t="str">
        <f t="shared" si="15"/>
        <v>ROW 37 BIT 5</v>
      </c>
      <c r="G324">
        <v>301</v>
      </c>
      <c r="H324">
        <v>301</v>
      </c>
      <c r="L324">
        <v>321</v>
      </c>
      <c r="M324">
        <v>642</v>
      </c>
      <c r="P324">
        <f t="shared" si="13"/>
        <v>311.9750000000073</v>
      </c>
      <c r="Q324">
        <f t="shared" si="14"/>
        <v>249.57999999999672</v>
      </c>
    </row>
    <row r="325" spans="3:17">
      <c r="C325">
        <v>322</v>
      </c>
      <c r="D325">
        <v>644</v>
      </c>
      <c r="E325" t="s">
        <v>141</v>
      </c>
      <c r="F325" t="str">
        <f t="shared" si="15"/>
        <v>ROW 37 BIT 6</v>
      </c>
      <c r="G325">
        <v>302</v>
      </c>
      <c r="H325">
        <v>302</v>
      </c>
      <c r="L325">
        <v>322</v>
      </c>
      <c r="M325">
        <v>644</v>
      </c>
      <c r="P325">
        <f t="shared" ref="P325:P388" si="16">P324-(320/$K$1)</f>
        <v>311.95000000000732</v>
      </c>
      <c r="Q325">
        <f t="shared" ref="Q325:Q388" si="17">Q324-(256/$K$1)</f>
        <v>249.55999999999671</v>
      </c>
    </row>
    <row r="326" spans="3:17">
      <c r="C326">
        <v>323</v>
      </c>
      <c r="D326">
        <v>646</v>
      </c>
      <c r="E326" t="s">
        <v>142</v>
      </c>
      <c r="F326" t="str">
        <f t="shared" si="15"/>
        <v>ROW 37 BIT 7</v>
      </c>
      <c r="G326">
        <v>303</v>
      </c>
      <c r="H326">
        <v>303</v>
      </c>
      <c r="L326">
        <v>323</v>
      </c>
      <c r="M326">
        <v>646</v>
      </c>
      <c r="P326">
        <f t="shared" si="16"/>
        <v>311.92500000000734</v>
      </c>
      <c r="Q326">
        <f t="shared" si="17"/>
        <v>249.5399999999967</v>
      </c>
    </row>
    <row r="327" spans="3:17">
      <c r="C327">
        <v>324</v>
      </c>
      <c r="D327">
        <v>648</v>
      </c>
      <c r="E327" t="s">
        <v>148</v>
      </c>
      <c r="F327" t="str">
        <f t="shared" si="15"/>
        <v>ROW 38 BIT 0</v>
      </c>
      <c r="G327">
        <v>304</v>
      </c>
      <c r="H327">
        <v>304</v>
      </c>
      <c r="L327">
        <v>324</v>
      </c>
      <c r="M327">
        <v>648</v>
      </c>
      <c r="P327">
        <f t="shared" si="16"/>
        <v>311.90000000000737</v>
      </c>
      <c r="Q327">
        <f t="shared" si="17"/>
        <v>249.51999999999668</v>
      </c>
    </row>
    <row r="328" spans="3:17">
      <c r="C328">
        <v>325</v>
      </c>
      <c r="D328">
        <v>650</v>
      </c>
      <c r="E328" t="s">
        <v>149</v>
      </c>
      <c r="F328" t="str">
        <f t="shared" si="15"/>
        <v>ROW 38 BIT 1</v>
      </c>
      <c r="G328">
        <v>305</v>
      </c>
      <c r="H328">
        <v>305</v>
      </c>
      <c r="L328">
        <v>325</v>
      </c>
      <c r="M328">
        <v>650</v>
      </c>
      <c r="P328">
        <f t="shared" si="16"/>
        <v>311.87500000000739</v>
      </c>
      <c r="Q328">
        <f t="shared" si="17"/>
        <v>249.49999999999667</v>
      </c>
    </row>
    <row r="329" spans="3:17">
      <c r="C329">
        <v>326</v>
      </c>
      <c r="D329">
        <v>652</v>
      </c>
      <c r="F329" t="str">
        <f t="shared" si="15"/>
        <v>ROW 38 BIT 2</v>
      </c>
      <c r="G329">
        <v>306</v>
      </c>
      <c r="H329">
        <v>306</v>
      </c>
      <c r="L329">
        <v>326</v>
      </c>
      <c r="M329">
        <v>652</v>
      </c>
      <c r="P329">
        <f t="shared" si="16"/>
        <v>311.85000000000741</v>
      </c>
      <c r="Q329">
        <f t="shared" si="17"/>
        <v>249.47999999999666</v>
      </c>
    </row>
    <row r="330" spans="3:17">
      <c r="C330">
        <v>327</v>
      </c>
      <c r="D330">
        <v>654</v>
      </c>
      <c r="F330" t="str">
        <f t="shared" si="15"/>
        <v>ROW 38 BIT 3</v>
      </c>
      <c r="G330">
        <v>307</v>
      </c>
      <c r="H330">
        <v>307</v>
      </c>
      <c r="L330">
        <v>327</v>
      </c>
      <c r="M330">
        <v>654</v>
      </c>
      <c r="P330">
        <f t="shared" si="16"/>
        <v>311.82500000000744</v>
      </c>
      <c r="Q330">
        <f t="shared" si="17"/>
        <v>249.45999999999665</v>
      </c>
    </row>
    <row r="331" spans="3:17">
      <c r="C331">
        <v>328</v>
      </c>
      <c r="D331">
        <v>656</v>
      </c>
      <c r="F331" t="str">
        <f t="shared" si="15"/>
        <v>ROW 38 BIT 4</v>
      </c>
      <c r="G331">
        <v>308</v>
      </c>
      <c r="H331">
        <v>308</v>
      </c>
      <c r="L331">
        <v>328</v>
      </c>
      <c r="M331">
        <v>656</v>
      </c>
      <c r="P331">
        <f t="shared" si="16"/>
        <v>311.80000000000746</v>
      </c>
      <c r="Q331">
        <f t="shared" si="17"/>
        <v>249.43999999999664</v>
      </c>
    </row>
    <row r="332" spans="3:17">
      <c r="C332">
        <v>329</v>
      </c>
      <c r="D332">
        <v>658</v>
      </c>
      <c r="F332" t="str">
        <f t="shared" si="15"/>
        <v>ROW 38 BIT 5</v>
      </c>
      <c r="G332">
        <v>309</v>
      </c>
      <c r="H332">
        <v>309</v>
      </c>
      <c r="L332">
        <v>329</v>
      </c>
      <c r="M332">
        <v>658</v>
      </c>
      <c r="P332">
        <f t="shared" si="16"/>
        <v>311.77500000000748</v>
      </c>
      <c r="Q332">
        <f t="shared" si="17"/>
        <v>249.41999999999663</v>
      </c>
    </row>
    <row r="333" spans="3:17">
      <c r="C333">
        <v>330</v>
      </c>
      <c r="D333">
        <v>660</v>
      </c>
      <c r="F333" t="str">
        <f t="shared" si="15"/>
        <v>ROW 38 BIT 6</v>
      </c>
      <c r="G333">
        <v>310</v>
      </c>
      <c r="H333">
        <v>310</v>
      </c>
      <c r="L333">
        <v>330</v>
      </c>
      <c r="M333">
        <v>660</v>
      </c>
      <c r="P333">
        <f t="shared" si="16"/>
        <v>311.7500000000075</v>
      </c>
      <c r="Q333">
        <f t="shared" si="17"/>
        <v>249.39999999999662</v>
      </c>
    </row>
    <row r="334" spans="3:17">
      <c r="C334">
        <v>331</v>
      </c>
      <c r="D334">
        <v>662</v>
      </c>
      <c r="F334" t="str">
        <f t="shared" si="15"/>
        <v>ROW 38 BIT 7</v>
      </c>
      <c r="G334">
        <v>311</v>
      </c>
      <c r="H334">
        <v>311</v>
      </c>
      <c r="L334">
        <v>331</v>
      </c>
      <c r="M334">
        <v>662</v>
      </c>
      <c r="P334">
        <f t="shared" si="16"/>
        <v>311.72500000000753</v>
      </c>
      <c r="Q334">
        <f t="shared" si="17"/>
        <v>249.37999999999661</v>
      </c>
    </row>
    <row r="335" spans="3:17">
      <c r="C335">
        <v>332</v>
      </c>
      <c r="D335">
        <v>664</v>
      </c>
      <c r="F335" t="str">
        <f t="shared" si="15"/>
        <v>ROW 39 BIT 0</v>
      </c>
      <c r="G335">
        <v>312</v>
      </c>
      <c r="H335">
        <v>312</v>
      </c>
      <c r="L335">
        <v>332</v>
      </c>
      <c r="M335">
        <v>664</v>
      </c>
      <c r="P335">
        <f t="shared" si="16"/>
        <v>311.70000000000755</v>
      </c>
      <c r="Q335">
        <f t="shared" si="17"/>
        <v>249.3599999999966</v>
      </c>
    </row>
    <row r="336" spans="3:17">
      <c r="C336">
        <v>333</v>
      </c>
      <c r="D336">
        <v>666</v>
      </c>
      <c r="F336" t="str">
        <f t="shared" si="15"/>
        <v>ROW 39 BIT 1</v>
      </c>
      <c r="G336">
        <v>313</v>
      </c>
      <c r="H336">
        <v>313</v>
      </c>
      <c r="L336">
        <v>333</v>
      </c>
      <c r="M336">
        <v>666</v>
      </c>
      <c r="P336">
        <f t="shared" si="16"/>
        <v>311.67500000000757</v>
      </c>
      <c r="Q336">
        <f t="shared" si="17"/>
        <v>249.33999999999659</v>
      </c>
    </row>
    <row r="337" spans="3:17">
      <c r="C337">
        <v>334</v>
      </c>
      <c r="D337">
        <v>668</v>
      </c>
      <c r="F337" t="str">
        <f t="shared" si="15"/>
        <v>ROW 39 BIT 2</v>
      </c>
      <c r="G337">
        <v>314</v>
      </c>
      <c r="H337">
        <v>314</v>
      </c>
      <c r="L337">
        <v>334</v>
      </c>
      <c r="M337">
        <v>668</v>
      </c>
      <c r="P337">
        <f t="shared" si="16"/>
        <v>311.65000000000759</v>
      </c>
      <c r="Q337">
        <f t="shared" si="17"/>
        <v>249.31999999999658</v>
      </c>
    </row>
    <row r="338" spans="3:17">
      <c r="C338">
        <v>335</v>
      </c>
      <c r="D338">
        <v>670</v>
      </c>
      <c r="F338" t="str">
        <f t="shared" si="15"/>
        <v>ROW 39 BIT 3</v>
      </c>
      <c r="G338">
        <v>315</v>
      </c>
      <c r="H338">
        <v>315</v>
      </c>
      <c r="L338">
        <v>335</v>
      </c>
      <c r="M338">
        <v>670</v>
      </c>
      <c r="P338">
        <f t="shared" si="16"/>
        <v>311.62500000000762</v>
      </c>
      <c r="Q338">
        <f t="shared" si="17"/>
        <v>249.29999999999657</v>
      </c>
    </row>
    <row r="339" spans="3:17">
      <c r="C339">
        <v>336</v>
      </c>
      <c r="D339">
        <v>672</v>
      </c>
      <c r="F339" t="str">
        <f t="shared" si="15"/>
        <v>ROW 39 BIT 4</v>
      </c>
      <c r="G339">
        <v>316</v>
      </c>
      <c r="H339">
        <v>316</v>
      </c>
      <c r="L339">
        <v>336</v>
      </c>
      <c r="M339">
        <v>672</v>
      </c>
      <c r="P339">
        <f t="shared" si="16"/>
        <v>311.60000000000764</v>
      </c>
      <c r="Q339">
        <f t="shared" si="17"/>
        <v>249.27999999999656</v>
      </c>
    </row>
    <row r="340" spans="3:17">
      <c r="C340">
        <v>337</v>
      </c>
      <c r="D340">
        <v>674</v>
      </c>
      <c r="F340" t="str">
        <f t="shared" si="15"/>
        <v>ROW 39 BIT 5</v>
      </c>
      <c r="G340">
        <v>317</v>
      </c>
      <c r="H340">
        <v>317</v>
      </c>
      <c r="L340">
        <v>337</v>
      </c>
      <c r="M340">
        <v>674</v>
      </c>
      <c r="P340">
        <f t="shared" si="16"/>
        <v>311.57500000000766</v>
      </c>
      <c r="Q340">
        <f t="shared" si="17"/>
        <v>249.25999999999655</v>
      </c>
    </row>
    <row r="341" spans="3:17">
      <c r="C341">
        <v>338</v>
      </c>
      <c r="D341">
        <v>676</v>
      </c>
      <c r="F341" t="str">
        <f t="shared" si="15"/>
        <v>ROW 39 BIT 6</v>
      </c>
      <c r="G341">
        <v>318</v>
      </c>
      <c r="H341">
        <v>318</v>
      </c>
      <c r="L341">
        <v>338</v>
      </c>
      <c r="M341">
        <v>676</v>
      </c>
      <c r="P341">
        <f t="shared" si="16"/>
        <v>311.55000000000769</v>
      </c>
      <c r="Q341">
        <f t="shared" si="17"/>
        <v>249.23999999999654</v>
      </c>
    </row>
    <row r="342" spans="3:17">
      <c r="C342">
        <v>339</v>
      </c>
      <c r="D342">
        <v>678</v>
      </c>
      <c r="F342" t="str">
        <f t="shared" si="15"/>
        <v>ROW 39 BIT 7</v>
      </c>
      <c r="G342">
        <v>319</v>
      </c>
      <c r="H342">
        <v>319</v>
      </c>
      <c r="L342">
        <v>339</v>
      </c>
      <c r="M342">
        <v>678</v>
      </c>
      <c r="P342">
        <f t="shared" si="16"/>
        <v>311.52500000000771</v>
      </c>
      <c r="Q342">
        <f t="shared" si="17"/>
        <v>249.21999999999653</v>
      </c>
    </row>
    <row r="343" spans="3:17">
      <c r="L343">
        <v>340</v>
      </c>
      <c r="M343">
        <v>680</v>
      </c>
      <c r="P343">
        <f t="shared" si="16"/>
        <v>311.50000000000773</v>
      </c>
      <c r="Q343">
        <f t="shared" si="17"/>
        <v>249.19999999999652</v>
      </c>
    </row>
    <row r="344" spans="3:17">
      <c r="L344">
        <v>341</v>
      </c>
      <c r="M344">
        <v>682</v>
      </c>
      <c r="P344">
        <f t="shared" si="16"/>
        <v>311.47500000000775</v>
      </c>
      <c r="Q344">
        <f t="shared" si="17"/>
        <v>249.17999999999651</v>
      </c>
    </row>
    <row r="345" spans="3:17">
      <c r="L345">
        <v>342</v>
      </c>
      <c r="M345">
        <v>684</v>
      </c>
      <c r="P345">
        <f t="shared" si="16"/>
        <v>311.45000000000778</v>
      </c>
      <c r="Q345">
        <f t="shared" si="17"/>
        <v>249.1599999999965</v>
      </c>
    </row>
    <row r="346" spans="3:17">
      <c r="L346">
        <v>343</v>
      </c>
      <c r="M346">
        <v>686</v>
      </c>
      <c r="P346">
        <f t="shared" si="16"/>
        <v>311.4250000000078</v>
      </c>
      <c r="Q346">
        <f t="shared" si="17"/>
        <v>249.13999999999649</v>
      </c>
    </row>
    <row r="347" spans="3:17">
      <c r="L347">
        <v>344</v>
      </c>
      <c r="M347">
        <v>688</v>
      </c>
      <c r="P347">
        <f t="shared" si="16"/>
        <v>311.40000000000782</v>
      </c>
      <c r="Q347">
        <f t="shared" si="17"/>
        <v>249.11999999999648</v>
      </c>
    </row>
    <row r="348" spans="3:17">
      <c r="L348">
        <v>345</v>
      </c>
      <c r="M348">
        <v>690</v>
      </c>
      <c r="P348">
        <f t="shared" si="16"/>
        <v>311.37500000000784</v>
      </c>
      <c r="Q348">
        <f t="shared" si="17"/>
        <v>249.09999999999647</v>
      </c>
    </row>
    <row r="349" spans="3:17">
      <c r="L349">
        <v>346</v>
      </c>
      <c r="M349">
        <v>692</v>
      </c>
      <c r="P349">
        <f t="shared" si="16"/>
        <v>311.35000000000787</v>
      </c>
      <c r="Q349">
        <f t="shared" si="17"/>
        <v>249.07999999999646</v>
      </c>
    </row>
    <row r="350" spans="3:17">
      <c r="L350">
        <v>347</v>
      </c>
      <c r="M350">
        <v>694</v>
      </c>
      <c r="P350">
        <f t="shared" si="16"/>
        <v>311.32500000000789</v>
      </c>
      <c r="Q350">
        <f t="shared" si="17"/>
        <v>249.05999999999645</v>
      </c>
    </row>
    <row r="351" spans="3:17">
      <c r="L351">
        <v>348</v>
      </c>
      <c r="M351">
        <v>696</v>
      </c>
      <c r="P351">
        <f t="shared" si="16"/>
        <v>311.30000000000791</v>
      </c>
      <c r="Q351">
        <f t="shared" si="17"/>
        <v>249.03999999999644</v>
      </c>
    </row>
    <row r="352" spans="3:17">
      <c r="L352">
        <v>349</v>
      </c>
      <c r="M352">
        <v>698</v>
      </c>
      <c r="P352">
        <f t="shared" si="16"/>
        <v>311.27500000000794</v>
      </c>
      <c r="Q352">
        <f t="shared" si="17"/>
        <v>249.01999999999643</v>
      </c>
    </row>
    <row r="353" spans="12:17">
      <c r="L353">
        <v>350</v>
      </c>
      <c r="M353">
        <v>700</v>
      </c>
      <c r="P353">
        <f t="shared" si="16"/>
        <v>311.25000000000796</v>
      </c>
      <c r="Q353">
        <f t="shared" si="17"/>
        <v>248.99999999999642</v>
      </c>
    </row>
    <row r="354" spans="12:17">
      <c r="L354">
        <v>351</v>
      </c>
      <c r="M354">
        <v>702</v>
      </c>
      <c r="P354">
        <f t="shared" si="16"/>
        <v>311.22500000000798</v>
      </c>
      <c r="Q354">
        <f t="shared" si="17"/>
        <v>248.97999999999641</v>
      </c>
    </row>
    <row r="355" spans="12:17">
      <c r="L355">
        <v>352</v>
      </c>
      <c r="M355">
        <v>704</v>
      </c>
      <c r="P355">
        <f t="shared" si="16"/>
        <v>311.200000000008</v>
      </c>
      <c r="Q355">
        <f t="shared" si="17"/>
        <v>248.9599999999964</v>
      </c>
    </row>
    <row r="356" spans="12:17">
      <c r="L356">
        <v>353</v>
      </c>
      <c r="M356">
        <v>706</v>
      </c>
      <c r="P356">
        <f t="shared" si="16"/>
        <v>311.17500000000803</v>
      </c>
      <c r="Q356">
        <f t="shared" si="17"/>
        <v>248.93999999999639</v>
      </c>
    </row>
    <row r="357" spans="12:17">
      <c r="L357">
        <v>354</v>
      </c>
      <c r="M357">
        <v>708</v>
      </c>
      <c r="P357">
        <f t="shared" si="16"/>
        <v>311.15000000000805</v>
      </c>
      <c r="Q357">
        <f t="shared" si="17"/>
        <v>248.91999999999638</v>
      </c>
    </row>
    <row r="358" spans="12:17">
      <c r="L358">
        <v>355</v>
      </c>
      <c r="M358">
        <v>710</v>
      </c>
      <c r="P358">
        <f t="shared" si="16"/>
        <v>311.12500000000807</v>
      </c>
      <c r="Q358">
        <f t="shared" si="17"/>
        <v>248.89999999999637</v>
      </c>
    </row>
    <row r="359" spans="12:17">
      <c r="L359">
        <v>356</v>
      </c>
      <c r="M359">
        <v>712</v>
      </c>
      <c r="P359">
        <f t="shared" si="16"/>
        <v>311.10000000000809</v>
      </c>
      <c r="Q359">
        <f t="shared" si="17"/>
        <v>248.87999999999636</v>
      </c>
    </row>
    <row r="360" spans="12:17">
      <c r="L360">
        <v>357</v>
      </c>
      <c r="M360">
        <v>714</v>
      </c>
      <c r="P360">
        <f t="shared" si="16"/>
        <v>311.07500000000812</v>
      </c>
      <c r="Q360">
        <f t="shared" si="17"/>
        <v>248.85999999999635</v>
      </c>
    </row>
    <row r="361" spans="12:17">
      <c r="L361">
        <v>358</v>
      </c>
      <c r="M361">
        <v>716</v>
      </c>
      <c r="P361">
        <f t="shared" si="16"/>
        <v>311.05000000000814</v>
      </c>
      <c r="Q361">
        <f t="shared" si="17"/>
        <v>248.83999999999634</v>
      </c>
    </row>
    <row r="362" spans="12:17">
      <c r="L362">
        <v>359</v>
      </c>
      <c r="M362">
        <v>718</v>
      </c>
      <c r="P362">
        <f t="shared" si="16"/>
        <v>311.02500000000816</v>
      </c>
      <c r="Q362">
        <f t="shared" si="17"/>
        <v>248.81999999999633</v>
      </c>
    </row>
    <row r="363" spans="12:17">
      <c r="L363">
        <v>360</v>
      </c>
      <c r="M363">
        <v>720</v>
      </c>
      <c r="P363">
        <f t="shared" si="16"/>
        <v>311.00000000000819</v>
      </c>
      <c r="Q363">
        <f t="shared" si="17"/>
        <v>248.79999999999632</v>
      </c>
    </row>
    <row r="364" spans="12:17">
      <c r="L364">
        <v>361</v>
      </c>
      <c r="M364">
        <v>722</v>
      </c>
      <c r="P364">
        <f t="shared" si="16"/>
        <v>310.97500000000821</v>
      </c>
      <c r="Q364">
        <f t="shared" si="17"/>
        <v>248.77999999999631</v>
      </c>
    </row>
    <row r="365" spans="12:17">
      <c r="L365">
        <v>362</v>
      </c>
      <c r="M365">
        <v>724</v>
      </c>
      <c r="P365">
        <f t="shared" si="16"/>
        <v>310.95000000000823</v>
      </c>
      <c r="Q365">
        <f t="shared" si="17"/>
        <v>248.7599999999963</v>
      </c>
    </row>
    <row r="366" spans="12:17">
      <c r="L366">
        <v>363</v>
      </c>
      <c r="M366">
        <v>726</v>
      </c>
      <c r="P366">
        <f t="shared" si="16"/>
        <v>310.92500000000825</v>
      </c>
      <c r="Q366">
        <f t="shared" si="17"/>
        <v>248.73999999999629</v>
      </c>
    </row>
    <row r="367" spans="12:17">
      <c r="L367">
        <v>364</v>
      </c>
      <c r="M367">
        <v>728</v>
      </c>
      <c r="P367">
        <f t="shared" si="16"/>
        <v>310.90000000000828</v>
      </c>
      <c r="Q367">
        <f t="shared" si="17"/>
        <v>248.71999999999628</v>
      </c>
    </row>
    <row r="368" spans="12:17">
      <c r="L368">
        <v>365</v>
      </c>
      <c r="M368">
        <v>730</v>
      </c>
      <c r="P368">
        <f t="shared" si="16"/>
        <v>310.8750000000083</v>
      </c>
      <c r="Q368">
        <f t="shared" si="17"/>
        <v>248.69999999999627</v>
      </c>
    </row>
    <row r="369" spans="12:17">
      <c r="L369">
        <v>366</v>
      </c>
      <c r="M369">
        <v>732</v>
      </c>
      <c r="P369">
        <f t="shared" si="16"/>
        <v>310.85000000000832</v>
      </c>
      <c r="Q369">
        <f t="shared" si="17"/>
        <v>248.67999999999626</v>
      </c>
    </row>
    <row r="370" spans="12:17">
      <c r="L370">
        <v>367</v>
      </c>
      <c r="M370">
        <v>734</v>
      </c>
      <c r="P370">
        <f t="shared" si="16"/>
        <v>310.82500000000834</v>
      </c>
      <c r="Q370">
        <f t="shared" si="17"/>
        <v>248.65999999999624</v>
      </c>
    </row>
    <row r="371" spans="12:17">
      <c r="L371">
        <v>368</v>
      </c>
      <c r="M371">
        <v>736</v>
      </c>
      <c r="P371">
        <f t="shared" si="16"/>
        <v>310.80000000000837</v>
      </c>
      <c r="Q371">
        <f t="shared" si="17"/>
        <v>248.63999999999623</v>
      </c>
    </row>
    <row r="372" spans="12:17">
      <c r="L372">
        <v>369</v>
      </c>
      <c r="M372">
        <v>738</v>
      </c>
      <c r="P372">
        <f t="shared" si="16"/>
        <v>310.77500000000839</v>
      </c>
      <c r="Q372">
        <f t="shared" si="17"/>
        <v>248.61999999999622</v>
      </c>
    </row>
    <row r="373" spans="12:17">
      <c r="L373">
        <v>370</v>
      </c>
      <c r="M373">
        <v>740</v>
      </c>
      <c r="P373">
        <f t="shared" si="16"/>
        <v>310.75000000000841</v>
      </c>
      <c r="Q373">
        <f t="shared" si="17"/>
        <v>248.59999999999621</v>
      </c>
    </row>
    <row r="374" spans="12:17">
      <c r="L374">
        <v>371</v>
      </c>
      <c r="M374">
        <v>742</v>
      </c>
      <c r="P374">
        <f t="shared" si="16"/>
        <v>310.72500000000844</v>
      </c>
      <c r="Q374">
        <f t="shared" si="17"/>
        <v>248.5799999999962</v>
      </c>
    </row>
    <row r="375" spans="12:17">
      <c r="L375">
        <v>372</v>
      </c>
      <c r="M375">
        <v>744</v>
      </c>
      <c r="P375">
        <f t="shared" si="16"/>
        <v>310.70000000000846</v>
      </c>
      <c r="Q375">
        <f t="shared" si="17"/>
        <v>248.55999999999619</v>
      </c>
    </row>
    <row r="376" spans="12:17">
      <c r="L376">
        <v>373</v>
      </c>
      <c r="M376">
        <v>746</v>
      </c>
      <c r="P376">
        <f t="shared" si="16"/>
        <v>310.67500000000848</v>
      </c>
      <c r="Q376">
        <f t="shared" si="17"/>
        <v>248.53999999999618</v>
      </c>
    </row>
    <row r="377" spans="12:17">
      <c r="L377">
        <v>374</v>
      </c>
      <c r="M377">
        <v>748</v>
      </c>
      <c r="P377">
        <f t="shared" si="16"/>
        <v>310.6500000000085</v>
      </c>
      <c r="Q377">
        <f t="shared" si="17"/>
        <v>248.51999999999617</v>
      </c>
    </row>
    <row r="378" spans="12:17">
      <c r="L378">
        <v>375</v>
      </c>
      <c r="M378">
        <v>750</v>
      </c>
      <c r="P378">
        <f t="shared" si="16"/>
        <v>310.62500000000853</v>
      </c>
      <c r="Q378">
        <f t="shared" si="17"/>
        <v>248.49999999999616</v>
      </c>
    </row>
    <row r="379" spans="12:17">
      <c r="L379">
        <v>376</v>
      </c>
      <c r="M379">
        <v>752</v>
      </c>
      <c r="P379">
        <f t="shared" si="16"/>
        <v>310.60000000000855</v>
      </c>
      <c r="Q379">
        <f t="shared" si="17"/>
        <v>248.47999999999615</v>
      </c>
    </row>
    <row r="380" spans="12:17">
      <c r="L380">
        <v>377</v>
      </c>
      <c r="M380">
        <v>754</v>
      </c>
      <c r="P380">
        <f t="shared" si="16"/>
        <v>310.57500000000857</v>
      </c>
      <c r="Q380">
        <f t="shared" si="17"/>
        <v>248.45999999999614</v>
      </c>
    </row>
    <row r="381" spans="12:17">
      <c r="L381">
        <v>378</v>
      </c>
      <c r="M381">
        <v>756</v>
      </c>
      <c r="P381">
        <f t="shared" si="16"/>
        <v>310.55000000000859</v>
      </c>
      <c r="Q381">
        <f t="shared" si="17"/>
        <v>248.43999999999613</v>
      </c>
    </row>
    <row r="382" spans="12:17">
      <c r="L382">
        <v>379</v>
      </c>
      <c r="M382">
        <v>758</v>
      </c>
      <c r="P382">
        <f t="shared" si="16"/>
        <v>310.52500000000862</v>
      </c>
      <c r="Q382">
        <f t="shared" si="17"/>
        <v>248.41999999999612</v>
      </c>
    </row>
    <row r="383" spans="12:17">
      <c r="L383">
        <v>380</v>
      </c>
      <c r="M383">
        <v>760</v>
      </c>
      <c r="P383">
        <f t="shared" si="16"/>
        <v>310.50000000000864</v>
      </c>
      <c r="Q383">
        <f t="shared" si="17"/>
        <v>248.39999999999611</v>
      </c>
    </row>
    <row r="384" spans="12:17">
      <c r="L384">
        <v>381</v>
      </c>
      <c r="M384">
        <v>762</v>
      </c>
      <c r="P384">
        <f t="shared" si="16"/>
        <v>310.47500000000866</v>
      </c>
      <c r="Q384">
        <f t="shared" si="17"/>
        <v>248.3799999999961</v>
      </c>
    </row>
    <row r="385" spans="12:17">
      <c r="L385">
        <v>382</v>
      </c>
      <c r="M385">
        <v>764</v>
      </c>
      <c r="P385">
        <f t="shared" si="16"/>
        <v>310.45000000000869</v>
      </c>
      <c r="Q385">
        <f t="shared" si="17"/>
        <v>248.35999999999609</v>
      </c>
    </row>
    <row r="386" spans="12:17">
      <c r="L386">
        <v>383</v>
      </c>
      <c r="M386">
        <v>766</v>
      </c>
      <c r="P386">
        <f t="shared" si="16"/>
        <v>310.42500000000871</v>
      </c>
      <c r="Q386">
        <f t="shared" si="17"/>
        <v>248.33999999999608</v>
      </c>
    </row>
    <row r="387" spans="12:17">
      <c r="L387">
        <v>384</v>
      </c>
      <c r="M387">
        <v>768</v>
      </c>
      <c r="P387">
        <f t="shared" si="16"/>
        <v>310.40000000000873</v>
      </c>
      <c r="Q387">
        <f t="shared" si="17"/>
        <v>248.31999999999607</v>
      </c>
    </row>
    <row r="388" spans="12:17">
      <c r="L388">
        <v>385</v>
      </c>
      <c r="M388">
        <v>770</v>
      </c>
      <c r="P388">
        <f t="shared" si="16"/>
        <v>310.37500000000875</v>
      </c>
      <c r="Q388">
        <f t="shared" si="17"/>
        <v>248.29999999999606</v>
      </c>
    </row>
    <row r="389" spans="12:17">
      <c r="L389">
        <v>386</v>
      </c>
      <c r="M389">
        <v>772</v>
      </c>
      <c r="P389">
        <f t="shared" ref="P389:P452" si="18">P388-(320/$K$1)</f>
        <v>310.35000000000878</v>
      </c>
      <c r="Q389">
        <f t="shared" ref="Q389:Q452" si="19">Q388-(256/$K$1)</f>
        <v>248.27999999999605</v>
      </c>
    </row>
    <row r="390" spans="12:17">
      <c r="L390">
        <v>387</v>
      </c>
      <c r="M390">
        <v>774</v>
      </c>
      <c r="P390">
        <f t="shared" si="18"/>
        <v>310.3250000000088</v>
      </c>
      <c r="Q390">
        <f t="shared" si="19"/>
        <v>248.25999999999604</v>
      </c>
    </row>
    <row r="391" spans="12:17">
      <c r="L391">
        <v>388</v>
      </c>
      <c r="M391">
        <v>776</v>
      </c>
      <c r="P391">
        <f t="shared" si="18"/>
        <v>310.30000000000882</v>
      </c>
      <c r="Q391">
        <f t="shared" si="19"/>
        <v>248.23999999999603</v>
      </c>
    </row>
    <row r="392" spans="12:17">
      <c r="L392">
        <v>389</v>
      </c>
      <c r="M392">
        <v>778</v>
      </c>
      <c r="P392">
        <f t="shared" si="18"/>
        <v>310.27500000000884</v>
      </c>
      <c r="Q392">
        <f t="shared" si="19"/>
        <v>248.21999999999602</v>
      </c>
    </row>
    <row r="393" spans="12:17">
      <c r="L393">
        <v>390</v>
      </c>
      <c r="M393">
        <v>780</v>
      </c>
      <c r="P393">
        <f t="shared" si="18"/>
        <v>310.25000000000887</v>
      </c>
      <c r="Q393">
        <f t="shared" si="19"/>
        <v>248.19999999999601</v>
      </c>
    </row>
    <row r="394" spans="12:17">
      <c r="L394">
        <v>391</v>
      </c>
      <c r="M394">
        <v>782</v>
      </c>
      <c r="P394">
        <f t="shared" si="18"/>
        <v>310.22500000000889</v>
      </c>
      <c r="Q394">
        <f t="shared" si="19"/>
        <v>248.179999999996</v>
      </c>
    </row>
    <row r="395" spans="12:17">
      <c r="L395">
        <v>392</v>
      </c>
      <c r="M395">
        <v>784</v>
      </c>
      <c r="P395">
        <f t="shared" si="18"/>
        <v>310.20000000000891</v>
      </c>
      <c r="Q395">
        <f t="shared" si="19"/>
        <v>248.15999999999599</v>
      </c>
    </row>
    <row r="396" spans="12:17">
      <c r="L396">
        <v>393</v>
      </c>
      <c r="M396">
        <v>786</v>
      </c>
      <c r="P396">
        <f t="shared" si="18"/>
        <v>310.17500000000894</v>
      </c>
      <c r="Q396">
        <f t="shared" si="19"/>
        <v>248.13999999999598</v>
      </c>
    </row>
    <row r="397" spans="12:17">
      <c r="L397">
        <v>394</v>
      </c>
      <c r="M397">
        <v>788</v>
      </c>
      <c r="P397">
        <f t="shared" si="18"/>
        <v>310.15000000000896</v>
      </c>
      <c r="Q397">
        <f t="shared" si="19"/>
        <v>248.11999999999597</v>
      </c>
    </row>
    <row r="398" spans="12:17">
      <c r="L398">
        <v>395</v>
      </c>
      <c r="M398">
        <v>790</v>
      </c>
      <c r="P398">
        <f t="shared" si="18"/>
        <v>310.12500000000898</v>
      </c>
      <c r="Q398">
        <f t="shared" si="19"/>
        <v>248.09999999999596</v>
      </c>
    </row>
    <row r="399" spans="12:17">
      <c r="L399">
        <v>396</v>
      </c>
      <c r="M399">
        <v>792</v>
      </c>
      <c r="P399">
        <f t="shared" si="18"/>
        <v>310.100000000009</v>
      </c>
      <c r="Q399">
        <f t="shared" si="19"/>
        <v>248.07999999999595</v>
      </c>
    </row>
    <row r="400" spans="12:17">
      <c r="L400">
        <v>397</v>
      </c>
      <c r="M400">
        <v>794</v>
      </c>
      <c r="P400">
        <f t="shared" si="18"/>
        <v>310.07500000000903</v>
      </c>
      <c r="Q400">
        <f t="shared" si="19"/>
        <v>248.05999999999594</v>
      </c>
    </row>
    <row r="401" spans="12:17">
      <c r="L401">
        <v>398</v>
      </c>
      <c r="M401">
        <v>796</v>
      </c>
      <c r="P401">
        <f t="shared" si="18"/>
        <v>310.05000000000905</v>
      </c>
      <c r="Q401">
        <f t="shared" si="19"/>
        <v>248.03999999999593</v>
      </c>
    </row>
    <row r="402" spans="12:17">
      <c r="L402">
        <v>399</v>
      </c>
      <c r="M402">
        <v>798</v>
      </c>
      <c r="P402">
        <f t="shared" si="18"/>
        <v>310.02500000000907</v>
      </c>
      <c r="Q402">
        <f t="shared" si="19"/>
        <v>248.01999999999592</v>
      </c>
    </row>
    <row r="403" spans="12:17">
      <c r="L403">
        <v>400</v>
      </c>
      <c r="M403">
        <v>800</v>
      </c>
      <c r="P403">
        <f t="shared" si="18"/>
        <v>310.00000000000909</v>
      </c>
      <c r="Q403">
        <f t="shared" si="19"/>
        <v>247.99999999999591</v>
      </c>
    </row>
    <row r="404" spans="12:17">
      <c r="L404">
        <v>401</v>
      </c>
      <c r="M404">
        <v>802</v>
      </c>
      <c r="P404">
        <f t="shared" si="18"/>
        <v>309.97500000000912</v>
      </c>
      <c r="Q404">
        <f t="shared" si="19"/>
        <v>247.9799999999959</v>
      </c>
    </row>
    <row r="405" spans="12:17">
      <c r="L405">
        <v>402</v>
      </c>
      <c r="M405">
        <v>804</v>
      </c>
      <c r="P405">
        <f t="shared" si="18"/>
        <v>309.95000000000914</v>
      </c>
      <c r="Q405">
        <f t="shared" si="19"/>
        <v>247.95999999999589</v>
      </c>
    </row>
    <row r="406" spans="12:17">
      <c r="L406">
        <v>403</v>
      </c>
      <c r="M406">
        <v>806</v>
      </c>
      <c r="P406">
        <f t="shared" si="18"/>
        <v>309.92500000000916</v>
      </c>
      <c r="Q406">
        <f t="shared" si="19"/>
        <v>247.93999999999588</v>
      </c>
    </row>
    <row r="407" spans="12:17">
      <c r="L407">
        <v>404</v>
      </c>
      <c r="M407">
        <v>808</v>
      </c>
      <c r="P407">
        <f t="shared" si="18"/>
        <v>309.90000000000919</v>
      </c>
      <c r="Q407">
        <f t="shared" si="19"/>
        <v>247.91999999999587</v>
      </c>
    </row>
    <row r="408" spans="12:17">
      <c r="L408">
        <v>405</v>
      </c>
      <c r="M408">
        <v>810</v>
      </c>
      <c r="P408">
        <f t="shared" si="18"/>
        <v>309.87500000000921</v>
      </c>
      <c r="Q408">
        <f t="shared" si="19"/>
        <v>247.89999999999586</v>
      </c>
    </row>
    <row r="409" spans="12:17">
      <c r="L409">
        <v>406</v>
      </c>
      <c r="M409">
        <v>812</v>
      </c>
      <c r="P409">
        <f t="shared" si="18"/>
        <v>309.85000000000923</v>
      </c>
      <c r="Q409">
        <f t="shared" si="19"/>
        <v>247.87999999999585</v>
      </c>
    </row>
    <row r="410" spans="12:17">
      <c r="L410">
        <v>407</v>
      </c>
      <c r="M410">
        <v>814</v>
      </c>
      <c r="P410">
        <f t="shared" si="18"/>
        <v>309.82500000000925</v>
      </c>
      <c r="Q410">
        <f t="shared" si="19"/>
        <v>247.85999999999584</v>
      </c>
    </row>
    <row r="411" spans="12:17">
      <c r="L411">
        <v>408</v>
      </c>
      <c r="M411">
        <v>816</v>
      </c>
      <c r="P411">
        <f t="shared" si="18"/>
        <v>309.80000000000928</v>
      </c>
      <c r="Q411">
        <f t="shared" si="19"/>
        <v>247.83999999999583</v>
      </c>
    </row>
    <row r="412" spans="12:17">
      <c r="L412">
        <v>409</v>
      </c>
      <c r="M412">
        <v>818</v>
      </c>
      <c r="P412">
        <f t="shared" si="18"/>
        <v>309.7750000000093</v>
      </c>
      <c r="Q412">
        <f t="shared" si="19"/>
        <v>247.81999999999582</v>
      </c>
    </row>
    <row r="413" spans="12:17">
      <c r="L413">
        <v>410</v>
      </c>
      <c r="M413">
        <v>820</v>
      </c>
      <c r="P413">
        <f t="shared" si="18"/>
        <v>309.75000000000932</v>
      </c>
      <c r="Q413">
        <f t="shared" si="19"/>
        <v>247.7999999999958</v>
      </c>
    </row>
    <row r="414" spans="12:17">
      <c r="L414">
        <v>411</v>
      </c>
      <c r="M414">
        <v>822</v>
      </c>
      <c r="P414">
        <f t="shared" si="18"/>
        <v>309.72500000000935</v>
      </c>
      <c r="Q414">
        <f t="shared" si="19"/>
        <v>247.77999999999579</v>
      </c>
    </row>
    <row r="415" spans="12:17">
      <c r="L415">
        <v>412</v>
      </c>
      <c r="M415">
        <v>824</v>
      </c>
      <c r="P415">
        <f t="shared" si="18"/>
        <v>309.70000000000937</v>
      </c>
      <c r="Q415">
        <f t="shared" si="19"/>
        <v>247.75999999999578</v>
      </c>
    </row>
    <row r="416" spans="12:17">
      <c r="L416">
        <v>413</v>
      </c>
      <c r="M416">
        <v>826</v>
      </c>
      <c r="P416">
        <f t="shared" si="18"/>
        <v>309.67500000000939</v>
      </c>
      <c r="Q416">
        <f t="shared" si="19"/>
        <v>247.73999999999577</v>
      </c>
    </row>
    <row r="417" spans="12:17">
      <c r="L417">
        <v>414</v>
      </c>
      <c r="M417">
        <v>828</v>
      </c>
      <c r="P417">
        <f t="shared" si="18"/>
        <v>309.65000000000941</v>
      </c>
      <c r="Q417">
        <f t="shared" si="19"/>
        <v>247.71999999999576</v>
      </c>
    </row>
    <row r="418" spans="12:17">
      <c r="L418">
        <v>415</v>
      </c>
      <c r="M418">
        <v>830</v>
      </c>
      <c r="P418">
        <f t="shared" si="18"/>
        <v>309.62500000000944</v>
      </c>
      <c r="Q418">
        <f t="shared" si="19"/>
        <v>247.69999999999575</v>
      </c>
    </row>
    <row r="419" spans="12:17">
      <c r="L419">
        <v>416</v>
      </c>
      <c r="M419">
        <v>832</v>
      </c>
      <c r="P419">
        <f t="shared" si="18"/>
        <v>309.60000000000946</v>
      </c>
      <c r="Q419">
        <f t="shared" si="19"/>
        <v>247.67999999999574</v>
      </c>
    </row>
    <row r="420" spans="12:17">
      <c r="L420">
        <v>417</v>
      </c>
      <c r="M420">
        <v>834</v>
      </c>
      <c r="P420">
        <f t="shared" si="18"/>
        <v>309.57500000000948</v>
      </c>
      <c r="Q420">
        <f t="shared" si="19"/>
        <v>247.65999999999573</v>
      </c>
    </row>
    <row r="421" spans="12:17">
      <c r="L421">
        <v>418</v>
      </c>
      <c r="M421">
        <v>836</v>
      </c>
      <c r="P421">
        <f t="shared" si="18"/>
        <v>309.5500000000095</v>
      </c>
      <c r="Q421">
        <f t="shared" si="19"/>
        <v>247.63999999999572</v>
      </c>
    </row>
    <row r="422" spans="12:17">
      <c r="L422">
        <v>419</v>
      </c>
      <c r="M422">
        <v>838</v>
      </c>
      <c r="P422">
        <f t="shared" si="18"/>
        <v>309.52500000000953</v>
      </c>
      <c r="Q422">
        <f t="shared" si="19"/>
        <v>247.61999999999571</v>
      </c>
    </row>
    <row r="423" spans="12:17">
      <c r="L423">
        <v>420</v>
      </c>
      <c r="M423">
        <v>840</v>
      </c>
      <c r="P423">
        <f t="shared" si="18"/>
        <v>309.50000000000955</v>
      </c>
      <c r="Q423">
        <f t="shared" si="19"/>
        <v>247.5999999999957</v>
      </c>
    </row>
    <row r="424" spans="12:17">
      <c r="L424">
        <v>421</v>
      </c>
      <c r="M424">
        <v>842</v>
      </c>
      <c r="P424">
        <f t="shared" si="18"/>
        <v>309.47500000000957</v>
      </c>
      <c r="Q424">
        <f t="shared" si="19"/>
        <v>247.57999999999569</v>
      </c>
    </row>
    <row r="425" spans="12:17">
      <c r="L425">
        <v>422</v>
      </c>
      <c r="M425">
        <v>844</v>
      </c>
      <c r="P425">
        <f t="shared" si="18"/>
        <v>309.4500000000096</v>
      </c>
      <c r="Q425">
        <f t="shared" si="19"/>
        <v>247.55999999999568</v>
      </c>
    </row>
    <row r="426" spans="12:17">
      <c r="L426">
        <v>423</v>
      </c>
      <c r="M426">
        <v>846</v>
      </c>
      <c r="P426">
        <f t="shared" si="18"/>
        <v>309.42500000000962</v>
      </c>
      <c r="Q426">
        <f t="shared" si="19"/>
        <v>247.53999999999567</v>
      </c>
    </row>
    <row r="427" spans="12:17">
      <c r="L427">
        <v>424</v>
      </c>
      <c r="M427">
        <v>848</v>
      </c>
      <c r="P427">
        <f t="shared" si="18"/>
        <v>309.40000000000964</v>
      </c>
      <c r="Q427">
        <f t="shared" si="19"/>
        <v>247.51999999999566</v>
      </c>
    </row>
    <row r="428" spans="12:17">
      <c r="L428">
        <v>425</v>
      </c>
      <c r="M428">
        <v>850</v>
      </c>
      <c r="P428">
        <f t="shared" si="18"/>
        <v>309.37500000000966</v>
      </c>
      <c r="Q428">
        <f t="shared" si="19"/>
        <v>247.49999999999565</v>
      </c>
    </row>
    <row r="429" spans="12:17">
      <c r="L429">
        <v>426</v>
      </c>
      <c r="M429">
        <v>852</v>
      </c>
      <c r="P429">
        <f t="shared" si="18"/>
        <v>309.35000000000969</v>
      </c>
      <c r="Q429">
        <f t="shared" si="19"/>
        <v>247.47999999999564</v>
      </c>
    </row>
    <row r="430" spans="12:17">
      <c r="L430">
        <v>427</v>
      </c>
      <c r="M430">
        <v>854</v>
      </c>
      <c r="P430">
        <f t="shared" si="18"/>
        <v>309.32500000000971</v>
      </c>
      <c r="Q430">
        <f t="shared" si="19"/>
        <v>247.45999999999563</v>
      </c>
    </row>
    <row r="431" spans="12:17">
      <c r="L431">
        <v>428</v>
      </c>
      <c r="M431">
        <v>856</v>
      </c>
      <c r="P431">
        <f t="shared" si="18"/>
        <v>309.30000000000973</v>
      </c>
      <c r="Q431">
        <f t="shared" si="19"/>
        <v>247.43999999999562</v>
      </c>
    </row>
    <row r="432" spans="12:17">
      <c r="L432">
        <v>429</v>
      </c>
      <c r="M432">
        <v>858</v>
      </c>
      <c r="P432">
        <f t="shared" si="18"/>
        <v>309.27500000000975</v>
      </c>
      <c r="Q432">
        <f t="shared" si="19"/>
        <v>247.41999999999561</v>
      </c>
    </row>
    <row r="433" spans="12:17">
      <c r="L433">
        <v>430</v>
      </c>
      <c r="M433">
        <v>860</v>
      </c>
      <c r="P433">
        <f t="shared" si="18"/>
        <v>309.25000000000978</v>
      </c>
      <c r="Q433">
        <f t="shared" si="19"/>
        <v>247.3999999999956</v>
      </c>
    </row>
    <row r="434" spans="12:17">
      <c r="L434">
        <v>431</v>
      </c>
      <c r="M434">
        <v>862</v>
      </c>
      <c r="P434">
        <f t="shared" si="18"/>
        <v>309.2250000000098</v>
      </c>
      <c r="Q434">
        <f t="shared" si="19"/>
        <v>247.37999999999559</v>
      </c>
    </row>
    <row r="435" spans="12:17">
      <c r="L435">
        <v>432</v>
      </c>
      <c r="M435">
        <v>864</v>
      </c>
      <c r="P435">
        <f t="shared" si="18"/>
        <v>309.20000000000982</v>
      </c>
      <c r="Q435">
        <f t="shared" si="19"/>
        <v>247.35999999999558</v>
      </c>
    </row>
    <row r="436" spans="12:17">
      <c r="L436">
        <v>433</v>
      </c>
      <c r="M436">
        <v>866</v>
      </c>
      <c r="P436">
        <f t="shared" si="18"/>
        <v>309.17500000000985</v>
      </c>
      <c r="Q436">
        <f t="shared" si="19"/>
        <v>247.33999999999557</v>
      </c>
    </row>
    <row r="437" spans="12:17">
      <c r="L437">
        <v>434</v>
      </c>
      <c r="M437">
        <v>868</v>
      </c>
      <c r="P437">
        <f t="shared" si="18"/>
        <v>309.15000000000987</v>
      </c>
      <c r="Q437">
        <f t="shared" si="19"/>
        <v>247.31999999999556</v>
      </c>
    </row>
    <row r="438" spans="12:17">
      <c r="L438">
        <v>435</v>
      </c>
      <c r="M438">
        <v>870</v>
      </c>
      <c r="P438">
        <f t="shared" si="18"/>
        <v>309.12500000000989</v>
      </c>
      <c r="Q438">
        <f t="shared" si="19"/>
        <v>247.29999999999555</v>
      </c>
    </row>
    <row r="439" spans="12:17">
      <c r="L439">
        <v>436</v>
      </c>
      <c r="M439">
        <v>872</v>
      </c>
      <c r="P439">
        <f t="shared" si="18"/>
        <v>309.10000000000991</v>
      </c>
      <c r="Q439">
        <f t="shared" si="19"/>
        <v>247.27999999999554</v>
      </c>
    </row>
    <row r="440" spans="12:17">
      <c r="L440">
        <v>437</v>
      </c>
      <c r="M440">
        <v>874</v>
      </c>
      <c r="P440">
        <f t="shared" si="18"/>
        <v>309.07500000000994</v>
      </c>
      <c r="Q440">
        <f t="shared" si="19"/>
        <v>247.25999999999553</v>
      </c>
    </row>
    <row r="441" spans="12:17">
      <c r="L441">
        <v>438</v>
      </c>
      <c r="M441">
        <v>876</v>
      </c>
      <c r="P441">
        <f t="shared" si="18"/>
        <v>309.05000000000996</v>
      </c>
      <c r="Q441">
        <f t="shared" si="19"/>
        <v>247.23999999999552</v>
      </c>
    </row>
    <row r="442" spans="12:17">
      <c r="L442">
        <v>439</v>
      </c>
      <c r="M442">
        <v>878</v>
      </c>
      <c r="P442">
        <f t="shared" si="18"/>
        <v>309.02500000000998</v>
      </c>
      <c r="Q442">
        <f t="shared" si="19"/>
        <v>247.21999999999551</v>
      </c>
    </row>
    <row r="443" spans="12:17">
      <c r="L443">
        <v>440</v>
      </c>
      <c r="M443">
        <v>880</v>
      </c>
      <c r="P443">
        <f t="shared" si="18"/>
        <v>309.00000000001</v>
      </c>
      <c r="Q443">
        <f t="shared" si="19"/>
        <v>247.1999999999955</v>
      </c>
    </row>
    <row r="444" spans="12:17">
      <c r="L444">
        <v>441</v>
      </c>
      <c r="M444">
        <v>882</v>
      </c>
      <c r="P444">
        <f t="shared" si="18"/>
        <v>308.97500000001003</v>
      </c>
      <c r="Q444">
        <f t="shared" si="19"/>
        <v>247.17999999999549</v>
      </c>
    </row>
    <row r="445" spans="12:17">
      <c r="L445">
        <v>442</v>
      </c>
      <c r="M445">
        <v>884</v>
      </c>
      <c r="P445">
        <f t="shared" si="18"/>
        <v>308.95000000001005</v>
      </c>
      <c r="Q445">
        <f t="shared" si="19"/>
        <v>247.15999999999548</v>
      </c>
    </row>
    <row r="446" spans="12:17">
      <c r="L446">
        <v>443</v>
      </c>
      <c r="M446">
        <v>886</v>
      </c>
      <c r="P446">
        <f t="shared" si="18"/>
        <v>308.92500000001007</v>
      </c>
      <c r="Q446">
        <f t="shared" si="19"/>
        <v>247.13999999999547</v>
      </c>
    </row>
    <row r="447" spans="12:17">
      <c r="L447">
        <v>444</v>
      </c>
      <c r="M447">
        <v>888</v>
      </c>
      <c r="P447">
        <f t="shared" si="18"/>
        <v>308.9000000000101</v>
      </c>
      <c r="Q447">
        <f t="shared" si="19"/>
        <v>247.11999999999546</v>
      </c>
    </row>
    <row r="448" spans="12:17">
      <c r="L448">
        <v>445</v>
      </c>
      <c r="M448">
        <v>890</v>
      </c>
      <c r="P448">
        <f t="shared" si="18"/>
        <v>308.87500000001012</v>
      </c>
      <c r="Q448">
        <f t="shared" si="19"/>
        <v>247.09999999999545</v>
      </c>
    </row>
    <row r="449" spans="12:17">
      <c r="L449">
        <v>446</v>
      </c>
      <c r="M449">
        <v>892</v>
      </c>
      <c r="P449">
        <f t="shared" si="18"/>
        <v>308.85000000001014</v>
      </c>
      <c r="Q449">
        <f t="shared" si="19"/>
        <v>247.07999999999544</v>
      </c>
    </row>
    <row r="450" spans="12:17">
      <c r="L450">
        <v>447</v>
      </c>
      <c r="M450">
        <v>894</v>
      </c>
      <c r="P450">
        <f t="shared" si="18"/>
        <v>308.82500000001016</v>
      </c>
      <c r="Q450">
        <f t="shared" si="19"/>
        <v>247.05999999999543</v>
      </c>
    </row>
    <row r="451" spans="12:17">
      <c r="L451">
        <v>448</v>
      </c>
      <c r="M451">
        <v>896</v>
      </c>
      <c r="P451">
        <f t="shared" si="18"/>
        <v>308.80000000001019</v>
      </c>
      <c r="Q451">
        <f t="shared" si="19"/>
        <v>247.03999999999542</v>
      </c>
    </row>
    <row r="452" spans="12:17">
      <c r="L452">
        <v>449</v>
      </c>
      <c r="M452">
        <v>898</v>
      </c>
      <c r="P452">
        <f t="shared" si="18"/>
        <v>308.77500000001021</v>
      </c>
      <c r="Q452">
        <f t="shared" si="19"/>
        <v>247.01999999999541</v>
      </c>
    </row>
    <row r="453" spans="12:17">
      <c r="L453">
        <v>450</v>
      </c>
      <c r="M453">
        <v>900</v>
      </c>
      <c r="P453">
        <f t="shared" ref="P453:P516" si="20">P452-(320/$K$1)</f>
        <v>308.75000000001023</v>
      </c>
      <c r="Q453">
        <f t="shared" ref="Q453:Q516" si="21">Q452-(256/$K$1)</f>
        <v>246.9999999999954</v>
      </c>
    </row>
    <row r="454" spans="12:17">
      <c r="L454">
        <v>451</v>
      </c>
      <c r="M454">
        <v>902</v>
      </c>
      <c r="P454">
        <f t="shared" si="20"/>
        <v>308.72500000001025</v>
      </c>
      <c r="Q454">
        <f t="shared" si="21"/>
        <v>246.97999999999539</v>
      </c>
    </row>
    <row r="455" spans="12:17">
      <c r="L455">
        <v>452</v>
      </c>
      <c r="M455">
        <v>904</v>
      </c>
      <c r="P455">
        <f t="shared" si="20"/>
        <v>308.70000000001028</v>
      </c>
      <c r="Q455">
        <f t="shared" si="21"/>
        <v>246.95999999999538</v>
      </c>
    </row>
    <row r="456" spans="12:17">
      <c r="L456">
        <v>453</v>
      </c>
      <c r="M456">
        <v>906</v>
      </c>
      <c r="P456">
        <f t="shared" si="20"/>
        <v>308.6750000000103</v>
      </c>
      <c r="Q456">
        <f t="shared" si="21"/>
        <v>246.93999999999536</v>
      </c>
    </row>
    <row r="457" spans="12:17">
      <c r="L457">
        <v>454</v>
      </c>
      <c r="M457">
        <v>908</v>
      </c>
      <c r="P457">
        <f t="shared" si="20"/>
        <v>308.65000000001032</v>
      </c>
      <c r="Q457">
        <f t="shared" si="21"/>
        <v>246.91999999999535</v>
      </c>
    </row>
    <row r="458" spans="12:17">
      <c r="L458">
        <v>455</v>
      </c>
      <c r="M458">
        <v>910</v>
      </c>
      <c r="P458">
        <f t="shared" si="20"/>
        <v>308.62500000001035</v>
      </c>
      <c r="Q458">
        <f t="shared" si="21"/>
        <v>246.89999999999534</v>
      </c>
    </row>
    <row r="459" spans="12:17">
      <c r="L459">
        <v>456</v>
      </c>
      <c r="M459">
        <v>912</v>
      </c>
      <c r="P459">
        <f t="shared" si="20"/>
        <v>308.60000000001037</v>
      </c>
      <c r="Q459">
        <f t="shared" si="21"/>
        <v>246.87999999999533</v>
      </c>
    </row>
    <row r="460" spans="12:17">
      <c r="L460">
        <v>457</v>
      </c>
      <c r="M460">
        <v>914</v>
      </c>
      <c r="P460">
        <f t="shared" si="20"/>
        <v>308.57500000001039</v>
      </c>
      <c r="Q460">
        <f t="shared" si="21"/>
        <v>246.85999999999532</v>
      </c>
    </row>
    <row r="461" spans="12:17">
      <c r="L461">
        <v>458</v>
      </c>
      <c r="M461">
        <v>916</v>
      </c>
      <c r="P461">
        <f t="shared" si="20"/>
        <v>308.55000000001041</v>
      </c>
      <c r="Q461">
        <f t="shared" si="21"/>
        <v>246.83999999999531</v>
      </c>
    </row>
    <row r="462" spans="12:17">
      <c r="L462">
        <v>459</v>
      </c>
      <c r="M462">
        <v>918</v>
      </c>
      <c r="P462">
        <f t="shared" si="20"/>
        <v>308.52500000001044</v>
      </c>
      <c r="Q462">
        <f t="shared" si="21"/>
        <v>246.8199999999953</v>
      </c>
    </row>
    <row r="463" spans="12:17">
      <c r="L463">
        <v>460</v>
      </c>
      <c r="M463">
        <v>920</v>
      </c>
      <c r="P463">
        <f t="shared" si="20"/>
        <v>308.50000000001046</v>
      </c>
      <c r="Q463">
        <f t="shared" si="21"/>
        <v>246.79999999999529</v>
      </c>
    </row>
    <row r="464" spans="12:17">
      <c r="L464">
        <v>461</v>
      </c>
      <c r="M464">
        <v>922</v>
      </c>
      <c r="P464">
        <f t="shared" si="20"/>
        <v>308.47500000001048</v>
      </c>
      <c r="Q464">
        <f t="shared" si="21"/>
        <v>246.77999999999528</v>
      </c>
    </row>
    <row r="465" spans="12:17">
      <c r="L465">
        <v>462</v>
      </c>
      <c r="M465">
        <v>924</v>
      </c>
      <c r="P465">
        <f t="shared" si="20"/>
        <v>308.4500000000105</v>
      </c>
      <c r="Q465">
        <f t="shared" si="21"/>
        <v>246.75999999999527</v>
      </c>
    </row>
    <row r="466" spans="12:17">
      <c r="L466">
        <v>463</v>
      </c>
      <c r="M466">
        <v>926</v>
      </c>
      <c r="P466">
        <f t="shared" si="20"/>
        <v>308.42500000001053</v>
      </c>
      <c r="Q466">
        <f t="shared" si="21"/>
        <v>246.73999999999526</v>
      </c>
    </row>
    <row r="467" spans="12:17">
      <c r="L467">
        <v>464</v>
      </c>
      <c r="M467">
        <v>928</v>
      </c>
      <c r="P467">
        <f t="shared" si="20"/>
        <v>308.40000000001055</v>
      </c>
      <c r="Q467">
        <f t="shared" si="21"/>
        <v>246.71999999999525</v>
      </c>
    </row>
    <row r="468" spans="12:17">
      <c r="L468">
        <v>465</v>
      </c>
      <c r="M468">
        <v>930</v>
      </c>
      <c r="P468">
        <f t="shared" si="20"/>
        <v>308.37500000001057</v>
      </c>
      <c r="Q468">
        <f t="shared" si="21"/>
        <v>246.69999999999524</v>
      </c>
    </row>
    <row r="469" spans="12:17">
      <c r="L469">
        <v>466</v>
      </c>
      <c r="M469">
        <v>932</v>
      </c>
      <c r="P469">
        <f t="shared" si="20"/>
        <v>308.3500000000106</v>
      </c>
      <c r="Q469">
        <f t="shared" si="21"/>
        <v>246.67999999999523</v>
      </c>
    </row>
    <row r="470" spans="12:17">
      <c r="L470">
        <v>467</v>
      </c>
      <c r="M470">
        <v>934</v>
      </c>
      <c r="P470">
        <f t="shared" si="20"/>
        <v>308.32500000001062</v>
      </c>
      <c r="Q470">
        <f t="shared" si="21"/>
        <v>246.65999999999522</v>
      </c>
    </row>
    <row r="471" spans="12:17">
      <c r="L471">
        <v>468</v>
      </c>
      <c r="M471">
        <v>936</v>
      </c>
      <c r="P471">
        <f t="shared" si="20"/>
        <v>308.30000000001064</v>
      </c>
      <c r="Q471">
        <f t="shared" si="21"/>
        <v>246.63999999999521</v>
      </c>
    </row>
    <row r="472" spans="12:17">
      <c r="L472">
        <v>469</v>
      </c>
      <c r="M472">
        <v>938</v>
      </c>
      <c r="P472">
        <f t="shared" si="20"/>
        <v>308.27500000001066</v>
      </c>
      <c r="Q472">
        <f t="shared" si="21"/>
        <v>246.6199999999952</v>
      </c>
    </row>
    <row r="473" spans="12:17">
      <c r="L473">
        <v>470</v>
      </c>
      <c r="M473">
        <v>940</v>
      </c>
      <c r="P473">
        <f t="shared" si="20"/>
        <v>308.25000000001069</v>
      </c>
      <c r="Q473">
        <f t="shared" si="21"/>
        <v>246.59999999999519</v>
      </c>
    </row>
    <row r="474" spans="12:17">
      <c r="L474">
        <v>471</v>
      </c>
      <c r="M474">
        <v>942</v>
      </c>
      <c r="P474">
        <f t="shared" si="20"/>
        <v>308.22500000001071</v>
      </c>
      <c r="Q474">
        <f t="shared" si="21"/>
        <v>246.57999999999518</v>
      </c>
    </row>
    <row r="475" spans="12:17">
      <c r="L475">
        <v>472</v>
      </c>
      <c r="M475">
        <v>944</v>
      </c>
      <c r="P475">
        <f t="shared" si="20"/>
        <v>308.20000000001073</v>
      </c>
      <c r="Q475">
        <f t="shared" si="21"/>
        <v>246.55999999999517</v>
      </c>
    </row>
    <row r="476" spans="12:17">
      <c r="L476">
        <v>473</v>
      </c>
      <c r="M476">
        <v>946</v>
      </c>
      <c r="P476">
        <f t="shared" si="20"/>
        <v>308.17500000001075</v>
      </c>
      <c r="Q476">
        <f t="shared" si="21"/>
        <v>246.53999999999516</v>
      </c>
    </row>
    <row r="477" spans="12:17">
      <c r="L477">
        <v>474</v>
      </c>
      <c r="M477">
        <v>948</v>
      </c>
      <c r="P477">
        <f t="shared" si="20"/>
        <v>308.15000000001078</v>
      </c>
      <c r="Q477">
        <f t="shared" si="21"/>
        <v>246.51999999999515</v>
      </c>
    </row>
    <row r="478" spans="12:17">
      <c r="L478">
        <v>475</v>
      </c>
      <c r="M478">
        <v>950</v>
      </c>
      <c r="P478">
        <f t="shared" si="20"/>
        <v>308.1250000000108</v>
      </c>
      <c r="Q478">
        <f t="shared" si="21"/>
        <v>246.49999999999514</v>
      </c>
    </row>
    <row r="479" spans="12:17">
      <c r="L479">
        <v>476</v>
      </c>
      <c r="M479">
        <v>952</v>
      </c>
      <c r="P479">
        <f t="shared" si="20"/>
        <v>308.10000000001082</v>
      </c>
      <c r="Q479">
        <f t="shared" si="21"/>
        <v>246.47999999999513</v>
      </c>
    </row>
    <row r="480" spans="12:17">
      <c r="L480">
        <v>477</v>
      </c>
      <c r="M480">
        <v>954</v>
      </c>
      <c r="P480">
        <f t="shared" si="20"/>
        <v>308.07500000001085</v>
      </c>
      <c r="Q480">
        <f t="shared" si="21"/>
        <v>246.45999999999512</v>
      </c>
    </row>
    <row r="481" spans="12:17">
      <c r="L481">
        <v>478</v>
      </c>
      <c r="M481">
        <v>956</v>
      </c>
      <c r="P481">
        <f t="shared" si="20"/>
        <v>308.05000000001087</v>
      </c>
      <c r="Q481">
        <f t="shared" si="21"/>
        <v>246.43999999999511</v>
      </c>
    </row>
    <row r="482" spans="12:17">
      <c r="L482">
        <v>479</v>
      </c>
      <c r="M482">
        <v>958</v>
      </c>
      <c r="P482">
        <f t="shared" si="20"/>
        <v>308.02500000001089</v>
      </c>
      <c r="Q482">
        <f t="shared" si="21"/>
        <v>246.4199999999951</v>
      </c>
    </row>
    <row r="483" spans="12:17">
      <c r="L483">
        <v>480</v>
      </c>
      <c r="M483">
        <v>960</v>
      </c>
      <c r="P483">
        <f t="shared" si="20"/>
        <v>308.00000000001091</v>
      </c>
      <c r="Q483">
        <f t="shared" si="21"/>
        <v>246.39999999999509</v>
      </c>
    </row>
    <row r="484" spans="12:17">
      <c r="L484">
        <v>481</v>
      </c>
      <c r="M484">
        <v>962</v>
      </c>
      <c r="P484">
        <f t="shared" si="20"/>
        <v>307.97500000001094</v>
      </c>
      <c r="Q484">
        <f t="shared" si="21"/>
        <v>246.37999999999508</v>
      </c>
    </row>
    <row r="485" spans="12:17">
      <c r="L485">
        <v>482</v>
      </c>
      <c r="M485">
        <v>964</v>
      </c>
      <c r="P485">
        <f t="shared" si="20"/>
        <v>307.95000000001096</v>
      </c>
      <c r="Q485">
        <f t="shared" si="21"/>
        <v>246.35999999999507</v>
      </c>
    </row>
    <row r="486" spans="12:17">
      <c r="L486">
        <v>483</v>
      </c>
      <c r="M486">
        <v>966</v>
      </c>
      <c r="P486">
        <f t="shared" si="20"/>
        <v>307.92500000001098</v>
      </c>
      <c r="Q486">
        <f t="shared" si="21"/>
        <v>246.33999999999506</v>
      </c>
    </row>
    <row r="487" spans="12:17">
      <c r="L487">
        <v>484</v>
      </c>
      <c r="M487">
        <v>968</v>
      </c>
      <c r="P487">
        <f t="shared" si="20"/>
        <v>307.900000000011</v>
      </c>
      <c r="Q487">
        <f t="shared" si="21"/>
        <v>246.31999999999505</v>
      </c>
    </row>
    <row r="488" spans="12:17">
      <c r="L488">
        <v>485</v>
      </c>
      <c r="M488">
        <v>970</v>
      </c>
      <c r="P488">
        <f t="shared" si="20"/>
        <v>307.87500000001103</v>
      </c>
      <c r="Q488">
        <f t="shared" si="21"/>
        <v>246.29999999999504</v>
      </c>
    </row>
    <row r="489" spans="12:17">
      <c r="L489">
        <v>486</v>
      </c>
      <c r="M489">
        <v>972</v>
      </c>
      <c r="P489">
        <f t="shared" si="20"/>
        <v>307.85000000001105</v>
      </c>
      <c r="Q489">
        <f t="shared" si="21"/>
        <v>246.27999999999503</v>
      </c>
    </row>
    <row r="490" spans="12:17">
      <c r="L490">
        <v>487</v>
      </c>
      <c r="M490">
        <v>974</v>
      </c>
      <c r="P490">
        <f t="shared" si="20"/>
        <v>307.82500000001107</v>
      </c>
      <c r="Q490">
        <f t="shared" si="21"/>
        <v>246.25999999999502</v>
      </c>
    </row>
    <row r="491" spans="12:17">
      <c r="L491">
        <v>488</v>
      </c>
      <c r="M491">
        <v>976</v>
      </c>
      <c r="P491">
        <f t="shared" si="20"/>
        <v>307.8000000000111</v>
      </c>
      <c r="Q491">
        <f t="shared" si="21"/>
        <v>246.23999999999501</v>
      </c>
    </row>
    <row r="492" spans="12:17">
      <c r="L492">
        <v>489</v>
      </c>
      <c r="M492">
        <v>978</v>
      </c>
      <c r="P492">
        <f t="shared" si="20"/>
        <v>307.77500000001112</v>
      </c>
      <c r="Q492">
        <f t="shared" si="21"/>
        <v>246.219999999995</v>
      </c>
    </row>
    <row r="493" spans="12:17">
      <c r="L493">
        <v>490</v>
      </c>
      <c r="M493">
        <v>980</v>
      </c>
      <c r="P493">
        <f t="shared" si="20"/>
        <v>307.75000000001114</v>
      </c>
      <c r="Q493">
        <f t="shared" si="21"/>
        <v>246.19999999999499</v>
      </c>
    </row>
    <row r="494" spans="12:17">
      <c r="L494">
        <v>491</v>
      </c>
      <c r="M494">
        <v>982</v>
      </c>
      <c r="P494">
        <f t="shared" si="20"/>
        <v>307.72500000001116</v>
      </c>
      <c r="Q494">
        <f t="shared" si="21"/>
        <v>246.17999999999498</v>
      </c>
    </row>
    <row r="495" spans="12:17">
      <c r="L495">
        <v>492</v>
      </c>
      <c r="M495">
        <v>984</v>
      </c>
      <c r="P495">
        <f t="shared" si="20"/>
        <v>307.70000000001119</v>
      </c>
      <c r="Q495">
        <f t="shared" si="21"/>
        <v>246.15999999999497</v>
      </c>
    </row>
    <row r="496" spans="12:17">
      <c r="L496">
        <v>493</v>
      </c>
      <c r="M496">
        <v>986</v>
      </c>
      <c r="P496">
        <f t="shared" si="20"/>
        <v>307.67500000001121</v>
      </c>
      <c r="Q496">
        <f t="shared" si="21"/>
        <v>246.13999999999496</v>
      </c>
    </row>
    <row r="497" spans="12:17">
      <c r="L497">
        <v>494</v>
      </c>
      <c r="M497">
        <v>988</v>
      </c>
      <c r="P497">
        <f t="shared" si="20"/>
        <v>307.65000000001123</v>
      </c>
      <c r="Q497">
        <f t="shared" si="21"/>
        <v>246.11999999999495</v>
      </c>
    </row>
    <row r="498" spans="12:17">
      <c r="L498">
        <v>495</v>
      </c>
      <c r="M498">
        <v>990</v>
      </c>
      <c r="P498">
        <f t="shared" si="20"/>
        <v>307.62500000001125</v>
      </c>
      <c r="Q498">
        <f t="shared" si="21"/>
        <v>246.09999999999494</v>
      </c>
    </row>
    <row r="499" spans="12:17">
      <c r="L499">
        <v>496</v>
      </c>
      <c r="M499">
        <v>992</v>
      </c>
      <c r="P499">
        <f t="shared" si="20"/>
        <v>307.60000000001128</v>
      </c>
      <c r="Q499">
        <f t="shared" si="21"/>
        <v>246.07999999999493</v>
      </c>
    </row>
    <row r="500" spans="12:17">
      <c r="L500">
        <v>497</v>
      </c>
      <c r="M500">
        <v>994</v>
      </c>
      <c r="P500">
        <f t="shared" si="20"/>
        <v>307.5750000000113</v>
      </c>
      <c r="Q500">
        <f t="shared" si="21"/>
        <v>246.05999999999491</v>
      </c>
    </row>
    <row r="501" spans="12:17">
      <c r="L501">
        <v>498</v>
      </c>
      <c r="M501">
        <v>996</v>
      </c>
      <c r="P501">
        <f t="shared" si="20"/>
        <v>307.55000000001132</v>
      </c>
      <c r="Q501">
        <f t="shared" si="21"/>
        <v>246.0399999999949</v>
      </c>
    </row>
    <row r="502" spans="12:17">
      <c r="L502">
        <v>499</v>
      </c>
      <c r="M502">
        <v>998</v>
      </c>
      <c r="P502">
        <f t="shared" si="20"/>
        <v>307.52500000001135</v>
      </c>
      <c r="Q502">
        <f t="shared" si="21"/>
        <v>246.01999999999489</v>
      </c>
    </row>
    <row r="503" spans="12:17">
      <c r="L503">
        <v>500</v>
      </c>
      <c r="M503">
        <v>1000</v>
      </c>
      <c r="P503">
        <f t="shared" si="20"/>
        <v>307.50000000001137</v>
      </c>
      <c r="Q503">
        <f t="shared" si="21"/>
        <v>245.99999999999488</v>
      </c>
    </row>
    <row r="504" spans="12:17">
      <c r="L504">
        <v>501</v>
      </c>
      <c r="M504">
        <v>1002</v>
      </c>
      <c r="P504">
        <f t="shared" si="20"/>
        <v>307.47500000001139</v>
      </c>
      <c r="Q504">
        <f t="shared" si="21"/>
        <v>245.97999999999487</v>
      </c>
    </row>
    <row r="505" spans="12:17">
      <c r="L505">
        <v>502</v>
      </c>
      <c r="M505">
        <v>1004</v>
      </c>
      <c r="P505">
        <f t="shared" si="20"/>
        <v>307.45000000001141</v>
      </c>
      <c r="Q505">
        <f t="shared" si="21"/>
        <v>245.95999999999486</v>
      </c>
    </row>
    <row r="506" spans="12:17">
      <c r="L506">
        <v>503</v>
      </c>
      <c r="M506">
        <v>1006</v>
      </c>
      <c r="P506">
        <f t="shared" si="20"/>
        <v>307.42500000001144</v>
      </c>
      <c r="Q506">
        <f t="shared" si="21"/>
        <v>245.93999999999485</v>
      </c>
    </row>
    <row r="507" spans="12:17">
      <c r="L507">
        <v>504</v>
      </c>
      <c r="M507">
        <v>1008</v>
      </c>
      <c r="P507">
        <f t="shared" si="20"/>
        <v>307.40000000001146</v>
      </c>
      <c r="Q507">
        <f t="shared" si="21"/>
        <v>245.91999999999484</v>
      </c>
    </row>
    <row r="508" spans="12:17">
      <c r="L508">
        <v>505</v>
      </c>
      <c r="M508">
        <v>1010</v>
      </c>
      <c r="P508">
        <f t="shared" si="20"/>
        <v>307.37500000001148</v>
      </c>
      <c r="Q508">
        <f t="shared" si="21"/>
        <v>245.89999999999483</v>
      </c>
    </row>
    <row r="509" spans="12:17">
      <c r="L509">
        <v>506</v>
      </c>
      <c r="M509">
        <v>1012</v>
      </c>
      <c r="P509">
        <f t="shared" si="20"/>
        <v>307.35000000001151</v>
      </c>
      <c r="Q509">
        <f t="shared" si="21"/>
        <v>245.87999999999482</v>
      </c>
    </row>
    <row r="510" spans="12:17">
      <c r="L510">
        <v>507</v>
      </c>
      <c r="M510">
        <v>1014</v>
      </c>
      <c r="P510">
        <f t="shared" si="20"/>
        <v>307.32500000001153</v>
      </c>
      <c r="Q510">
        <f t="shared" si="21"/>
        <v>245.85999999999481</v>
      </c>
    </row>
    <row r="511" spans="12:17">
      <c r="L511">
        <v>508</v>
      </c>
      <c r="M511">
        <v>1016</v>
      </c>
      <c r="P511">
        <f t="shared" si="20"/>
        <v>307.30000000001155</v>
      </c>
      <c r="Q511">
        <f t="shared" si="21"/>
        <v>245.8399999999948</v>
      </c>
    </row>
    <row r="512" spans="12:17">
      <c r="L512">
        <v>509</v>
      </c>
      <c r="M512">
        <v>1018</v>
      </c>
      <c r="P512">
        <f t="shared" si="20"/>
        <v>307.27500000001157</v>
      </c>
      <c r="Q512">
        <f t="shared" si="21"/>
        <v>245.81999999999479</v>
      </c>
    </row>
    <row r="513" spans="12:17">
      <c r="L513">
        <v>510</v>
      </c>
      <c r="M513">
        <v>1020</v>
      </c>
      <c r="P513">
        <f t="shared" si="20"/>
        <v>307.2500000000116</v>
      </c>
      <c r="Q513">
        <f t="shared" si="21"/>
        <v>245.79999999999478</v>
      </c>
    </row>
    <row r="514" spans="12:17">
      <c r="L514">
        <v>511</v>
      </c>
      <c r="M514">
        <v>1022</v>
      </c>
      <c r="P514">
        <f t="shared" si="20"/>
        <v>307.22500000001162</v>
      </c>
      <c r="Q514">
        <f t="shared" si="21"/>
        <v>245.77999999999477</v>
      </c>
    </row>
    <row r="515" spans="12:17">
      <c r="L515">
        <v>512</v>
      </c>
      <c r="M515">
        <v>1024</v>
      </c>
      <c r="P515">
        <f t="shared" si="20"/>
        <v>307.20000000001164</v>
      </c>
      <c r="Q515">
        <f t="shared" si="21"/>
        <v>245.75999999999476</v>
      </c>
    </row>
    <row r="516" spans="12:17">
      <c r="L516">
        <v>513</v>
      </c>
      <c r="M516">
        <v>1026</v>
      </c>
      <c r="P516">
        <f t="shared" si="20"/>
        <v>307.17500000001166</v>
      </c>
      <c r="Q516">
        <f t="shared" si="21"/>
        <v>245.73999999999475</v>
      </c>
    </row>
    <row r="517" spans="12:17">
      <c r="L517">
        <v>514</v>
      </c>
      <c r="M517">
        <v>1028</v>
      </c>
      <c r="P517">
        <f t="shared" ref="P517:P580" si="22">P516-(320/$K$1)</f>
        <v>307.15000000001169</v>
      </c>
      <c r="Q517">
        <f t="shared" ref="Q517:Q580" si="23">Q516-(256/$K$1)</f>
        <v>245.71999999999474</v>
      </c>
    </row>
    <row r="518" spans="12:17">
      <c r="L518">
        <v>515</v>
      </c>
      <c r="M518">
        <v>1030</v>
      </c>
      <c r="P518">
        <f t="shared" si="22"/>
        <v>307.12500000001171</v>
      </c>
      <c r="Q518">
        <f t="shared" si="23"/>
        <v>245.69999999999473</v>
      </c>
    </row>
    <row r="519" spans="12:17">
      <c r="L519">
        <v>516</v>
      </c>
      <c r="M519">
        <v>1032</v>
      </c>
      <c r="P519">
        <f t="shared" si="22"/>
        <v>307.10000000001173</v>
      </c>
      <c r="Q519">
        <f t="shared" si="23"/>
        <v>245.67999999999472</v>
      </c>
    </row>
    <row r="520" spans="12:17">
      <c r="L520">
        <v>517</v>
      </c>
      <c r="M520">
        <v>1034</v>
      </c>
      <c r="P520">
        <f t="shared" si="22"/>
        <v>307.07500000001176</v>
      </c>
      <c r="Q520">
        <f t="shared" si="23"/>
        <v>245.65999999999471</v>
      </c>
    </row>
    <row r="521" spans="12:17">
      <c r="L521">
        <v>518</v>
      </c>
      <c r="M521">
        <v>1036</v>
      </c>
      <c r="P521">
        <f t="shared" si="22"/>
        <v>307.05000000001178</v>
      </c>
      <c r="Q521">
        <f t="shared" si="23"/>
        <v>245.6399999999947</v>
      </c>
    </row>
    <row r="522" spans="12:17">
      <c r="L522">
        <v>519</v>
      </c>
      <c r="M522">
        <v>1038</v>
      </c>
      <c r="P522">
        <f t="shared" si="22"/>
        <v>307.0250000000118</v>
      </c>
      <c r="Q522">
        <f t="shared" si="23"/>
        <v>245.61999999999469</v>
      </c>
    </row>
    <row r="523" spans="12:17">
      <c r="L523">
        <v>520</v>
      </c>
      <c r="M523">
        <v>1040</v>
      </c>
      <c r="P523">
        <f t="shared" si="22"/>
        <v>307.00000000001182</v>
      </c>
      <c r="Q523">
        <f t="shared" si="23"/>
        <v>245.59999999999468</v>
      </c>
    </row>
    <row r="524" spans="12:17">
      <c r="L524">
        <v>521</v>
      </c>
      <c r="M524">
        <v>1042</v>
      </c>
      <c r="P524">
        <f t="shared" si="22"/>
        <v>306.97500000001185</v>
      </c>
      <c r="Q524">
        <f t="shared" si="23"/>
        <v>245.57999999999467</v>
      </c>
    </row>
    <row r="525" spans="12:17">
      <c r="L525">
        <v>522</v>
      </c>
      <c r="M525">
        <v>1044</v>
      </c>
      <c r="P525">
        <f t="shared" si="22"/>
        <v>306.95000000001187</v>
      </c>
      <c r="Q525">
        <f t="shared" si="23"/>
        <v>245.55999999999466</v>
      </c>
    </row>
    <row r="526" spans="12:17">
      <c r="L526">
        <v>523</v>
      </c>
      <c r="M526">
        <v>1046</v>
      </c>
      <c r="P526">
        <f t="shared" si="22"/>
        <v>306.92500000001189</v>
      </c>
      <c r="Q526">
        <f t="shared" si="23"/>
        <v>245.53999999999465</v>
      </c>
    </row>
    <row r="527" spans="12:17">
      <c r="L527">
        <v>524</v>
      </c>
      <c r="M527">
        <v>1048</v>
      </c>
      <c r="P527">
        <f t="shared" si="22"/>
        <v>306.90000000001191</v>
      </c>
      <c r="Q527">
        <f t="shared" si="23"/>
        <v>245.51999999999464</v>
      </c>
    </row>
    <row r="528" spans="12:17">
      <c r="L528">
        <v>525</v>
      </c>
      <c r="M528">
        <v>1050</v>
      </c>
      <c r="P528">
        <f t="shared" si="22"/>
        <v>306.87500000001194</v>
      </c>
      <c r="Q528">
        <f t="shared" si="23"/>
        <v>245.49999999999463</v>
      </c>
    </row>
    <row r="529" spans="12:17">
      <c r="L529">
        <v>526</v>
      </c>
      <c r="M529">
        <v>1052</v>
      </c>
      <c r="P529">
        <f t="shared" si="22"/>
        <v>306.85000000001196</v>
      </c>
      <c r="Q529">
        <f t="shared" si="23"/>
        <v>245.47999999999462</v>
      </c>
    </row>
    <row r="530" spans="12:17">
      <c r="L530">
        <v>527</v>
      </c>
      <c r="M530">
        <v>1054</v>
      </c>
      <c r="P530">
        <f t="shared" si="22"/>
        <v>306.82500000001198</v>
      </c>
      <c r="Q530">
        <f t="shared" si="23"/>
        <v>245.45999999999461</v>
      </c>
    </row>
    <row r="531" spans="12:17">
      <c r="L531">
        <v>528</v>
      </c>
      <c r="M531">
        <v>1056</v>
      </c>
      <c r="P531">
        <f t="shared" si="22"/>
        <v>306.80000000001201</v>
      </c>
      <c r="Q531">
        <f t="shared" si="23"/>
        <v>245.4399999999946</v>
      </c>
    </row>
    <row r="532" spans="12:17">
      <c r="L532">
        <v>529</v>
      </c>
      <c r="M532">
        <v>1058</v>
      </c>
      <c r="P532">
        <f t="shared" si="22"/>
        <v>306.77500000001203</v>
      </c>
      <c r="Q532">
        <f t="shared" si="23"/>
        <v>245.41999999999459</v>
      </c>
    </row>
    <row r="533" spans="12:17">
      <c r="L533">
        <v>530</v>
      </c>
      <c r="M533">
        <v>1060</v>
      </c>
      <c r="P533">
        <f t="shared" si="22"/>
        <v>306.75000000001205</v>
      </c>
      <c r="Q533">
        <f t="shared" si="23"/>
        <v>245.39999999999458</v>
      </c>
    </row>
    <row r="534" spans="12:17">
      <c r="L534">
        <v>531</v>
      </c>
      <c r="M534">
        <v>1062</v>
      </c>
      <c r="P534">
        <f t="shared" si="22"/>
        <v>306.72500000001207</v>
      </c>
      <c r="Q534">
        <f t="shared" si="23"/>
        <v>245.37999999999457</v>
      </c>
    </row>
    <row r="535" spans="12:17">
      <c r="L535">
        <v>532</v>
      </c>
      <c r="M535">
        <v>1064</v>
      </c>
      <c r="P535">
        <f t="shared" si="22"/>
        <v>306.7000000000121</v>
      </c>
      <c r="Q535">
        <f t="shared" si="23"/>
        <v>245.35999999999456</v>
      </c>
    </row>
    <row r="536" spans="12:17">
      <c r="L536">
        <v>533</v>
      </c>
      <c r="M536">
        <v>1066</v>
      </c>
      <c r="P536">
        <f t="shared" si="22"/>
        <v>306.67500000001212</v>
      </c>
      <c r="Q536">
        <f t="shared" si="23"/>
        <v>245.33999999999455</v>
      </c>
    </row>
    <row r="537" spans="12:17">
      <c r="L537">
        <v>534</v>
      </c>
      <c r="M537">
        <v>1068</v>
      </c>
      <c r="P537">
        <f t="shared" si="22"/>
        <v>306.65000000001214</v>
      </c>
      <c r="Q537">
        <f t="shared" si="23"/>
        <v>245.31999999999454</v>
      </c>
    </row>
    <row r="538" spans="12:17">
      <c r="L538">
        <v>535</v>
      </c>
      <c r="M538">
        <v>1070</v>
      </c>
      <c r="P538">
        <f t="shared" si="22"/>
        <v>306.62500000001216</v>
      </c>
      <c r="Q538">
        <f t="shared" si="23"/>
        <v>245.29999999999453</v>
      </c>
    </row>
    <row r="539" spans="12:17">
      <c r="L539">
        <v>536</v>
      </c>
      <c r="M539">
        <v>1072</v>
      </c>
      <c r="P539">
        <f t="shared" si="22"/>
        <v>306.60000000001219</v>
      </c>
      <c r="Q539">
        <f t="shared" si="23"/>
        <v>245.27999999999452</v>
      </c>
    </row>
    <row r="540" spans="12:17">
      <c r="L540">
        <v>537</v>
      </c>
      <c r="M540">
        <v>1074</v>
      </c>
      <c r="P540">
        <f t="shared" si="22"/>
        <v>306.57500000001221</v>
      </c>
      <c r="Q540">
        <f t="shared" si="23"/>
        <v>245.25999999999451</v>
      </c>
    </row>
    <row r="541" spans="12:17">
      <c r="L541">
        <v>538</v>
      </c>
      <c r="M541">
        <v>1076</v>
      </c>
      <c r="P541">
        <f t="shared" si="22"/>
        <v>306.55000000001223</v>
      </c>
      <c r="Q541">
        <f t="shared" si="23"/>
        <v>245.2399999999945</v>
      </c>
    </row>
    <row r="542" spans="12:17">
      <c r="L542">
        <v>539</v>
      </c>
      <c r="M542">
        <v>1078</v>
      </c>
      <c r="P542">
        <f t="shared" si="22"/>
        <v>306.52500000001226</v>
      </c>
      <c r="Q542">
        <f t="shared" si="23"/>
        <v>245.21999999999449</v>
      </c>
    </row>
    <row r="543" spans="12:17">
      <c r="L543">
        <v>540</v>
      </c>
      <c r="M543">
        <v>1080</v>
      </c>
      <c r="P543">
        <f t="shared" si="22"/>
        <v>306.50000000001228</v>
      </c>
      <c r="Q543">
        <f t="shared" si="23"/>
        <v>245.19999999999447</v>
      </c>
    </row>
    <row r="544" spans="12:17">
      <c r="L544">
        <v>541</v>
      </c>
      <c r="M544">
        <v>1082</v>
      </c>
      <c r="P544">
        <f t="shared" si="22"/>
        <v>306.4750000000123</v>
      </c>
      <c r="Q544">
        <f t="shared" si="23"/>
        <v>245.17999999999446</v>
      </c>
    </row>
    <row r="545" spans="12:17">
      <c r="L545">
        <v>542</v>
      </c>
      <c r="M545">
        <v>1084</v>
      </c>
      <c r="P545">
        <f t="shared" si="22"/>
        <v>306.45000000001232</v>
      </c>
      <c r="Q545">
        <f t="shared" si="23"/>
        <v>245.15999999999445</v>
      </c>
    </row>
    <row r="546" spans="12:17">
      <c r="L546">
        <v>543</v>
      </c>
      <c r="M546">
        <v>1086</v>
      </c>
      <c r="P546">
        <f t="shared" si="22"/>
        <v>306.42500000001235</v>
      </c>
      <c r="Q546">
        <f t="shared" si="23"/>
        <v>245.13999999999444</v>
      </c>
    </row>
    <row r="547" spans="12:17">
      <c r="L547">
        <v>544</v>
      </c>
      <c r="M547">
        <v>1088</v>
      </c>
      <c r="P547">
        <f t="shared" si="22"/>
        <v>306.40000000001237</v>
      </c>
      <c r="Q547">
        <f t="shared" si="23"/>
        <v>245.11999999999443</v>
      </c>
    </row>
    <row r="548" spans="12:17">
      <c r="L548">
        <v>545</v>
      </c>
      <c r="M548">
        <v>1090</v>
      </c>
      <c r="P548">
        <f t="shared" si="22"/>
        <v>306.37500000001239</v>
      </c>
      <c r="Q548">
        <f t="shared" si="23"/>
        <v>245.09999999999442</v>
      </c>
    </row>
    <row r="549" spans="12:17">
      <c r="L549">
        <v>546</v>
      </c>
      <c r="M549">
        <v>1092</v>
      </c>
      <c r="P549">
        <f t="shared" si="22"/>
        <v>306.35000000001241</v>
      </c>
      <c r="Q549">
        <f t="shared" si="23"/>
        <v>245.07999999999441</v>
      </c>
    </row>
    <row r="550" spans="12:17">
      <c r="L550">
        <v>547</v>
      </c>
      <c r="M550">
        <v>1094</v>
      </c>
      <c r="P550">
        <f t="shared" si="22"/>
        <v>306.32500000001244</v>
      </c>
      <c r="Q550">
        <f t="shared" si="23"/>
        <v>245.0599999999944</v>
      </c>
    </row>
    <row r="551" spans="12:17">
      <c r="L551">
        <v>548</v>
      </c>
      <c r="M551">
        <v>1096</v>
      </c>
      <c r="P551">
        <f t="shared" si="22"/>
        <v>306.30000000001246</v>
      </c>
      <c r="Q551">
        <f t="shared" si="23"/>
        <v>245.03999999999439</v>
      </c>
    </row>
    <row r="552" spans="12:17">
      <c r="L552">
        <v>549</v>
      </c>
      <c r="M552">
        <v>1098</v>
      </c>
      <c r="P552">
        <f t="shared" si="22"/>
        <v>306.27500000001248</v>
      </c>
      <c r="Q552">
        <f t="shared" si="23"/>
        <v>245.01999999999438</v>
      </c>
    </row>
    <row r="553" spans="12:17">
      <c r="L553">
        <v>550</v>
      </c>
      <c r="M553">
        <v>1100</v>
      </c>
      <c r="P553">
        <f t="shared" si="22"/>
        <v>306.25000000001251</v>
      </c>
      <c r="Q553">
        <f t="shared" si="23"/>
        <v>244.99999999999437</v>
      </c>
    </row>
    <row r="554" spans="12:17">
      <c r="L554">
        <v>551</v>
      </c>
      <c r="M554">
        <v>1102</v>
      </c>
      <c r="P554">
        <f t="shared" si="22"/>
        <v>306.22500000001253</v>
      </c>
      <c r="Q554">
        <f t="shared" si="23"/>
        <v>244.97999999999436</v>
      </c>
    </row>
    <row r="555" spans="12:17">
      <c r="L555">
        <v>552</v>
      </c>
      <c r="M555">
        <v>1104</v>
      </c>
      <c r="P555">
        <f t="shared" si="22"/>
        <v>306.20000000001255</v>
      </c>
      <c r="Q555">
        <f t="shared" si="23"/>
        <v>244.95999999999435</v>
      </c>
    </row>
    <row r="556" spans="12:17">
      <c r="L556">
        <v>553</v>
      </c>
      <c r="M556">
        <v>1106</v>
      </c>
      <c r="P556">
        <f t="shared" si="22"/>
        <v>306.17500000001257</v>
      </c>
      <c r="Q556">
        <f t="shared" si="23"/>
        <v>244.93999999999434</v>
      </c>
    </row>
    <row r="557" spans="12:17">
      <c r="L557">
        <v>554</v>
      </c>
      <c r="M557">
        <v>1108</v>
      </c>
      <c r="P557">
        <f t="shared" si="22"/>
        <v>306.1500000000126</v>
      </c>
      <c r="Q557">
        <f t="shared" si="23"/>
        <v>244.91999999999433</v>
      </c>
    </row>
    <row r="558" spans="12:17">
      <c r="L558">
        <v>555</v>
      </c>
      <c r="M558">
        <v>1110</v>
      </c>
      <c r="P558">
        <f t="shared" si="22"/>
        <v>306.12500000001262</v>
      </c>
      <c r="Q558">
        <f t="shared" si="23"/>
        <v>244.89999999999432</v>
      </c>
    </row>
    <row r="559" spans="12:17">
      <c r="L559">
        <v>556</v>
      </c>
      <c r="M559">
        <v>1112</v>
      </c>
      <c r="P559">
        <f t="shared" si="22"/>
        <v>306.10000000001264</v>
      </c>
      <c r="Q559">
        <f t="shared" si="23"/>
        <v>244.87999999999431</v>
      </c>
    </row>
    <row r="560" spans="12:17">
      <c r="L560">
        <v>557</v>
      </c>
      <c r="M560">
        <v>1114</v>
      </c>
      <c r="P560">
        <f t="shared" si="22"/>
        <v>306.07500000001266</v>
      </c>
      <c r="Q560">
        <f t="shared" si="23"/>
        <v>244.8599999999943</v>
      </c>
    </row>
    <row r="561" spans="12:17">
      <c r="L561">
        <v>558</v>
      </c>
      <c r="M561">
        <v>1116</v>
      </c>
      <c r="P561">
        <f t="shared" si="22"/>
        <v>306.05000000001269</v>
      </c>
      <c r="Q561">
        <f t="shared" si="23"/>
        <v>244.83999999999429</v>
      </c>
    </row>
    <row r="562" spans="12:17">
      <c r="L562">
        <v>559</v>
      </c>
      <c r="M562">
        <v>1118</v>
      </c>
      <c r="P562">
        <f t="shared" si="22"/>
        <v>306.02500000001271</v>
      </c>
      <c r="Q562">
        <f t="shared" si="23"/>
        <v>244.81999999999428</v>
      </c>
    </row>
    <row r="563" spans="12:17">
      <c r="L563">
        <v>560</v>
      </c>
      <c r="M563">
        <v>1120</v>
      </c>
      <c r="P563">
        <f t="shared" si="22"/>
        <v>306.00000000001273</v>
      </c>
      <c r="Q563">
        <f t="shared" si="23"/>
        <v>244.79999999999427</v>
      </c>
    </row>
    <row r="564" spans="12:17">
      <c r="L564">
        <v>561</v>
      </c>
      <c r="M564">
        <v>1122</v>
      </c>
      <c r="P564">
        <f t="shared" si="22"/>
        <v>305.97500000001276</v>
      </c>
      <c r="Q564">
        <f t="shared" si="23"/>
        <v>244.77999999999426</v>
      </c>
    </row>
    <row r="565" spans="12:17">
      <c r="L565">
        <v>562</v>
      </c>
      <c r="M565">
        <v>1124</v>
      </c>
      <c r="P565">
        <f t="shared" si="22"/>
        <v>305.95000000001278</v>
      </c>
      <c r="Q565">
        <f t="shared" si="23"/>
        <v>244.75999999999425</v>
      </c>
    </row>
    <row r="566" spans="12:17">
      <c r="L566">
        <v>563</v>
      </c>
      <c r="M566">
        <v>1126</v>
      </c>
      <c r="P566">
        <f t="shared" si="22"/>
        <v>305.9250000000128</v>
      </c>
      <c r="Q566">
        <f t="shared" si="23"/>
        <v>244.73999999999424</v>
      </c>
    </row>
    <row r="567" spans="12:17">
      <c r="L567">
        <v>564</v>
      </c>
      <c r="M567">
        <v>1128</v>
      </c>
      <c r="P567">
        <f t="shared" si="22"/>
        <v>305.90000000001282</v>
      </c>
      <c r="Q567">
        <f t="shared" si="23"/>
        <v>244.71999999999423</v>
      </c>
    </row>
    <row r="568" spans="12:17">
      <c r="L568">
        <v>565</v>
      </c>
      <c r="M568">
        <v>1130</v>
      </c>
      <c r="P568">
        <f t="shared" si="22"/>
        <v>305.87500000001285</v>
      </c>
      <c r="Q568">
        <f t="shared" si="23"/>
        <v>244.69999999999422</v>
      </c>
    </row>
    <row r="569" spans="12:17">
      <c r="L569">
        <v>566</v>
      </c>
      <c r="M569">
        <v>1132</v>
      </c>
      <c r="P569">
        <f t="shared" si="22"/>
        <v>305.85000000001287</v>
      </c>
      <c r="Q569">
        <f t="shared" si="23"/>
        <v>244.67999999999421</v>
      </c>
    </row>
    <row r="570" spans="12:17">
      <c r="L570">
        <v>567</v>
      </c>
      <c r="M570">
        <v>1134</v>
      </c>
      <c r="P570">
        <f t="shared" si="22"/>
        <v>305.82500000001289</v>
      </c>
      <c r="Q570">
        <f t="shared" si="23"/>
        <v>244.6599999999942</v>
      </c>
    </row>
    <row r="571" spans="12:17">
      <c r="L571">
        <v>568</v>
      </c>
      <c r="M571">
        <v>1136</v>
      </c>
      <c r="P571">
        <f t="shared" si="22"/>
        <v>305.80000000001291</v>
      </c>
      <c r="Q571">
        <f t="shared" si="23"/>
        <v>244.63999999999419</v>
      </c>
    </row>
    <row r="572" spans="12:17">
      <c r="L572">
        <v>569</v>
      </c>
      <c r="M572">
        <v>1138</v>
      </c>
      <c r="P572">
        <f t="shared" si="22"/>
        <v>305.77500000001294</v>
      </c>
      <c r="Q572">
        <f t="shared" si="23"/>
        <v>244.61999999999418</v>
      </c>
    </row>
    <row r="573" spans="12:17">
      <c r="L573">
        <v>570</v>
      </c>
      <c r="M573">
        <v>1140</v>
      </c>
      <c r="P573">
        <f t="shared" si="22"/>
        <v>305.75000000001296</v>
      </c>
      <c r="Q573">
        <f t="shared" si="23"/>
        <v>244.59999999999417</v>
      </c>
    </row>
    <row r="574" spans="12:17">
      <c r="L574">
        <v>571</v>
      </c>
      <c r="M574">
        <v>1142</v>
      </c>
      <c r="P574">
        <f t="shared" si="22"/>
        <v>305.72500000001298</v>
      </c>
      <c r="Q574">
        <f t="shared" si="23"/>
        <v>244.57999999999416</v>
      </c>
    </row>
    <row r="575" spans="12:17">
      <c r="L575">
        <v>572</v>
      </c>
      <c r="M575">
        <v>1144</v>
      </c>
      <c r="P575">
        <f t="shared" si="22"/>
        <v>305.70000000001301</v>
      </c>
      <c r="Q575">
        <f t="shared" si="23"/>
        <v>244.55999999999415</v>
      </c>
    </row>
    <row r="576" spans="12:17">
      <c r="L576">
        <v>573</v>
      </c>
      <c r="M576">
        <v>1146</v>
      </c>
      <c r="P576">
        <f t="shared" si="22"/>
        <v>305.67500000001303</v>
      </c>
      <c r="Q576">
        <f t="shared" si="23"/>
        <v>244.53999999999414</v>
      </c>
    </row>
    <row r="577" spans="12:17">
      <c r="L577">
        <v>574</v>
      </c>
      <c r="M577">
        <v>1148</v>
      </c>
      <c r="P577">
        <f t="shared" si="22"/>
        <v>305.65000000001305</v>
      </c>
      <c r="Q577">
        <f t="shared" si="23"/>
        <v>244.51999999999413</v>
      </c>
    </row>
    <row r="578" spans="12:17">
      <c r="L578">
        <v>575</v>
      </c>
      <c r="M578">
        <v>1150</v>
      </c>
      <c r="P578">
        <f t="shared" si="22"/>
        <v>305.62500000001307</v>
      </c>
      <c r="Q578">
        <f t="shared" si="23"/>
        <v>244.49999999999412</v>
      </c>
    </row>
    <row r="579" spans="12:17">
      <c r="L579">
        <v>576</v>
      </c>
      <c r="M579">
        <v>1152</v>
      </c>
      <c r="P579">
        <f t="shared" si="22"/>
        <v>305.6000000000131</v>
      </c>
      <c r="Q579">
        <f t="shared" si="23"/>
        <v>244.47999999999411</v>
      </c>
    </row>
    <row r="580" spans="12:17">
      <c r="L580">
        <v>577</v>
      </c>
      <c r="M580">
        <v>1154</v>
      </c>
      <c r="P580">
        <f t="shared" si="22"/>
        <v>305.57500000001312</v>
      </c>
      <c r="Q580">
        <f t="shared" si="23"/>
        <v>244.4599999999941</v>
      </c>
    </row>
    <row r="581" spans="12:17">
      <c r="L581">
        <v>578</v>
      </c>
      <c r="M581">
        <v>1156</v>
      </c>
      <c r="P581">
        <f t="shared" ref="P581:P644" si="24">P580-(320/$K$1)</f>
        <v>305.55000000001314</v>
      </c>
      <c r="Q581">
        <f t="shared" ref="Q581:Q644" si="25">Q580-(256/$K$1)</f>
        <v>244.43999999999409</v>
      </c>
    </row>
    <row r="582" spans="12:17">
      <c r="L582">
        <v>579</v>
      </c>
      <c r="M582">
        <v>1158</v>
      </c>
      <c r="P582">
        <f t="shared" si="24"/>
        <v>305.52500000001316</v>
      </c>
      <c r="Q582">
        <f t="shared" si="25"/>
        <v>244.41999999999408</v>
      </c>
    </row>
    <row r="583" spans="12:17">
      <c r="L583">
        <v>580</v>
      </c>
      <c r="M583">
        <v>1160</v>
      </c>
      <c r="P583">
        <f t="shared" si="24"/>
        <v>305.50000000001319</v>
      </c>
      <c r="Q583">
        <f t="shared" si="25"/>
        <v>244.39999999999407</v>
      </c>
    </row>
    <row r="584" spans="12:17">
      <c r="L584">
        <v>581</v>
      </c>
      <c r="M584">
        <v>1162</v>
      </c>
      <c r="P584">
        <f t="shared" si="24"/>
        <v>305.47500000001321</v>
      </c>
      <c r="Q584">
        <f t="shared" si="25"/>
        <v>244.37999999999406</v>
      </c>
    </row>
    <row r="585" spans="12:17">
      <c r="L585">
        <v>582</v>
      </c>
      <c r="M585">
        <v>1164</v>
      </c>
      <c r="P585">
        <f t="shared" si="24"/>
        <v>305.45000000001323</v>
      </c>
      <c r="Q585">
        <f t="shared" si="25"/>
        <v>244.35999999999405</v>
      </c>
    </row>
    <row r="586" spans="12:17">
      <c r="L586">
        <v>583</v>
      </c>
      <c r="M586">
        <v>1166</v>
      </c>
      <c r="P586">
        <f t="shared" si="24"/>
        <v>305.42500000001326</v>
      </c>
      <c r="Q586">
        <f t="shared" si="25"/>
        <v>244.33999999999403</v>
      </c>
    </row>
    <row r="587" spans="12:17">
      <c r="L587">
        <v>584</v>
      </c>
      <c r="M587">
        <v>1168</v>
      </c>
      <c r="P587">
        <f t="shared" si="24"/>
        <v>305.40000000001328</v>
      </c>
      <c r="Q587">
        <f t="shared" si="25"/>
        <v>244.31999999999402</v>
      </c>
    </row>
    <row r="588" spans="12:17">
      <c r="L588">
        <v>585</v>
      </c>
      <c r="M588">
        <v>1170</v>
      </c>
      <c r="P588">
        <f t="shared" si="24"/>
        <v>305.3750000000133</v>
      </c>
      <c r="Q588">
        <f t="shared" si="25"/>
        <v>244.29999999999401</v>
      </c>
    </row>
    <row r="589" spans="12:17">
      <c r="L589">
        <v>586</v>
      </c>
      <c r="M589">
        <v>1172</v>
      </c>
      <c r="P589">
        <f t="shared" si="24"/>
        <v>305.35000000001332</v>
      </c>
      <c r="Q589">
        <f t="shared" si="25"/>
        <v>244.279999999994</v>
      </c>
    </row>
    <row r="590" spans="12:17">
      <c r="L590">
        <v>587</v>
      </c>
      <c r="M590">
        <v>1174</v>
      </c>
      <c r="P590">
        <f t="shared" si="24"/>
        <v>305.32500000001335</v>
      </c>
      <c r="Q590">
        <f t="shared" si="25"/>
        <v>244.25999999999399</v>
      </c>
    </row>
    <row r="591" spans="12:17">
      <c r="L591">
        <v>588</v>
      </c>
      <c r="M591">
        <v>1176</v>
      </c>
      <c r="P591">
        <f t="shared" si="24"/>
        <v>305.30000000001337</v>
      </c>
      <c r="Q591">
        <f t="shared" si="25"/>
        <v>244.23999999999398</v>
      </c>
    </row>
    <row r="592" spans="12:17">
      <c r="L592">
        <v>589</v>
      </c>
      <c r="M592">
        <v>1178</v>
      </c>
      <c r="P592">
        <f t="shared" si="24"/>
        <v>305.27500000001339</v>
      </c>
      <c r="Q592">
        <f t="shared" si="25"/>
        <v>244.21999999999397</v>
      </c>
    </row>
    <row r="593" spans="12:17">
      <c r="L593">
        <v>590</v>
      </c>
      <c r="M593">
        <v>1180</v>
      </c>
      <c r="P593">
        <f t="shared" si="24"/>
        <v>305.25000000001342</v>
      </c>
      <c r="Q593">
        <f t="shared" si="25"/>
        <v>244.19999999999396</v>
      </c>
    </row>
    <row r="594" spans="12:17">
      <c r="L594">
        <v>591</v>
      </c>
      <c r="M594">
        <v>1182</v>
      </c>
      <c r="P594">
        <f t="shared" si="24"/>
        <v>305.22500000001344</v>
      </c>
      <c r="Q594">
        <f t="shared" si="25"/>
        <v>244.17999999999395</v>
      </c>
    </row>
    <row r="595" spans="12:17">
      <c r="L595">
        <v>592</v>
      </c>
      <c r="M595">
        <v>1184</v>
      </c>
      <c r="P595">
        <f t="shared" si="24"/>
        <v>305.20000000001346</v>
      </c>
      <c r="Q595">
        <f t="shared" si="25"/>
        <v>244.15999999999394</v>
      </c>
    </row>
    <row r="596" spans="12:17">
      <c r="L596">
        <v>593</v>
      </c>
      <c r="M596">
        <v>1186</v>
      </c>
      <c r="P596">
        <f t="shared" si="24"/>
        <v>305.17500000001348</v>
      </c>
      <c r="Q596">
        <f t="shared" si="25"/>
        <v>244.13999999999393</v>
      </c>
    </row>
    <row r="597" spans="12:17">
      <c r="L597">
        <v>594</v>
      </c>
      <c r="M597">
        <v>1188</v>
      </c>
      <c r="P597">
        <f t="shared" si="24"/>
        <v>305.15000000001351</v>
      </c>
      <c r="Q597">
        <f t="shared" si="25"/>
        <v>244.11999999999392</v>
      </c>
    </row>
    <row r="598" spans="12:17">
      <c r="L598">
        <v>595</v>
      </c>
      <c r="M598">
        <v>1190</v>
      </c>
      <c r="P598">
        <f t="shared" si="24"/>
        <v>305.12500000001353</v>
      </c>
      <c r="Q598">
        <f t="shared" si="25"/>
        <v>244.09999999999391</v>
      </c>
    </row>
    <row r="599" spans="12:17">
      <c r="L599">
        <v>596</v>
      </c>
      <c r="M599">
        <v>1192</v>
      </c>
      <c r="P599">
        <f t="shared" si="24"/>
        <v>305.10000000001355</v>
      </c>
      <c r="Q599">
        <f t="shared" si="25"/>
        <v>244.0799999999939</v>
      </c>
    </row>
    <row r="600" spans="12:17">
      <c r="L600">
        <v>597</v>
      </c>
      <c r="M600">
        <v>1194</v>
      </c>
      <c r="P600">
        <f t="shared" si="24"/>
        <v>305.07500000001357</v>
      </c>
      <c r="Q600">
        <f t="shared" si="25"/>
        <v>244.05999999999389</v>
      </c>
    </row>
    <row r="601" spans="12:17">
      <c r="L601">
        <v>598</v>
      </c>
      <c r="M601">
        <v>1196</v>
      </c>
      <c r="P601">
        <f t="shared" si="24"/>
        <v>305.0500000000136</v>
      </c>
      <c r="Q601">
        <f t="shared" si="25"/>
        <v>244.03999999999388</v>
      </c>
    </row>
    <row r="602" spans="12:17">
      <c r="L602">
        <v>599</v>
      </c>
      <c r="M602">
        <v>1198</v>
      </c>
      <c r="P602">
        <f t="shared" si="24"/>
        <v>305.02500000001362</v>
      </c>
      <c r="Q602">
        <f t="shared" si="25"/>
        <v>244.01999999999387</v>
      </c>
    </row>
    <row r="603" spans="12:17">
      <c r="L603">
        <v>600</v>
      </c>
      <c r="M603">
        <v>1200</v>
      </c>
      <c r="P603">
        <f t="shared" si="24"/>
        <v>305.00000000001364</v>
      </c>
      <c r="Q603">
        <f t="shared" si="25"/>
        <v>243.99999999999386</v>
      </c>
    </row>
    <row r="604" spans="12:17">
      <c r="L604">
        <v>601</v>
      </c>
      <c r="M604">
        <v>1202</v>
      </c>
      <c r="P604">
        <f t="shared" si="24"/>
        <v>304.97500000001367</v>
      </c>
      <c r="Q604">
        <f t="shared" si="25"/>
        <v>243.97999999999385</v>
      </c>
    </row>
    <row r="605" spans="12:17">
      <c r="L605">
        <v>602</v>
      </c>
      <c r="M605">
        <v>1204</v>
      </c>
      <c r="P605">
        <f t="shared" si="24"/>
        <v>304.95000000001369</v>
      </c>
      <c r="Q605">
        <f t="shared" si="25"/>
        <v>243.95999999999384</v>
      </c>
    </row>
    <row r="606" spans="12:17">
      <c r="L606">
        <v>603</v>
      </c>
      <c r="M606">
        <v>1206</v>
      </c>
      <c r="P606">
        <f t="shared" si="24"/>
        <v>304.92500000001371</v>
      </c>
      <c r="Q606">
        <f t="shared" si="25"/>
        <v>243.93999999999383</v>
      </c>
    </row>
    <row r="607" spans="12:17">
      <c r="L607">
        <v>604</v>
      </c>
      <c r="M607">
        <v>1208</v>
      </c>
      <c r="P607">
        <f t="shared" si="24"/>
        <v>304.90000000001373</v>
      </c>
      <c r="Q607">
        <f t="shared" si="25"/>
        <v>243.91999999999382</v>
      </c>
    </row>
    <row r="608" spans="12:17">
      <c r="L608">
        <v>605</v>
      </c>
      <c r="M608">
        <v>1210</v>
      </c>
      <c r="P608">
        <f t="shared" si="24"/>
        <v>304.87500000001376</v>
      </c>
      <c r="Q608">
        <f t="shared" si="25"/>
        <v>243.89999999999381</v>
      </c>
    </row>
    <row r="609" spans="12:17">
      <c r="L609">
        <v>606</v>
      </c>
      <c r="M609">
        <v>1212</v>
      </c>
      <c r="P609">
        <f t="shared" si="24"/>
        <v>304.85000000001378</v>
      </c>
      <c r="Q609">
        <f t="shared" si="25"/>
        <v>243.8799999999938</v>
      </c>
    </row>
    <row r="610" spans="12:17">
      <c r="L610">
        <v>607</v>
      </c>
      <c r="M610">
        <v>1214</v>
      </c>
      <c r="P610">
        <f t="shared" si="24"/>
        <v>304.8250000000138</v>
      </c>
      <c r="Q610">
        <f t="shared" si="25"/>
        <v>243.85999999999379</v>
      </c>
    </row>
    <row r="611" spans="12:17">
      <c r="L611">
        <v>608</v>
      </c>
      <c r="M611">
        <v>1216</v>
      </c>
      <c r="P611">
        <f t="shared" si="24"/>
        <v>304.80000000001382</v>
      </c>
      <c r="Q611">
        <f t="shared" si="25"/>
        <v>243.83999999999378</v>
      </c>
    </row>
    <row r="612" spans="12:17">
      <c r="L612">
        <v>609</v>
      </c>
      <c r="M612">
        <v>1218</v>
      </c>
      <c r="P612">
        <f t="shared" si="24"/>
        <v>304.77500000001385</v>
      </c>
      <c r="Q612">
        <f t="shared" si="25"/>
        <v>243.81999999999377</v>
      </c>
    </row>
    <row r="613" spans="12:17">
      <c r="L613">
        <v>610</v>
      </c>
      <c r="M613">
        <v>1220</v>
      </c>
      <c r="P613">
        <f t="shared" si="24"/>
        <v>304.75000000001387</v>
      </c>
      <c r="Q613">
        <f t="shared" si="25"/>
        <v>243.79999999999376</v>
      </c>
    </row>
    <row r="614" spans="12:17">
      <c r="L614">
        <v>611</v>
      </c>
      <c r="M614">
        <v>1222</v>
      </c>
      <c r="P614">
        <f t="shared" si="24"/>
        <v>304.72500000001389</v>
      </c>
      <c r="Q614">
        <f t="shared" si="25"/>
        <v>243.77999999999375</v>
      </c>
    </row>
    <row r="615" spans="12:17">
      <c r="L615">
        <v>612</v>
      </c>
      <c r="M615">
        <v>1224</v>
      </c>
      <c r="P615">
        <f t="shared" si="24"/>
        <v>304.70000000001392</v>
      </c>
      <c r="Q615">
        <f t="shared" si="25"/>
        <v>243.75999999999374</v>
      </c>
    </row>
    <row r="616" spans="12:17">
      <c r="L616">
        <v>613</v>
      </c>
      <c r="M616">
        <v>1226</v>
      </c>
      <c r="P616">
        <f t="shared" si="24"/>
        <v>304.67500000001394</v>
      </c>
      <c r="Q616">
        <f t="shared" si="25"/>
        <v>243.73999999999373</v>
      </c>
    </row>
    <row r="617" spans="12:17">
      <c r="L617">
        <v>614</v>
      </c>
      <c r="M617">
        <v>1228</v>
      </c>
      <c r="P617">
        <f t="shared" si="24"/>
        <v>304.65000000001396</v>
      </c>
      <c r="Q617">
        <f t="shared" si="25"/>
        <v>243.71999999999372</v>
      </c>
    </row>
    <row r="618" spans="12:17">
      <c r="L618">
        <v>615</v>
      </c>
      <c r="M618">
        <v>1230</v>
      </c>
      <c r="P618">
        <f t="shared" si="24"/>
        <v>304.62500000001398</v>
      </c>
      <c r="Q618">
        <f t="shared" si="25"/>
        <v>243.69999999999371</v>
      </c>
    </row>
    <row r="619" spans="12:17">
      <c r="L619">
        <v>616</v>
      </c>
      <c r="M619">
        <v>1232</v>
      </c>
      <c r="P619">
        <f t="shared" si="24"/>
        <v>304.60000000001401</v>
      </c>
      <c r="Q619">
        <f t="shared" si="25"/>
        <v>243.6799999999937</v>
      </c>
    </row>
    <row r="620" spans="12:17">
      <c r="L620">
        <v>617</v>
      </c>
      <c r="M620">
        <v>1234</v>
      </c>
      <c r="P620">
        <f t="shared" si="24"/>
        <v>304.57500000001403</v>
      </c>
      <c r="Q620">
        <f t="shared" si="25"/>
        <v>243.65999999999369</v>
      </c>
    </row>
    <row r="621" spans="12:17">
      <c r="L621">
        <v>618</v>
      </c>
      <c r="M621">
        <v>1236</v>
      </c>
      <c r="P621">
        <f t="shared" si="24"/>
        <v>304.55000000001405</v>
      </c>
      <c r="Q621">
        <f t="shared" si="25"/>
        <v>243.63999999999368</v>
      </c>
    </row>
    <row r="622" spans="12:17">
      <c r="L622">
        <v>619</v>
      </c>
      <c r="M622">
        <v>1238</v>
      </c>
      <c r="P622">
        <f t="shared" si="24"/>
        <v>304.52500000001407</v>
      </c>
      <c r="Q622">
        <f t="shared" si="25"/>
        <v>243.61999999999367</v>
      </c>
    </row>
    <row r="623" spans="12:17">
      <c r="L623">
        <v>620</v>
      </c>
      <c r="M623">
        <v>1240</v>
      </c>
      <c r="P623">
        <f t="shared" si="24"/>
        <v>304.5000000000141</v>
      </c>
      <c r="Q623">
        <f t="shared" si="25"/>
        <v>243.59999999999366</v>
      </c>
    </row>
    <row r="624" spans="12:17">
      <c r="L624">
        <v>621</v>
      </c>
      <c r="M624">
        <v>1242</v>
      </c>
      <c r="P624">
        <f t="shared" si="24"/>
        <v>304.47500000001412</v>
      </c>
      <c r="Q624">
        <f t="shared" si="25"/>
        <v>243.57999999999365</v>
      </c>
    </row>
    <row r="625" spans="12:17">
      <c r="L625">
        <v>622</v>
      </c>
      <c r="M625">
        <v>1244</v>
      </c>
      <c r="P625">
        <f t="shared" si="24"/>
        <v>304.45000000001414</v>
      </c>
      <c r="Q625">
        <f t="shared" si="25"/>
        <v>243.55999999999364</v>
      </c>
    </row>
    <row r="626" spans="12:17">
      <c r="L626">
        <v>623</v>
      </c>
      <c r="M626">
        <v>1246</v>
      </c>
      <c r="P626">
        <f t="shared" si="24"/>
        <v>304.42500000001417</v>
      </c>
      <c r="Q626">
        <f t="shared" si="25"/>
        <v>243.53999999999363</v>
      </c>
    </row>
    <row r="627" spans="12:17">
      <c r="L627">
        <v>624</v>
      </c>
      <c r="M627">
        <v>1248</v>
      </c>
      <c r="P627">
        <f t="shared" si="24"/>
        <v>304.40000000001419</v>
      </c>
      <c r="Q627">
        <f t="shared" si="25"/>
        <v>243.51999999999362</v>
      </c>
    </row>
    <row r="628" spans="12:17">
      <c r="L628">
        <v>625</v>
      </c>
      <c r="M628">
        <v>1250</v>
      </c>
      <c r="P628">
        <f t="shared" si="24"/>
        <v>304.37500000001421</v>
      </c>
      <c r="Q628">
        <f t="shared" si="25"/>
        <v>243.49999999999361</v>
      </c>
    </row>
    <row r="629" spans="12:17">
      <c r="L629">
        <v>626</v>
      </c>
      <c r="M629">
        <v>1252</v>
      </c>
      <c r="P629">
        <f t="shared" si="24"/>
        <v>304.35000000001423</v>
      </c>
      <c r="Q629">
        <f t="shared" si="25"/>
        <v>243.47999999999359</v>
      </c>
    </row>
    <row r="630" spans="12:17">
      <c r="L630">
        <v>627</v>
      </c>
      <c r="M630">
        <v>1254</v>
      </c>
      <c r="P630">
        <f t="shared" si="24"/>
        <v>304.32500000001426</v>
      </c>
      <c r="Q630">
        <f t="shared" si="25"/>
        <v>243.45999999999358</v>
      </c>
    </row>
    <row r="631" spans="12:17">
      <c r="L631">
        <v>628</v>
      </c>
      <c r="M631">
        <v>1256</v>
      </c>
      <c r="P631">
        <f t="shared" si="24"/>
        <v>304.30000000001428</v>
      </c>
      <c r="Q631">
        <f t="shared" si="25"/>
        <v>243.43999999999357</v>
      </c>
    </row>
    <row r="632" spans="12:17">
      <c r="L632">
        <v>629</v>
      </c>
      <c r="M632">
        <v>1258</v>
      </c>
      <c r="P632">
        <f t="shared" si="24"/>
        <v>304.2750000000143</v>
      </c>
      <c r="Q632">
        <f t="shared" si="25"/>
        <v>243.41999999999356</v>
      </c>
    </row>
    <row r="633" spans="12:17">
      <c r="L633">
        <v>630</v>
      </c>
      <c r="M633">
        <v>1260</v>
      </c>
      <c r="P633">
        <f t="shared" si="24"/>
        <v>304.25000000001432</v>
      </c>
      <c r="Q633">
        <f t="shared" si="25"/>
        <v>243.39999999999355</v>
      </c>
    </row>
    <row r="634" spans="12:17">
      <c r="L634">
        <v>631</v>
      </c>
      <c r="M634">
        <v>1262</v>
      </c>
      <c r="P634">
        <f t="shared" si="24"/>
        <v>304.22500000001435</v>
      </c>
      <c r="Q634">
        <f t="shared" si="25"/>
        <v>243.37999999999354</v>
      </c>
    </row>
    <row r="635" spans="12:17">
      <c r="L635">
        <v>632</v>
      </c>
      <c r="M635">
        <v>1264</v>
      </c>
      <c r="P635">
        <f t="shared" si="24"/>
        <v>304.20000000001437</v>
      </c>
      <c r="Q635">
        <f t="shared" si="25"/>
        <v>243.35999999999353</v>
      </c>
    </row>
    <row r="636" spans="12:17">
      <c r="L636">
        <v>633</v>
      </c>
      <c r="M636">
        <v>1266</v>
      </c>
      <c r="P636">
        <f t="shared" si="24"/>
        <v>304.17500000001439</v>
      </c>
      <c r="Q636">
        <f t="shared" si="25"/>
        <v>243.33999999999352</v>
      </c>
    </row>
    <row r="637" spans="12:17">
      <c r="L637">
        <v>634</v>
      </c>
      <c r="M637">
        <v>1268</v>
      </c>
      <c r="P637">
        <f t="shared" si="24"/>
        <v>304.15000000001442</v>
      </c>
      <c r="Q637">
        <f t="shared" si="25"/>
        <v>243.31999999999351</v>
      </c>
    </row>
    <row r="638" spans="12:17">
      <c r="L638">
        <v>635</v>
      </c>
      <c r="M638">
        <v>1270</v>
      </c>
      <c r="P638">
        <f t="shared" si="24"/>
        <v>304.12500000001444</v>
      </c>
      <c r="Q638">
        <f t="shared" si="25"/>
        <v>243.2999999999935</v>
      </c>
    </row>
    <row r="639" spans="12:17">
      <c r="L639">
        <v>636</v>
      </c>
      <c r="M639">
        <v>1272</v>
      </c>
      <c r="P639">
        <f t="shared" si="24"/>
        <v>304.10000000001446</v>
      </c>
      <c r="Q639">
        <f t="shared" si="25"/>
        <v>243.27999999999349</v>
      </c>
    </row>
    <row r="640" spans="12:17">
      <c r="L640">
        <v>637</v>
      </c>
      <c r="M640">
        <v>1274</v>
      </c>
      <c r="P640">
        <f t="shared" si="24"/>
        <v>304.07500000001448</v>
      </c>
      <c r="Q640">
        <f t="shared" si="25"/>
        <v>243.25999999999348</v>
      </c>
    </row>
    <row r="641" spans="12:17">
      <c r="L641">
        <v>638</v>
      </c>
      <c r="M641">
        <v>1276</v>
      </c>
      <c r="P641">
        <f t="shared" si="24"/>
        <v>304.05000000001451</v>
      </c>
      <c r="Q641">
        <f t="shared" si="25"/>
        <v>243.23999999999347</v>
      </c>
    </row>
    <row r="642" spans="12:17">
      <c r="L642">
        <v>639</v>
      </c>
      <c r="M642">
        <v>1278</v>
      </c>
      <c r="P642">
        <f t="shared" si="24"/>
        <v>304.02500000001453</v>
      </c>
      <c r="Q642">
        <f t="shared" si="25"/>
        <v>243.21999999999346</v>
      </c>
    </row>
    <row r="643" spans="12:17">
      <c r="L643">
        <v>640</v>
      </c>
      <c r="M643">
        <v>1280</v>
      </c>
      <c r="P643">
        <f t="shared" si="24"/>
        <v>304.00000000001455</v>
      </c>
      <c r="Q643">
        <f t="shared" si="25"/>
        <v>243.19999999999345</v>
      </c>
    </row>
    <row r="644" spans="12:17">
      <c r="L644">
        <v>641</v>
      </c>
      <c r="M644">
        <v>1282</v>
      </c>
      <c r="P644">
        <f t="shared" si="24"/>
        <v>303.97500000001457</v>
      </c>
      <c r="Q644">
        <f t="shared" si="25"/>
        <v>243.17999999999344</v>
      </c>
    </row>
    <row r="645" spans="12:17">
      <c r="L645">
        <v>642</v>
      </c>
      <c r="M645">
        <v>1284</v>
      </c>
      <c r="P645">
        <f t="shared" ref="P645:P708" si="26">P644-(320/$K$1)</f>
        <v>303.9500000000146</v>
      </c>
      <c r="Q645">
        <f t="shared" ref="Q645:Q708" si="27">Q644-(256/$K$1)</f>
        <v>243.15999999999343</v>
      </c>
    </row>
    <row r="646" spans="12:17">
      <c r="L646">
        <v>643</v>
      </c>
      <c r="M646">
        <v>1286</v>
      </c>
      <c r="P646">
        <f t="shared" si="26"/>
        <v>303.92500000001462</v>
      </c>
      <c r="Q646">
        <f t="shared" si="27"/>
        <v>243.13999999999342</v>
      </c>
    </row>
    <row r="647" spans="12:17">
      <c r="L647">
        <v>644</v>
      </c>
      <c r="M647">
        <v>1288</v>
      </c>
      <c r="P647">
        <f t="shared" si="26"/>
        <v>303.90000000001464</v>
      </c>
      <c r="Q647">
        <f t="shared" si="27"/>
        <v>243.11999999999341</v>
      </c>
    </row>
    <row r="648" spans="12:17">
      <c r="L648">
        <v>645</v>
      </c>
      <c r="M648">
        <v>1290</v>
      </c>
      <c r="P648">
        <f t="shared" si="26"/>
        <v>303.87500000001467</v>
      </c>
      <c r="Q648">
        <f t="shared" si="27"/>
        <v>243.0999999999934</v>
      </c>
    </row>
    <row r="649" spans="12:17">
      <c r="L649">
        <v>646</v>
      </c>
      <c r="M649">
        <v>1292</v>
      </c>
      <c r="P649">
        <f t="shared" si="26"/>
        <v>303.85000000001469</v>
      </c>
      <c r="Q649">
        <f t="shared" si="27"/>
        <v>243.07999999999339</v>
      </c>
    </row>
    <row r="650" spans="12:17">
      <c r="L650">
        <v>647</v>
      </c>
      <c r="M650">
        <v>1294</v>
      </c>
      <c r="P650">
        <f t="shared" si="26"/>
        <v>303.82500000001471</v>
      </c>
      <c r="Q650">
        <f t="shared" si="27"/>
        <v>243.05999999999338</v>
      </c>
    </row>
    <row r="651" spans="12:17">
      <c r="L651">
        <v>648</v>
      </c>
      <c r="M651">
        <v>1296</v>
      </c>
      <c r="P651">
        <f t="shared" si="26"/>
        <v>303.80000000001473</v>
      </c>
      <c r="Q651">
        <f t="shared" si="27"/>
        <v>243.03999999999337</v>
      </c>
    </row>
    <row r="652" spans="12:17">
      <c r="L652">
        <v>649</v>
      </c>
      <c r="M652">
        <v>1298</v>
      </c>
      <c r="P652">
        <f t="shared" si="26"/>
        <v>303.77500000001476</v>
      </c>
      <c r="Q652">
        <f t="shared" si="27"/>
        <v>243.01999999999336</v>
      </c>
    </row>
    <row r="653" spans="12:17">
      <c r="L653">
        <v>650</v>
      </c>
      <c r="M653">
        <v>1300</v>
      </c>
      <c r="P653">
        <f t="shared" si="26"/>
        <v>303.75000000001478</v>
      </c>
      <c r="Q653">
        <f t="shared" si="27"/>
        <v>242.99999999999335</v>
      </c>
    </row>
    <row r="654" spans="12:17">
      <c r="L654">
        <v>651</v>
      </c>
      <c r="M654">
        <v>1302</v>
      </c>
      <c r="P654">
        <f t="shared" si="26"/>
        <v>303.7250000000148</v>
      </c>
      <c r="Q654">
        <f t="shared" si="27"/>
        <v>242.97999999999334</v>
      </c>
    </row>
    <row r="655" spans="12:17">
      <c r="L655">
        <v>652</v>
      </c>
      <c r="M655">
        <v>1304</v>
      </c>
      <c r="P655">
        <f t="shared" si="26"/>
        <v>303.70000000001482</v>
      </c>
      <c r="Q655">
        <f t="shared" si="27"/>
        <v>242.95999999999333</v>
      </c>
    </row>
    <row r="656" spans="12:17">
      <c r="L656">
        <v>653</v>
      </c>
      <c r="M656">
        <v>1306</v>
      </c>
      <c r="P656">
        <f t="shared" si="26"/>
        <v>303.67500000001485</v>
      </c>
      <c r="Q656">
        <f t="shared" si="27"/>
        <v>242.93999999999332</v>
      </c>
    </row>
    <row r="657" spans="12:17">
      <c r="L657">
        <v>654</v>
      </c>
      <c r="M657">
        <v>1308</v>
      </c>
      <c r="P657">
        <f t="shared" si="26"/>
        <v>303.65000000001487</v>
      </c>
      <c r="Q657">
        <f t="shared" si="27"/>
        <v>242.91999999999331</v>
      </c>
    </row>
    <row r="658" spans="12:17">
      <c r="L658">
        <v>655</v>
      </c>
      <c r="M658">
        <v>1310</v>
      </c>
      <c r="P658">
        <f t="shared" si="26"/>
        <v>303.62500000001489</v>
      </c>
      <c r="Q658">
        <f t="shared" si="27"/>
        <v>242.8999999999933</v>
      </c>
    </row>
    <row r="659" spans="12:17">
      <c r="L659">
        <v>656</v>
      </c>
      <c r="M659">
        <v>1312</v>
      </c>
      <c r="P659">
        <f t="shared" si="26"/>
        <v>303.60000000001492</v>
      </c>
      <c r="Q659">
        <f t="shared" si="27"/>
        <v>242.87999999999329</v>
      </c>
    </row>
    <row r="660" spans="12:17">
      <c r="L660">
        <v>657</v>
      </c>
      <c r="M660">
        <v>1314</v>
      </c>
      <c r="P660">
        <f t="shared" si="26"/>
        <v>303.57500000001494</v>
      </c>
      <c r="Q660">
        <f t="shared" si="27"/>
        <v>242.85999999999328</v>
      </c>
    </row>
    <row r="661" spans="12:17">
      <c r="L661">
        <v>658</v>
      </c>
      <c r="M661">
        <v>1316</v>
      </c>
      <c r="P661">
        <f t="shared" si="26"/>
        <v>303.55000000001496</v>
      </c>
      <c r="Q661">
        <f t="shared" si="27"/>
        <v>242.83999999999327</v>
      </c>
    </row>
    <row r="662" spans="12:17">
      <c r="L662">
        <v>659</v>
      </c>
      <c r="M662">
        <v>1318</v>
      </c>
      <c r="P662">
        <f t="shared" si="26"/>
        <v>303.52500000001498</v>
      </c>
      <c r="Q662">
        <f t="shared" si="27"/>
        <v>242.81999999999326</v>
      </c>
    </row>
    <row r="663" spans="12:17">
      <c r="L663">
        <v>660</v>
      </c>
      <c r="M663">
        <v>1320</v>
      </c>
      <c r="P663">
        <f t="shared" si="26"/>
        <v>303.50000000001501</v>
      </c>
      <c r="Q663">
        <f t="shared" si="27"/>
        <v>242.79999999999325</v>
      </c>
    </row>
    <row r="664" spans="12:17">
      <c r="L664">
        <v>661</v>
      </c>
      <c r="M664">
        <v>1322</v>
      </c>
      <c r="P664">
        <f t="shared" si="26"/>
        <v>303.47500000001503</v>
      </c>
      <c r="Q664">
        <f t="shared" si="27"/>
        <v>242.77999999999324</v>
      </c>
    </row>
    <row r="665" spans="12:17">
      <c r="L665">
        <v>662</v>
      </c>
      <c r="M665">
        <v>1324</v>
      </c>
      <c r="P665">
        <f t="shared" si="26"/>
        <v>303.45000000001505</v>
      </c>
      <c r="Q665">
        <f t="shared" si="27"/>
        <v>242.75999999999323</v>
      </c>
    </row>
    <row r="666" spans="12:17">
      <c r="L666">
        <v>663</v>
      </c>
      <c r="M666">
        <v>1326</v>
      </c>
      <c r="P666">
        <f t="shared" si="26"/>
        <v>303.42500000001507</v>
      </c>
      <c r="Q666">
        <f t="shared" si="27"/>
        <v>242.73999999999322</v>
      </c>
    </row>
    <row r="667" spans="12:17">
      <c r="L667">
        <v>664</v>
      </c>
      <c r="M667">
        <v>1328</v>
      </c>
      <c r="P667">
        <f t="shared" si="26"/>
        <v>303.4000000000151</v>
      </c>
      <c r="Q667">
        <f t="shared" si="27"/>
        <v>242.71999999999321</v>
      </c>
    </row>
    <row r="668" spans="12:17">
      <c r="L668">
        <v>665</v>
      </c>
      <c r="M668">
        <v>1330</v>
      </c>
      <c r="P668">
        <f t="shared" si="26"/>
        <v>303.37500000001512</v>
      </c>
      <c r="Q668">
        <f t="shared" si="27"/>
        <v>242.6999999999932</v>
      </c>
    </row>
    <row r="669" spans="12:17">
      <c r="L669">
        <v>666</v>
      </c>
      <c r="M669">
        <v>1332</v>
      </c>
      <c r="P669">
        <f t="shared" si="26"/>
        <v>303.35000000001514</v>
      </c>
      <c r="Q669">
        <f t="shared" si="27"/>
        <v>242.67999999999319</v>
      </c>
    </row>
    <row r="670" spans="12:17">
      <c r="L670">
        <v>667</v>
      </c>
      <c r="M670">
        <v>1334</v>
      </c>
      <c r="P670">
        <f t="shared" si="26"/>
        <v>303.32500000001517</v>
      </c>
      <c r="Q670">
        <f t="shared" si="27"/>
        <v>242.65999999999318</v>
      </c>
    </row>
    <row r="671" spans="12:17">
      <c r="L671">
        <v>668</v>
      </c>
      <c r="M671">
        <v>1336</v>
      </c>
      <c r="P671">
        <f t="shared" si="26"/>
        <v>303.30000000001519</v>
      </c>
      <c r="Q671">
        <f t="shared" si="27"/>
        <v>242.63999999999317</v>
      </c>
    </row>
    <row r="672" spans="12:17">
      <c r="L672">
        <v>669</v>
      </c>
      <c r="M672">
        <v>1338</v>
      </c>
      <c r="P672">
        <f t="shared" si="26"/>
        <v>303.27500000001521</v>
      </c>
      <c r="Q672">
        <f t="shared" si="27"/>
        <v>242.61999999999315</v>
      </c>
    </row>
    <row r="673" spans="12:17">
      <c r="L673">
        <v>670</v>
      </c>
      <c r="M673">
        <v>1340</v>
      </c>
      <c r="P673">
        <f t="shared" si="26"/>
        <v>303.25000000001523</v>
      </c>
      <c r="Q673">
        <f t="shared" si="27"/>
        <v>242.59999999999314</v>
      </c>
    </row>
    <row r="674" spans="12:17">
      <c r="L674">
        <v>671</v>
      </c>
      <c r="M674">
        <v>1342</v>
      </c>
      <c r="P674">
        <f t="shared" si="26"/>
        <v>303.22500000001526</v>
      </c>
      <c r="Q674">
        <f t="shared" si="27"/>
        <v>242.57999999999313</v>
      </c>
    </row>
    <row r="675" spans="12:17">
      <c r="L675">
        <v>672</v>
      </c>
      <c r="M675">
        <v>1344</v>
      </c>
      <c r="P675">
        <f t="shared" si="26"/>
        <v>303.20000000001528</v>
      </c>
      <c r="Q675">
        <f t="shared" si="27"/>
        <v>242.55999999999312</v>
      </c>
    </row>
    <row r="676" spans="12:17">
      <c r="L676">
        <v>673</v>
      </c>
      <c r="M676">
        <v>1346</v>
      </c>
      <c r="P676">
        <f t="shared" si="26"/>
        <v>303.1750000000153</v>
      </c>
      <c r="Q676">
        <f t="shared" si="27"/>
        <v>242.53999999999311</v>
      </c>
    </row>
    <row r="677" spans="12:17">
      <c r="L677">
        <v>674</v>
      </c>
      <c r="M677">
        <v>1348</v>
      </c>
      <c r="P677">
        <f t="shared" si="26"/>
        <v>303.15000000001532</v>
      </c>
      <c r="Q677">
        <f t="shared" si="27"/>
        <v>242.5199999999931</v>
      </c>
    </row>
    <row r="678" spans="12:17">
      <c r="L678">
        <v>675</v>
      </c>
      <c r="M678">
        <v>1350</v>
      </c>
      <c r="P678">
        <f t="shared" si="26"/>
        <v>303.12500000001535</v>
      </c>
      <c r="Q678">
        <f t="shared" si="27"/>
        <v>242.49999999999309</v>
      </c>
    </row>
    <row r="679" spans="12:17">
      <c r="L679">
        <v>676</v>
      </c>
      <c r="M679">
        <v>1352</v>
      </c>
      <c r="P679">
        <f t="shared" si="26"/>
        <v>303.10000000001537</v>
      </c>
      <c r="Q679">
        <f t="shared" si="27"/>
        <v>242.47999999999308</v>
      </c>
    </row>
    <row r="680" spans="12:17">
      <c r="L680">
        <v>677</v>
      </c>
      <c r="M680">
        <v>1354</v>
      </c>
      <c r="P680">
        <f t="shared" si="26"/>
        <v>303.07500000001539</v>
      </c>
      <c r="Q680">
        <f t="shared" si="27"/>
        <v>242.45999999999307</v>
      </c>
    </row>
    <row r="681" spans="12:17">
      <c r="L681">
        <v>678</v>
      </c>
      <c r="M681">
        <v>1356</v>
      </c>
      <c r="P681">
        <f t="shared" si="26"/>
        <v>303.05000000001542</v>
      </c>
      <c r="Q681">
        <f t="shared" si="27"/>
        <v>242.43999999999306</v>
      </c>
    </row>
    <row r="682" spans="12:17">
      <c r="L682">
        <v>679</v>
      </c>
      <c r="M682">
        <v>1358</v>
      </c>
      <c r="P682">
        <f t="shared" si="26"/>
        <v>303.02500000001544</v>
      </c>
      <c r="Q682">
        <f t="shared" si="27"/>
        <v>242.41999999999305</v>
      </c>
    </row>
    <row r="683" spans="12:17">
      <c r="L683">
        <v>680</v>
      </c>
      <c r="M683">
        <v>1360</v>
      </c>
      <c r="P683">
        <f t="shared" si="26"/>
        <v>303.00000000001546</v>
      </c>
      <c r="Q683">
        <f t="shared" si="27"/>
        <v>242.39999999999304</v>
      </c>
    </row>
    <row r="684" spans="12:17">
      <c r="L684">
        <v>681</v>
      </c>
      <c r="M684">
        <v>1362</v>
      </c>
      <c r="P684">
        <f t="shared" si="26"/>
        <v>302.97500000001548</v>
      </c>
      <c r="Q684">
        <f t="shared" si="27"/>
        <v>242.37999999999303</v>
      </c>
    </row>
    <row r="685" spans="12:17">
      <c r="L685">
        <v>682</v>
      </c>
      <c r="M685">
        <v>1364</v>
      </c>
      <c r="P685">
        <f t="shared" si="26"/>
        <v>302.95000000001551</v>
      </c>
      <c r="Q685">
        <f t="shared" si="27"/>
        <v>242.35999999999302</v>
      </c>
    </row>
    <row r="686" spans="12:17">
      <c r="L686">
        <v>683</v>
      </c>
      <c r="M686">
        <v>1366</v>
      </c>
      <c r="P686">
        <f t="shared" si="26"/>
        <v>302.92500000001553</v>
      </c>
      <c r="Q686">
        <f t="shared" si="27"/>
        <v>242.33999999999301</v>
      </c>
    </row>
    <row r="687" spans="12:17">
      <c r="L687">
        <v>684</v>
      </c>
      <c r="M687">
        <v>1368</v>
      </c>
      <c r="P687">
        <f t="shared" si="26"/>
        <v>302.90000000001555</v>
      </c>
      <c r="Q687">
        <f t="shared" si="27"/>
        <v>242.319999999993</v>
      </c>
    </row>
    <row r="688" spans="12:17">
      <c r="L688">
        <v>685</v>
      </c>
      <c r="M688">
        <v>1370</v>
      </c>
      <c r="P688">
        <f t="shared" si="26"/>
        <v>302.87500000001558</v>
      </c>
      <c r="Q688">
        <f t="shared" si="27"/>
        <v>242.29999999999299</v>
      </c>
    </row>
    <row r="689" spans="12:17">
      <c r="L689">
        <v>686</v>
      </c>
      <c r="M689">
        <v>1372</v>
      </c>
      <c r="P689">
        <f t="shared" si="26"/>
        <v>302.8500000000156</v>
      </c>
      <c r="Q689">
        <f t="shared" si="27"/>
        <v>242.27999999999298</v>
      </c>
    </row>
    <row r="690" spans="12:17">
      <c r="L690">
        <v>687</v>
      </c>
      <c r="M690">
        <v>1374</v>
      </c>
      <c r="P690">
        <f t="shared" si="26"/>
        <v>302.82500000001562</v>
      </c>
      <c r="Q690">
        <f t="shared" si="27"/>
        <v>242.25999999999297</v>
      </c>
    </row>
    <row r="691" spans="12:17">
      <c r="L691">
        <v>688</v>
      </c>
      <c r="M691">
        <v>1376</v>
      </c>
      <c r="P691">
        <f t="shared" si="26"/>
        <v>302.80000000001564</v>
      </c>
      <c r="Q691">
        <f t="shared" si="27"/>
        <v>242.23999999999296</v>
      </c>
    </row>
    <row r="692" spans="12:17">
      <c r="L692">
        <v>689</v>
      </c>
      <c r="M692">
        <v>1378</v>
      </c>
      <c r="P692">
        <f t="shared" si="26"/>
        <v>302.77500000001567</v>
      </c>
      <c r="Q692">
        <f t="shared" si="27"/>
        <v>242.21999999999295</v>
      </c>
    </row>
    <row r="693" spans="12:17">
      <c r="L693">
        <v>690</v>
      </c>
      <c r="M693">
        <v>1380</v>
      </c>
      <c r="P693">
        <f t="shared" si="26"/>
        <v>302.75000000001569</v>
      </c>
      <c r="Q693">
        <f t="shared" si="27"/>
        <v>242.19999999999294</v>
      </c>
    </row>
    <row r="694" spans="12:17">
      <c r="L694">
        <v>691</v>
      </c>
      <c r="M694">
        <v>1382</v>
      </c>
      <c r="P694">
        <f t="shared" si="26"/>
        <v>302.72500000001571</v>
      </c>
      <c r="Q694">
        <f t="shared" si="27"/>
        <v>242.17999999999293</v>
      </c>
    </row>
    <row r="695" spans="12:17">
      <c r="L695">
        <v>692</v>
      </c>
      <c r="M695">
        <v>1384</v>
      </c>
      <c r="P695">
        <f t="shared" si="26"/>
        <v>302.70000000001573</v>
      </c>
      <c r="Q695">
        <f t="shared" si="27"/>
        <v>242.15999999999292</v>
      </c>
    </row>
    <row r="696" spans="12:17">
      <c r="L696">
        <v>693</v>
      </c>
      <c r="M696">
        <v>1386</v>
      </c>
      <c r="P696">
        <f t="shared" si="26"/>
        <v>302.67500000001576</v>
      </c>
      <c r="Q696">
        <f t="shared" si="27"/>
        <v>242.13999999999291</v>
      </c>
    </row>
    <row r="697" spans="12:17">
      <c r="L697">
        <v>694</v>
      </c>
      <c r="M697">
        <v>1388</v>
      </c>
      <c r="P697">
        <f t="shared" si="26"/>
        <v>302.65000000001578</v>
      </c>
      <c r="Q697">
        <f t="shared" si="27"/>
        <v>242.1199999999929</v>
      </c>
    </row>
    <row r="698" spans="12:17">
      <c r="L698">
        <v>695</v>
      </c>
      <c r="M698">
        <v>1390</v>
      </c>
      <c r="P698">
        <f t="shared" si="26"/>
        <v>302.6250000000158</v>
      </c>
      <c r="Q698">
        <f t="shared" si="27"/>
        <v>242.09999999999289</v>
      </c>
    </row>
    <row r="699" spans="12:17">
      <c r="L699">
        <v>696</v>
      </c>
      <c r="M699">
        <v>1392</v>
      </c>
      <c r="P699">
        <f t="shared" si="26"/>
        <v>302.60000000001583</v>
      </c>
      <c r="Q699">
        <f t="shared" si="27"/>
        <v>242.07999999999288</v>
      </c>
    </row>
    <row r="700" spans="12:17">
      <c r="L700">
        <v>697</v>
      </c>
      <c r="M700">
        <v>1394</v>
      </c>
      <c r="P700">
        <f t="shared" si="26"/>
        <v>302.57500000001585</v>
      </c>
      <c r="Q700">
        <f t="shared" si="27"/>
        <v>242.05999999999287</v>
      </c>
    </row>
    <row r="701" spans="12:17">
      <c r="L701">
        <v>698</v>
      </c>
      <c r="M701">
        <v>1396</v>
      </c>
      <c r="P701">
        <f t="shared" si="26"/>
        <v>302.55000000001587</v>
      </c>
      <c r="Q701">
        <f t="shared" si="27"/>
        <v>242.03999999999286</v>
      </c>
    </row>
    <row r="702" spans="12:17">
      <c r="L702">
        <v>699</v>
      </c>
      <c r="M702">
        <v>1398</v>
      </c>
      <c r="P702">
        <f t="shared" si="26"/>
        <v>302.52500000001589</v>
      </c>
      <c r="Q702">
        <f t="shared" si="27"/>
        <v>242.01999999999285</v>
      </c>
    </row>
    <row r="703" spans="12:17">
      <c r="L703">
        <v>700</v>
      </c>
      <c r="M703">
        <v>1400</v>
      </c>
      <c r="P703">
        <f t="shared" si="26"/>
        <v>302.50000000001592</v>
      </c>
      <c r="Q703">
        <f t="shared" si="27"/>
        <v>241.99999999999284</v>
      </c>
    </row>
    <row r="704" spans="12:17">
      <c r="L704">
        <v>701</v>
      </c>
      <c r="M704">
        <v>1402</v>
      </c>
      <c r="P704">
        <f t="shared" si="26"/>
        <v>302.47500000001594</v>
      </c>
      <c r="Q704">
        <f t="shared" si="27"/>
        <v>241.97999999999283</v>
      </c>
    </row>
    <row r="705" spans="12:17">
      <c r="L705">
        <v>702</v>
      </c>
      <c r="M705">
        <v>1404</v>
      </c>
      <c r="P705">
        <f t="shared" si="26"/>
        <v>302.45000000001596</v>
      </c>
      <c r="Q705">
        <f t="shared" si="27"/>
        <v>241.95999999999282</v>
      </c>
    </row>
    <row r="706" spans="12:17">
      <c r="L706">
        <v>703</v>
      </c>
      <c r="M706">
        <v>1406</v>
      </c>
      <c r="P706">
        <f t="shared" si="26"/>
        <v>302.42500000001598</v>
      </c>
      <c r="Q706">
        <f t="shared" si="27"/>
        <v>241.93999999999281</v>
      </c>
    </row>
    <row r="707" spans="12:17">
      <c r="L707">
        <v>704</v>
      </c>
      <c r="M707">
        <v>1408</v>
      </c>
      <c r="P707">
        <f t="shared" si="26"/>
        <v>302.40000000001601</v>
      </c>
      <c r="Q707">
        <f t="shared" si="27"/>
        <v>241.9199999999928</v>
      </c>
    </row>
    <row r="708" spans="12:17">
      <c r="L708">
        <v>705</v>
      </c>
      <c r="M708">
        <v>1410</v>
      </c>
      <c r="P708">
        <f t="shared" si="26"/>
        <v>302.37500000001603</v>
      </c>
      <c r="Q708">
        <f t="shared" si="27"/>
        <v>241.89999999999279</v>
      </c>
    </row>
    <row r="709" spans="12:17">
      <c r="L709">
        <v>706</v>
      </c>
      <c r="M709">
        <v>1412</v>
      </c>
      <c r="P709">
        <f t="shared" ref="P709:P772" si="28">P708-(320/$K$1)</f>
        <v>302.35000000001605</v>
      </c>
      <c r="Q709">
        <f t="shared" ref="Q709:Q772" si="29">Q708-(256/$K$1)</f>
        <v>241.87999999999278</v>
      </c>
    </row>
    <row r="710" spans="12:17">
      <c r="L710">
        <v>707</v>
      </c>
      <c r="M710">
        <v>1414</v>
      </c>
      <c r="P710">
        <f t="shared" si="28"/>
        <v>302.32500000001608</v>
      </c>
      <c r="Q710">
        <f t="shared" si="29"/>
        <v>241.85999999999277</v>
      </c>
    </row>
    <row r="711" spans="12:17">
      <c r="L711">
        <v>708</v>
      </c>
      <c r="M711">
        <v>1416</v>
      </c>
      <c r="P711">
        <f t="shared" si="28"/>
        <v>302.3000000000161</v>
      </c>
      <c r="Q711">
        <f t="shared" si="29"/>
        <v>241.83999999999276</v>
      </c>
    </row>
    <row r="712" spans="12:17">
      <c r="L712">
        <v>709</v>
      </c>
      <c r="M712">
        <v>1418</v>
      </c>
      <c r="P712">
        <f t="shared" si="28"/>
        <v>302.27500000001612</v>
      </c>
      <c r="Q712">
        <f t="shared" si="29"/>
        <v>241.81999999999275</v>
      </c>
    </row>
    <row r="713" spans="12:17">
      <c r="L713">
        <v>710</v>
      </c>
      <c r="M713">
        <v>1420</v>
      </c>
      <c r="P713">
        <f t="shared" si="28"/>
        <v>302.25000000001614</v>
      </c>
      <c r="Q713">
        <f t="shared" si="29"/>
        <v>241.79999999999274</v>
      </c>
    </row>
    <row r="714" spans="12:17">
      <c r="L714">
        <v>711</v>
      </c>
      <c r="M714">
        <v>1422</v>
      </c>
      <c r="P714">
        <f t="shared" si="28"/>
        <v>302.22500000001617</v>
      </c>
      <c r="Q714">
        <f t="shared" si="29"/>
        <v>241.77999999999273</v>
      </c>
    </row>
    <row r="715" spans="12:17">
      <c r="L715">
        <v>712</v>
      </c>
      <c r="M715">
        <v>1424</v>
      </c>
      <c r="P715">
        <f t="shared" si="28"/>
        <v>302.20000000001619</v>
      </c>
      <c r="Q715">
        <f t="shared" si="29"/>
        <v>241.75999999999271</v>
      </c>
    </row>
    <row r="716" spans="12:17">
      <c r="L716">
        <v>713</v>
      </c>
      <c r="M716">
        <v>1426</v>
      </c>
      <c r="P716">
        <f t="shared" si="28"/>
        <v>302.17500000001621</v>
      </c>
      <c r="Q716">
        <f t="shared" si="29"/>
        <v>241.7399999999927</v>
      </c>
    </row>
    <row r="717" spans="12:17">
      <c r="L717">
        <v>714</v>
      </c>
      <c r="M717">
        <v>1428</v>
      </c>
      <c r="P717">
        <f t="shared" si="28"/>
        <v>302.15000000001623</v>
      </c>
      <c r="Q717">
        <f t="shared" si="29"/>
        <v>241.71999999999269</v>
      </c>
    </row>
    <row r="718" spans="12:17">
      <c r="L718">
        <v>715</v>
      </c>
      <c r="M718">
        <v>1430</v>
      </c>
      <c r="P718">
        <f t="shared" si="28"/>
        <v>302.12500000001626</v>
      </c>
      <c r="Q718">
        <f t="shared" si="29"/>
        <v>241.69999999999268</v>
      </c>
    </row>
    <row r="719" spans="12:17">
      <c r="L719">
        <v>716</v>
      </c>
      <c r="M719">
        <v>1432</v>
      </c>
      <c r="P719">
        <f t="shared" si="28"/>
        <v>302.10000000001628</v>
      </c>
      <c r="Q719">
        <f t="shared" si="29"/>
        <v>241.67999999999267</v>
      </c>
    </row>
    <row r="720" spans="12:17">
      <c r="L720">
        <v>717</v>
      </c>
      <c r="M720">
        <v>1434</v>
      </c>
      <c r="P720">
        <f t="shared" si="28"/>
        <v>302.0750000000163</v>
      </c>
      <c r="Q720">
        <f t="shared" si="29"/>
        <v>241.65999999999266</v>
      </c>
    </row>
    <row r="721" spans="12:17">
      <c r="L721">
        <v>718</v>
      </c>
      <c r="M721">
        <v>1436</v>
      </c>
      <c r="P721">
        <f t="shared" si="28"/>
        <v>302.05000000001633</v>
      </c>
      <c r="Q721">
        <f t="shared" si="29"/>
        <v>241.63999999999265</v>
      </c>
    </row>
    <row r="722" spans="12:17">
      <c r="L722">
        <v>719</v>
      </c>
      <c r="M722">
        <v>1438</v>
      </c>
      <c r="P722">
        <f t="shared" si="28"/>
        <v>302.02500000001635</v>
      </c>
      <c r="Q722">
        <f t="shared" si="29"/>
        <v>241.61999999999264</v>
      </c>
    </row>
    <row r="723" spans="12:17">
      <c r="L723">
        <v>720</v>
      </c>
      <c r="M723">
        <v>1440</v>
      </c>
      <c r="P723">
        <f t="shared" si="28"/>
        <v>302.00000000001637</v>
      </c>
      <c r="Q723">
        <f t="shared" si="29"/>
        <v>241.59999999999263</v>
      </c>
    </row>
    <row r="724" spans="12:17">
      <c r="L724">
        <v>721</v>
      </c>
      <c r="M724">
        <v>1442</v>
      </c>
      <c r="P724">
        <f t="shared" si="28"/>
        <v>301.97500000001639</v>
      </c>
      <c r="Q724">
        <f t="shared" si="29"/>
        <v>241.57999999999262</v>
      </c>
    </row>
    <row r="725" spans="12:17">
      <c r="L725">
        <v>722</v>
      </c>
      <c r="M725">
        <v>1444</v>
      </c>
      <c r="P725">
        <f t="shared" si="28"/>
        <v>301.95000000001642</v>
      </c>
      <c r="Q725">
        <f t="shared" si="29"/>
        <v>241.55999999999261</v>
      </c>
    </row>
    <row r="726" spans="12:17">
      <c r="L726">
        <v>723</v>
      </c>
      <c r="M726">
        <v>1446</v>
      </c>
      <c r="P726">
        <f t="shared" si="28"/>
        <v>301.92500000001644</v>
      </c>
      <c r="Q726">
        <f t="shared" si="29"/>
        <v>241.5399999999926</v>
      </c>
    </row>
    <row r="727" spans="12:17">
      <c r="L727">
        <v>724</v>
      </c>
      <c r="M727">
        <v>1448</v>
      </c>
      <c r="P727">
        <f t="shared" si="28"/>
        <v>301.90000000001646</v>
      </c>
      <c r="Q727">
        <f t="shared" si="29"/>
        <v>241.51999999999259</v>
      </c>
    </row>
    <row r="728" spans="12:17">
      <c r="L728">
        <v>725</v>
      </c>
      <c r="M728">
        <v>1450</v>
      </c>
      <c r="P728">
        <f t="shared" si="28"/>
        <v>301.87500000001648</v>
      </c>
      <c r="Q728">
        <f t="shared" si="29"/>
        <v>241.49999999999258</v>
      </c>
    </row>
    <row r="729" spans="12:17">
      <c r="L729">
        <v>726</v>
      </c>
      <c r="M729">
        <v>1452</v>
      </c>
      <c r="P729">
        <f t="shared" si="28"/>
        <v>301.85000000001651</v>
      </c>
      <c r="Q729">
        <f t="shared" si="29"/>
        <v>241.47999999999257</v>
      </c>
    </row>
    <row r="730" spans="12:17">
      <c r="L730">
        <v>727</v>
      </c>
      <c r="M730">
        <v>1454</v>
      </c>
      <c r="P730">
        <f t="shared" si="28"/>
        <v>301.82500000001653</v>
      </c>
      <c r="Q730">
        <f t="shared" si="29"/>
        <v>241.45999999999256</v>
      </c>
    </row>
    <row r="731" spans="12:17">
      <c r="L731">
        <v>728</v>
      </c>
      <c r="M731">
        <v>1456</v>
      </c>
      <c r="P731">
        <f t="shared" si="28"/>
        <v>301.80000000001655</v>
      </c>
      <c r="Q731">
        <f t="shared" si="29"/>
        <v>241.43999999999255</v>
      </c>
    </row>
    <row r="732" spans="12:17">
      <c r="L732">
        <v>729</v>
      </c>
      <c r="M732">
        <v>1458</v>
      </c>
      <c r="P732">
        <f t="shared" si="28"/>
        <v>301.77500000001658</v>
      </c>
      <c r="Q732">
        <f t="shared" si="29"/>
        <v>241.41999999999254</v>
      </c>
    </row>
    <row r="733" spans="12:17">
      <c r="L733">
        <v>730</v>
      </c>
      <c r="M733">
        <v>1460</v>
      </c>
      <c r="P733">
        <f t="shared" si="28"/>
        <v>301.7500000000166</v>
      </c>
      <c r="Q733">
        <f t="shared" si="29"/>
        <v>241.39999999999253</v>
      </c>
    </row>
    <row r="734" spans="12:17">
      <c r="L734">
        <v>731</v>
      </c>
      <c r="M734">
        <v>1462</v>
      </c>
      <c r="P734">
        <f t="shared" si="28"/>
        <v>301.72500000001662</v>
      </c>
      <c r="Q734">
        <f t="shared" si="29"/>
        <v>241.37999999999252</v>
      </c>
    </row>
    <row r="735" spans="12:17">
      <c r="L735">
        <v>732</v>
      </c>
      <c r="M735">
        <v>1464</v>
      </c>
      <c r="P735">
        <f t="shared" si="28"/>
        <v>301.70000000001664</v>
      </c>
      <c r="Q735">
        <f t="shared" si="29"/>
        <v>241.35999999999251</v>
      </c>
    </row>
    <row r="736" spans="12:17">
      <c r="L736">
        <v>733</v>
      </c>
      <c r="M736">
        <v>1466</v>
      </c>
      <c r="P736">
        <f t="shared" si="28"/>
        <v>301.67500000001667</v>
      </c>
      <c r="Q736">
        <f t="shared" si="29"/>
        <v>241.3399999999925</v>
      </c>
    </row>
    <row r="737" spans="12:17">
      <c r="L737">
        <v>734</v>
      </c>
      <c r="M737">
        <v>1468</v>
      </c>
      <c r="P737">
        <f t="shared" si="28"/>
        <v>301.65000000001669</v>
      </c>
      <c r="Q737">
        <f t="shared" si="29"/>
        <v>241.31999999999249</v>
      </c>
    </row>
    <row r="738" spans="12:17">
      <c r="L738">
        <v>735</v>
      </c>
      <c r="M738">
        <v>1470</v>
      </c>
      <c r="P738">
        <f t="shared" si="28"/>
        <v>301.62500000001671</v>
      </c>
      <c r="Q738">
        <f t="shared" si="29"/>
        <v>241.29999999999248</v>
      </c>
    </row>
    <row r="739" spans="12:17">
      <c r="L739">
        <v>736</v>
      </c>
      <c r="M739">
        <v>1472</v>
      </c>
      <c r="P739">
        <f t="shared" si="28"/>
        <v>301.60000000001673</v>
      </c>
      <c r="Q739">
        <f t="shared" si="29"/>
        <v>241.27999999999247</v>
      </c>
    </row>
    <row r="740" spans="12:17">
      <c r="L740">
        <v>737</v>
      </c>
      <c r="M740">
        <v>1474</v>
      </c>
      <c r="P740">
        <f t="shared" si="28"/>
        <v>301.57500000001676</v>
      </c>
      <c r="Q740">
        <f t="shared" si="29"/>
        <v>241.25999999999246</v>
      </c>
    </row>
    <row r="741" spans="12:17">
      <c r="L741">
        <v>738</v>
      </c>
      <c r="M741">
        <v>1476</v>
      </c>
      <c r="P741">
        <f t="shared" si="28"/>
        <v>301.55000000001678</v>
      </c>
      <c r="Q741">
        <f t="shared" si="29"/>
        <v>241.23999999999245</v>
      </c>
    </row>
    <row r="742" spans="12:17">
      <c r="L742">
        <v>739</v>
      </c>
      <c r="M742">
        <v>1478</v>
      </c>
      <c r="P742">
        <f t="shared" si="28"/>
        <v>301.5250000000168</v>
      </c>
      <c r="Q742">
        <f t="shared" si="29"/>
        <v>241.21999999999244</v>
      </c>
    </row>
    <row r="743" spans="12:17">
      <c r="L743">
        <v>740</v>
      </c>
      <c r="M743">
        <v>1480</v>
      </c>
      <c r="P743">
        <f t="shared" si="28"/>
        <v>301.50000000001683</v>
      </c>
      <c r="Q743">
        <f t="shared" si="29"/>
        <v>241.19999999999243</v>
      </c>
    </row>
    <row r="744" spans="12:17">
      <c r="L744">
        <v>741</v>
      </c>
      <c r="M744">
        <v>1482</v>
      </c>
      <c r="P744">
        <f t="shared" si="28"/>
        <v>301.47500000001685</v>
      </c>
      <c r="Q744">
        <f t="shared" si="29"/>
        <v>241.17999999999242</v>
      </c>
    </row>
    <row r="745" spans="12:17">
      <c r="L745">
        <v>742</v>
      </c>
      <c r="M745">
        <v>1484</v>
      </c>
      <c r="P745">
        <f t="shared" si="28"/>
        <v>301.45000000001687</v>
      </c>
      <c r="Q745">
        <f t="shared" si="29"/>
        <v>241.15999999999241</v>
      </c>
    </row>
    <row r="746" spans="12:17">
      <c r="L746">
        <v>743</v>
      </c>
      <c r="M746">
        <v>1486</v>
      </c>
      <c r="P746">
        <f t="shared" si="28"/>
        <v>301.42500000001689</v>
      </c>
      <c r="Q746">
        <f t="shared" si="29"/>
        <v>241.1399999999924</v>
      </c>
    </row>
    <row r="747" spans="12:17">
      <c r="L747">
        <v>744</v>
      </c>
      <c r="M747">
        <v>1488</v>
      </c>
      <c r="P747">
        <f t="shared" si="28"/>
        <v>301.40000000001692</v>
      </c>
      <c r="Q747">
        <f t="shared" si="29"/>
        <v>241.11999999999239</v>
      </c>
    </row>
    <row r="748" spans="12:17">
      <c r="L748">
        <v>745</v>
      </c>
      <c r="M748">
        <v>1490</v>
      </c>
      <c r="P748">
        <f t="shared" si="28"/>
        <v>301.37500000001694</v>
      </c>
      <c r="Q748">
        <f t="shared" si="29"/>
        <v>241.09999999999238</v>
      </c>
    </row>
    <row r="749" spans="12:17">
      <c r="L749">
        <v>746</v>
      </c>
      <c r="M749">
        <v>1492</v>
      </c>
      <c r="P749">
        <f t="shared" si="28"/>
        <v>301.35000000001696</v>
      </c>
      <c r="Q749">
        <f t="shared" si="29"/>
        <v>241.07999999999237</v>
      </c>
    </row>
    <row r="750" spans="12:17">
      <c r="L750">
        <v>747</v>
      </c>
      <c r="M750">
        <v>1494</v>
      </c>
      <c r="P750">
        <f t="shared" si="28"/>
        <v>301.32500000001698</v>
      </c>
      <c r="Q750">
        <f t="shared" si="29"/>
        <v>241.05999999999236</v>
      </c>
    </row>
    <row r="751" spans="12:17">
      <c r="L751">
        <v>748</v>
      </c>
      <c r="M751">
        <v>1496</v>
      </c>
      <c r="P751">
        <f t="shared" si="28"/>
        <v>301.30000000001701</v>
      </c>
      <c r="Q751">
        <f t="shared" si="29"/>
        <v>241.03999999999235</v>
      </c>
    </row>
    <row r="752" spans="12:17">
      <c r="L752">
        <v>749</v>
      </c>
      <c r="M752">
        <v>1498</v>
      </c>
      <c r="P752">
        <f t="shared" si="28"/>
        <v>301.27500000001703</v>
      </c>
      <c r="Q752">
        <f t="shared" si="29"/>
        <v>241.01999999999234</v>
      </c>
    </row>
    <row r="753" spans="12:17">
      <c r="L753">
        <v>750</v>
      </c>
      <c r="M753">
        <v>1500</v>
      </c>
      <c r="P753">
        <f t="shared" si="28"/>
        <v>301.25000000001705</v>
      </c>
      <c r="Q753">
        <f t="shared" si="29"/>
        <v>240.99999999999233</v>
      </c>
    </row>
    <row r="754" spans="12:17">
      <c r="L754">
        <v>751</v>
      </c>
      <c r="M754">
        <v>1502</v>
      </c>
      <c r="P754">
        <f t="shared" si="28"/>
        <v>301.22500000001708</v>
      </c>
      <c r="Q754">
        <f t="shared" si="29"/>
        <v>240.97999999999232</v>
      </c>
    </row>
    <row r="755" spans="12:17">
      <c r="L755">
        <v>752</v>
      </c>
      <c r="M755">
        <v>1504</v>
      </c>
      <c r="P755">
        <f t="shared" si="28"/>
        <v>301.2000000000171</v>
      </c>
      <c r="Q755">
        <f t="shared" si="29"/>
        <v>240.95999999999231</v>
      </c>
    </row>
    <row r="756" spans="12:17">
      <c r="L756">
        <v>753</v>
      </c>
      <c r="M756">
        <v>1506</v>
      </c>
      <c r="P756">
        <f t="shared" si="28"/>
        <v>301.17500000001712</v>
      </c>
      <c r="Q756">
        <f t="shared" si="29"/>
        <v>240.9399999999923</v>
      </c>
    </row>
    <row r="757" spans="12:17">
      <c r="L757">
        <v>754</v>
      </c>
      <c r="M757">
        <v>1508</v>
      </c>
      <c r="P757">
        <f t="shared" si="28"/>
        <v>301.15000000001714</v>
      </c>
      <c r="Q757">
        <f t="shared" si="29"/>
        <v>240.91999999999229</v>
      </c>
    </row>
    <row r="758" spans="12:17">
      <c r="L758">
        <v>755</v>
      </c>
      <c r="M758">
        <v>1510</v>
      </c>
      <c r="P758">
        <f t="shared" si="28"/>
        <v>301.12500000001717</v>
      </c>
      <c r="Q758">
        <f t="shared" si="29"/>
        <v>240.89999999999227</v>
      </c>
    </row>
    <row r="759" spans="12:17">
      <c r="L759">
        <v>756</v>
      </c>
      <c r="M759">
        <v>1512</v>
      </c>
      <c r="P759">
        <f t="shared" si="28"/>
        <v>301.10000000001719</v>
      </c>
      <c r="Q759">
        <f t="shared" si="29"/>
        <v>240.87999999999226</v>
      </c>
    </row>
    <row r="760" spans="12:17">
      <c r="L760">
        <v>757</v>
      </c>
      <c r="M760">
        <v>1514</v>
      </c>
      <c r="P760">
        <f t="shared" si="28"/>
        <v>301.07500000001721</v>
      </c>
      <c r="Q760">
        <f t="shared" si="29"/>
        <v>240.85999999999225</v>
      </c>
    </row>
    <row r="761" spans="12:17">
      <c r="L761">
        <v>758</v>
      </c>
      <c r="M761">
        <v>1516</v>
      </c>
      <c r="P761">
        <f t="shared" si="28"/>
        <v>301.05000000001723</v>
      </c>
      <c r="Q761">
        <f t="shared" si="29"/>
        <v>240.83999999999224</v>
      </c>
    </row>
    <row r="762" spans="12:17">
      <c r="L762">
        <v>759</v>
      </c>
      <c r="M762">
        <v>1518</v>
      </c>
      <c r="P762">
        <f t="shared" si="28"/>
        <v>301.02500000001726</v>
      </c>
      <c r="Q762">
        <f t="shared" si="29"/>
        <v>240.81999999999223</v>
      </c>
    </row>
    <row r="763" spans="12:17">
      <c r="L763">
        <v>760</v>
      </c>
      <c r="M763">
        <v>1520</v>
      </c>
      <c r="P763">
        <f t="shared" si="28"/>
        <v>301.00000000001728</v>
      </c>
      <c r="Q763">
        <f t="shared" si="29"/>
        <v>240.79999999999222</v>
      </c>
    </row>
    <row r="764" spans="12:17">
      <c r="L764">
        <v>761</v>
      </c>
      <c r="M764">
        <v>1522</v>
      </c>
      <c r="P764">
        <f t="shared" si="28"/>
        <v>300.9750000000173</v>
      </c>
      <c r="Q764">
        <f t="shared" si="29"/>
        <v>240.77999999999221</v>
      </c>
    </row>
    <row r="765" spans="12:17">
      <c r="L765">
        <v>762</v>
      </c>
      <c r="M765">
        <v>1524</v>
      </c>
      <c r="P765">
        <f t="shared" si="28"/>
        <v>300.95000000001733</v>
      </c>
      <c r="Q765">
        <f t="shared" si="29"/>
        <v>240.7599999999922</v>
      </c>
    </row>
    <row r="766" spans="12:17">
      <c r="L766">
        <v>763</v>
      </c>
      <c r="M766">
        <v>1526</v>
      </c>
      <c r="P766">
        <f t="shared" si="28"/>
        <v>300.92500000001735</v>
      </c>
      <c r="Q766">
        <f t="shared" si="29"/>
        <v>240.73999999999219</v>
      </c>
    </row>
    <row r="767" spans="12:17">
      <c r="L767">
        <v>764</v>
      </c>
      <c r="M767">
        <v>1528</v>
      </c>
      <c r="P767">
        <f t="shared" si="28"/>
        <v>300.90000000001737</v>
      </c>
      <c r="Q767">
        <f t="shared" si="29"/>
        <v>240.71999999999218</v>
      </c>
    </row>
    <row r="768" spans="12:17">
      <c r="L768">
        <v>765</v>
      </c>
      <c r="M768">
        <v>1530</v>
      </c>
      <c r="P768">
        <f t="shared" si="28"/>
        <v>300.87500000001739</v>
      </c>
      <c r="Q768">
        <f t="shared" si="29"/>
        <v>240.69999999999217</v>
      </c>
    </row>
    <row r="769" spans="12:17">
      <c r="L769">
        <v>766</v>
      </c>
      <c r="M769">
        <v>1532</v>
      </c>
      <c r="P769">
        <f t="shared" si="28"/>
        <v>300.85000000001742</v>
      </c>
      <c r="Q769">
        <f t="shared" si="29"/>
        <v>240.67999999999216</v>
      </c>
    </row>
    <row r="770" spans="12:17">
      <c r="L770">
        <v>767</v>
      </c>
      <c r="M770">
        <v>1534</v>
      </c>
      <c r="P770">
        <f t="shared" si="28"/>
        <v>300.82500000001744</v>
      </c>
      <c r="Q770">
        <f t="shared" si="29"/>
        <v>240.65999999999215</v>
      </c>
    </row>
    <row r="771" spans="12:17">
      <c r="L771">
        <v>768</v>
      </c>
      <c r="M771">
        <v>1536</v>
      </c>
      <c r="P771">
        <f t="shared" si="28"/>
        <v>300.80000000001746</v>
      </c>
      <c r="Q771">
        <f t="shared" si="29"/>
        <v>240.63999999999214</v>
      </c>
    </row>
    <row r="772" spans="12:17">
      <c r="L772">
        <v>769</v>
      </c>
      <c r="M772">
        <v>1538</v>
      </c>
      <c r="P772">
        <f t="shared" si="28"/>
        <v>300.77500000001749</v>
      </c>
      <c r="Q772">
        <f t="shared" si="29"/>
        <v>240.61999999999213</v>
      </c>
    </row>
    <row r="773" spans="12:17">
      <c r="L773">
        <v>770</v>
      </c>
      <c r="M773">
        <v>1540</v>
      </c>
      <c r="P773">
        <f t="shared" ref="P773:P836" si="30">P772-(320/$K$1)</f>
        <v>300.75000000001751</v>
      </c>
      <c r="Q773">
        <f t="shared" ref="Q773:Q836" si="31">Q772-(256/$K$1)</f>
        <v>240.59999999999212</v>
      </c>
    </row>
    <row r="774" spans="12:17">
      <c r="L774">
        <v>771</v>
      </c>
      <c r="M774">
        <v>1542</v>
      </c>
      <c r="P774">
        <f t="shared" si="30"/>
        <v>300.72500000001753</v>
      </c>
      <c r="Q774">
        <f t="shared" si="31"/>
        <v>240.57999999999211</v>
      </c>
    </row>
    <row r="775" spans="12:17">
      <c r="L775">
        <v>772</v>
      </c>
      <c r="M775">
        <v>1544</v>
      </c>
      <c r="P775">
        <f t="shared" si="30"/>
        <v>300.70000000001755</v>
      </c>
      <c r="Q775">
        <f t="shared" si="31"/>
        <v>240.5599999999921</v>
      </c>
    </row>
    <row r="776" spans="12:17">
      <c r="L776">
        <v>773</v>
      </c>
      <c r="M776">
        <v>1546</v>
      </c>
      <c r="P776">
        <f t="shared" si="30"/>
        <v>300.67500000001758</v>
      </c>
      <c r="Q776">
        <f t="shared" si="31"/>
        <v>240.53999999999209</v>
      </c>
    </row>
    <row r="777" spans="12:17">
      <c r="L777">
        <v>774</v>
      </c>
      <c r="M777">
        <v>1548</v>
      </c>
      <c r="P777">
        <f t="shared" si="30"/>
        <v>300.6500000000176</v>
      </c>
      <c r="Q777">
        <f t="shared" si="31"/>
        <v>240.51999999999208</v>
      </c>
    </row>
    <row r="778" spans="12:17">
      <c r="L778">
        <v>775</v>
      </c>
      <c r="M778">
        <v>1550</v>
      </c>
      <c r="P778">
        <f t="shared" si="30"/>
        <v>300.62500000001762</v>
      </c>
      <c r="Q778">
        <f t="shared" si="31"/>
        <v>240.49999999999207</v>
      </c>
    </row>
    <row r="779" spans="12:17">
      <c r="L779">
        <v>776</v>
      </c>
      <c r="M779">
        <v>1552</v>
      </c>
      <c r="P779">
        <f t="shared" si="30"/>
        <v>300.60000000001764</v>
      </c>
      <c r="Q779">
        <f t="shared" si="31"/>
        <v>240.47999999999206</v>
      </c>
    </row>
    <row r="780" spans="12:17">
      <c r="L780">
        <v>777</v>
      </c>
      <c r="M780">
        <v>1554</v>
      </c>
      <c r="P780">
        <f t="shared" si="30"/>
        <v>300.57500000001767</v>
      </c>
      <c r="Q780">
        <f t="shared" si="31"/>
        <v>240.45999999999205</v>
      </c>
    </row>
    <row r="781" spans="12:17">
      <c r="L781">
        <v>778</v>
      </c>
      <c r="M781">
        <v>1556</v>
      </c>
      <c r="P781">
        <f t="shared" si="30"/>
        <v>300.55000000001769</v>
      </c>
      <c r="Q781">
        <f t="shared" si="31"/>
        <v>240.43999999999204</v>
      </c>
    </row>
    <row r="782" spans="12:17">
      <c r="L782">
        <v>779</v>
      </c>
      <c r="M782">
        <v>1558</v>
      </c>
      <c r="P782">
        <f t="shared" si="30"/>
        <v>300.52500000001771</v>
      </c>
      <c r="Q782">
        <f t="shared" si="31"/>
        <v>240.41999999999203</v>
      </c>
    </row>
    <row r="783" spans="12:17">
      <c r="L783">
        <v>780</v>
      </c>
      <c r="M783">
        <v>1560</v>
      </c>
      <c r="P783">
        <f t="shared" si="30"/>
        <v>300.50000000001774</v>
      </c>
      <c r="Q783">
        <f t="shared" si="31"/>
        <v>240.39999999999202</v>
      </c>
    </row>
    <row r="784" spans="12:17">
      <c r="L784">
        <v>781</v>
      </c>
      <c r="M784">
        <v>1562</v>
      </c>
      <c r="P784">
        <f t="shared" si="30"/>
        <v>300.47500000001776</v>
      </c>
      <c r="Q784">
        <f t="shared" si="31"/>
        <v>240.37999999999201</v>
      </c>
    </row>
    <row r="785" spans="12:17">
      <c r="L785">
        <v>782</v>
      </c>
      <c r="M785">
        <v>1564</v>
      </c>
      <c r="P785">
        <f t="shared" si="30"/>
        <v>300.45000000001778</v>
      </c>
      <c r="Q785">
        <f t="shared" si="31"/>
        <v>240.359999999992</v>
      </c>
    </row>
    <row r="786" spans="12:17">
      <c r="L786">
        <v>783</v>
      </c>
      <c r="M786">
        <v>1566</v>
      </c>
      <c r="P786">
        <f t="shared" si="30"/>
        <v>300.4250000000178</v>
      </c>
      <c r="Q786">
        <f t="shared" si="31"/>
        <v>240.33999999999199</v>
      </c>
    </row>
    <row r="787" spans="12:17">
      <c r="L787">
        <v>784</v>
      </c>
      <c r="M787">
        <v>1568</v>
      </c>
      <c r="P787">
        <f t="shared" si="30"/>
        <v>300.40000000001783</v>
      </c>
      <c r="Q787">
        <f t="shared" si="31"/>
        <v>240.31999999999198</v>
      </c>
    </row>
    <row r="788" spans="12:17">
      <c r="L788">
        <v>785</v>
      </c>
      <c r="M788">
        <v>1570</v>
      </c>
      <c r="P788">
        <f t="shared" si="30"/>
        <v>300.37500000001785</v>
      </c>
      <c r="Q788">
        <f t="shared" si="31"/>
        <v>240.29999999999197</v>
      </c>
    </row>
    <row r="789" spans="12:17">
      <c r="L789">
        <v>786</v>
      </c>
      <c r="M789">
        <v>1572</v>
      </c>
      <c r="P789">
        <f t="shared" si="30"/>
        <v>300.35000000001787</v>
      </c>
      <c r="Q789">
        <f t="shared" si="31"/>
        <v>240.27999999999196</v>
      </c>
    </row>
    <row r="790" spans="12:17">
      <c r="L790">
        <v>787</v>
      </c>
      <c r="M790">
        <v>1574</v>
      </c>
      <c r="P790">
        <f t="shared" si="30"/>
        <v>300.32500000001789</v>
      </c>
      <c r="Q790">
        <f t="shared" si="31"/>
        <v>240.25999999999195</v>
      </c>
    </row>
    <row r="791" spans="12:17">
      <c r="L791">
        <v>788</v>
      </c>
      <c r="M791">
        <v>1576</v>
      </c>
      <c r="P791">
        <f t="shared" si="30"/>
        <v>300.30000000001792</v>
      </c>
      <c r="Q791">
        <f t="shared" si="31"/>
        <v>240.23999999999194</v>
      </c>
    </row>
    <row r="792" spans="12:17">
      <c r="L792">
        <v>789</v>
      </c>
      <c r="M792">
        <v>1578</v>
      </c>
      <c r="P792">
        <f t="shared" si="30"/>
        <v>300.27500000001794</v>
      </c>
      <c r="Q792">
        <f t="shared" si="31"/>
        <v>240.21999999999193</v>
      </c>
    </row>
    <row r="793" spans="12:17">
      <c r="L793">
        <v>790</v>
      </c>
      <c r="M793">
        <v>1580</v>
      </c>
      <c r="P793">
        <f t="shared" si="30"/>
        <v>300.25000000001796</v>
      </c>
      <c r="Q793">
        <f t="shared" si="31"/>
        <v>240.19999999999192</v>
      </c>
    </row>
    <row r="794" spans="12:17">
      <c r="L794">
        <v>791</v>
      </c>
      <c r="M794">
        <v>1582</v>
      </c>
      <c r="P794">
        <f t="shared" si="30"/>
        <v>300.22500000001799</v>
      </c>
      <c r="Q794">
        <f t="shared" si="31"/>
        <v>240.17999999999191</v>
      </c>
    </row>
    <row r="795" spans="12:17">
      <c r="L795">
        <v>792</v>
      </c>
      <c r="M795">
        <v>1584</v>
      </c>
      <c r="P795">
        <f t="shared" si="30"/>
        <v>300.20000000001801</v>
      </c>
      <c r="Q795">
        <f t="shared" si="31"/>
        <v>240.1599999999919</v>
      </c>
    </row>
    <row r="796" spans="12:17">
      <c r="L796">
        <v>793</v>
      </c>
      <c r="M796">
        <v>1586</v>
      </c>
      <c r="P796">
        <f t="shared" si="30"/>
        <v>300.17500000001803</v>
      </c>
      <c r="Q796">
        <f t="shared" si="31"/>
        <v>240.13999999999189</v>
      </c>
    </row>
    <row r="797" spans="12:17">
      <c r="L797">
        <v>794</v>
      </c>
      <c r="M797">
        <v>1588</v>
      </c>
      <c r="P797">
        <f t="shared" si="30"/>
        <v>300.15000000001805</v>
      </c>
      <c r="Q797">
        <f t="shared" si="31"/>
        <v>240.11999999999188</v>
      </c>
    </row>
    <row r="798" spans="12:17">
      <c r="L798">
        <v>795</v>
      </c>
      <c r="M798">
        <v>1590</v>
      </c>
      <c r="P798">
        <f t="shared" si="30"/>
        <v>300.12500000001808</v>
      </c>
      <c r="Q798">
        <f t="shared" si="31"/>
        <v>240.09999999999187</v>
      </c>
    </row>
    <row r="799" spans="12:17">
      <c r="L799">
        <v>796</v>
      </c>
      <c r="M799">
        <v>1592</v>
      </c>
      <c r="P799">
        <f t="shared" si="30"/>
        <v>300.1000000000181</v>
      </c>
      <c r="Q799">
        <f t="shared" si="31"/>
        <v>240.07999999999186</v>
      </c>
    </row>
    <row r="800" spans="12:17">
      <c r="L800">
        <v>797</v>
      </c>
      <c r="M800">
        <v>1594</v>
      </c>
      <c r="P800">
        <f t="shared" si="30"/>
        <v>300.07500000001812</v>
      </c>
      <c r="Q800">
        <f t="shared" si="31"/>
        <v>240.05999999999185</v>
      </c>
    </row>
    <row r="801" spans="12:17">
      <c r="L801">
        <v>798</v>
      </c>
      <c r="M801">
        <v>1596</v>
      </c>
      <c r="P801">
        <f t="shared" si="30"/>
        <v>300.05000000001814</v>
      </c>
      <c r="Q801">
        <f t="shared" si="31"/>
        <v>240.03999999999184</v>
      </c>
    </row>
    <row r="802" spans="12:17">
      <c r="L802">
        <v>799</v>
      </c>
      <c r="M802">
        <v>1598</v>
      </c>
      <c r="P802">
        <f t="shared" si="30"/>
        <v>300.02500000001817</v>
      </c>
      <c r="Q802">
        <f t="shared" si="31"/>
        <v>240.01999999999182</v>
      </c>
    </row>
    <row r="803" spans="12:17">
      <c r="L803">
        <v>800</v>
      </c>
      <c r="M803">
        <v>1600</v>
      </c>
      <c r="P803">
        <f t="shared" si="30"/>
        <v>300.00000000001819</v>
      </c>
      <c r="Q803">
        <f t="shared" si="31"/>
        <v>239.99999999999181</v>
      </c>
    </row>
    <row r="804" spans="12:17">
      <c r="L804">
        <v>801</v>
      </c>
      <c r="M804">
        <v>1602</v>
      </c>
      <c r="P804">
        <f t="shared" si="30"/>
        <v>299.97500000001821</v>
      </c>
      <c r="Q804">
        <f t="shared" si="31"/>
        <v>239.9799999999918</v>
      </c>
    </row>
    <row r="805" spans="12:17">
      <c r="L805">
        <v>802</v>
      </c>
      <c r="M805">
        <v>1604</v>
      </c>
      <c r="P805">
        <f t="shared" si="30"/>
        <v>299.95000000001824</v>
      </c>
      <c r="Q805">
        <f t="shared" si="31"/>
        <v>239.95999999999179</v>
      </c>
    </row>
    <row r="806" spans="12:17">
      <c r="L806">
        <v>803</v>
      </c>
      <c r="M806">
        <v>1606</v>
      </c>
      <c r="P806">
        <f t="shared" si="30"/>
        <v>299.92500000001826</v>
      </c>
      <c r="Q806">
        <f t="shared" si="31"/>
        <v>239.93999999999178</v>
      </c>
    </row>
    <row r="807" spans="12:17">
      <c r="L807">
        <v>804</v>
      </c>
      <c r="M807">
        <v>1608</v>
      </c>
      <c r="P807">
        <f t="shared" si="30"/>
        <v>299.90000000001828</v>
      </c>
      <c r="Q807">
        <f t="shared" si="31"/>
        <v>239.91999999999177</v>
      </c>
    </row>
    <row r="808" spans="12:17">
      <c r="L808">
        <v>805</v>
      </c>
      <c r="M808">
        <v>1610</v>
      </c>
      <c r="P808">
        <f t="shared" si="30"/>
        <v>299.8750000000183</v>
      </c>
      <c r="Q808">
        <f t="shared" si="31"/>
        <v>239.89999999999176</v>
      </c>
    </row>
    <row r="809" spans="12:17">
      <c r="L809">
        <v>806</v>
      </c>
      <c r="M809">
        <v>1612</v>
      </c>
      <c r="P809">
        <f t="shared" si="30"/>
        <v>299.85000000001833</v>
      </c>
      <c r="Q809">
        <f t="shared" si="31"/>
        <v>239.87999999999175</v>
      </c>
    </row>
    <row r="810" spans="12:17">
      <c r="L810">
        <v>807</v>
      </c>
      <c r="M810">
        <v>1614</v>
      </c>
      <c r="P810">
        <f t="shared" si="30"/>
        <v>299.82500000001835</v>
      </c>
      <c r="Q810">
        <f t="shared" si="31"/>
        <v>239.85999999999174</v>
      </c>
    </row>
    <row r="811" spans="12:17">
      <c r="L811">
        <v>808</v>
      </c>
      <c r="M811">
        <v>1616</v>
      </c>
      <c r="P811">
        <f t="shared" si="30"/>
        <v>299.80000000001837</v>
      </c>
      <c r="Q811">
        <f t="shared" si="31"/>
        <v>239.83999999999173</v>
      </c>
    </row>
    <row r="812" spans="12:17">
      <c r="L812">
        <v>809</v>
      </c>
      <c r="M812">
        <v>1618</v>
      </c>
      <c r="P812">
        <f t="shared" si="30"/>
        <v>299.77500000001839</v>
      </c>
      <c r="Q812">
        <f t="shared" si="31"/>
        <v>239.81999999999172</v>
      </c>
    </row>
    <row r="813" spans="12:17">
      <c r="L813">
        <v>810</v>
      </c>
      <c r="M813">
        <v>1620</v>
      </c>
      <c r="P813">
        <f t="shared" si="30"/>
        <v>299.75000000001842</v>
      </c>
      <c r="Q813">
        <f t="shared" si="31"/>
        <v>239.79999999999171</v>
      </c>
    </row>
    <row r="814" spans="12:17">
      <c r="L814">
        <v>811</v>
      </c>
      <c r="M814">
        <v>1622</v>
      </c>
      <c r="P814">
        <f t="shared" si="30"/>
        <v>299.72500000001844</v>
      </c>
      <c r="Q814">
        <f t="shared" si="31"/>
        <v>239.7799999999917</v>
      </c>
    </row>
    <row r="815" spans="12:17">
      <c r="L815">
        <v>812</v>
      </c>
      <c r="M815">
        <v>1624</v>
      </c>
      <c r="P815">
        <f t="shared" si="30"/>
        <v>299.70000000001846</v>
      </c>
      <c r="Q815">
        <f t="shared" si="31"/>
        <v>239.75999999999169</v>
      </c>
    </row>
    <row r="816" spans="12:17">
      <c r="L816">
        <v>813</v>
      </c>
      <c r="M816">
        <v>1626</v>
      </c>
      <c r="P816">
        <f t="shared" si="30"/>
        <v>299.67500000001849</v>
      </c>
      <c r="Q816">
        <f t="shared" si="31"/>
        <v>239.73999999999168</v>
      </c>
    </row>
    <row r="817" spans="12:17">
      <c r="L817">
        <v>814</v>
      </c>
      <c r="M817">
        <v>1628</v>
      </c>
      <c r="P817">
        <f t="shared" si="30"/>
        <v>299.65000000001851</v>
      </c>
      <c r="Q817">
        <f t="shared" si="31"/>
        <v>239.71999999999167</v>
      </c>
    </row>
    <row r="818" spans="12:17">
      <c r="L818">
        <v>815</v>
      </c>
      <c r="M818">
        <v>1630</v>
      </c>
      <c r="P818">
        <f t="shared" si="30"/>
        <v>299.62500000001853</v>
      </c>
      <c r="Q818">
        <f t="shared" si="31"/>
        <v>239.69999999999166</v>
      </c>
    </row>
    <row r="819" spans="12:17">
      <c r="L819">
        <v>816</v>
      </c>
      <c r="M819">
        <v>1632</v>
      </c>
      <c r="P819">
        <f t="shared" si="30"/>
        <v>299.60000000001855</v>
      </c>
      <c r="Q819">
        <f t="shared" si="31"/>
        <v>239.67999999999165</v>
      </c>
    </row>
    <row r="820" spans="12:17">
      <c r="L820">
        <v>817</v>
      </c>
      <c r="M820">
        <v>1634</v>
      </c>
      <c r="P820">
        <f t="shared" si="30"/>
        <v>299.57500000001858</v>
      </c>
      <c r="Q820">
        <f t="shared" si="31"/>
        <v>239.65999999999164</v>
      </c>
    </row>
    <row r="821" spans="12:17">
      <c r="L821">
        <v>818</v>
      </c>
      <c r="M821">
        <v>1636</v>
      </c>
      <c r="P821">
        <f t="shared" si="30"/>
        <v>299.5500000000186</v>
      </c>
      <c r="Q821">
        <f t="shared" si="31"/>
        <v>239.63999999999163</v>
      </c>
    </row>
    <row r="822" spans="12:17">
      <c r="L822">
        <v>819</v>
      </c>
      <c r="M822">
        <v>1638</v>
      </c>
      <c r="P822">
        <f t="shared" si="30"/>
        <v>299.52500000001862</v>
      </c>
      <c r="Q822">
        <f t="shared" si="31"/>
        <v>239.61999999999162</v>
      </c>
    </row>
    <row r="823" spans="12:17">
      <c r="L823">
        <v>820</v>
      </c>
      <c r="M823">
        <v>1640</v>
      </c>
      <c r="P823">
        <f t="shared" si="30"/>
        <v>299.50000000001864</v>
      </c>
      <c r="Q823">
        <f t="shared" si="31"/>
        <v>239.59999999999161</v>
      </c>
    </row>
    <row r="824" spans="12:17">
      <c r="L824">
        <v>821</v>
      </c>
      <c r="M824">
        <v>1642</v>
      </c>
      <c r="P824">
        <f t="shared" si="30"/>
        <v>299.47500000001867</v>
      </c>
      <c r="Q824">
        <f t="shared" si="31"/>
        <v>239.5799999999916</v>
      </c>
    </row>
    <row r="825" spans="12:17">
      <c r="L825">
        <v>822</v>
      </c>
      <c r="M825">
        <v>1644</v>
      </c>
      <c r="P825">
        <f t="shared" si="30"/>
        <v>299.45000000001869</v>
      </c>
      <c r="Q825">
        <f t="shared" si="31"/>
        <v>239.55999999999159</v>
      </c>
    </row>
    <row r="826" spans="12:17">
      <c r="L826">
        <v>823</v>
      </c>
      <c r="M826">
        <v>1646</v>
      </c>
      <c r="P826">
        <f t="shared" si="30"/>
        <v>299.42500000001871</v>
      </c>
      <c r="Q826">
        <f t="shared" si="31"/>
        <v>239.53999999999158</v>
      </c>
    </row>
    <row r="827" spans="12:17">
      <c r="L827">
        <v>824</v>
      </c>
      <c r="M827">
        <v>1648</v>
      </c>
      <c r="P827">
        <f t="shared" si="30"/>
        <v>299.40000000001874</v>
      </c>
      <c r="Q827">
        <f t="shared" si="31"/>
        <v>239.51999999999157</v>
      </c>
    </row>
    <row r="828" spans="12:17">
      <c r="L828">
        <v>825</v>
      </c>
      <c r="M828">
        <v>1650</v>
      </c>
      <c r="P828">
        <f t="shared" si="30"/>
        <v>299.37500000001876</v>
      </c>
      <c r="Q828">
        <f t="shared" si="31"/>
        <v>239.49999999999156</v>
      </c>
    </row>
    <row r="829" spans="12:17">
      <c r="L829">
        <v>826</v>
      </c>
      <c r="M829">
        <v>1652</v>
      </c>
      <c r="P829">
        <f t="shared" si="30"/>
        <v>299.35000000001878</v>
      </c>
      <c r="Q829">
        <f t="shared" si="31"/>
        <v>239.47999999999155</v>
      </c>
    </row>
    <row r="830" spans="12:17">
      <c r="L830">
        <v>827</v>
      </c>
      <c r="M830">
        <v>1654</v>
      </c>
      <c r="P830">
        <f t="shared" si="30"/>
        <v>299.3250000000188</v>
      </c>
      <c r="Q830">
        <f t="shared" si="31"/>
        <v>239.45999999999154</v>
      </c>
    </row>
    <row r="831" spans="12:17">
      <c r="L831">
        <v>828</v>
      </c>
      <c r="M831">
        <v>1656</v>
      </c>
      <c r="P831">
        <f t="shared" si="30"/>
        <v>299.30000000001883</v>
      </c>
      <c r="Q831">
        <f t="shared" si="31"/>
        <v>239.43999999999153</v>
      </c>
    </row>
    <row r="832" spans="12:17">
      <c r="L832">
        <v>829</v>
      </c>
      <c r="M832">
        <v>1658</v>
      </c>
      <c r="P832">
        <f t="shared" si="30"/>
        <v>299.27500000001885</v>
      </c>
      <c r="Q832">
        <f t="shared" si="31"/>
        <v>239.41999999999152</v>
      </c>
    </row>
    <row r="833" spans="12:17">
      <c r="L833">
        <v>830</v>
      </c>
      <c r="M833">
        <v>1660</v>
      </c>
      <c r="P833">
        <f t="shared" si="30"/>
        <v>299.25000000001887</v>
      </c>
      <c r="Q833">
        <f t="shared" si="31"/>
        <v>239.39999999999151</v>
      </c>
    </row>
    <row r="834" spans="12:17">
      <c r="L834">
        <v>831</v>
      </c>
      <c r="M834">
        <v>1662</v>
      </c>
      <c r="P834">
        <f t="shared" si="30"/>
        <v>299.22500000001889</v>
      </c>
      <c r="Q834">
        <f t="shared" si="31"/>
        <v>239.3799999999915</v>
      </c>
    </row>
    <row r="835" spans="12:17">
      <c r="L835">
        <v>832</v>
      </c>
      <c r="M835">
        <v>1664</v>
      </c>
      <c r="P835">
        <f t="shared" si="30"/>
        <v>299.20000000001892</v>
      </c>
      <c r="Q835">
        <f t="shared" si="31"/>
        <v>239.35999999999149</v>
      </c>
    </row>
    <row r="836" spans="12:17">
      <c r="L836">
        <v>833</v>
      </c>
      <c r="M836">
        <v>1666</v>
      </c>
      <c r="P836">
        <f t="shared" si="30"/>
        <v>299.17500000001894</v>
      </c>
      <c r="Q836">
        <f t="shared" si="31"/>
        <v>239.33999999999148</v>
      </c>
    </row>
    <row r="837" spans="12:17">
      <c r="L837">
        <v>834</v>
      </c>
      <c r="M837">
        <v>1668</v>
      </c>
      <c r="P837">
        <f t="shared" ref="P837:P900" si="32">P836-(320/$K$1)</f>
        <v>299.15000000001896</v>
      </c>
      <c r="Q837">
        <f t="shared" ref="Q837:Q900" si="33">Q836-(256/$K$1)</f>
        <v>239.31999999999147</v>
      </c>
    </row>
    <row r="838" spans="12:17">
      <c r="L838">
        <v>835</v>
      </c>
      <c r="M838">
        <v>1670</v>
      </c>
      <c r="P838">
        <f t="shared" si="32"/>
        <v>299.12500000001899</v>
      </c>
      <c r="Q838">
        <f t="shared" si="33"/>
        <v>239.29999999999146</v>
      </c>
    </row>
    <row r="839" spans="12:17">
      <c r="L839">
        <v>836</v>
      </c>
      <c r="M839">
        <v>1672</v>
      </c>
      <c r="P839">
        <f t="shared" si="32"/>
        <v>299.10000000001901</v>
      </c>
      <c r="Q839">
        <f t="shared" si="33"/>
        <v>239.27999999999145</v>
      </c>
    </row>
    <row r="840" spans="12:17">
      <c r="L840">
        <v>837</v>
      </c>
      <c r="M840">
        <v>1674</v>
      </c>
      <c r="P840">
        <f t="shared" si="32"/>
        <v>299.07500000001903</v>
      </c>
      <c r="Q840">
        <f t="shared" si="33"/>
        <v>239.25999999999144</v>
      </c>
    </row>
    <row r="841" spans="12:17">
      <c r="L841">
        <v>838</v>
      </c>
      <c r="M841">
        <v>1676</v>
      </c>
      <c r="P841">
        <f t="shared" si="32"/>
        <v>299.05000000001905</v>
      </c>
      <c r="Q841">
        <f t="shared" si="33"/>
        <v>239.23999999999143</v>
      </c>
    </row>
    <row r="842" spans="12:17">
      <c r="L842">
        <v>839</v>
      </c>
      <c r="M842">
        <v>1678</v>
      </c>
      <c r="P842">
        <f t="shared" si="32"/>
        <v>299.02500000001908</v>
      </c>
      <c r="Q842">
        <f t="shared" si="33"/>
        <v>239.21999999999142</v>
      </c>
    </row>
    <row r="843" spans="12:17">
      <c r="L843">
        <v>840</v>
      </c>
      <c r="M843">
        <v>1680</v>
      </c>
      <c r="P843">
        <f t="shared" si="32"/>
        <v>299.0000000000191</v>
      </c>
      <c r="Q843">
        <f t="shared" si="33"/>
        <v>239.19999999999141</v>
      </c>
    </row>
    <row r="844" spans="12:17">
      <c r="L844">
        <v>841</v>
      </c>
      <c r="M844">
        <v>1682</v>
      </c>
      <c r="P844">
        <f t="shared" si="32"/>
        <v>298.97500000001912</v>
      </c>
      <c r="Q844">
        <f t="shared" si="33"/>
        <v>239.1799999999914</v>
      </c>
    </row>
    <row r="845" spans="12:17">
      <c r="L845">
        <v>842</v>
      </c>
      <c r="M845">
        <v>1684</v>
      </c>
      <c r="P845">
        <f t="shared" si="32"/>
        <v>298.95000000001914</v>
      </c>
      <c r="Q845">
        <f t="shared" si="33"/>
        <v>239.15999999999138</v>
      </c>
    </row>
    <row r="846" spans="12:17">
      <c r="L846">
        <v>843</v>
      </c>
      <c r="M846">
        <v>1686</v>
      </c>
      <c r="P846">
        <f t="shared" si="32"/>
        <v>298.92500000001917</v>
      </c>
      <c r="Q846">
        <f t="shared" si="33"/>
        <v>239.13999999999137</v>
      </c>
    </row>
    <row r="847" spans="12:17">
      <c r="L847">
        <v>844</v>
      </c>
      <c r="M847">
        <v>1688</v>
      </c>
      <c r="P847">
        <f t="shared" si="32"/>
        <v>298.90000000001919</v>
      </c>
      <c r="Q847">
        <f t="shared" si="33"/>
        <v>239.11999999999136</v>
      </c>
    </row>
    <row r="848" spans="12:17">
      <c r="L848">
        <v>845</v>
      </c>
      <c r="M848">
        <v>1690</v>
      </c>
      <c r="P848">
        <f t="shared" si="32"/>
        <v>298.87500000001921</v>
      </c>
      <c r="Q848">
        <f t="shared" si="33"/>
        <v>239.09999999999135</v>
      </c>
    </row>
    <row r="849" spans="12:17">
      <c r="L849">
        <v>846</v>
      </c>
      <c r="M849">
        <v>1692</v>
      </c>
      <c r="P849">
        <f t="shared" si="32"/>
        <v>298.85000000001924</v>
      </c>
      <c r="Q849">
        <f t="shared" si="33"/>
        <v>239.07999999999134</v>
      </c>
    </row>
    <row r="850" spans="12:17">
      <c r="L850">
        <v>847</v>
      </c>
      <c r="M850">
        <v>1694</v>
      </c>
      <c r="P850">
        <f t="shared" si="32"/>
        <v>298.82500000001926</v>
      </c>
      <c r="Q850">
        <f t="shared" si="33"/>
        <v>239.05999999999133</v>
      </c>
    </row>
    <row r="851" spans="12:17">
      <c r="L851">
        <v>848</v>
      </c>
      <c r="M851">
        <v>1696</v>
      </c>
      <c r="P851">
        <f t="shared" si="32"/>
        <v>298.80000000001928</v>
      </c>
      <c r="Q851">
        <f t="shared" si="33"/>
        <v>239.03999999999132</v>
      </c>
    </row>
    <row r="852" spans="12:17">
      <c r="L852">
        <v>849</v>
      </c>
      <c r="M852">
        <v>1698</v>
      </c>
      <c r="P852">
        <f t="shared" si="32"/>
        <v>298.7750000000193</v>
      </c>
      <c r="Q852">
        <f t="shared" si="33"/>
        <v>239.01999999999131</v>
      </c>
    </row>
    <row r="853" spans="12:17">
      <c r="L853">
        <v>850</v>
      </c>
      <c r="M853">
        <v>1700</v>
      </c>
      <c r="P853">
        <f t="shared" si="32"/>
        <v>298.75000000001933</v>
      </c>
      <c r="Q853">
        <f t="shared" si="33"/>
        <v>238.9999999999913</v>
      </c>
    </row>
    <row r="854" spans="12:17">
      <c r="L854">
        <v>851</v>
      </c>
      <c r="M854">
        <v>1702</v>
      </c>
      <c r="P854">
        <f t="shared" si="32"/>
        <v>298.72500000001935</v>
      </c>
      <c r="Q854">
        <f t="shared" si="33"/>
        <v>238.97999999999129</v>
      </c>
    </row>
    <row r="855" spans="12:17">
      <c r="L855">
        <v>852</v>
      </c>
      <c r="M855">
        <v>1704</v>
      </c>
      <c r="P855">
        <f t="shared" si="32"/>
        <v>298.70000000001937</v>
      </c>
      <c r="Q855">
        <f t="shared" si="33"/>
        <v>238.95999999999128</v>
      </c>
    </row>
    <row r="856" spans="12:17">
      <c r="L856">
        <v>853</v>
      </c>
      <c r="M856">
        <v>1706</v>
      </c>
      <c r="P856">
        <f t="shared" si="32"/>
        <v>298.67500000001939</v>
      </c>
      <c r="Q856">
        <f t="shared" si="33"/>
        <v>238.93999999999127</v>
      </c>
    </row>
    <row r="857" spans="12:17">
      <c r="L857">
        <v>854</v>
      </c>
      <c r="M857">
        <v>1708</v>
      </c>
      <c r="P857">
        <f t="shared" si="32"/>
        <v>298.65000000001942</v>
      </c>
      <c r="Q857">
        <f t="shared" si="33"/>
        <v>238.91999999999126</v>
      </c>
    </row>
    <row r="858" spans="12:17">
      <c r="L858">
        <v>855</v>
      </c>
      <c r="M858">
        <v>1710</v>
      </c>
      <c r="P858">
        <f t="shared" si="32"/>
        <v>298.62500000001944</v>
      </c>
      <c r="Q858">
        <f t="shared" si="33"/>
        <v>238.89999999999125</v>
      </c>
    </row>
    <row r="859" spans="12:17">
      <c r="L859">
        <v>856</v>
      </c>
      <c r="M859">
        <v>1712</v>
      </c>
      <c r="P859">
        <f t="shared" si="32"/>
        <v>298.60000000001946</v>
      </c>
      <c r="Q859">
        <f t="shared" si="33"/>
        <v>238.87999999999124</v>
      </c>
    </row>
    <row r="860" spans="12:17">
      <c r="L860">
        <v>857</v>
      </c>
      <c r="M860">
        <v>1714</v>
      </c>
      <c r="P860">
        <f t="shared" si="32"/>
        <v>298.57500000001949</v>
      </c>
      <c r="Q860">
        <f t="shared" si="33"/>
        <v>238.85999999999123</v>
      </c>
    </row>
    <row r="861" spans="12:17">
      <c r="L861">
        <v>858</v>
      </c>
      <c r="M861">
        <v>1716</v>
      </c>
      <c r="P861">
        <f t="shared" si="32"/>
        <v>298.55000000001951</v>
      </c>
      <c r="Q861">
        <f t="shared" si="33"/>
        <v>238.83999999999122</v>
      </c>
    </row>
    <row r="862" spans="12:17">
      <c r="L862">
        <v>859</v>
      </c>
      <c r="M862">
        <v>1718</v>
      </c>
      <c r="P862">
        <f t="shared" si="32"/>
        <v>298.52500000001953</v>
      </c>
      <c r="Q862">
        <f t="shared" si="33"/>
        <v>238.81999999999121</v>
      </c>
    </row>
    <row r="863" spans="12:17">
      <c r="L863">
        <v>860</v>
      </c>
      <c r="M863">
        <v>1720</v>
      </c>
      <c r="P863">
        <f t="shared" si="32"/>
        <v>298.50000000001955</v>
      </c>
      <c r="Q863">
        <f t="shared" si="33"/>
        <v>238.7999999999912</v>
      </c>
    </row>
    <row r="864" spans="12:17">
      <c r="L864">
        <v>861</v>
      </c>
      <c r="M864">
        <v>1722</v>
      </c>
      <c r="P864">
        <f t="shared" si="32"/>
        <v>298.47500000001958</v>
      </c>
      <c r="Q864">
        <f t="shared" si="33"/>
        <v>238.77999999999119</v>
      </c>
    </row>
    <row r="865" spans="12:17">
      <c r="L865">
        <v>862</v>
      </c>
      <c r="M865">
        <v>1724</v>
      </c>
      <c r="P865">
        <f t="shared" si="32"/>
        <v>298.4500000000196</v>
      </c>
      <c r="Q865">
        <f t="shared" si="33"/>
        <v>238.75999999999118</v>
      </c>
    </row>
    <row r="866" spans="12:17">
      <c r="L866">
        <v>863</v>
      </c>
      <c r="M866">
        <v>1726</v>
      </c>
      <c r="P866">
        <f t="shared" si="32"/>
        <v>298.42500000001962</v>
      </c>
      <c r="Q866">
        <f t="shared" si="33"/>
        <v>238.73999999999117</v>
      </c>
    </row>
    <row r="867" spans="12:17">
      <c r="L867">
        <v>864</v>
      </c>
      <c r="M867">
        <v>1728</v>
      </c>
      <c r="P867">
        <f t="shared" si="32"/>
        <v>298.40000000001965</v>
      </c>
      <c r="Q867">
        <f t="shared" si="33"/>
        <v>238.71999999999116</v>
      </c>
    </row>
    <row r="868" spans="12:17">
      <c r="L868">
        <v>865</v>
      </c>
      <c r="M868">
        <v>1730</v>
      </c>
      <c r="P868">
        <f t="shared" si="32"/>
        <v>298.37500000001967</v>
      </c>
      <c r="Q868">
        <f t="shared" si="33"/>
        <v>238.69999999999115</v>
      </c>
    </row>
    <row r="869" spans="12:17">
      <c r="L869">
        <v>866</v>
      </c>
      <c r="M869">
        <v>1732</v>
      </c>
      <c r="P869">
        <f t="shared" si="32"/>
        <v>298.35000000001969</v>
      </c>
      <c r="Q869">
        <f t="shared" si="33"/>
        <v>238.67999999999114</v>
      </c>
    </row>
    <row r="870" spans="12:17">
      <c r="L870">
        <v>867</v>
      </c>
      <c r="M870">
        <v>1734</v>
      </c>
      <c r="P870">
        <f t="shared" si="32"/>
        <v>298.32500000001971</v>
      </c>
      <c r="Q870">
        <f t="shared" si="33"/>
        <v>238.65999999999113</v>
      </c>
    </row>
    <row r="871" spans="12:17">
      <c r="L871">
        <v>868</v>
      </c>
      <c r="M871">
        <v>1736</v>
      </c>
      <c r="P871">
        <f t="shared" si="32"/>
        <v>298.30000000001974</v>
      </c>
      <c r="Q871">
        <f t="shared" si="33"/>
        <v>238.63999999999112</v>
      </c>
    </row>
    <row r="872" spans="12:17">
      <c r="L872">
        <v>869</v>
      </c>
      <c r="M872">
        <v>1738</v>
      </c>
      <c r="P872">
        <f t="shared" si="32"/>
        <v>298.27500000001976</v>
      </c>
      <c r="Q872">
        <f t="shared" si="33"/>
        <v>238.61999999999111</v>
      </c>
    </row>
    <row r="873" spans="12:17">
      <c r="L873">
        <v>870</v>
      </c>
      <c r="M873">
        <v>1740</v>
      </c>
      <c r="P873">
        <f t="shared" si="32"/>
        <v>298.25000000001978</v>
      </c>
      <c r="Q873">
        <f t="shared" si="33"/>
        <v>238.5999999999911</v>
      </c>
    </row>
    <row r="874" spans="12:17">
      <c r="L874">
        <v>871</v>
      </c>
      <c r="M874">
        <v>1742</v>
      </c>
      <c r="P874">
        <f t="shared" si="32"/>
        <v>298.2250000000198</v>
      </c>
      <c r="Q874">
        <f t="shared" si="33"/>
        <v>238.57999999999109</v>
      </c>
    </row>
    <row r="875" spans="12:17">
      <c r="L875">
        <v>872</v>
      </c>
      <c r="M875">
        <v>1744</v>
      </c>
      <c r="P875">
        <f t="shared" si="32"/>
        <v>298.20000000001983</v>
      </c>
      <c r="Q875">
        <f t="shared" si="33"/>
        <v>238.55999999999108</v>
      </c>
    </row>
    <row r="876" spans="12:17">
      <c r="L876">
        <v>873</v>
      </c>
      <c r="M876">
        <v>1746</v>
      </c>
      <c r="P876">
        <f t="shared" si="32"/>
        <v>298.17500000001985</v>
      </c>
      <c r="Q876">
        <f t="shared" si="33"/>
        <v>238.53999999999107</v>
      </c>
    </row>
    <row r="877" spans="12:17">
      <c r="L877">
        <v>874</v>
      </c>
      <c r="M877">
        <v>1748</v>
      </c>
      <c r="P877">
        <f t="shared" si="32"/>
        <v>298.15000000001987</v>
      </c>
      <c r="Q877">
        <f t="shared" si="33"/>
        <v>238.51999999999106</v>
      </c>
    </row>
    <row r="878" spans="12:17">
      <c r="L878">
        <v>875</v>
      </c>
      <c r="M878">
        <v>1750</v>
      </c>
      <c r="P878">
        <f t="shared" si="32"/>
        <v>298.1250000000199</v>
      </c>
      <c r="Q878">
        <f t="shared" si="33"/>
        <v>238.49999999999105</v>
      </c>
    </row>
    <row r="879" spans="12:17">
      <c r="L879">
        <v>876</v>
      </c>
      <c r="M879">
        <v>1752</v>
      </c>
      <c r="P879">
        <f t="shared" si="32"/>
        <v>298.10000000001992</v>
      </c>
      <c r="Q879">
        <f t="shared" si="33"/>
        <v>238.47999999999104</v>
      </c>
    </row>
    <row r="880" spans="12:17">
      <c r="L880">
        <v>877</v>
      </c>
      <c r="M880">
        <v>1754</v>
      </c>
      <c r="P880">
        <f t="shared" si="32"/>
        <v>298.07500000001994</v>
      </c>
      <c r="Q880">
        <f t="shared" si="33"/>
        <v>238.45999999999103</v>
      </c>
    </row>
    <row r="881" spans="12:17">
      <c r="L881">
        <v>878</v>
      </c>
      <c r="M881">
        <v>1756</v>
      </c>
      <c r="P881">
        <f t="shared" si="32"/>
        <v>298.05000000001996</v>
      </c>
      <c r="Q881">
        <f t="shared" si="33"/>
        <v>238.43999999999102</v>
      </c>
    </row>
    <row r="882" spans="12:17">
      <c r="L882">
        <v>879</v>
      </c>
      <c r="M882">
        <v>1758</v>
      </c>
      <c r="P882">
        <f t="shared" si="32"/>
        <v>298.02500000001999</v>
      </c>
      <c r="Q882">
        <f t="shared" si="33"/>
        <v>238.41999999999101</v>
      </c>
    </row>
    <row r="883" spans="12:17">
      <c r="L883">
        <v>880</v>
      </c>
      <c r="M883">
        <v>1760</v>
      </c>
      <c r="P883">
        <f t="shared" si="32"/>
        <v>298.00000000002001</v>
      </c>
      <c r="Q883">
        <f t="shared" si="33"/>
        <v>238.399999999991</v>
      </c>
    </row>
    <row r="884" spans="12:17">
      <c r="L884">
        <v>881</v>
      </c>
      <c r="M884">
        <v>1762</v>
      </c>
      <c r="P884">
        <f t="shared" si="32"/>
        <v>297.97500000002003</v>
      </c>
      <c r="Q884">
        <f t="shared" si="33"/>
        <v>238.37999999999099</v>
      </c>
    </row>
    <row r="885" spans="12:17">
      <c r="L885">
        <v>882</v>
      </c>
      <c r="M885">
        <v>1764</v>
      </c>
      <c r="P885">
        <f t="shared" si="32"/>
        <v>297.95000000002005</v>
      </c>
      <c r="Q885">
        <f t="shared" si="33"/>
        <v>238.35999999999098</v>
      </c>
    </row>
    <row r="886" spans="12:17">
      <c r="L886">
        <v>883</v>
      </c>
      <c r="M886">
        <v>1766</v>
      </c>
      <c r="P886">
        <f t="shared" si="32"/>
        <v>297.92500000002008</v>
      </c>
      <c r="Q886">
        <f t="shared" si="33"/>
        <v>238.33999999999097</v>
      </c>
    </row>
    <row r="887" spans="12:17">
      <c r="L887">
        <v>884</v>
      </c>
      <c r="M887">
        <v>1768</v>
      </c>
      <c r="P887">
        <f t="shared" si="32"/>
        <v>297.9000000000201</v>
      </c>
      <c r="Q887">
        <f t="shared" si="33"/>
        <v>238.31999999999096</v>
      </c>
    </row>
    <row r="888" spans="12:17">
      <c r="L888">
        <v>885</v>
      </c>
      <c r="M888">
        <v>1770</v>
      </c>
      <c r="P888">
        <f t="shared" si="32"/>
        <v>297.87500000002012</v>
      </c>
      <c r="Q888">
        <f t="shared" si="33"/>
        <v>238.29999999999094</v>
      </c>
    </row>
    <row r="889" spans="12:17">
      <c r="L889">
        <v>886</v>
      </c>
      <c r="M889">
        <v>1772</v>
      </c>
      <c r="P889">
        <f t="shared" si="32"/>
        <v>297.85000000002015</v>
      </c>
      <c r="Q889">
        <f t="shared" si="33"/>
        <v>238.27999999999093</v>
      </c>
    </row>
    <row r="890" spans="12:17">
      <c r="L890">
        <v>887</v>
      </c>
      <c r="M890">
        <v>1774</v>
      </c>
      <c r="P890">
        <f t="shared" si="32"/>
        <v>297.82500000002017</v>
      </c>
      <c r="Q890">
        <f t="shared" si="33"/>
        <v>238.25999999999092</v>
      </c>
    </row>
    <row r="891" spans="12:17">
      <c r="L891">
        <v>888</v>
      </c>
      <c r="M891">
        <v>1776</v>
      </c>
      <c r="P891">
        <f t="shared" si="32"/>
        <v>297.80000000002019</v>
      </c>
      <c r="Q891">
        <f t="shared" si="33"/>
        <v>238.23999999999091</v>
      </c>
    </row>
    <row r="892" spans="12:17">
      <c r="L892">
        <v>889</v>
      </c>
      <c r="M892">
        <v>1778</v>
      </c>
      <c r="P892">
        <f t="shared" si="32"/>
        <v>297.77500000002021</v>
      </c>
      <c r="Q892">
        <f t="shared" si="33"/>
        <v>238.2199999999909</v>
      </c>
    </row>
    <row r="893" spans="12:17">
      <c r="L893">
        <v>890</v>
      </c>
      <c r="M893">
        <v>1780</v>
      </c>
      <c r="P893">
        <f t="shared" si="32"/>
        <v>297.75000000002024</v>
      </c>
      <c r="Q893">
        <f t="shared" si="33"/>
        <v>238.19999999999089</v>
      </c>
    </row>
    <row r="894" spans="12:17">
      <c r="L894">
        <v>891</v>
      </c>
      <c r="M894">
        <v>1782</v>
      </c>
      <c r="P894">
        <f t="shared" si="32"/>
        <v>297.72500000002026</v>
      </c>
      <c r="Q894">
        <f t="shared" si="33"/>
        <v>238.17999999999088</v>
      </c>
    </row>
    <row r="895" spans="12:17">
      <c r="L895">
        <v>892</v>
      </c>
      <c r="M895">
        <v>1784</v>
      </c>
      <c r="P895">
        <f t="shared" si="32"/>
        <v>297.70000000002028</v>
      </c>
      <c r="Q895">
        <f t="shared" si="33"/>
        <v>238.15999999999087</v>
      </c>
    </row>
    <row r="896" spans="12:17">
      <c r="L896">
        <v>893</v>
      </c>
      <c r="M896">
        <v>1786</v>
      </c>
      <c r="P896">
        <f t="shared" si="32"/>
        <v>297.6750000000203</v>
      </c>
      <c r="Q896">
        <f t="shared" si="33"/>
        <v>238.13999999999086</v>
      </c>
    </row>
    <row r="897" spans="12:17">
      <c r="L897">
        <v>894</v>
      </c>
      <c r="M897">
        <v>1788</v>
      </c>
      <c r="P897">
        <f t="shared" si="32"/>
        <v>297.65000000002033</v>
      </c>
      <c r="Q897">
        <f t="shared" si="33"/>
        <v>238.11999999999085</v>
      </c>
    </row>
    <row r="898" spans="12:17">
      <c r="L898">
        <v>895</v>
      </c>
      <c r="M898">
        <v>1790</v>
      </c>
      <c r="P898">
        <f t="shared" si="32"/>
        <v>297.62500000002035</v>
      </c>
      <c r="Q898">
        <f t="shared" si="33"/>
        <v>238.09999999999084</v>
      </c>
    </row>
    <row r="899" spans="12:17">
      <c r="L899">
        <v>896</v>
      </c>
      <c r="M899">
        <v>1792</v>
      </c>
      <c r="P899">
        <f t="shared" si="32"/>
        <v>297.60000000002037</v>
      </c>
      <c r="Q899">
        <f t="shared" si="33"/>
        <v>238.07999999999083</v>
      </c>
    </row>
    <row r="900" spans="12:17">
      <c r="L900">
        <v>897</v>
      </c>
      <c r="M900">
        <v>1794</v>
      </c>
      <c r="P900">
        <f t="shared" si="32"/>
        <v>297.5750000000204</v>
      </c>
      <c r="Q900">
        <f t="shared" si="33"/>
        <v>238.05999999999082</v>
      </c>
    </row>
    <row r="901" spans="12:17">
      <c r="L901">
        <v>898</v>
      </c>
      <c r="M901">
        <v>1796</v>
      </c>
      <c r="P901">
        <f t="shared" ref="P901:P964" si="34">P900-(320/$K$1)</f>
        <v>297.55000000002042</v>
      </c>
      <c r="Q901">
        <f t="shared" ref="Q901:Q964" si="35">Q900-(256/$K$1)</f>
        <v>238.03999999999081</v>
      </c>
    </row>
    <row r="902" spans="12:17">
      <c r="L902">
        <v>899</v>
      </c>
      <c r="M902">
        <v>1798</v>
      </c>
      <c r="P902">
        <f t="shared" si="34"/>
        <v>297.52500000002044</v>
      </c>
      <c r="Q902">
        <f t="shared" si="35"/>
        <v>238.0199999999908</v>
      </c>
    </row>
    <row r="903" spans="12:17">
      <c r="L903">
        <v>900</v>
      </c>
      <c r="M903">
        <v>1800</v>
      </c>
      <c r="P903">
        <f t="shared" si="34"/>
        <v>297.50000000002046</v>
      </c>
      <c r="Q903">
        <f t="shared" si="35"/>
        <v>237.99999999999079</v>
      </c>
    </row>
    <row r="904" spans="12:17">
      <c r="L904">
        <v>901</v>
      </c>
      <c r="M904">
        <v>1802</v>
      </c>
      <c r="P904">
        <f t="shared" si="34"/>
        <v>297.47500000002049</v>
      </c>
      <c r="Q904">
        <f t="shared" si="35"/>
        <v>237.97999999999078</v>
      </c>
    </row>
    <row r="905" spans="12:17">
      <c r="L905">
        <v>902</v>
      </c>
      <c r="M905">
        <v>1804</v>
      </c>
      <c r="P905">
        <f t="shared" si="34"/>
        <v>297.45000000002051</v>
      </c>
      <c r="Q905">
        <f t="shared" si="35"/>
        <v>237.95999999999077</v>
      </c>
    </row>
    <row r="906" spans="12:17">
      <c r="L906">
        <v>903</v>
      </c>
      <c r="M906">
        <v>1806</v>
      </c>
      <c r="P906">
        <f t="shared" si="34"/>
        <v>297.42500000002053</v>
      </c>
      <c r="Q906">
        <f t="shared" si="35"/>
        <v>237.93999999999076</v>
      </c>
    </row>
    <row r="907" spans="12:17">
      <c r="L907">
        <v>904</v>
      </c>
      <c r="M907">
        <v>1808</v>
      </c>
      <c r="P907">
        <f t="shared" si="34"/>
        <v>297.40000000002055</v>
      </c>
      <c r="Q907">
        <f t="shared" si="35"/>
        <v>237.91999999999075</v>
      </c>
    </row>
    <row r="908" spans="12:17">
      <c r="L908">
        <v>905</v>
      </c>
      <c r="M908">
        <v>1810</v>
      </c>
      <c r="P908">
        <f t="shared" si="34"/>
        <v>297.37500000002058</v>
      </c>
      <c r="Q908">
        <f t="shared" si="35"/>
        <v>237.89999999999074</v>
      </c>
    </row>
    <row r="909" spans="12:17">
      <c r="L909">
        <v>906</v>
      </c>
      <c r="M909">
        <v>1812</v>
      </c>
      <c r="P909">
        <f t="shared" si="34"/>
        <v>297.3500000000206</v>
      </c>
      <c r="Q909">
        <f t="shared" si="35"/>
        <v>237.87999999999073</v>
      </c>
    </row>
    <row r="910" spans="12:17">
      <c r="L910">
        <v>907</v>
      </c>
      <c r="M910">
        <v>1814</v>
      </c>
      <c r="P910">
        <f t="shared" si="34"/>
        <v>297.32500000002062</v>
      </c>
      <c r="Q910">
        <f t="shared" si="35"/>
        <v>237.85999999999072</v>
      </c>
    </row>
    <row r="911" spans="12:17">
      <c r="L911">
        <v>908</v>
      </c>
      <c r="M911">
        <v>1816</v>
      </c>
      <c r="P911">
        <f t="shared" si="34"/>
        <v>297.30000000002065</v>
      </c>
      <c r="Q911">
        <f t="shared" si="35"/>
        <v>237.83999999999071</v>
      </c>
    </row>
    <row r="912" spans="12:17">
      <c r="L912">
        <v>909</v>
      </c>
      <c r="M912">
        <v>1818</v>
      </c>
      <c r="P912">
        <f t="shared" si="34"/>
        <v>297.27500000002067</v>
      </c>
      <c r="Q912">
        <f t="shared" si="35"/>
        <v>237.8199999999907</v>
      </c>
    </row>
    <row r="913" spans="12:17">
      <c r="L913">
        <v>910</v>
      </c>
      <c r="M913">
        <v>1820</v>
      </c>
      <c r="P913">
        <f t="shared" si="34"/>
        <v>297.25000000002069</v>
      </c>
      <c r="Q913">
        <f t="shared" si="35"/>
        <v>237.79999999999069</v>
      </c>
    </row>
    <row r="914" spans="12:17">
      <c r="L914">
        <v>911</v>
      </c>
      <c r="M914">
        <v>1822</v>
      </c>
      <c r="P914">
        <f t="shared" si="34"/>
        <v>297.22500000002071</v>
      </c>
      <c r="Q914">
        <f t="shared" si="35"/>
        <v>237.77999999999068</v>
      </c>
    </row>
    <row r="915" spans="12:17">
      <c r="L915">
        <v>912</v>
      </c>
      <c r="M915">
        <v>1824</v>
      </c>
      <c r="P915">
        <f t="shared" si="34"/>
        <v>297.20000000002074</v>
      </c>
      <c r="Q915">
        <f t="shared" si="35"/>
        <v>237.75999999999067</v>
      </c>
    </row>
    <row r="916" spans="12:17">
      <c r="L916">
        <v>913</v>
      </c>
      <c r="M916">
        <v>1826</v>
      </c>
      <c r="P916">
        <f t="shared" si="34"/>
        <v>297.17500000002076</v>
      </c>
      <c r="Q916">
        <f t="shared" si="35"/>
        <v>237.73999999999066</v>
      </c>
    </row>
    <row r="917" spans="12:17">
      <c r="L917">
        <v>914</v>
      </c>
      <c r="M917">
        <v>1828</v>
      </c>
      <c r="P917">
        <f t="shared" si="34"/>
        <v>297.15000000002078</v>
      </c>
      <c r="Q917">
        <f t="shared" si="35"/>
        <v>237.71999999999065</v>
      </c>
    </row>
    <row r="918" spans="12:17">
      <c r="L918">
        <v>915</v>
      </c>
      <c r="M918">
        <v>1830</v>
      </c>
      <c r="P918">
        <f t="shared" si="34"/>
        <v>297.1250000000208</v>
      </c>
      <c r="Q918">
        <f t="shared" si="35"/>
        <v>237.69999999999064</v>
      </c>
    </row>
    <row r="919" spans="12:17">
      <c r="L919">
        <v>916</v>
      </c>
      <c r="M919">
        <v>1832</v>
      </c>
      <c r="P919">
        <f t="shared" si="34"/>
        <v>297.10000000002083</v>
      </c>
      <c r="Q919">
        <f t="shared" si="35"/>
        <v>237.67999999999063</v>
      </c>
    </row>
    <row r="920" spans="12:17">
      <c r="L920">
        <v>917</v>
      </c>
      <c r="M920">
        <v>1834</v>
      </c>
      <c r="P920">
        <f t="shared" si="34"/>
        <v>297.07500000002085</v>
      </c>
      <c r="Q920">
        <f t="shared" si="35"/>
        <v>237.65999999999062</v>
      </c>
    </row>
    <row r="921" spans="12:17">
      <c r="L921">
        <v>918</v>
      </c>
      <c r="M921">
        <v>1836</v>
      </c>
      <c r="P921">
        <f t="shared" si="34"/>
        <v>297.05000000002087</v>
      </c>
      <c r="Q921">
        <f t="shared" si="35"/>
        <v>237.63999999999061</v>
      </c>
    </row>
    <row r="922" spans="12:17">
      <c r="L922">
        <v>919</v>
      </c>
      <c r="M922">
        <v>1838</v>
      </c>
      <c r="P922">
        <f t="shared" si="34"/>
        <v>297.0250000000209</v>
      </c>
      <c r="Q922">
        <f t="shared" si="35"/>
        <v>237.6199999999906</v>
      </c>
    </row>
    <row r="923" spans="12:17">
      <c r="L923">
        <v>920</v>
      </c>
      <c r="M923">
        <v>1840</v>
      </c>
      <c r="P923">
        <f t="shared" si="34"/>
        <v>297.00000000002092</v>
      </c>
      <c r="Q923">
        <f t="shared" si="35"/>
        <v>237.59999999999059</v>
      </c>
    </row>
    <row r="924" spans="12:17">
      <c r="L924">
        <v>921</v>
      </c>
      <c r="M924">
        <v>1842</v>
      </c>
      <c r="P924">
        <f t="shared" si="34"/>
        <v>296.97500000002094</v>
      </c>
      <c r="Q924">
        <f t="shared" si="35"/>
        <v>237.57999999999058</v>
      </c>
    </row>
    <row r="925" spans="12:17">
      <c r="L925">
        <v>922</v>
      </c>
      <c r="M925">
        <v>1844</v>
      </c>
      <c r="P925">
        <f t="shared" si="34"/>
        <v>296.95000000002096</v>
      </c>
      <c r="Q925">
        <f t="shared" si="35"/>
        <v>237.55999999999057</v>
      </c>
    </row>
    <row r="926" spans="12:17">
      <c r="L926">
        <v>923</v>
      </c>
      <c r="M926">
        <v>1846</v>
      </c>
      <c r="P926">
        <f t="shared" si="34"/>
        <v>296.92500000002099</v>
      </c>
      <c r="Q926">
        <f t="shared" si="35"/>
        <v>237.53999999999056</v>
      </c>
    </row>
    <row r="927" spans="12:17">
      <c r="L927">
        <v>924</v>
      </c>
      <c r="M927">
        <v>1848</v>
      </c>
      <c r="P927">
        <f t="shared" si="34"/>
        <v>296.90000000002101</v>
      </c>
      <c r="Q927">
        <f t="shared" si="35"/>
        <v>237.51999999999055</v>
      </c>
    </row>
    <row r="928" spans="12:17">
      <c r="L928">
        <v>925</v>
      </c>
      <c r="M928">
        <v>1850</v>
      </c>
      <c r="P928">
        <f t="shared" si="34"/>
        <v>296.87500000002103</v>
      </c>
      <c r="Q928">
        <f t="shared" si="35"/>
        <v>237.49999999999054</v>
      </c>
    </row>
    <row r="929" spans="12:17">
      <c r="L929">
        <v>926</v>
      </c>
      <c r="M929">
        <v>1852</v>
      </c>
      <c r="P929">
        <f t="shared" si="34"/>
        <v>296.85000000002105</v>
      </c>
      <c r="Q929">
        <f t="shared" si="35"/>
        <v>237.47999999999053</v>
      </c>
    </row>
    <row r="930" spans="12:17">
      <c r="L930">
        <v>927</v>
      </c>
      <c r="M930">
        <v>1854</v>
      </c>
      <c r="P930">
        <f t="shared" si="34"/>
        <v>296.82500000002108</v>
      </c>
      <c r="Q930">
        <f t="shared" si="35"/>
        <v>237.45999999999052</v>
      </c>
    </row>
    <row r="931" spans="12:17">
      <c r="L931">
        <v>928</v>
      </c>
      <c r="M931">
        <v>1856</v>
      </c>
      <c r="P931">
        <f t="shared" si="34"/>
        <v>296.8000000000211</v>
      </c>
      <c r="Q931">
        <f t="shared" si="35"/>
        <v>237.4399999999905</v>
      </c>
    </row>
    <row r="932" spans="12:17">
      <c r="L932">
        <v>929</v>
      </c>
      <c r="M932">
        <v>1858</v>
      </c>
      <c r="P932">
        <f t="shared" si="34"/>
        <v>296.77500000002112</v>
      </c>
      <c r="Q932">
        <f t="shared" si="35"/>
        <v>237.41999999999049</v>
      </c>
    </row>
    <row r="933" spans="12:17">
      <c r="L933">
        <v>930</v>
      </c>
      <c r="M933">
        <v>1860</v>
      </c>
      <c r="P933">
        <f t="shared" si="34"/>
        <v>296.75000000002115</v>
      </c>
      <c r="Q933">
        <f t="shared" si="35"/>
        <v>237.39999999999048</v>
      </c>
    </row>
    <row r="934" spans="12:17">
      <c r="L934">
        <v>931</v>
      </c>
      <c r="M934">
        <v>1862</v>
      </c>
      <c r="P934">
        <f t="shared" si="34"/>
        <v>296.72500000002117</v>
      </c>
      <c r="Q934">
        <f t="shared" si="35"/>
        <v>237.37999999999047</v>
      </c>
    </row>
    <row r="935" spans="12:17">
      <c r="L935">
        <v>932</v>
      </c>
      <c r="M935">
        <v>1864</v>
      </c>
      <c r="P935">
        <f t="shared" si="34"/>
        <v>296.70000000002119</v>
      </c>
      <c r="Q935">
        <f t="shared" si="35"/>
        <v>237.35999999999046</v>
      </c>
    </row>
    <row r="936" spans="12:17">
      <c r="L936">
        <v>933</v>
      </c>
      <c r="M936">
        <v>1866</v>
      </c>
      <c r="P936">
        <f t="shared" si="34"/>
        <v>296.67500000002121</v>
      </c>
      <c r="Q936">
        <f t="shared" si="35"/>
        <v>237.33999999999045</v>
      </c>
    </row>
    <row r="937" spans="12:17">
      <c r="L937">
        <v>934</v>
      </c>
      <c r="M937">
        <v>1868</v>
      </c>
      <c r="P937">
        <f t="shared" si="34"/>
        <v>296.65000000002124</v>
      </c>
      <c r="Q937">
        <f t="shared" si="35"/>
        <v>237.31999999999044</v>
      </c>
    </row>
    <row r="938" spans="12:17">
      <c r="L938">
        <v>935</v>
      </c>
      <c r="M938">
        <v>1870</v>
      </c>
      <c r="P938">
        <f t="shared" si="34"/>
        <v>296.62500000002126</v>
      </c>
      <c r="Q938">
        <f t="shared" si="35"/>
        <v>237.29999999999043</v>
      </c>
    </row>
    <row r="939" spans="12:17">
      <c r="L939">
        <v>936</v>
      </c>
      <c r="M939">
        <v>1872</v>
      </c>
      <c r="P939">
        <f t="shared" si="34"/>
        <v>296.60000000002128</v>
      </c>
      <c r="Q939">
        <f t="shared" si="35"/>
        <v>237.27999999999042</v>
      </c>
    </row>
    <row r="940" spans="12:17">
      <c r="L940">
        <v>937</v>
      </c>
      <c r="M940">
        <v>1874</v>
      </c>
      <c r="P940">
        <f t="shared" si="34"/>
        <v>296.5750000000213</v>
      </c>
      <c r="Q940">
        <f t="shared" si="35"/>
        <v>237.25999999999041</v>
      </c>
    </row>
    <row r="941" spans="12:17">
      <c r="L941">
        <v>938</v>
      </c>
      <c r="M941">
        <v>1876</v>
      </c>
      <c r="P941">
        <f t="shared" si="34"/>
        <v>296.55000000002133</v>
      </c>
      <c r="Q941">
        <f t="shared" si="35"/>
        <v>237.2399999999904</v>
      </c>
    </row>
    <row r="942" spans="12:17">
      <c r="L942">
        <v>939</v>
      </c>
      <c r="M942">
        <v>1878</v>
      </c>
      <c r="P942">
        <f t="shared" si="34"/>
        <v>296.52500000002135</v>
      </c>
      <c r="Q942">
        <f t="shared" si="35"/>
        <v>237.21999999999039</v>
      </c>
    </row>
    <row r="943" spans="12:17">
      <c r="L943">
        <v>940</v>
      </c>
      <c r="M943">
        <v>1880</v>
      </c>
      <c r="P943">
        <f t="shared" si="34"/>
        <v>296.50000000002137</v>
      </c>
      <c r="Q943">
        <f t="shared" si="35"/>
        <v>237.19999999999038</v>
      </c>
    </row>
    <row r="944" spans="12:17">
      <c r="L944">
        <v>941</v>
      </c>
      <c r="M944">
        <v>1882</v>
      </c>
      <c r="P944">
        <f t="shared" si="34"/>
        <v>296.4750000000214</v>
      </c>
      <c r="Q944">
        <f t="shared" si="35"/>
        <v>237.17999999999037</v>
      </c>
    </row>
    <row r="945" spans="12:17">
      <c r="L945">
        <v>942</v>
      </c>
      <c r="M945">
        <v>1884</v>
      </c>
      <c r="P945">
        <f t="shared" si="34"/>
        <v>296.45000000002142</v>
      </c>
      <c r="Q945">
        <f t="shared" si="35"/>
        <v>237.15999999999036</v>
      </c>
    </row>
    <row r="946" spans="12:17">
      <c r="L946">
        <v>943</v>
      </c>
      <c r="M946">
        <v>1886</v>
      </c>
      <c r="P946">
        <f t="shared" si="34"/>
        <v>296.42500000002144</v>
      </c>
      <c r="Q946">
        <f t="shared" si="35"/>
        <v>237.13999999999035</v>
      </c>
    </row>
    <row r="947" spans="12:17">
      <c r="L947">
        <v>944</v>
      </c>
      <c r="M947">
        <v>1888</v>
      </c>
      <c r="P947">
        <f t="shared" si="34"/>
        <v>296.40000000002146</v>
      </c>
      <c r="Q947">
        <f t="shared" si="35"/>
        <v>237.11999999999034</v>
      </c>
    </row>
    <row r="948" spans="12:17">
      <c r="L948">
        <v>945</v>
      </c>
      <c r="M948">
        <v>1890</v>
      </c>
      <c r="P948">
        <f t="shared" si="34"/>
        <v>296.37500000002149</v>
      </c>
      <c r="Q948">
        <f t="shared" si="35"/>
        <v>237.09999999999033</v>
      </c>
    </row>
    <row r="949" spans="12:17">
      <c r="L949">
        <v>946</v>
      </c>
      <c r="M949">
        <v>1892</v>
      </c>
      <c r="P949">
        <f t="shared" si="34"/>
        <v>296.35000000002151</v>
      </c>
      <c r="Q949">
        <f t="shared" si="35"/>
        <v>237.07999999999032</v>
      </c>
    </row>
    <row r="950" spans="12:17">
      <c r="L950">
        <v>947</v>
      </c>
      <c r="M950">
        <v>1894</v>
      </c>
      <c r="P950">
        <f t="shared" si="34"/>
        <v>296.32500000002153</v>
      </c>
      <c r="Q950">
        <f t="shared" si="35"/>
        <v>237.05999999999031</v>
      </c>
    </row>
    <row r="951" spans="12:17">
      <c r="L951">
        <v>948</v>
      </c>
      <c r="M951">
        <v>1896</v>
      </c>
      <c r="P951">
        <f t="shared" si="34"/>
        <v>296.30000000002156</v>
      </c>
      <c r="Q951">
        <f t="shared" si="35"/>
        <v>237.0399999999903</v>
      </c>
    </row>
    <row r="952" spans="12:17">
      <c r="L952">
        <v>949</v>
      </c>
      <c r="M952">
        <v>1898</v>
      </c>
      <c r="P952">
        <f t="shared" si="34"/>
        <v>296.27500000002158</v>
      </c>
      <c r="Q952">
        <f t="shared" si="35"/>
        <v>237.01999999999029</v>
      </c>
    </row>
    <row r="953" spans="12:17">
      <c r="L953">
        <v>950</v>
      </c>
      <c r="M953">
        <v>1900</v>
      </c>
      <c r="P953">
        <f t="shared" si="34"/>
        <v>296.2500000000216</v>
      </c>
      <c r="Q953">
        <f t="shared" si="35"/>
        <v>236.99999999999028</v>
      </c>
    </row>
    <row r="954" spans="12:17">
      <c r="L954">
        <v>951</v>
      </c>
      <c r="M954">
        <v>1902</v>
      </c>
      <c r="P954">
        <f t="shared" si="34"/>
        <v>296.22500000002162</v>
      </c>
      <c r="Q954">
        <f t="shared" si="35"/>
        <v>236.97999999999027</v>
      </c>
    </row>
    <row r="955" spans="12:17">
      <c r="L955">
        <v>952</v>
      </c>
      <c r="M955">
        <v>1904</v>
      </c>
      <c r="P955">
        <f t="shared" si="34"/>
        <v>296.20000000002165</v>
      </c>
      <c r="Q955">
        <f t="shared" si="35"/>
        <v>236.95999999999026</v>
      </c>
    </row>
    <row r="956" spans="12:17">
      <c r="L956">
        <v>953</v>
      </c>
      <c r="M956">
        <v>1906</v>
      </c>
      <c r="P956">
        <f t="shared" si="34"/>
        <v>296.17500000002167</v>
      </c>
      <c r="Q956">
        <f t="shared" si="35"/>
        <v>236.93999999999025</v>
      </c>
    </row>
    <row r="957" spans="12:17">
      <c r="L957">
        <v>954</v>
      </c>
      <c r="M957">
        <v>1908</v>
      </c>
      <c r="P957">
        <f t="shared" si="34"/>
        <v>296.15000000002169</v>
      </c>
      <c r="Q957">
        <f t="shared" si="35"/>
        <v>236.91999999999024</v>
      </c>
    </row>
    <row r="958" spans="12:17">
      <c r="L958">
        <v>955</v>
      </c>
      <c r="M958">
        <v>1910</v>
      </c>
      <c r="P958">
        <f t="shared" si="34"/>
        <v>296.12500000002171</v>
      </c>
      <c r="Q958">
        <f t="shared" si="35"/>
        <v>236.89999999999023</v>
      </c>
    </row>
    <row r="959" spans="12:17">
      <c r="L959">
        <v>956</v>
      </c>
      <c r="M959">
        <v>1912</v>
      </c>
      <c r="P959">
        <f t="shared" si="34"/>
        <v>296.10000000002174</v>
      </c>
      <c r="Q959">
        <f t="shared" si="35"/>
        <v>236.87999999999022</v>
      </c>
    </row>
    <row r="960" spans="12:17">
      <c r="L960">
        <v>957</v>
      </c>
      <c r="M960">
        <v>1914</v>
      </c>
      <c r="P960">
        <f t="shared" si="34"/>
        <v>296.07500000002176</v>
      </c>
      <c r="Q960">
        <f t="shared" si="35"/>
        <v>236.85999999999021</v>
      </c>
    </row>
    <row r="961" spans="12:17">
      <c r="L961">
        <v>958</v>
      </c>
      <c r="M961">
        <v>1916</v>
      </c>
      <c r="P961">
        <f t="shared" si="34"/>
        <v>296.05000000002178</v>
      </c>
      <c r="Q961">
        <f t="shared" si="35"/>
        <v>236.8399999999902</v>
      </c>
    </row>
    <row r="962" spans="12:17">
      <c r="L962">
        <v>959</v>
      </c>
      <c r="M962">
        <v>1918</v>
      </c>
      <c r="P962">
        <f t="shared" si="34"/>
        <v>296.02500000002181</v>
      </c>
      <c r="Q962">
        <f t="shared" si="35"/>
        <v>236.81999999999019</v>
      </c>
    </row>
    <row r="963" spans="12:17">
      <c r="L963">
        <v>960</v>
      </c>
      <c r="M963">
        <v>1920</v>
      </c>
      <c r="P963">
        <f t="shared" si="34"/>
        <v>296.00000000002183</v>
      </c>
      <c r="Q963">
        <f t="shared" si="35"/>
        <v>236.79999999999018</v>
      </c>
    </row>
    <row r="964" spans="12:17">
      <c r="L964">
        <v>961</v>
      </c>
      <c r="M964">
        <v>1922</v>
      </c>
      <c r="P964">
        <f t="shared" si="34"/>
        <v>295.97500000002185</v>
      </c>
      <c r="Q964">
        <f t="shared" si="35"/>
        <v>236.77999999999017</v>
      </c>
    </row>
    <row r="965" spans="12:17">
      <c r="L965">
        <v>962</v>
      </c>
      <c r="M965">
        <v>1924</v>
      </c>
      <c r="P965">
        <f t="shared" ref="P965:P1028" si="36">P964-(320/$K$1)</f>
        <v>295.95000000002187</v>
      </c>
      <c r="Q965">
        <f t="shared" ref="Q965:Q1028" si="37">Q964-(256/$K$1)</f>
        <v>236.75999999999016</v>
      </c>
    </row>
    <row r="966" spans="12:17">
      <c r="L966">
        <v>963</v>
      </c>
      <c r="M966">
        <v>1926</v>
      </c>
      <c r="P966">
        <f t="shared" si="36"/>
        <v>295.9250000000219</v>
      </c>
      <c r="Q966">
        <f t="shared" si="37"/>
        <v>236.73999999999015</v>
      </c>
    </row>
    <row r="967" spans="12:17">
      <c r="L967">
        <v>964</v>
      </c>
      <c r="M967">
        <v>1928</v>
      </c>
      <c r="P967">
        <f t="shared" si="36"/>
        <v>295.90000000002192</v>
      </c>
      <c r="Q967">
        <f t="shared" si="37"/>
        <v>236.71999999999014</v>
      </c>
    </row>
    <row r="968" spans="12:17">
      <c r="L968">
        <v>965</v>
      </c>
      <c r="M968">
        <v>1930</v>
      </c>
      <c r="P968">
        <f t="shared" si="36"/>
        <v>295.87500000002194</v>
      </c>
      <c r="Q968">
        <f t="shared" si="37"/>
        <v>236.69999999999013</v>
      </c>
    </row>
    <row r="969" spans="12:17">
      <c r="L969">
        <v>966</v>
      </c>
      <c r="M969">
        <v>1932</v>
      </c>
      <c r="P969">
        <f t="shared" si="36"/>
        <v>295.85000000002196</v>
      </c>
      <c r="Q969">
        <f t="shared" si="37"/>
        <v>236.67999999999012</v>
      </c>
    </row>
    <row r="970" spans="12:17">
      <c r="L970">
        <v>967</v>
      </c>
      <c r="M970">
        <v>1934</v>
      </c>
      <c r="P970">
        <f t="shared" si="36"/>
        <v>295.82500000002199</v>
      </c>
      <c r="Q970">
        <f t="shared" si="37"/>
        <v>236.65999999999011</v>
      </c>
    </row>
    <row r="971" spans="12:17">
      <c r="L971">
        <v>968</v>
      </c>
      <c r="M971">
        <v>1936</v>
      </c>
      <c r="P971">
        <f t="shared" si="36"/>
        <v>295.80000000002201</v>
      </c>
      <c r="Q971">
        <f t="shared" si="37"/>
        <v>236.6399999999901</v>
      </c>
    </row>
    <row r="972" spans="12:17">
      <c r="L972">
        <v>969</v>
      </c>
      <c r="M972">
        <v>1938</v>
      </c>
      <c r="P972">
        <f t="shared" si="36"/>
        <v>295.77500000002203</v>
      </c>
      <c r="Q972">
        <f t="shared" si="37"/>
        <v>236.61999999999009</v>
      </c>
    </row>
    <row r="973" spans="12:17">
      <c r="L973">
        <v>970</v>
      </c>
      <c r="M973">
        <v>1940</v>
      </c>
      <c r="P973">
        <f t="shared" si="36"/>
        <v>295.75000000002206</v>
      </c>
      <c r="Q973">
        <f t="shared" si="37"/>
        <v>236.59999999999008</v>
      </c>
    </row>
    <row r="974" spans="12:17">
      <c r="L974">
        <v>971</v>
      </c>
      <c r="M974">
        <v>1942</v>
      </c>
      <c r="P974">
        <f t="shared" si="36"/>
        <v>295.72500000002208</v>
      </c>
      <c r="Q974">
        <f t="shared" si="37"/>
        <v>236.57999999999006</v>
      </c>
    </row>
    <row r="975" spans="12:17">
      <c r="L975">
        <v>972</v>
      </c>
      <c r="M975">
        <v>1944</v>
      </c>
      <c r="P975">
        <f t="shared" si="36"/>
        <v>295.7000000000221</v>
      </c>
      <c r="Q975">
        <f t="shared" si="37"/>
        <v>236.55999999999005</v>
      </c>
    </row>
    <row r="976" spans="12:17">
      <c r="L976">
        <v>973</v>
      </c>
      <c r="M976">
        <v>1946</v>
      </c>
      <c r="P976">
        <f t="shared" si="36"/>
        <v>295.67500000002212</v>
      </c>
      <c r="Q976">
        <f t="shared" si="37"/>
        <v>236.53999999999004</v>
      </c>
    </row>
    <row r="977" spans="12:17">
      <c r="L977">
        <v>974</v>
      </c>
      <c r="M977">
        <v>1948</v>
      </c>
      <c r="P977">
        <f t="shared" si="36"/>
        <v>295.65000000002215</v>
      </c>
      <c r="Q977">
        <f t="shared" si="37"/>
        <v>236.51999999999003</v>
      </c>
    </row>
    <row r="978" spans="12:17">
      <c r="L978">
        <v>975</v>
      </c>
      <c r="M978">
        <v>1950</v>
      </c>
      <c r="P978">
        <f t="shared" si="36"/>
        <v>295.62500000002217</v>
      </c>
      <c r="Q978">
        <f t="shared" si="37"/>
        <v>236.49999999999002</v>
      </c>
    </row>
    <row r="979" spans="12:17">
      <c r="L979">
        <v>976</v>
      </c>
      <c r="M979">
        <v>1952</v>
      </c>
      <c r="P979">
        <f t="shared" si="36"/>
        <v>295.60000000002219</v>
      </c>
      <c r="Q979">
        <f t="shared" si="37"/>
        <v>236.47999999999001</v>
      </c>
    </row>
    <row r="980" spans="12:17">
      <c r="L980">
        <v>977</v>
      </c>
      <c r="M980">
        <v>1954</v>
      </c>
      <c r="P980">
        <f t="shared" si="36"/>
        <v>295.57500000002221</v>
      </c>
      <c r="Q980">
        <f t="shared" si="37"/>
        <v>236.45999999999</v>
      </c>
    </row>
    <row r="981" spans="12:17">
      <c r="L981">
        <v>978</v>
      </c>
      <c r="M981">
        <v>1956</v>
      </c>
      <c r="P981">
        <f t="shared" si="36"/>
        <v>295.55000000002224</v>
      </c>
      <c r="Q981">
        <f t="shared" si="37"/>
        <v>236.43999999998999</v>
      </c>
    </row>
    <row r="982" spans="12:17">
      <c r="L982">
        <v>979</v>
      </c>
      <c r="M982">
        <v>1958</v>
      </c>
      <c r="P982">
        <f t="shared" si="36"/>
        <v>295.52500000002226</v>
      </c>
      <c r="Q982">
        <f t="shared" si="37"/>
        <v>236.41999999998998</v>
      </c>
    </row>
    <row r="983" spans="12:17">
      <c r="L983">
        <v>980</v>
      </c>
      <c r="M983">
        <v>1960</v>
      </c>
      <c r="P983">
        <f t="shared" si="36"/>
        <v>295.50000000002228</v>
      </c>
      <c r="Q983">
        <f t="shared" si="37"/>
        <v>236.39999999998997</v>
      </c>
    </row>
    <row r="984" spans="12:17">
      <c r="L984">
        <v>981</v>
      </c>
      <c r="M984">
        <v>1962</v>
      </c>
      <c r="P984">
        <f t="shared" si="36"/>
        <v>295.47500000002231</v>
      </c>
      <c r="Q984">
        <f t="shared" si="37"/>
        <v>236.37999999998996</v>
      </c>
    </row>
    <row r="985" spans="12:17">
      <c r="L985">
        <v>982</v>
      </c>
      <c r="M985">
        <v>1964</v>
      </c>
      <c r="P985">
        <f t="shared" si="36"/>
        <v>295.45000000002233</v>
      </c>
      <c r="Q985">
        <f t="shared" si="37"/>
        <v>236.35999999998995</v>
      </c>
    </row>
    <row r="986" spans="12:17">
      <c r="L986">
        <v>983</v>
      </c>
      <c r="M986">
        <v>1966</v>
      </c>
      <c r="P986">
        <f t="shared" si="36"/>
        <v>295.42500000002235</v>
      </c>
      <c r="Q986">
        <f t="shared" si="37"/>
        <v>236.33999999998994</v>
      </c>
    </row>
    <row r="987" spans="12:17">
      <c r="L987">
        <v>984</v>
      </c>
      <c r="M987">
        <v>1968</v>
      </c>
      <c r="P987">
        <f t="shared" si="36"/>
        <v>295.40000000002237</v>
      </c>
      <c r="Q987">
        <f t="shared" si="37"/>
        <v>236.31999999998993</v>
      </c>
    </row>
    <row r="988" spans="12:17">
      <c r="L988">
        <v>985</v>
      </c>
      <c r="M988">
        <v>1970</v>
      </c>
      <c r="P988">
        <f t="shared" si="36"/>
        <v>295.3750000000224</v>
      </c>
      <c r="Q988">
        <f t="shared" si="37"/>
        <v>236.29999999998992</v>
      </c>
    </row>
    <row r="989" spans="12:17">
      <c r="L989">
        <v>986</v>
      </c>
      <c r="M989">
        <v>1972</v>
      </c>
      <c r="P989">
        <f t="shared" si="36"/>
        <v>295.35000000002242</v>
      </c>
      <c r="Q989">
        <f t="shared" si="37"/>
        <v>236.27999999998991</v>
      </c>
    </row>
    <row r="990" spans="12:17">
      <c r="L990">
        <v>987</v>
      </c>
      <c r="M990">
        <v>1974</v>
      </c>
      <c r="P990">
        <f t="shared" si="36"/>
        <v>295.32500000002244</v>
      </c>
      <c r="Q990">
        <f t="shared" si="37"/>
        <v>236.2599999999899</v>
      </c>
    </row>
    <row r="991" spans="12:17">
      <c r="L991">
        <v>988</v>
      </c>
      <c r="M991">
        <v>1976</v>
      </c>
      <c r="P991">
        <f t="shared" si="36"/>
        <v>295.30000000002246</v>
      </c>
      <c r="Q991">
        <f t="shared" si="37"/>
        <v>236.23999999998989</v>
      </c>
    </row>
    <row r="992" spans="12:17">
      <c r="L992">
        <v>989</v>
      </c>
      <c r="M992">
        <v>1978</v>
      </c>
      <c r="P992">
        <f t="shared" si="36"/>
        <v>295.27500000002249</v>
      </c>
      <c r="Q992">
        <f t="shared" si="37"/>
        <v>236.21999999998988</v>
      </c>
    </row>
    <row r="993" spans="12:17">
      <c r="L993">
        <v>990</v>
      </c>
      <c r="M993">
        <v>1980</v>
      </c>
      <c r="P993">
        <f t="shared" si="36"/>
        <v>295.25000000002251</v>
      </c>
      <c r="Q993">
        <f t="shared" si="37"/>
        <v>236.19999999998987</v>
      </c>
    </row>
    <row r="994" spans="12:17">
      <c r="L994">
        <v>991</v>
      </c>
      <c r="M994">
        <v>1982</v>
      </c>
      <c r="P994">
        <f t="shared" si="36"/>
        <v>295.22500000002253</v>
      </c>
      <c r="Q994">
        <f t="shared" si="37"/>
        <v>236.17999999998986</v>
      </c>
    </row>
    <row r="995" spans="12:17">
      <c r="L995">
        <v>992</v>
      </c>
      <c r="M995">
        <v>1984</v>
      </c>
      <c r="P995">
        <f t="shared" si="36"/>
        <v>295.20000000002256</v>
      </c>
      <c r="Q995">
        <f t="shared" si="37"/>
        <v>236.15999999998985</v>
      </c>
    </row>
    <row r="996" spans="12:17">
      <c r="L996">
        <v>993</v>
      </c>
      <c r="M996">
        <v>1986</v>
      </c>
      <c r="P996">
        <f t="shared" si="36"/>
        <v>295.17500000002258</v>
      </c>
      <c r="Q996">
        <f t="shared" si="37"/>
        <v>236.13999999998984</v>
      </c>
    </row>
    <row r="997" spans="12:17">
      <c r="L997">
        <v>994</v>
      </c>
      <c r="M997">
        <v>1988</v>
      </c>
      <c r="P997">
        <f t="shared" si="36"/>
        <v>295.1500000000226</v>
      </c>
      <c r="Q997">
        <f t="shared" si="37"/>
        <v>236.11999999998983</v>
      </c>
    </row>
    <row r="998" spans="12:17">
      <c r="L998">
        <v>995</v>
      </c>
      <c r="M998">
        <v>1990</v>
      </c>
      <c r="P998">
        <f t="shared" si="36"/>
        <v>295.12500000002262</v>
      </c>
      <c r="Q998">
        <f t="shared" si="37"/>
        <v>236.09999999998982</v>
      </c>
    </row>
    <row r="999" spans="12:17">
      <c r="L999">
        <v>996</v>
      </c>
      <c r="M999">
        <v>1992</v>
      </c>
      <c r="P999">
        <f t="shared" si="36"/>
        <v>295.10000000002265</v>
      </c>
      <c r="Q999">
        <f t="shared" si="37"/>
        <v>236.07999999998981</v>
      </c>
    </row>
    <row r="1000" spans="12:17">
      <c r="L1000">
        <v>997</v>
      </c>
      <c r="M1000">
        <v>1994</v>
      </c>
      <c r="P1000">
        <f t="shared" si="36"/>
        <v>295.07500000002267</v>
      </c>
      <c r="Q1000">
        <f t="shared" si="37"/>
        <v>236.0599999999898</v>
      </c>
    </row>
    <row r="1001" spans="12:17">
      <c r="L1001">
        <v>998</v>
      </c>
      <c r="M1001">
        <v>1996</v>
      </c>
      <c r="P1001">
        <f t="shared" si="36"/>
        <v>295.05000000002269</v>
      </c>
      <c r="Q1001">
        <f t="shared" si="37"/>
        <v>236.03999999998979</v>
      </c>
    </row>
    <row r="1002" spans="12:17">
      <c r="L1002">
        <v>999</v>
      </c>
      <c r="M1002">
        <v>1998</v>
      </c>
      <c r="P1002">
        <f t="shared" si="36"/>
        <v>295.02500000002271</v>
      </c>
      <c r="Q1002">
        <f t="shared" si="37"/>
        <v>236.01999999998978</v>
      </c>
    </row>
    <row r="1003" spans="12:17">
      <c r="L1003">
        <v>1000</v>
      </c>
      <c r="M1003">
        <v>2000</v>
      </c>
      <c r="P1003">
        <f t="shared" si="36"/>
        <v>295.00000000002274</v>
      </c>
      <c r="Q1003">
        <f t="shared" si="37"/>
        <v>235.99999999998977</v>
      </c>
    </row>
    <row r="1004" spans="12:17">
      <c r="L1004">
        <v>1001</v>
      </c>
      <c r="M1004">
        <v>2002</v>
      </c>
      <c r="P1004">
        <f t="shared" si="36"/>
        <v>294.97500000002276</v>
      </c>
      <c r="Q1004">
        <f t="shared" si="37"/>
        <v>235.97999999998976</v>
      </c>
    </row>
    <row r="1005" spans="12:17">
      <c r="L1005">
        <v>1002</v>
      </c>
      <c r="M1005">
        <v>2004</v>
      </c>
      <c r="P1005">
        <f t="shared" si="36"/>
        <v>294.95000000002278</v>
      </c>
      <c r="Q1005">
        <f t="shared" si="37"/>
        <v>235.95999999998975</v>
      </c>
    </row>
    <row r="1006" spans="12:17">
      <c r="L1006">
        <v>1003</v>
      </c>
      <c r="M1006">
        <v>2006</v>
      </c>
      <c r="P1006">
        <f t="shared" si="36"/>
        <v>294.92500000002281</v>
      </c>
      <c r="Q1006">
        <f t="shared" si="37"/>
        <v>235.93999999998974</v>
      </c>
    </row>
    <row r="1007" spans="12:17">
      <c r="L1007">
        <v>1004</v>
      </c>
      <c r="M1007">
        <v>2008</v>
      </c>
      <c r="P1007">
        <f t="shared" si="36"/>
        <v>294.90000000002283</v>
      </c>
      <c r="Q1007">
        <f t="shared" si="37"/>
        <v>235.91999999998973</v>
      </c>
    </row>
    <row r="1008" spans="12:17">
      <c r="L1008">
        <v>1005</v>
      </c>
      <c r="M1008">
        <v>2010</v>
      </c>
      <c r="P1008">
        <f t="shared" si="36"/>
        <v>294.87500000002285</v>
      </c>
      <c r="Q1008">
        <f t="shared" si="37"/>
        <v>235.89999999998972</v>
      </c>
    </row>
    <row r="1009" spans="12:17">
      <c r="L1009">
        <v>1006</v>
      </c>
      <c r="M1009">
        <v>2012</v>
      </c>
      <c r="P1009">
        <f t="shared" si="36"/>
        <v>294.85000000002287</v>
      </c>
      <c r="Q1009">
        <f t="shared" si="37"/>
        <v>235.87999999998971</v>
      </c>
    </row>
    <row r="1010" spans="12:17">
      <c r="L1010">
        <v>1007</v>
      </c>
      <c r="M1010">
        <v>2014</v>
      </c>
      <c r="P1010">
        <f t="shared" si="36"/>
        <v>294.8250000000229</v>
      </c>
      <c r="Q1010">
        <f t="shared" si="37"/>
        <v>235.8599999999897</v>
      </c>
    </row>
    <row r="1011" spans="12:17">
      <c r="L1011">
        <v>1008</v>
      </c>
      <c r="M1011">
        <v>2016</v>
      </c>
      <c r="P1011">
        <f t="shared" si="36"/>
        <v>294.80000000002292</v>
      </c>
      <c r="Q1011">
        <f t="shared" si="37"/>
        <v>235.83999999998969</v>
      </c>
    </row>
    <row r="1012" spans="12:17">
      <c r="L1012">
        <v>1009</v>
      </c>
      <c r="M1012">
        <v>2018</v>
      </c>
      <c r="P1012">
        <f t="shared" si="36"/>
        <v>294.77500000002294</v>
      </c>
      <c r="Q1012">
        <f t="shared" si="37"/>
        <v>235.81999999998968</v>
      </c>
    </row>
    <row r="1013" spans="12:17">
      <c r="L1013">
        <v>1010</v>
      </c>
      <c r="M1013">
        <v>2020</v>
      </c>
      <c r="P1013">
        <f t="shared" si="36"/>
        <v>294.75000000002296</v>
      </c>
      <c r="Q1013">
        <f t="shared" si="37"/>
        <v>235.79999999998967</v>
      </c>
    </row>
    <row r="1014" spans="12:17">
      <c r="L1014">
        <v>1011</v>
      </c>
      <c r="M1014">
        <v>2022</v>
      </c>
      <c r="P1014">
        <f t="shared" si="36"/>
        <v>294.72500000002299</v>
      </c>
      <c r="Q1014">
        <f t="shared" si="37"/>
        <v>235.77999999998966</v>
      </c>
    </row>
    <row r="1015" spans="12:17">
      <c r="L1015">
        <v>1012</v>
      </c>
      <c r="M1015">
        <v>2024</v>
      </c>
      <c r="P1015">
        <f t="shared" si="36"/>
        <v>294.70000000002301</v>
      </c>
      <c r="Q1015">
        <f t="shared" si="37"/>
        <v>235.75999999998965</v>
      </c>
    </row>
    <row r="1016" spans="12:17">
      <c r="L1016">
        <v>1013</v>
      </c>
      <c r="M1016">
        <v>2026</v>
      </c>
      <c r="P1016">
        <f t="shared" si="36"/>
        <v>294.67500000002303</v>
      </c>
      <c r="Q1016">
        <f t="shared" si="37"/>
        <v>235.73999999998964</v>
      </c>
    </row>
    <row r="1017" spans="12:17">
      <c r="L1017">
        <v>1014</v>
      </c>
      <c r="M1017">
        <v>2028</v>
      </c>
      <c r="P1017">
        <f t="shared" si="36"/>
        <v>294.65000000002306</v>
      </c>
      <c r="Q1017">
        <f t="shared" si="37"/>
        <v>235.71999999998962</v>
      </c>
    </row>
    <row r="1018" spans="12:17">
      <c r="L1018">
        <v>1015</v>
      </c>
      <c r="M1018">
        <v>2030</v>
      </c>
      <c r="P1018">
        <f t="shared" si="36"/>
        <v>294.62500000002308</v>
      </c>
      <c r="Q1018">
        <f t="shared" si="37"/>
        <v>235.69999999998961</v>
      </c>
    </row>
    <row r="1019" spans="12:17">
      <c r="L1019">
        <v>1016</v>
      </c>
      <c r="M1019">
        <v>2032</v>
      </c>
      <c r="P1019">
        <f t="shared" si="36"/>
        <v>294.6000000000231</v>
      </c>
      <c r="Q1019">
        <f t="shared" si="37"/>
        <v>235.6799999999896</v>
      </c>
    </row>
    <row r="1020" spans="12:17">
      <c r="L1020">
        <v>1017</v>
      </c>
      <c r="M1020">
        <v>2034</v>
      </c>
      <c r="P1020">
        <f t="shared" si="36"/>
        <v>294.57500000002312</v>
      </c>
      <c r="Q1020">
        <f t="shared" si="37"/>
        <v>235.65999999998959</v>
      </c>
    </row>
    <row r="1021" spans="12:17">
      <c r="L1021">
        <v>1018</v>
      </c>
      <c r="M1021">
        <v>2036</v>
      </c>
      <c r="P1021">
        <f t="shared" si="36"/>
        <v>294.55000000002315</v>
      </c>
      <c r="Q1021">
        <f t="shared" si="37"/>
        <v>235.63999999998958</v>
      </c>
    </row>
    <row r="1022" spans="12:17">
      <c r="L1022">
        <v>1019</v>
      </c>
      <c r="M1022">
        <v>2038</v>
      </c>
      <c r="P1022">
        <f t="shared" si="36"/>
        <v>294.52500000002317</v>
      </c>
      <c r="Q1022">
        <f t="shared" si="37"/>
        <v>235.61999999998957</v>
      </c>
    </row>
    <row r="1023" spans="12:17">
      <c r="L1023">
        <v>1020</v>
      </c>
      <c r="M1023">
        <v>2040</v>
      </c>
      <c r="P1023">
        <f t="shared" si="36"/>
        <v>294.50000000002319</v>
      </c>
      <c r="Q1023">
        <f t="shared" si="37"/>
        <v>235.59999999998956</v>
      </c>
    </row>
    <row r="1024" spans="12:17">
      <c r="L1024">
        <v>1021</v>
      </c>
      <c r="M1024">
        <v>2042</v>
      </c>
      <c r="P1024">
        <f t="shared" si="36"/>
        <v>294.47500000002321</v>
      </c>
      <c r="Q1024">
        <f t="shared" si="37"/>
        <v>235.57999999998955</v>
      </c>
    </row>
    <row r="1025" spans="12:17">
      <c r="L1025">
        <v>1022</v>
      </c>
      <c r="M1025">
        <v>2044</v>
      </c>
      <c r="P1025">
        <f t="shared" si="36"/>
        <v>294.45000000002324</v>
      </c>
      <c r="Q1025">
        <f t="shared" si="37"/>
        <v>235.55999999998954</v>
      </c>
    </row>
    <row r="1026" spans="12:17">
      <c r="L1026">
        <v>1023</v>
      </c>
      <c r="M1026">
        <v>2046</v>
      </c>
      <c r="P1026">
        <f t="shared" si="36"/>
        <v>294.42500000002326</v>
      </c>
      <c r="Q1026">
        <f t="shared" si="37"/>
        <v>235.53999999998953</v>
      </c>
    </row>
    <row r="1027" spans="12:17">
      <c r="L1027">
        <v>1024</v>
      </c>
      <c r="M1027">
        <v>2048</v>
      </c>
      <c r="P1027">
        <f t="shared" si="36"/>
        <v>294.40000000002328</v>
      </c>
      <c r="Q1027">
        <f t="shared" si="37"/>
        <v>235.51999999998952</v>
      </c>
    </row>
    <row r="1028" spans="12:17">
      <c r="L1028">
        <v>1025</v>
      </c>
      <c r="M1028">
        <v>2050</v>
      </c>
      <c r="P1028">
        <f t="shared" si="36"/>
        <v>294.37500000002331</v>
      </c>
      <c r="Q1028">
        <f t="shared" si="37"/>
        <v>235.49999999998951</v>
      </c>
    </row>
    <row r="1029" spans="12:17">
      <c r="L1029">
        <v>1026</v>
      </c>
      <c r="M1029">
        <v>2052</v>
      </c>
      <c r="P1029">
        <f t="shared" ref="P1029:P1092" si="38">P1028-(320/$K$1)</f>
        <v>294.35000000002333</v>
      </c>
      <c r="Q1029">
        <f t="shared" ref="Q1029:Q1092" si="39">Q1028-(256/$K$1)</f>
        <v>235.4799999999895</v>
      </c>
    </row>
    <row r="1030" spans="12:17">
      <c r="L1030">
        <v>1027</v>
      </c>
      <c r="M1030">
        <v>2054</v>
      </c>
      <c r="P1030">
        <f t="shared" si="38"/>
        <v>294.32500000002335</v>
      </c>
      <c r="Q1030">
        <f t="shared" si="39"/>
        <v>235.45999999998949</v>
      </c>
    </row>
    <row r="1031" spans="12:17">
      <c r="L1031">
        <v>1028</v>
      </c>
      <c r="M1031">
        <v>2056</v>
      </c>
      <c r="P1031">
        <f t="shared" si="38"/>
        <v>294.30000000002337</v>
      </c>
      <c r="Q1031">
        <f t="shared" si="39"/>
        <v>235.43999999998948</v>
      </c>
    </row>
    <row r="1032" spans="12:17">
      <c r="L1032">
        <v>1029</v>
      </c>
      <c r="M1032">
        <v>2058</v>
      </c>
      <c r="P1032">
        <f t="shared" si="38"/>
        <v>294.2750000000234</v>
      </c>
      <c r="Q1032">
        <f t="shared" si="39"/>
        <v>235.41999999998947</v>
      </c>
    </row>
    <row r="1033" spans="12:17">
      <c r="L1033">
        <v>1030</v>
      </c>
      <c r="M1033">
        <v>2060</v>
      </c>
      <c r="P1033">
        <f t="shared" si="38"/>
        <v>294.25000000002342</v>
      </c>
      <c r="Q1033">
        <f t="shared" si="39"/>
        <v>235.39999999998946</v>
      </c>
    </row>
    <row r="1034" spans="12:17">
      <c r="L1034">
        <v>1031</v>
      </c>
      <c r="M1034">
        <v>2062</v>
      </c>
      <c r="P1034">
        <f t="shared" si="38"/>
        <v>294.22500000002344</v>
      </c>
      <c r="Q1034">
        <f t="shared" si="39"/>
        <v>235.37999999998945</v>
      </c>
    </row>
    <row r="1035" spans="12:17">
      <c r="L1035">
        <v>1032</v>
      </c>
      <c r="M1035">
        <v>2064</v>
      </c>
      <c r="P1035">
        <f t="shared" si="38"/>
        <v>294.20000000002346</v>
      </c>
      <c r="Q1035">
        <f t="shared" si="39"/>
        <v>235.35999999998944</v>
      </c>
    </row>
    <row r="1036" spans="12:17">
      <c r="L1036">
        <v>1033</v>
      </c>
      <c r="M1036">
        <v>2066</v>
      </c>
      <c r="P1036">
        <f t="shared" si="38"/>
        <v>294.17500000002349</v>
      </c>
      <c r="Q1036">
        <f t="shared" si="39"/>
        <v>235.33999999998943</v>
      </c>
    </row>
    <row r="1037" spans="12:17">
      <c r="L1037">
        <v>1034</v>
      </c>
      <c r="M1037">
        <v>2068</v>
      </c>
      <c r="P1037">
        <f t="shared" si="38"/>
        <v>294.15000000002351</v>
      </c>
      <c r="Q1037">
        <f t="shared" si="39"/>
        <v>235.31999999998942</v>
      </c>
    </row>
    <row r="1038" spans="12:17">
      <c r="L1038">
        <v>1035</v>
      </c>
      <c r="M1038">
        <v>2070</v>
      </c>
      <c r="P1038">
        <f t="shared" si="38"/>
        <v>294.12500000002353</v>
      </c>
      <c r="Q1038">
        <f t="shared" si="39"/>
        <v>235.29999999998941</v>
      </c>
    </row>
    <row r="1039" spans="12:17">
      <c r="L1039">
        <v>1036</v>
      </c>
      <c r="M1039">
        <v>2072</v>
      </c>
      <c r="P1039">
        <f t="shared" si="38"/>
        <v>294.10000000002356</v>
      </c>
      <c r="Q1039">
        <f t="shared" si="39"/>
        <v>235.2799999999894</v>
      </c>
    </row>
    <row r="1040" spans="12:17">
      <c r="L1040">
        <v>1037</v>
      </c>
      <c r="M1040">
        <v>2074</v>
      </c>
      <c r="P1040">
        <f t="shared" si="38"/>
        <v>294.07500000002358</v>
      </c>
      <c r="Q1040">
        <f t="shared" si="39"/>
        <v>235.25999999998939</v>
      </c>
    </row>
    <row r="1041" spans="12:17">
      <c r="L1041">
        <v>1038</v>
      </c>
      <c r="M1041">
        <v>2076</v>
      </c>
      <c r="P1041">
        <f t="shared" si="38"/>
        <v>294.0500000000236</v>
      </c>
      <c r="Q1041">
        <f t="shared" si="39"/>
        <v>235.23999999998938</v>
      </c>
    </row>
    <row r="1042" spans="12:17">
      <c r="L1042">
        <v>1039</v>
      </c>
      <c r="M1042">
        <v>2078</v>
      </c>
      <c r="P1042">
        <f t="shared" si="38"/>
        <v>294.02500000002362</v>
      </c>
      <c r="Q1042">
        <f t="shared" si="39"/>
        <v>235.21999999998937</v>
      </c>
    </row>
    <row r="1043" spans="12:17">
      <c r="L1043">
        <v>1040</v>
      </c>
      <c r="M1043">
        <v>2080</v>
      </c>
      <c r="P1043">
        <f t="shared" si="38"/>
        <v>294.00000000002365</v>
      </c>
      <c r="Q1043">
        <f t="shared" si="39"/>
        <v>235.19999999998936</v>
      </c>
    </row>
    <row r="1044" spans="12:17">
      <c r="L1044">
        <v>1041</v>
      </c>
      <c r="M1044">
        <v>2082</v>
      </c>
      <c r="P1044">
        <f t="shared" si="38"/>
        <v>293.97500000002367</v>
      </c>
      <c r="Q1044">
        <f t="shared" si="39"/>
        <v>235.17999999998935</v>
      </c>
    </row>
    <row r="1045" spans="12:17">
      <c r="L1045">
        <v>1042</v>
      </c>
      <c r="M1045">
        <v>2084</v>
      </c>
      <c r="P1045">
        <f t="shared" si="38"/>
        <v>293.95000000002369</v>
      </c>
      <c r="Q1045">
        <f t="shared" si="39"/>
        <v>235.15999999998934</v>
      </c>
    </row>
    <row r="1046" spans="12:17">
      <c r="L1046">
        <v>1043</v>
      </c>
      <c r="M1046">
        <v>2086</v>
      </c>
      <c r="P1046">
        <f t="shared" si="38"/>
        <v>293.92500000002372</v>
      </c>
      <c r="Q1046">
        <f t="shared" si="39"/>
        <v>235.13999999998933</v>
      </c>
    </row>
    <row r="1047" spans="12:17">
      <c r="L1047">
        <v>1044</v>
      </c>
      <c r="M1047">
        <v>2088</v>
      </c>
      <c r="P1047">
        <f t="shared" si="38"/>
        <v>293.90000000002374</v>
      </c>
      <c r="Q1047">
        <f t="shared" si="39"/>
        <v>235.11999999998932</v>
      </c>
    </row>
    <row r="1048" spans="12:17">
      <c r="L1048">
        <v>1045</v>
      </c>
      <c r="M1048">
        <v>2090</v>
      </c>
      <c r="P1048">
        <f t="shared" si="38"/>
        <v>293.87500000002376</v>
      </c>
      <c r="Q1048">
        <f t="shared" si="39"/>
        <v>235.09999999998931</v>
      </c>
    </row>
    <row r="1049" spans="12:17">
      <c r="L1049">
        <v>1046</v>
      </c>
      <c r="M1049">
        <v>2092</v>
      </c>
      <c r="P1049">
        <f t="shared" si="38"/>
        <v>293.85000000002378</v>
      </c>
      <c r="Q1049">
        <f t="shared" si="39"/>
        <v>235.0799999999893</v>
      </c>
    </row>
    <row r="1050" spans="12:17">
      <c r="L1050">
        <v>1047</v>
      </c>
      <c r="M1050">
        <v>2094</v>
      </c>
      <c r="P1050">
        <f t="shared" si="38"/>
        <v>293.82500000002381</v>
      </c>
      <c r="Q1050">
        <f t="shared" si="39"/>
        <v>235.05999999998929</v>
      </c>
    </row>
    <row r="1051" spans="12:17">
      <c r="L1051">
        <v>1048</v>
      </c>
      <c r="M1051">
        <v>2096</v>
      </c>
      <c r="P1051">
        <f t="shared" si="38"/>
        <v>293.80000000002383</v>
      </c>
      <c r="Q1051">
        <f t="shared" si="39"/>
        <v>235.03999999998928</v>
      </c>
    </row>
    <row r="1052" spans="12:17">
      <c r="L1052">
        <v>1049</v>
      </c>
      <c r="M1052">
        <v>2098</v>
      </c>
      <c r="P1052">
        <f t="shared" si="38"/>
        <v>293.77500000002385</v>
      </c>
      <c r="Q1052">
        <f t="shared" si="39"/>
        <v>235.01999999998927</v>
      </c>
    </row>
    <row r="1053" spans="12:17">
      <c r="L1053">
        <v>1050</v>
      </c>
      <c r="M1053">
        <v>2100</v>
      </c>
      <c r="P1053">
        <f t="shared" si="38"/>
        <v>293.75000000002387</v>
      </c>
      <c r="Q1053">
        <f t="shared" si="39"/>
        <v>234.99999999998926</v>
      </c>
    </row>
    <row r="1054" spans="12:17">
      <c r="L1054">
        <v>1051</v>
      </c>
      <c r="M1054">
        <v>2102</v>
      </c>
      <c r="P1054">
        <f t="shared" si="38"/>
        <v>293.7250000000239</v>
      </c>
      <c r="Q1054">
        <f t="shared" si="39"/>
        <v>234.97999999998925</v>
      </c>
    </row>
    <row r="1055" spans="12:17">
      <c r="L1055">
        <v>1052</v>
      </c>
      <c r="M1055">
        <v>2104</v>
      </c>
      <c r="P1055">
        <f t="shared" si="38"/>
        <v>293.70000000002392</v>
      </c>
      <c r="Q1055">
        <f t="shared" si="39"/>
        <v>234.95999999998924</v>
      </c>
    </row>
    <row r="1056" spans="12:17">
      <c r="L1056">
        <v>1053</v>
      </c>
      <c r="M1056">
        <v>2106</v>
      </c>
      <c r="P1056">
        <f t="shared" si="38"/>
        <v>293.67500000002394</v>
      </c>
      <c r="Q1056">
        <f t="shared" si="39"/>
        <v>234.93999999998923</v>
      </c>
    </row>
    <row r="1057" spans="12:17">
      <c r="L1057">
        <v>1054</v>
      </c>
      <c r="M1057">
        <v>2108</v>
      </c>
      <c r="P1057">
        <f t="shared" si="38"/>
        <v>293.65000000002397</v>
      </c>
      <c r="Q1057">
        <f t="shared" si="39"/>
        <v>234.91999999998922</v>
      </c>
    </row>
    <row r="1058" spans="12:17">
      <c r="L1058">
        <v>1055</v>
      </c>
      <c r="M1058">
        <v>2110</v>
      </c>
      <c r="P1058">
        <f t="shared" si="38"/>
        <v>293.62500000002399</v>
      </c>
      <c r="Q1058">
        <f t="shared" si="39"/>
        <v>234.89999999998921</v>
      </c>
    </row>
    <row r="1059" spans="12:17">
      <c r="L1059">
        <v>1056</v>
      </c>
      <c r="M1059">
        <v>2112</v>
      </c>
      <c r="P1059">
        <f t="shared" si="38"/>
        <v>293.60000000002401</v>
      </c>
      <c r="Q1059">
        <f t="shared" si="39"/>
        <v>234.8799999999892</v>
      </c>
    </row>
    <row r="1060" spans="12:17">
      <c r="L1060">
        <v>1057</v>
      </c>
      <c r="M1060">
        <v>2114</v>
      </c>
      <c r="P1060">
        <f t="shared" si="38"/>
        <v>293.57500000002403</v>
      </c>
      <c r="Q1060">
        <f t="shared" si="39"/>
        <v>234.85999999998918</v>
      </c>
    </row>
    <row r="1061" spans="12:17">
      <c r="L1061">
        <v>1058</v>
      </c>
      <c r="M1061">
        <v>2116</v>
      </c>
      <c r="P1061">
        <f t="shared" si="38"/>
        <v>293.55000000002406</v>
      </c>
      <c r="Q1061">
        <f t="shared" si="39"/>
        <v>234.83999999998917</v>
      </c>
    </row>
    <row r="1062" spans="12:17">
      <c r="L1062">
        <v>1059</v>
      </c>
      <c r="M1062">
        <v>2118</v>
      </c>
      <c r="P1062">
        <f t="shared" si="38"/>
        <v>293.52500000002408</v>
      </c>
      <c r="Q1062">
        <f t="shared" si="39"/>
        <v>234.81999999998916</v>
      </c>
    </row>
    <row r="1063" spans="12:17">
      <c r="L1063">
        <v>1060</v>
      </c>
      <c r="M1063">
        <v>2120</v>
      </c>
      <c r="P1063">
        <f t="shared" si="38"/>
        <v>293.5000000000241</v>
      </c>
      <c r="Q1063">
        <f t="shared" si="39"/>
        <v>234.79999999998915</v>
      </c>
    </row>
    <row r="1064" spans="12:17">
      <c r="L1064">
        <v>1061</v>
      </c>
      <c r="M1064">
        <v>2122</v>
      </c>
      <c r="P1064">
        <f t="shared" si="38"/>
        <v>293.47500000002412</v>
      </c>
      <c r="Q1064">
        <f t="shared" si="39"/>
        <v>234.77999999998914</v>
      </c>
    </row>
    <row r="1065" spans="12:17">
      <c r="L1065">
        <v>1062</v>
      </c>
      <c r="M1065">
        <v>2124</v>
      </c>
      <c r="P1065">
        <f t="shared" si="38"/>
        <v>293.45000000002415</v>
      </c>
      <c r="Q1065">
        <f t="shared" si="39"/>
        <v>234.75999999998913</v>
      </c>
    </row>
    <row r="1066" spans="12:17">
      <c r="L1066">
        <v>1063</v>
      </c>
      <c r="M1066">
        <v>2126</v>
      </c>
      <c r="P1066">
        <f t="shared" si="38"/>
        <v>293.42500000002417</v>
      </c>
      <c r="Q1066">
        <f t="shared" si="39"/>
        <v>234.73999999998912</v>
      </c>
    </row>
    <row r="1067" spans="12:17">
      <c r="L1067">
        <v>1064</v>
      </c>
      <c r="M1067">
        <v>2128</v>
      </c>
      <c r="P1067">
        <f t="shared" si="38"/>
        <v>293.40000000002419</v>
      </c>
      <c r="Q1067">
        <f t="shared" si="39"/>
        <v>234.71999999998911</v>
      </c>
    </row>
    <row r="1068" spans="12:17">
      <c r="L1068">
        <v>1065</v>
      </c>
      <c r="M1068">
        <v>2130</v>
      </c>
      <c r="P1068">
        <f t="shared" si="38"/>
        <v>293.37500000002422</v>
      </c>
      <c r="Q1068">
        <f t="shared" si="39"/>
        <v>234.6999999999891</v>
      </c>
    </row>
    <row r="1069" spans="12:17">
      <c r="L1069">
        <v>1066</v>
      </c>
      <c r="M1069">
        <v>2132</v>
      </c>
      <c r="P1069">
        <f t="shared" si="38"/>
        <v>293.35000000002424</v>
      </c>
      <c r="Q1069">
        <f t="shared" si="39"/>
        <v>234.67999999998909</v>
      </c>
    </row>
    <row r="1070" spans="12:17">
      <c r="L1070">
        <v>1067</v>
      </c>
      <c r="M1070">
        <v>2134</v>
      </c>
      <c r="P1070">
        <f t="shared" si="38"/>
        <v>293.32500000002426</v>
      </c>
      <c r="Q1070">
        <f t="shared" si="39"/>
        <v>234.65999999998908</v>
      </c>
    </row>
    <row r="1071" spans="12:17">
      <c r="L1071">
        <v>1068</v>
      </c>
      <c r="M1071">
        <v>2136</v>
      </c>
      <c r="P1071">
        <f t="shared" si="38"/>
        <v>293.30000000002428</v>
      </c>
      <c r="Q1071">
        <f t="shared" si="39"/>
        <v>234.63999999998907</v>
      </c>
    </row>
    <row r="1072" spans="12:17">
      <c r="L1072">
        <v>1069</v>
      </c>
      <c r="M1072">
        <v>2138</v>
      </c>
      <c r="P1072">
        <f t="shared" si="38"/>
        <v>293.27500000002431</v>
      </c>
      <c r="Q1072">
        <f t="shared" si="39"/>
        <v>234.61999999998906</v>
      </c>
    </row>
    <row r="1073" spans="12:17">
      <c r="L1073">
        <v>1070</v>
      </c>
      <c r="M1073">
        <v>2140</v>
      </c>
      <c r="P1073">
        <f t="shared" si="38"/>
        <v>293.25000000002433</v>
      </c>
      <c r="Q1073">
        <f t="shared" si="39"/>
        <v>234.59999999998905</v>
      </c>
    </row>
    <row r="1074" spans="12:17">
      <c r="L1074">
        <v>1071</v>
      </c>
      <c r="M1074">
        <v>2142</v>
      </c>
      <c r="P1074">
        <f t="shared" si="38"/>
        <v>293.22500000002435</v>
      </c>
      <c r="Q1074">
        <f t="shared" si="39"/>
        <v>234.57999999998904</v>
      </c>
    </row>
    <row r="1075" spans="12:17">
      <c r="L1075">
        <v>1072</v>
      </c>
      <c r="M1075">
        <v>2144</v>
      </c>
      <c r="P1075">
        <f t="shared" si="38"/>
        <v>293.20000000002437</v>
      </c>
      <c r="Q1075">
        <f t="shared" si="39"/>
        <v>234.55999999998903</v>
      </c>
    </row>
    <row r="1076" spans="12:17">
      <c r="L1076">
        <v>1073</v>
      </c>
      <c r="M1076">
        <v>2146</v>
      </c>
      <c r="P1076">
        <f t="shared" si="38"/>
        <v>293.1750000000244</v>
      </c>
      <c r="Q1076">
        <f t="shared" si="39"/>
        <v>234.53999999998902</v>
      </c>
    </row>
    <row r="1077" spans="12:17">
      <c r="L1077">
        <v>1074</v>
      </c>
      <c r="M1077">
        <v>2148</v>
      </c>
      <c r="P1077">
        <f t="shared" si="38"/>
        <v>293.15000000002442</v>
      </c>
      <c r="Q1077">
        <f t="shared" si="39"/>
        <v>234.51999999998901</v>
      </c>
    </row>
    <row r="1078" spans="12:17">
      <c r="L1078">
        <v>1075</v>
      </c>
      <c r="M1078">
        <v>2150</v>
      </c>
      <c r="P1078">
        <f t="shared" si="38"/>
        <v>293.12500000002444</v>
      </c>
      <c r="Q1078">
        <f t="shared" si="39"/>
        <v>234.499999999989</v>
      </c>
    </row>
    <row r="1079" spans="12:17">
      <c r="L1079">
        <v>1076</v>
      </c>
      <c r="M1079">
        <v>2152</v>
      </c>
      <c r="P1079">
        <f t="shared" si="38"/>
        <v>293.10000000002447</v>
      </c>
      <c r="Q1079">
        <f t="shared" si="39"/>
        <v>234.47999999998899</v>
      </c>
    </row>
    <row r="1080" spans="12:17">
      <c r="L1080">
        <v>1077</v>
      </c>
      <c r="M1080">
        <v>2154</v>
      </c>
      <c r="P1080">
        <f t="shared" si="38"/>
        <v>293.07500000002449</v>
      </c>
      <c r="Q1080">
        <f t="shared" si="39"/>
        <v>234.45999999998898</v>
      </c>
    </row>
    <row r="1081" spans="12:17">
      <c r="L1081">
        <v>1078</v>
      </c>
      <c r="M1081">
        <v>2156</v>
      </c>
      <c r="P1081">
        <f t="shared" si="38"/>
        <v>293.05000000002451</v>
      </c>
      <c r="Q1081">
        <f t="shared" si="39"/>
        <v>234.43999999998897</v>
      </c>
    </row>
    <row r="1082" spans="12:17">
      <c r="L1082">
        <v>1079</v>
      </c>
      <c r="M1082">
        <v>2158</v>
      </c>
      <c r="P1082">
        <f t="shared" si="38"/>
        <v>293.02500000002453</v>
      </c>
      <c r="Q1082">
        <f t="shared" si="39"/>
        <v>234.41999999998896</v>
      </c>
    </row>
    <row r="1083" spans="12:17">
      <c r="L1083">
        <v>1080</v>
      </c>
      <c r="M1083">
        <v>2160</v>
      </c>
      <c r="P1083">
        <f t="shared" si="38"/>
        <v>293.00000000002456</v>
      </c>
      <c r="Q1083">
        <f t="shared" si="39"/>
        <v>234.39999999998895</v>
      </c>
    </row>
    <row r="1084" spans="12:17">
      <c r="L1084">
        <v>1081</v>
      </c>
      <c r="M1084">
        <v>2162</v>
      </c>
      <c r="P1084">
        <f t="shared" si="38"/>
        <v>292.97500000002458</v>
      </c>
      <c r="Q1084">
        <f t="shared" si="39"/>
        <v>234.37999999998894</v>
      </c>
    </row>
    <row r="1085" spans="12:17">
      <c r="L1085">
        <v>1082</v>
      </c>
      <c r="M1085">
        <v>2164</v>
      </c>
      <c r="P1085">
        <f t="shared" si="38"/>
        <v>292.9500000000246</v>
      </c>
      <c r="Q1085">
        <f t="shared" si="39"/>
        <v>234.35999999998893</v>
      </c>
    </row>
    <row r="1086" spans="12:17">
      <c r="L1086">
        <v>1083</v>
      </c>
      <c r="M1086">
        <v>2166</v>
      </c>
      <c r="P1086">
        <f t="shared" si="38"/>
        <v>292.92500000002462</v>
      </c>
      <c r="Q1086">
        <f t="shared" si="39"/>
        <v>234.33999999998892</v>
      </c>
    </row>
    <row r="1087" spans="12:17">
      <c r="L1087">
        <v>1084</v>
      </c>
      <c r="M1087">
        <v>2168</v>
      </c>
      <c r="P1087">
        <f t="shared" si="38"/>
        <v>292.90000000002465</v>
      </c>
      <c r="Q1087">
        <f t="shared" si="39"/>
        <v>234.31999999998891</v>
      </c>
    </row>
    <row r="1088" spans="12:17">
      <c r="L1088">
        <v>1085</v>
      </c>
      <c r="M1088">
        <v>2170</v>
      </c>
      <c r="P1088">
        <f t="shared" si="38"/>
        <v>292.87500000002467</v>
      </c>
      <c r="Q1088">
        <f t="shared" si="39"/>
        <v>234.2999999999889</v>
      </c>
    </row>
    <row r="1089" spans="12:17">
      <c r="L1089">
        <v>1086</v>
      </c>
      <c r="M1089">
        <v>2172</v>
      </c>
      <c r="P1089">
        <f t="shared" si="38"/>
        <v>292.85000000002469</v>
      </c>
      <c r="Q1089">
        <f t="shared" si="39"/>
        <v>234.27999999998889</v>
      </c>
    </row>
    <row r="1090" spans="12:17">
      <c r="L1090">
        <v>1087</v>
      </c>
      <c r="M1090">
        <v>2174</v>
      </c>
      <c r="P1090">
        <f t="shared" si="38"/>
        <v>292.82500000002472</v>
      </c>
      <c r="Q1090">
        <f t="shared" si="39"/>
        <v>234.25999999998888</v>
      </c>
    </row>
    <row r="1091" spans="12:17">
      <c r="L1091">
        <v>1088</v>
      </c>
      <c r="M1091">
        <v>2176</v>
      </c>
      <c r="P1091">
        <f t="shared" si="38"/>
        <v>292.80000000002474</v>
      </c>
      <c r="Q1091">
        <f t="shared" si="39"/>
        <v>234.23999999998887</v>
      </c>
    </row>
    <row r="1092" spans="12:17">
      <c r="L1092">
        <v>1089</v>
      </c>
      <c r="M1092">
        <v>2178</v>
      </c>
      <c r="P1092">
        <f t="shared" si="38"/>
        <v>292.77500000002476</v>
      </c>
      <c r="Q1092">
        <f t="shared" si="39"/>
        <v>234.21999999998886</v>
      </c>
    </row>
    <row r="1093" spans="12:17">
      <c r="L1093">
        <v>1090</v>
      </c>
      <c r="M1093">
        <v>2180</v>
      </c>
      <c r="P1093">
        <f t="shared" ref="P1093:P1156" si="40">P1092-(320/$K$1)</f>
        <v>292.75000000002478</v>
      </c>
      <c r="Q1093">
        <f t="shared" ref="Q1093:Q1156" si="41">Q1092-(256/$K$1)</f>
        <v>234.19999999998885</v>
      </c>
    </row>
    <row r="1094" spans="12:17">
      <c r="L1094">
        <v>1091</v>
      </c>
      <c r="M1094">
        <v>2182</v>
      </c>
      <c r="P1094">
        <f t="shared" si="40"/>
        <v>292.72500000002481</v>
      </c>
      <c r="Q1094">
        <f t="shared" si="41"/>
        <v>234.17999999998884</v>
      </c>
    </row>
    <row r="1095" spans="12:17">
      <c r="L1095">
        <v>1092</v>
      </c>
      <c r="M1095">
        <v>2184</v>
      </c>
      <c r="P1095">
        <f t="shared" si="40"/>
        <v>292.70000000002483</v>
      </c>
      <c r="Q1095">
        <f t="shared" si="41"/>
        <v>234.15999999998883</v>
      </c>
    </row>
    <row r="1096" spans="12:17">
      <c r="L1096">
        <v>1093</v>
      </c>
      <c r="M1096">
        <v>2186</v>
      </c>
      <c r="P1096">
        <f t="shared" si="40"/>
        <v>292.67500000002485</v>
      </c>
      <c r="Q1096">
        <f t="shared" si="41"/>
        <v>234.13999999998882</v>
      </c>
    </row>
    <row r="1097" spans="12:17">
      <c r="L1097">
        <v>1094</v>
      </c>
      <c r="M1097">
        <v>2188</v>
      </c>
      <c r="P1097">
        <f t="shared" si="40"/>
        <v>292.65000000002487</v>
      </c>
      <c r="Q1097">
        <f t="shared" si="41"/>
        <v>234.11999999998881</v>
      </c>
    </row>
    <row r="1098" spans="12:17">
      <c r="L1098">
        <v>1095</v>
      </c>
      <c r="M1098">
        <v>2190</v>
      </c>
      <c r="P1098">
        <f t="shared" si="40"/>
        <v>292.6250000000249</v>
      </c>
      <c r="Q1098">
        <f t="shared" si="41"/>
        <v>234.0999999999888</v>
      </c>
    </row>
    <row r="1099" spans="12:17">
      <c r="L1099">
        <v>1096</v>
      </c>
      <c r="M1099">
        <v>2192</v>
      </c>
      <c r="P1099">
        <f t="shared" si="40"/>
        <v>292.60000000002492</v>
      </c>
      <c r="Q1099">
        <f t="shared" si="41"/>
        <v>234.07999999998879</v>
      </c>
    </row>
    <row r="1100" spans="12:17">
      <c r="L1100">
        <v>1097</v>
      </c>
      <c r="M1100">
        <v>2194</v>
      </c>
      <c r="P1100">
        <f t="shared" si="40"/>
        <v>292.57500000002494</v>
      </c>
      <c r="Q1100">
        <f t="shared" si="41"/>
        <v>234.05999999998878</v>
      </c>
    </row>
    <row r="1101" spans="12:17">
      <c r="L1101">
        <v>1098</v>
      </c>
      <c r="M1101">
        <v>2196</v>
      </c>
      <c r="P1101">
        <f t="shared" si="40"/>
        <v>292.55000000002497</v>
      </c>
      <c r="Q1101">
        <f t="shared" si="41"/>
        <v>234.03999999998877</v>
      </c>
    </row>
    <row r="1102" spans="12:17">
      <c r="L1102">
        <v>1099</v>
      </c>
      <c r="M1102">
        <v>2198</v>
      </c>
      <c r="P1102">
        <f t="shared" si="40"/>
        <v>292.52500000002499</v>
      </c>
      <c r="Q1102">
        <f t="shared" si="41"/>
        <v>234.01999999998876</v>
      </c>
    </row>
    <row r="1103" spans="12:17">
      <c r="L1103">
        <v>1100</v>
      </c>
      <c r="M1103">
        <v>2200</v>
      </c>
      <c r="P1103">
        <f t="shared" si="40"/>
        <v>292.50000000002501</v>
      </c>
      <c r="Q1103">
        <f t="shared" si="41"/>
        <v>233.99999999998875</v>
      </c>
    </row>
    <row r="1104" spans="12:17">
      <c r="L1104">
        <v>1101</v>
      </c>
      <c r="M1104">
        <v>2202</v>
      </c>
      <c r="P1104">
        <f t="shared" si="40"/>
        <v>292.47500000002503</v>
      </c>
      <c r="Q1104">
        <f t="shared" si="41"/>
        <v>233.97999999998873</v>
      </c>
    </row>
    <row r="1105" spans="12:17">
      <c r="L1105">
        <v>1102</v>
      </c>
      <c r="M1105">
        <v>2204</v>
      </c>
      <c r="P1105">
        <f t="shared" si="40"/>
        <v>292.45000000002506</v>
      </c>
      <c r="Q1105">
        <f t="shared" si="41"/>
        <v>233.95999999998872</v>
      </c>
    </row>
    <row r="1106" spans="12:17">
      <c r="L1106">
        <v>1103</v>
      </c>
      <c r="M1106">
        <v>2206</v>
      </c>
      <c r="P1106">
        <f t="shared" si="40"/>
        <v>292.42500000002508</v>
      </c>
      <c r="Q1106">
        <f t="shared" si="41"/>
        <v>233.93999999998871</v>
      </c>
    </row>
    <row r="1107" spans="12:17">
      <c r="L1107">
        <v>1104</v>
      </c>
      <c r="M1107">
        <v>2208</v>
      </c>
      <c r="P1107">
        <f t="shared" si="40"/>
        <v>292.4000000000251</v>
      </c>
      <c r="Q1107">
        <f t="shared" si="41"/>
        <v>233.9199999999887</v>
      </c>
    </row>
    <row r="1108" spans="12:17">
      <c r="L1108">
        <v>1105</v>
      </c>
      <c r="M1108">
        <v>2210</v>
      </c>
      <c r="P1108">
        <f t="shared" si="40"/>
        <v>292.37500000002512</v>
      </c>
      <c r="Q1108">
        <f t="shared" si="41"/>
        <v>233.89999999998869</v>
      </c>
    </row>
    <row r="1109" spans="12:17">
      <c r="L1109">
        <v>1106</v>
      </c>
      <c r="M1109">
        <v>2212</v>
      </c>
      <c r="P1109">
        <f t="shared" si="40"/>
        <v>292.35000000002515</v>
      </c>
      <c r="Q1109">
        <f t="shared" si="41"/>
        <v>233.87999999998868</v>
      </c>
    </row>
    <row r="1110" spans="12:17">
      <c r="L1110">
        <v>1107</v>
      </c>
      <c r="M1110">
        <v>2214</v>
      </c>
      <c r="P1110">
        <f t="shared" si="40"/>
        <v>292.32500000002517</v>
      </c>
      <c r="Q1110">
        <f t="shared" si="41"/>
        <v>233.85999999998867</v>
      </c>
    </row>
    <row r="1111" spans="12:17">
      <c r="L1111">
        <v>1108</v>
      </c>
      <c r="M1111">
        <v>2216</v>
      </c>
      <c r="P1111">
        <f t="shared" si="40"/>
        <v>292.30000000002519</v>
      </c>
      <c r="Q1111">
        <f t="shared" si="41"/>
        <v>233.83999999998866</v>
      </c>
    </row>
    <row r="1112" spans="12:17">
      <c r="L1112">
        <v>1109</v>
      </c>
      <c r="M1112">
        <v>2218</v>
      </c>
      <c r="P1112">
        <f t="shared" si="40"/>
        <v>292.27500000002522</v>
      </c>
      <c r="Q1112">
        <f t="shared" si="41"/>
        <v>233.81999999998865</v>
      </c>
    </row>
    <row r="1113" spans="12:17">
      <c r="L1113">
        <v>1110</v>
      </c>
      <c r="M1113">
        <v>2220</v>
      </c>
      <c r="P1113">
        <f t="shared" si="40"/>
        <v>292.25000000002524</v>
      </c>
      <c r="Q1113">
        <f t="shared" si="41"/>
        <v>233.79999999998864</v>
      </c>
    </row>
    <row r="1114" spans="12:17">
      <c r="L1114">
        <v>1111</v>
      </c>
      <c r="M1114">
        <v>2222</v>
      </c>
      <c r="P1114">
        <f t="shared" si="40"/>
        <v>292.22500000002526</v>
      </c>
      <c r="Q1114">
        <f t="shared" si="41"/>
        <v>233.77999999998863</v>
      </c>
    </row>
    <row r="1115" spans="12:17">
      <c r="L1115">
        <v>1112</v>
      </c>
      <c r="M1115">
        <v>2224</v>
      </c>
      <c r="P1115">
        <f t="shared" si="40"/>
        <v>292.20000000002528</v>
      </c>
      <c r="Q1115">
        <f t="shared" si="41"/>
        <v>233.75999999998862</v>
      </c>
    </row>
    <row r="1116" spans="12:17">
      <c r="L1116">
        <v>1113</v>
      </c>
      <c r="M1116">
        <v>2226</v>
      </c>
      <c r="P1116">
        <f t="shared" si="40"/>
        <v>292.17500000002531</v>
      </c>
      <c r="Q1116">
        <f t="shared" si="41"/>
        <v>233.73999999998861</v>
      </c>
    </row>
    <row r="1117" spans="12:17">
      <c r="L1117">
        <v>1114</v>
      </c>
      <c r="M1117">
        <v>2228</v>
      </c>
      <c r="P1117">
        <f t="shared" si="40"/>
        <v>292.15000000002533</v>
      </c>
      <c r="Q1117">
        <f t="shared" si="41"/>
        <v>233.7199999999886</v>
      </c>
    </row>
    <row r="1118" spans="12:17">
      <c r="L1118">
        <v>1115</v>
      </c>
      <c r="M1118">
        <v>2230</v>
      </c>
      <c r="P1118">
        <f t="shared" si="40"/>
        <v>292.12500000002535</v>
      </c>
      <c r="Q1118">
        <f t="shared" si="41"/>
        <v>233.69999999998859</v>
      </c>
    </row>
    <row r="1119" spans="12:17">
      <c r="L1119">
        <v>1116</v>
      </c>
      <c r="M1119">
        <v>2232</v>
      </c>
      <c r="P1119">
        <f t="shared" si="40"/>
        <v>292.10000000002537</v>
      </c>
      <c r="Q1119">
        <f t="shared" si="41"/>
        <v>233.67999999998858</v>
      </c>
    </row>
    <row r="1120" spans="12:17">
      <c r="L1120">
        <v>1117</v>
      </c>
      <c r="M1120">
        <v>2234</v>
      </c>
      <c r="P1120">
        <f t="shared" si="40"/>
        <v>292.0750000000254</v>
      </c>
      <c r="Q1120">
        <f t="shared" si="41"/>
        <v>233.65999999998857</v>
      </c>
    </row>
    <row r="1121" spans="12:17">
      <c r="L1121">
        <v>1118</v>
      </c>
      <c r="M1121">
        <v>2236</v>
      </c>
      <c r="P1121">
        <f t="shared" si="40"/>
        <v>292.05000000002542</v>
      </c>
      <c r="Q1121">
        <f t="shared" si="41"/>
        <v>233.63999999998856</v>
      </c>
    </row>
    <row r="1122" spans="12:17">
      <c r="L1122">
        <v>1119</v>
      </c>
      <c r="M1122">
        <v>2238</v>
      </c>
      <c r="P1122">
        <f t="shared" si="40"/>
        <v>292.02500000002544</v>
      </c>
      <c r="Q1122">
        <f t="shared" si="41"/>
        <v>233.61999999998855</v>
      </c>
    </row>
    <row r="1123" spans="12:17">
      <c r="L1123">
        <v>1120</v>
      </c>
      <c r="M1123">
        <v>2240</v>
      </c>
      <c r="P1123">
        <f t="shared" si="40"/>
        <v>292.00000000002547</v>
      </c>
      <c r="Q1123">
        <f t="shared" si="41"/>
        <v>233.59999999998854</v>
      </c>
    </row>
    <row r="1124" spans="12:17">
      <c r="L1124">
        <v>1121</v>
      </c>
      <c r="M1124">
        <v>2242</v>
      </c>
      <c r="P1124">
        <f t="shared" si="40"/>
        <v>291.97500000002549</v>
      </c>
      <c r="Q1124">
        <f t="shared" si="41"/>
        <v>233.57999999998853</v>
      </c>
    </row>
    <row r="1125" spans="12:17">
      <c r="L1125">
        <v>1122</v>
      </c>
      <c r="M1125">
        <v>2244</v>
      </c>
      <c r="P1125">
        <f t="shared" si="40"/>
        <v>291.95000000002551</v>
      </c>
      <c r="Q1125">
        <f t="shared" si="41"/>
        <v>233.55999999998852</v>
      </c>
    </row>
    <row r="1126" spans="12:17">
      <c r="L1126">
        <v>1123</v>
      </c>
      <c r="M1126">
        <v>2246</v>
      </c>
      <c r="P1126">
        <f t="shared" si="40"/>
        <v>291.92500000002553</v>
      </c>
      <c r="Q1126">
        <f t="shared" si="41"/>
        <v>233.53999999998851</v>
      </c>
    </row>
    <row r="1127" spans="12:17">
      <c r="L1127">
        <v>1124</v>
      </c>
      <c r="M1127">
        <v>2248</v>
      </c>
      <c r="P1127">
        <f t="shared" si="40"/>
        <v>291.90000000002556</v>
      </c>
      <c r="Q1127">
        <f t="shared" si="41"/>
        <v>233.5199999999885</v>
      </c>
    </row>
    <row r="1128" spans="12:17">
      <c r="L1128">
        <v>1125</v>
      </c>
      <c r="M1128">
        <v>2250</v>
      </c>
      <c r="P1128">
        <f t="shared" si="40"/>
        <v>291.87500000002558</v>
      </c>
      <c r="Q1128">
        <f t="shared" si="41"/>
        <v>233.49999999998849</v>
      </c>
    </row>
    <row r="1129" spans="12:17">
      <c r="L1129">
        <v>1126</v>
      </c>
      <c r="M1129">
        <v>2252</v>
      </c>
      <c r="P1129">
        <f t="shared" si="40"/>
        <v>291.8500000000256</v>
      </c>
      <c r="Q1129">
        <f t="shared" si="41"/>
        <v>233.47999999998848</v>
      </c>
    </row>
    <row r="1130" spans="12:17">
      <c r="L1130">
        <v>1127</v>
      </c>
      <c r="M1130">
        <v>2254</v>
      </c>
      <c r="P1130">
        <f t="shared" si="40"/>
        <v>291.82500000002563</v>
      </c>
      <c r="Q1130">
        <f t="shared" si="41"/>
        <v>233.45999999998847</v>
      </c>
    </row>
    <row r="1131" spans="12:17">
      <c r="L1131">
        <v>1128</v>
      </c>
      <c r="M1131">
        <v>2256</v>
      </c>
      <c r="P1131">
        <f t="shared" si="40"/>
        <v>291.80000000002565</v>
      </c>
      <c r="Q1131">
        <f t="shared" si="41"/>
        <v>233.43999999998846</v>
      </c>
    </row>
    <row r="1132" spans="12:17">
      <c r="L1132">
        <v>1129</v>
      </c>
      <c r="M1132">
        <v>2258</v>
      </c>
      <c r="P1132">
        <f t="shared" si="40"/>
        <v>291.77500000002567</v>
      </c>
      <c r="Q1132">
        <f t="shared" si="41"/>
        <v>233.41999999998845</v>
      </c>
    </row>
    <row r="1133" spans="12:17">
      <c r="L1133">
        <v>1130</v>
      </c>
      <c r="M1133">
        <v>2260</v>
      </c>
      <c r="P1133">
        <f t="shared" si="40"/>
        <v>291.75000000002569</v>
      </c>
      <c r="Q1133">
        <f t="shared" si="41"/>
        <v>233.39999999998844</v>
      </c>
    </row>
    <row r="1134" spans="12:17">
      <c r="L1134">
        <v>1131</v>
      </c>
      <c r="M1134">
        <v>2262</v>
      </c>
      <c r="P1134">
        <f t="shared" si="40"/>
        <v>291.72500000002572</v>
      </c>
      <c r="Q1134">
        <f t="shared" si="41"/>
        <v>233.37999999998843</v>
      </c>
    </row>
    <row r="1135" spans="12:17">
      <c r="L1135">
        <v>1132</v>
      </c>
      <c r="M1135">
        <v>2264</v>
      </c>
      <c r="P1135">
        <f t="shared" si="40"/>
        <v>291.70000000002574</v>
      </c>
      <c r="Q1135">
        <f t="shared" si="41"/>
        <v>233.35999999998842</v>
      </c>
    </row>
    <row r="1136" spans="12:17">
      <c r="L1136">
        <v>1133</v>
      </c>
      <c r="M1136">
        <v>2266</v>
      </c>
      <c r="P1136">
        <f t="shared" si="40"/>
        <v>291.67500000002576</v>
      </c>
      <c r="Q1136">
        <f t="shared" si="41"/>
        <v>233.33999999998841</v>
      </c>
    </row>
    <row r="1137" spans="12:17">
      <c r="L1137">
        <v>1134</v>
      </c>
      <c r="M1137">
        <v>2268</v>
      </c>
      <c r="P1137">
        <f t="shared" si="40"/>
        <v>291.65000000002578</v>
      </c>
      <c r="Q1137">
        <f t="shared" si="41"/>
        <v>233.3199999999884</v>
      </c>
    </row>
    <row r="1138" spans="12:17">
      <c r="L1138">
        <v>1135</v>
      </c>
      <c r="M1138">
        <v>2270</v>
      </c>
      <c r="P1138">
        <f t="shared" si="40"/>
        <v>291.62500000002581</v>
      </c>
      <c r="Q1138">
        <f t="shared" si="41"/>
        <v>233.29999999998839</v>
      </c>
    </row>
    <row r="1139" spans="12:17">
      <c r="L1139">
        <v>1136</v>
      </c>
      <c r="M1139">
        <v>2272</v>
      </c>
      <c r="P1139">
        <f t="shared" si="40"/>
        <v>291.60000000002583</v>
      </c>
      <c r="Q1139">
        <f t="shared" si="41"/>
        <v>233.27999999998838</v>
      </c>
    </row>
    <row r="1140" spans="12:17">
      <c r="L1140">
        <v>1137</v>
      </c>
      <c r="M1140">
        <v>2274</v>
      </c>
      <c r="P1140">
        <f t="shared" si="40"/>
        <v>291.57500000002585</v>
      </c>
      <c r="Q1140">
        <f t="shared" si="41"/>
        <v>233.25999999998837</v>
      </c>
    </row>
    <row r="1141" spans="12:17">
      <c r="L1141">
        <v>1138</v>
      </c>
      <c r="M1141">
        <v>2276</v>
      </c>
      <c r="P1141">
        <f t="shared" si="40"/>
        <v>291.55000000002588</v>
      </c>
      <c r="Q1141">
        <f t="shared" si="41"/>
        <v>233.23999999998836</v>
      </c>
    </row>
    <row r="1142" spans="12:17">
      <c r="L1142">
        <v>1139</v>
      </c>
      <c r="M1142">
        <v>2278</v>
      </c>
      <c r="P1142">
        <f t="shared" si="40"/>
        <v>291.5250000000259</v>
      </c>
      <c r="Q1142">
        <f t="shared" si="41"/>
        <v>233.21999999998835</v>
      </c>
    </row>
    <row r="1143" spans="12:17">
      <c r="L1143">
        <v>1140</v>
      </c>
      <c r="M1143">
        <v>2280</v>
      </c>
      <c r="P1143">
        <f t="shared" si="40"/>
        <v>291.50000000002592</v>
      </c>
      <c r="Q1143">
        <f t="shared" si="41"/>
        <v>233.19999999998834</v>
      </c>
    </row>
    <row r="1144" spans="12:17">
      <c r="L1144">
        <v>1141</v>
      </c>
      <c r="M1144">
        <v>2282</v>
      </c>
      <c r="P1144">
        <f t="shared" si="40"/>
        <v>291.47500000002594</v>
      </c>
      <c r="Q1144">
        <f t="shared" si="41"/>
        <v>233.17999999998833</v>
      </c>
    </row>
    <row r="1145" spans="12:17">
      <c r="L1145">
        <v>1142</v>
      </c>
      <c r="M1145">
        <v>2284</v>
      </c>
      <c r="P1145">
        <f t="shared" si="40"/>
        <v>291.45000000002597</v>
      </c>
      <c r="Q1145">
        <f t="shared" si="41"/>
        <v>233.15999999998832</v>
      </c>
    </row>
    <row r="1146" spans="12:17">
      <c r="L1146">
        <v>1143</v>
      </c>
      <c r="M1146">
        <v>2286</v>
      </c>
      <c r="P1146">
        <f t="shared" si="40"/>
        <v>291.42500000002599</v>
      </c>
      <c r="Q1146">
        <f t="shared" si="41"/>
        <v>233.13999999998831</v>
      </c>
    </row>
    <row r="1147" spans="12:17">
      <c r="L1147">
        <v>1144</v>
      </c>
      <c r="M1147">
        <v>2288</v>
      </c>
      <c r="P1147">
        <f t="shared" si="40"/>
        <v>291.40000000002601</v>
      </c>
      <c r="Q1147">
        <f t="shared" si="41"/>
        <v>233.11999999998829</v>
      </c>
    </row>
    <row r="1148" spans="12:17">
      <c r="L1148">
        <v>1145</v>
      </c>
      <c r="M1148">
        <v>2290</v>
      </c>
      <c r="P1148">
        <f t="shared" si="40"/>
        <v>291.37500000002603</v>
      </c>
      <c r="Q1148">
        <f t="shared" si="41"/>
        <v>233.09999999998828</v>
      </c>
    </row>
    <row r="1149" spans="12:17">
      <c r="L1149">
        <v>1146</v>
      </c>
      <c r="M1149">
        <v>2292</v>
      </c>
      <c r="P1149">
        <f t="shared" si="40"/>
        <v>291.35000000002606</v>
      </c>
      <c r="Q1149">
        <f t="shared" si="41"/>
        <v>233.07999999998827</v>
      </c>
    </row>
    <row r="1150" spans="12:17">
      <c r="L1150">
        <v>1147</v>
      </c>
      <c r="M1150">
        <v>2294</v>
      </c>
      <c r="P1150">
        <f t="shared" si="40"/>
        <v>291.32500000002608</v>
      </c>
      <c r="Q1150">
        <f t="shared" si="41"/>
        <v>233.05999999998826</v>
      </c>
    </row>
    <row r="1151" spans="12:17">
      <c r="L1151">
        <v>1148</v>
      </c>
      <c r="M1151">
        <v>2296</v>
      </c>
      <c r="P1151">
        <f t="shared" si="40"/>
        <v>291.3000000000261</v>
      </c>
      <c r="Q1151">
        <f t="shared" si="41"/>
        <v>233.03999999998825</v>
      </c>
    </row>
    <row r="1152" spans="12:17">
      <c r="L1152">
        <v>1149</v>
      </c>
      <c r="M1152">
        <v>2298</v>
      </c>
      <c r="P1152">
        <f t="shared" si="40"/>
        <v>291.27500000002613</v>
      </c>
      <c r="Q1152">
        <f t="shared" si="41"/>
        <v>233.01999999998824</v>
      </c>
    </row>
    <row r="1153" spans="12:17">
      <c r="L1153">
        <v>1150</v>
      </c>
      <c r="M1153">
        <v>2300</v>
      </c>
      <c r="P1153">
        <f t="shared" si="40"/>
        <v>291.25000000002615</v>
      </c>
      <c r="Q1153">
        <f t="shared" si="41"/>
        <v>232.99999999998823</v>
      </c>
    </row>
    <row r="1154" spans="12:17">
      <c r="L1154">
        <v>1151</v>
      </c>
      <c r="M1154">
        <v>2302</v>
      </c>
      <c r="P1154">
        <f t="shared" si="40"/>
        <v>291.22500000002617</v>
      </c>
      <c r="Q1154">
        <f t="shared" si="41"/>
        <v>232.97999999998822</v>
      </c>
    </row>
    <row r="1155" spans="12:17">
      <c r="L1155">
        <v>1152</v>
      </c>
      <c r="M1155">
        <v>2304</v>
      </c>
      <c r="P1155">
        <f t="shared" si="40"/>
        <v>291.20000000002619</v>
      </c>
      <c r="Q1155">
        <f t="shared" si="41"/>
        <v>232.95999999998821</v>
      </c>
    </row>
    <row r="1156" spans="12:17">
      <c r="L1156">
        <v>1153</v>
      </c>
      <c r="M1156">
        <v>2306</v>
      </c>
      <c r="P1156">
        <f t="shared" si="40"/>
        <v>291.17500000002622</v>
      </c>
      <c r="Q1156">
        <f t="shared" si="41"/>
        <v>232.9399999999882</v>
      </c>
    </row>
    <row r="1157" spans="12:17">
      <c r="L1157">
        <v>1154</v>
      </c>
      <c r="M1157">
        <v>2308</v>
      </c>
      <c r="P1157">
        <f t="shared" ref="P1157:P1220" si="42">P1156-(320/$K$1)</f>
        <v>291.15000000002624</v>
      </c>
      <c r="Q1157">
        <f t="shared" ref="Q1157:Q1220" si="43">Q1156-(256/$K$1)</f>
        <v>232.91999999998819</v>
      </c>
    </row>
    <row r="1158" spans="12:17">
      <c r="L1158">
        <v>1155</v>
      </c>
      <c r="M1158">
        <v>2310</v>
      </c>
      <c r="P1158">
        <f t="shared" si="42"/>
        <v>291.12500000002626</v>
      </c>
      <c r="Q1158">
        <f t="shared" si="43"/>
        <v>232.89999999998818</v>
      </c>
    </row>
    <row r="1159" spans="12:17">
      <c r="L1159">
        <v>1156</v>
      </c>
      <c r="M1159">
        <v>2312</v>
      </c>
      <c r="P1159">
        <f t="shared" si="42"/>
        <v>291.10000000002628</v>
      </c>
      <c r="Q1159">
        <f t="shared" si="43"/>
        <v>232.87999999998817</v>
      </c>
    </row>
    <row r="1160" spans="12:17">
      <c r="L1160">
        <v>1157</v>
      </c>
      <c r="M1160">
        <v>2314</v>
      </c>
      <c r="P1160">
        <f t="shared" si="42"/>
        <v>291.07500000002631</v>
      </c>
      <c r="Q1160">
        <f t="shared" si="43"/>
        <v>232.85999999998816</v>
      </c>
    </row>
    <row r="1161" spans="12:17">
      <c r="L1161">
        <v>1158</v>
      </c>
      <c r="M1161">
        <v>2316</v>
      </c>
      <c r="P1161">
        <f t="shared" si="42"/>
        <v>291.05000000002633</v>
      </c>
      <c r="Q1161">
        <f t="shared" si="43"/>
        <v>232.83999999998815</v>
      </c>
    </row>
    <row r="1162" spans="12:17">
      <c r="L1162">
        <v>1159</v>
      </c>
      <c r="M1162">
        <v>2318</v>
      </c>
      <c r="P1162">
        <f t="shared" si="42"/>
        <v>291.02500000002635</v>
      </c>
      <c r="Q1162">
        <f t="shared" si="43"/>
        <v>232.81999999998814</v>
      </c>
    </row>
    <row r="1163" spans="12:17">
      <c r="L1163">
        <v>1160</v>
      </c>
      <c r="M1163">
        <v>2320</v>
      </c>
      <c r="P1163">
        <f t="shared" si="42"/>
        <v>291.00000000002638</v>
      </c>
      <c r="Q1163">
        <f t="shared" si="43"/>
        <v>232.79999999998813</v>
      </c>
    </row>
    <row r="1164" spans="12:17">
      <c r="L1164">
        <v>1161</v>
      </c>
      <c r="M1164">
        <v>2322</v>
      </c>
      <c r="P1164">
        <f t="shared" si="42"/>
        <v>290.9750000000264</v>
      </c>
      <c r="Q1164">
        <f t="shared" si="43"/>
        <v>232.77999999998812</v>
      </c>
    </row>
    <row r="1165" spans="12:17">
      <c r="L1165">
        <v>1162</v>
      </c>
      <c r="M1165">
        <v>2324</v>
      </c>
      <c r="P1165">
        <f t="shared" si="42"/>
        <v>290.95000000002642</v>
      </c>
      <c r="Q1165">
        <f t="shared" si="43"/>
        <v>232.75999999998811</v>
      </c>
    </row>
    <row r="1166" spans="12:17">
      <c r="L1166">
        <v>1163</v>
      </c>
      <c r="M1166">
        <v>2326</v>
      </c>
      <c r="P1166">
        <f t="shared" si="42"/>
        <v>290.92500000002644</v>
      </c>
      <c r="Q1166">
        <f t="shared" si="43"/>
        <v>232.7399999999881</v>
      </c>
    </row>
    <row r="1167" spans="12:17">
      <c r="L1167">
        <v>1164</v>
      </c>
      <c r="M1167">
        <v>2328</v>
      </c>
      <c r="P1167">
        <f t="shared" si="42"/>
        <v>290.90000000002647</v>
      </c>
      <c r="Q1167">
        <f t="shared" si="43"/>
        <v>232.71999999998809</v>
      </c>
    </row>
    <row r="1168" spans="12:17">
      <c r="L1168">
        <v>1165</v>
      </c>
      <c r="M1168">
        <v>2330</v>
      </c>
      <c r="P1168">
        <f t="shared" si="42"/>
        <v>290.87500000002649</v>
      </c>
      <c r="Q1168">
        <f t="shared" si="43"/>
        <v>232.69999999998808</v>
      </c>
    </row>
    <row r="1169" spans="12:17">
      <c r="L1169">
        <v>1166</v>
      </c>
      <c r="M1169">
        <v>2332</v>
      </c>
      <c r="P1169">
        <f t="shared" si="42"/>
        <v>290.85000000002651</v>
      </c>
      <c r="Q1169">
        <f t="shared" si="43"/>
        <v>232.67999999998807</v>
      </c>
    </row>
    <row r="1170" spans="12:17">
      <c r="L1170">
        <v>1167</v>
      </c>
      <c r="M1170">
        <v>2334</v>
      </c>
      <c r="P1170">
        <f t="shared" si="42"/>
        <v>290.82500000002653</v>
      </c>
      <c r="Q1170">
        <f t="shared" si="43"/>
        <v>232.65999999998806</v>
      </c>
    </row>
    <row r="1171" spans="12:17">
      <c r="L1171">
        <v>1168</v>
      </c>
      <c r="M1171">
        <v>2336</v>
      </c>
      <c r="P1171">
        <f t="shared" si="42"/>
        <v>290.80000000002656</v>
      </c>
      <c r="Q1171">
        <f t="shared" si="43"/>
        <v>232.63999999998805</v>
      </c>
    </row>
    <row r="1172" spans="12:17">
      <c r="L1172">
        <v>1169</v>
      </c>
      <c r="M1172">
        <v>2338</v>
      </c>
      <c r="P1172">
        <f t="shared" si="42"/>
        <v>290.77500000002658</v>
      </c>
      <c r="Q1172">
        <f t="shared" si="43"/>
        <v>232.61999999998804</v>
      </c>
    </row>
    <row r="1173" spans="12:17">
      <c r="L1173">
        <v>1170</v>
      </c>
      <c r="M1173">
        <v>2340</v>
      </c>
      <c r="P1173">
        <f t="shared" si="42"/>
        <v>290.7500000000266</v>
      </c>
      <c r="Q1173">
        <f t="shared" si="43"/>
        <v>232.59999999998803</v>
      </c>
    </row>
    <row r="1174" spans="12:17">
      <c r="L1174">
        <v>1171</v>
      </c>
      <c r="M1174">
        <v>2342</v>
      </c>
      <c r="P1174">
        <f t="shared" si="42"/>
        <v>290.72500000002663</v>
      </c>
      <c r="Q1174">
        <f t="shared" si="43"/>
        <v>232.57999999998802</v>
      </c>
    </row>
    <row r="1175" spans="12:17">
      <c r="L1175">
        <v>1172</v>
      </c>
      <c r="M1175">
        <v>2344</v>
      </c>
      <c r="P1175">
        <f t="shared" si="42"/>
        <v>290.70000000002665</v>
      </c>
      <c r="Q1175">
        <f t="shared" si="43"/>
        <v>232.55999999998801</v>
      </c>
    </row>
    <row r="1176" spans="12:17">
      <c r="L1176">
        <v>1173</v>
      </c>
      <c r="M1176">
        <v>2346</v>
      </c>
      <c r="P1176">
        <f t="shared" si="42"/>
        <v>290.67500000002667</v>
      </c>
      <c r="Q1176">
        <f t="shared" si="43"/>
        <v>232.539999999988</v>
      </c>
    </row>
    <row r="1177" spans="12:17">
      <c r="L1177">
        <v>1174</v>
      </c>
      <c r="M1177">
        <v>2348</v>
      </c>
      <c r="P1177">
        <f t="shared" si="42"/>
        <v>290.65000000002669</v>
      </c>
      <c r="Q1177">
        <f t="shared" si="43"/>
        <v>232.51999999998799</v>
      </c>
    </row>
    <row r="1178" spans="12:17">
      <c r="L1178">
        <v>1175</v>
      </c>
      <c r="M1178">
        <v>2350</v>
      </c>
      <c r="P1178">
        <f t="shared" si="42"/>
        <v>290.62500000002672</v>
      </c>
      <c r="Q1178">
        <f t="shared" si="43"/>
        <v>232.49999999998798</v>
      </c>
    </row>
    <row r="1179" spans="12:17">
      <c r="L1179">
        <v>1176</v>
      </c>
      <c r="M1179">
        <v>2352</v>
      </c>
      <c r="P1179">
        <f t="shared" si="42"/>
        <v>290.60000000002674</v>
      </c>
      <c r="Q1179">
        <f t="shared" si="43"/>
        <v>232.47999999998797</v>
      </c>
    </row>
    <row r="1180" spans="12:17">
      <c r="L1180">
        <v>1177</v>
      </c>
      <c r="M1180">
        <v>2354</v>
      </c>
      <c r="P1180">
        <f t="shared" si="42"/>
        <v>290.57500000002676</v>
      </c>
      <c r="Q1180">
        <f t="shared" si="43"/>
        <v>232.45999999998796</v>
      </c>
    </row>
    <row r="1181" spans="12:17">
      <c r="L1181">
        <v>1178</v>
      </c>
      <c r="M1181">
        <v>2356</v>
      </c>
      <c r="P1181">
        <f t="shared" si="42"/>
        <v>290.55000000002678</v>
      </c>
      <c r="Q1181">
        <f t="shared" si="43"/>
        <v>232.43999999998795</v>
      </c>
    </row>
    <row r="1182" spans="12:17">
      <c r="L1182">
        <v>1179</v>
      </c>
      <c r="M1182">
        <v>2358</v>
      </c>
      <c r="P1182">
        <f t="shared" si="42"/>
        <v>290.52500000002681</v>
      </c>
      <c r="Q1182">
        <f t="shared" si="43"/>
        <v>232.41999999998794</v>
      </c>
    </row>
    <row r="1183" spans="12:17">
      <c r="L1183">
        <v>1180</v>
      </c>
      <c r="M1183">
        <v>2360</v>
      </c>
      <c r="P1183">
        <f t="shared" si="42"/>
        <v>290.50000000002683</v>
      </c>
      <c r="Q1183">
        <f t="shared" si="43"/>
        <v>232.39999999998793</v>
      </c>
    </row>
    <row r="1184" spans="12:17">
      <c r="L1184">
        <v>1181</v>
      </c>
      <c r="M1184">
        <v>2362</v>
      </c>
      <c r="P1184">
        <f t="shared" si="42"/>
        <v>290.47500000002685</v>
      </c>
      <c r="Q1184">
        <f t="shared" si="43"/>
        <v>232.37999999998792</v>
      </c>
    </row>
    <row r="1185" spans="12:17">
      <c r="L1185">
        <v>1182</v>
      </c>
      <c r="M1185">
        <v>2364</v>
      </c>
      <c r="P1185">
        <f t="shared" si="42"/>
        <v>290.45000000002688</v>
      </c>
      <c r="Q1185">
        <f t="shared" si="43"/>
        <v>232.35999999998791</v>
      </c>
    </row>
    <row r="1186" spans="12:17">
      <c r="L1186">
        <v>1183</v>
      </c>
      <c r="M1186">
        <v>2366</v>
      </c>
      <c r="P1186">
        <f t="shared" si="42"/>
        <v>290.4250000000269</v>
      </c>
      <c r="Q1186">
        <f t="shared" si="43"/>
        <v>232.3399999999879</v>
      </c>
    </row>
    <row r="1187" spans="12:17">
      <c r="L1187">
        <v>1184</v>
      </c>
      <c r="M1187">
        <v>2368</v>
      </c>
      <c r="P1187">
        <f t="shared" si="42"/>
        <v>290.40000000002692</v>
      </c>
      <c r="Q1187">
        <f t="shared" si="43"/>
        <v>232.31999999998789</v>
      </c>
    </row>
    <row r="1188" spans="12:17">
      <c r="L1188">
        <v>1185</v>
      </c>
      <c r="M1188">
        <v>2370</v>
      </c>
      <c r="P1188">
        <f t="shared" si="42"/>
        <v>290.37500000002694</v>
      </c>
      <c r="Q1188">
        <f t="shared" si="43"/>
        <v>232.29999999998788</v>
      </c>
    </row>
    <row r="1189" spans="12:17">
      <c r="L1189">
        <v>1186</v>
      </c>
      <c r="M1189">
        <v>2372</v>
      </c>
      <c r="P1189">
        <f t="shared" si="42"/>
        <v>290.35000000002697</v>
      </c>
      <c r="Q1189">
        <f t="shared" si="43"/>
        <v>232.27999999998787</v>
      </c>
    </row>
    <row r="1190" spans="12:17">
      <c r="L1190">
        <v>1187</v>
      </c>
      <c r="M1190">
        <v>2374</v>
      </c>
      <c r="P1190">
        <f t="shared" si="42"/>
        <v>290.32500000002699</v>
      </c>
      <c r="Q1190">
        <f t="shared" si="43"/>
        <v>232.25999999998785</v>
      </c>
    </row>
    <row r="1191" spans="12:17">
      <c r="L1191">
        <v>1188</v>
      </c>
      <c r="M1191">
        <v>2376</v>
      </c>
      <c r="P1191">
        <f t="shared" si="42"/>
        <v>290.30000000002701</v>
      </c>
      <c r="Q1191">
        <f t="shared" si="43"/>
        <v>232.23999999998784</v>
      </c>
    </row>
    <row r="1192" spans="12:17">
      <c r="L1192">
        <v>1189</v>
      </c>
      <c r="M1192">
        <v>2378</v>
      </c>
      <c r="P1192">
        <f t="shared" si="42"/>
        <v>290.27500000002703</v>
      </c>
      <c r="Q1192">
        <f t="shared" si="43"/>
        <v>232.21999999998783</v>
      </c>
    </row>
    <row r="1193" spans="12:17">
      <c r="L1193">
        <v>1190</v>
      </c>
      <c r="M1193">
        <v>2380</v>
      </c>
      <c r="P1193">
        <f t="shared" si="42"/>
        <v>290.25000000002706</v>
      </c>
      <c r="Q1193">
        <f t="shared" si="43"/>
        <v>232.19999999998782</v>
      </c>
    </row>
    <row r="1194" spans="12:17">
      <c r="L1194">
        <v>1191</v>
      </c>
      <c r="M1194">
        <v>2382</v>
      </c>
      <c r="P1194">
        <f t="shared" si="42"/>
        <v>290.22500000002708</v>
      </c>
      <c r="Q1194">
        <f t="shared" si="43"/>
        <v>232.17999999998781</v>
      </c>
    </row>
    <row r="1195" spans="12:17">
      <c r="L1195">
        <v>1192</v>
      </c>
      <c r="M1195">
        <v>2384</v>
      </c>
      <c r="P1195">
        <f t="shared" si="42"/>
        <v>290.2000000000271</v>
      </c>
      <c r="Q1195">
        <f t="shared" si="43"/>
        <v>232.1599999999878</v>
      </c>
    </row>
    <row r="1196" spans="12:17">
      <c r="L1196">
        <v>1193</v>
      </c>
      <c r="M1196">
        <v>2386</v>
      </c>
      <c r="P1196">
        <f t="shared" si="42"/>
        <v>290.17500000002713</v>
      </c>
      <c r="Q1196">
        <f t="shared" si="43"/>
        <v>232.13999999998779</v>
      </c>
    </row>
    <row r="1197" spans="12:17">
      <c r="L1197">
        <v>1194</v>
      </c>
      <c r="M1197">
        <v>2388</v>
      </c>
      <c r="P1197">
        <f t="shared" si="42"/>
        <v>290.15000000002715</v>
      </c>
      <c r="Q1197">
        <f t="shared" si="43"/>
        <v>232.11999999998778</v>
      </c>
    </row>
    <row r="1198" spans="12:17">
      <c r="L1198">
        <v>1195</v>
      </c>
      <c r="M1198">
        <v>2390</v>
      </c>
      <c r="P1198">
        <f t="shared" si="42"/>
        <v>290.12500000002717</v>
      </c>
      <c r="Q1198">
        <f t="shared" si="43"/>
        <v>232.09999999998777</v>
      </c>
    </row>
    <row r="1199" spans="12:17">
      <c r="L1199">
        <v>1196</v>
      </c>
      <c r="M1199">
        <v>2392</v>
      </c>
      <c r="P1199">
        <f t="shared" si="42"/>
        <v>290.10000000002719</v>
      </c>
      <c r="Q1199">
        <f t="shared" si="43"/>
        <v>232.07999999998776</v>
      </c>
    </row>
    <row r="1200" spans="12:17">
      <c r="L1200">
        <v>1197</v>
      </c>
      <c r="M1200">
        <v>2394</v>
      </c>
      <c r="P1200">
        <f t="shared" si="42"/>
        <v>290.07500000002722</v>
      </c>
      <c r="Q1200">
        <f t="shared" si="43"/>
        <v>232.05999999998775</v>
      </c>
    </row>
    <row r="1201" spans="12:17">
      <c r="L1201">
        <v>1198</v>
      </c>
      <c r="M1201">
        <v>2396</v>
      </c>
      <c r="P1201">
        <f t="shared" si="42"/>
        <v>290.05000000002724</v>
      </c>
      <c r="Q1201">
        <f t="shared" si="43"/>
        <v>232.03999999998774</v>
      </c>
    </row>
    <row r="1202" spans="12:17">
      <c r="L1202">
        <v>1199</v>
      </c>
      <c r="M1202">
        <v>2398</v>
      </c>
      <c r="P1202">
        <f t="shared" si="42"/>
        <v>290.02500000002726</v>
      </c>
      <c r="Q1202">
        <f t="shared" si="43"/>
        <v>232.01999999998773</v>
      </c>
    </row>
    <row r="1203" spans="12:17">
      <c r="L1203">
        <v>1200</v>
      </c>
      <c r="M1203">
        <v>2400</v>
      </c>
      <c r="P1203">
        <f t="shared" si="42"/>
        <v>290.00000000002728</v>
      </c>
      <c r="Q1203">
        <f t="shared" si="43"/>
        <v>231.99999999998772</v>
      </c>
    </row>
    <row r="1204" spans="12:17">
      <c r="L1204">
        <v>1201</v>
      </c>
      <c r="M1204">
        <v>2402</v>
      </c>
      <c r="P1204">
        <f t="shared" si="42"/>
        <v>289.97500000002731</v>
      </c>
      <c r="Q1204">
        <f t="shared" si="43"/>
        <v>231.97999999998771</v>
      </c>
    </row>
    <row r="1205" spans="12:17">
      <c r="L1205">
        <v>1202</v>
      </c>
      <c r="M1205">
        <v>2404</v>
      </c>
      <c r="P1205">
        <f t="shared" si="42"/>
        <v>289.95000000002733</v>
      </c>
      <c r="Q1205">
        <f t="shared" si="43"/>
        <v>231.9599999999877</v>
      </c>
    </row>
    <row r="1206" spans="12:17">
      <c r="L1206">
        <v>1203</v>
      </c>
      <c r="M1206">
        <v>2406</v>
      </c>
      <c r="P1206">
        <f t="shared" si="42"/>
        <v>289.92500000002735</v>
      </c>
      <c r="Q1206">
        <f t="shared" si="43"/>
        <v>231.93999999998769</v>
      </c>
    </row>
    <row r="1207" spans="12:17">
      <c r="L1207">
        <v>1204</v>
      </c>
      <c r="M1207">
        <v>2408</v>
      </c>
      <c r="P1207">
        <f t="shared" si="42"/>
        <v>289.90000000002738</v>
      </c>
      <c r="Q1207">
        <f t="shared" si="43"/>
        <v>231.91999999998768</v>
      </c>
    </row>
    <row r="1208" spans="12:17">
      <c r="L1208">
        <v>1205</v>
      </c>
      <c r="M1208">
        <v>2410</v>
      </c>
      <c r="P1208">
        <f t="shared" si="42"/>
        <v>289.8750000000274</v>
      </c>
      <c r="Q1208">
        <f t="shared" si="43"/>
        <v>231.89999999998767</v>
      </c>
    </row>
    <row r="1209" spans="12:17">
      <c r="L1209">
        <v>1206</v>
      </c>
      <c r="M1209">
        <v>2412</v>
      </c>
      <c r="P1209">
        <f t="shared" si="42"/>
        <v>289.85000000002742</v>
      </c>
      <c r="Q1209">
        <f t="shared" si="43"/>
        <v>231.87999999998766</v>
      </c>
    </row>
    <row r="1210" spans="12:17">
      <c r="L1210">
        <v>1207</v>
      </c>
      <c r="M1210">
        <v>2414</v>
      </c>
      <c r="P1210">
        <f t="shared" si="42"/>
        <v>289.82500000002744</v>
      </c>
      <c r="Q1210">
        <f t="shared" si="43"/>
        <v>231.85999999998765</v>
      </c>
    </row>
    <row r="1211" spans="12:17">
      <c r="L1211">
        <v>1208</v>
      </c>
      <c r="M1211">
        <v>2416</v>
      </c>
      <c r="P1211">
        <f t="shared" si="42"/>
        <v>289.80000000002747</v>
      </c>
      <c r="Q1211">
        <f t="shared" si="43"/>
        <v>231.83999999998764</v>
      </c>
    </row>
    <row r="1212" spans="12:17">
      <c r="L1212">
        <v>1209</v>
      </c>
      <c r="M1212">
        <v>2418</v>
      </c>
      <c r="P1212">
        <f t="shared" si="42"/>
        <v>289.77500000002749</v>
      </c>
      <c r="Q1212">
        <f t="shared" si="43"/>
        <v>231.81999999998763</v>
      </c>
    </row>
    <row r="1213" spans="12:17">
      <c r="L1213">
        <v>1210</v>
      </c>
      <c r="M1213">
        <v>2420</v>
      </c>
      <c r="P1213">
        <f t="shared" si="42"/>
        <v>289.75000000002751</v>
      </c>
      <c r="Q1213">
        <f t="shared" si="43"/>
        <v>231.79999999998762</v>
      </c>
    </row>
    <row r="1214" spans="12:17">
      <c r="L1214">
        <v>1211</v>
      </c>
      <c r="M1214">
        <v>2422</v>
      </c>
      <c r="P1214">
        <f t="shared" si="42"/>
        <v>289.72500000002753</v>
      </c>
      <c r="Q1214">
        <f t="shared" si="43"/>
        <v>231.77999999998761</v>
      </c>
    </row>
    <row r="1215" spans="12:17">
      <c r="L1215">
        <v>1212</v>
      </c>
      <c r="M1215">
        <v>2424</v>
      </c>
      <c r="P1215">
        <f t="shared" si="42"/>
        <v>289.70000000002756</v>
      </c>
      <c r="Q1215">
        <f t="shared" si="43"/>
        <v>231.7599999999876</v>
      </c>
    </row>
    <row r="1216" spans="12:17">
      <c r="L1216">
        <v>1213</v>
      </c>
      <c r="M1216">
        <v>2426</v>
      </c>
      <c r="P1216">
        <f t="shared" si="42"/>
        <v>289.67500000002758</v>
      </c>
      <c r="Q1216">
        <f t="shared" si="43"/>
        <v>231.73999999998759</v>
      </c>
    </row>
    <row r="1217" spans="12:17">
      <c r="L1217">
        <v>1214</v>
      </c>
      <c r="M1217">
        <v>2428</v>
      </c>
      <c r="P1217">
        <f t="shared" si="42"/>
        <v>289.6500000000276</v>
      </c>
      <c r="Q1217">
        <f t="shared" si="43"/>
        <v>231.71999999998758</v>
      </c>
    </row>
    <row r="1218" spans="12:17">
      <c r="L1218">
        <v>1215</v>
      </c>
      <c r="M1218">
        <v>2430</v>
      </c>
      <c r="P1218">
        <f t="shared" si="42"/>
        <v>289.62500000002763</v>
      </c>
      <c r="Q1218">
        <f t="shared" si="43"/>
        <v>231.69999999998757</v>
      </c>
    </row>
    <row r="1219" spans="12:17">
      <c r="L1219">
        <v>1216</v>
      </c>
      <c r="M1219">
        <v>2432</v>
      </c>
      <c r="P1219">
        <f t="shared" si="42"/>
        <v>289.60000000002765</v>
      </c>
      <c r="Q1219">
        <f t="shared" si="43"/>
        <v>231.67999999998756</v>
      </c>
    </row>
    <row r="1220" spans="12:17">
      <c r="L1220">
        <v>1217</v>
      </c>
      <c r="M1220">
        <v>2434</v>
      </c>
      <c r="P1220">
        <f t="shared" si="42"/>
        <v>289.57500000002767</v>
      </c>
      <c r="Q1220">
        <f t="shared" si="43"/>
        <v>231.65999999998755</v>
      </c>
    </row>
    <row r="1221" spans="12:17">
      <c r="L1221">
        <v>1218</v>
      </c>
      <c r="M1221">
        <v>2436</v>
      </c>
      <c r="P1221">
        <f t="shared" ref="P1221:P1284" si="44">P1220-(320/$K$1)</f>
        <v>289.55000000002769</v>
      </c>
      <c r="Q1221">
        <f t="shared" ref="Q1221:Q1284" si="45">Q1220-(256/$K$1)</f>
        <v>231.63999999998754</v>
      </c>
    </row>
    <row r="1222" spans="12:17">
      <c r="L1222">
        <v>1219</v>
      </c>
      <c r="M1222">
        <v>2438</v>
      </c>
      <c r="P1222">
        <f t="shared" si="44"/>
        <v>289.52500000002772</v>
      </c>
      <c r="Q1222">
        <f t="shared" si="45"/>
        <v>231.61999999998753</v>
      </c>
    </row>
    <row r="1223" spans="12:17">
      <c r="L1223">
        <v>1220</v>
      </c>
      <c r="M1223">
        <v>2440</v>
      </c>
      <c r="P1223">
        <f t="shared" si="44"/>
        <v>289.50000000002774</v>
      </c>
      <c r="Q1223">
        <f t="shared" si="45"/>
        <v>231.59999999998752</v>
      </c>
    </row>
    <row r="1224" spans="12:17">
      <c r="L1224">
        <v>1221</v>
      </c>
      <c r="M1224">
        <v>2442</v>
      </c>
      <c r="P1224">
        <f t="shared" si="44"/>
        <v>289.47500000002776</v>
      </c>
      <c r="Q1224">
        <f t="shared" si="45"/>
        <v>231.57999999998751</v>
      </c>
    </row>
    <row r="1225" spans="12:17">
      <c r="L1225">
        <v>1222</v>
      </c>
      <c r="M1225">
        <v>2444</v>
      </c>
      <c r="P1225">
        <f t="shared" si="44"/>
        <v>289.45000000002779</v>
      </c>
      <c r="Q1225">
        <f t="shared" si="45"/>
        <v>231.5599999999875</v>
      </c>
    </row>
    <row r="1226" spans="12:17">
      <c r="L1226">
        <v>1223</v>
      </c>
      <c r="M1226">
        <v>2446</v>
      </c>
      <c r="P1226">
        <f t="shared" si="44"/>
        <v>289.42500000002781</v>
      </c>
      <c r="Q1226">
        <f t="shared" si="45"/>
        <v>231.53999999998749</v>
      </c>
    </row>
    <row r="1227" spans="12:17">
      <c r="L1227">
        <v>1224</v>
      </c>
      <c r="M1227">
        <v>2448</v>
      </c>
      <c r="P1227">
        <f t="shared" si="44"/>
        <v>289.40000000002783</v>
      </c>
      <c r="Q1227">
        <f t="shared" si="45"/>
        <v>231.51999999998748</v>
      </c>
    </row>
    <row r="1228" spans="12:17">
      <c r="L1228">
        <v>1225</v>
      </c>
      <c r="M1228">
        <v>2450</v>
      </c>
      <c r="P1228">
        <f t="shared" si="44"/>
        <v>289.37500000002785</v>
      </c>
      <c r="Q1228">
        <f t="shared" si="45"/>
        <v>231.49999999998747</v>
      </c>
    </row>
    <row r="1229" spans="12:17">
      <c r="L1229">
        <v>1226</v>
      </c>
      <c r="M1229">
        <v>2452</v>
      </c>
      <c r="P1229">
        <f t="shared" si="44"/>
        <v>289.35000000002788</v>
      </c>
      <c r="Q1229">
        <f t="shared" si="45"/>
        <v>231.47999999998746</v>
      </c>
    </row>
    <row r="1230" spans="12:17">
      <c r="L1230">
        <v>1227</v>
      </c>
      <c r="M1230">
        <v>2454</v>
      </c>
      <c r="P1230">
        <f t="shared" si="44"/>
        <v>289.3250000000279</v>
      </c>
      <c r="Q1230">
        <f t="shared" si="45"/>
        <v>231.45999999998745</v>
      </c>
    </row>
    <row r="1231" spans="12:17">
      <c r="L1231">
        <v>1228</v>
      </c>
      <c r="M1231">
        <v>2456</v>
      </c>
      <c r="P1231">
        <f t="shared" si="44"/>
        <v>289.30000000002792</v>
      </c>
      <c r="Q1231">
        <f t="shared" si="45"/>
        <v>231.43999999998744</v>
      </c>
    </row>
    <row r="1232" spans="12:17">
      <c r="L1232">
        <v>1229</v>
      </c>
      <c r="M1232">
        <v>2458</v>
      </c>
      <c r="P1232">
        <f t="shared" si="44"/>
        <v>289.27500000002794</v>
      </c>
      <c r="Q1232">
        <f t="shared" si="45"/>
        <v>231.41999999998743</v>
      </c>
    </row>
    <row r="1233" spans="12:17">
      <c r="L1233">
        <v>1230</v>
      </c>
      <c r="M1233">
        <v>2460</v>
      </c>
      <c r="P1233">
        <f t="shared" si="44"/>
        <v>289.25000000002797</v>
      </c>
      <c r="Q1233">
        <f t="shared" si="45"/>
        <v>231.39999999998741</v>
      </c>
    </row>
    <row r="1234" spans="12:17">
      <c r="L1234">
        <v>1231</v>
      </c>
      <c r="M1234">
        <v>2462</v>
      </c>
      <c r="P1234">
        <f t="shared" si="44"/>
        <v>289.22500000002799</v>
      </c>
      <c r="Q1234">
        <f t="shared" si="45"/>
        <v>231.3799999999874</v>
      </c>
    </row>
    <row r="1235" spans="12:17">
      <c r="L1235">
        <v>1232</v>
      </c>
      <c r="M1235">
        <v>2464</v>
      </c>
      <c r="P1235">
        <f t="shared" si="44"/>
        <v>289.20000000002801</v>
      </c>
      <c r="Q1235">
        <f t="shared" si="45"/>
        <v>231.35999999998739</v>
      </c>
    </row>
    <row r="1236" spans="12:17">
      <c r="L1236">
        <v>1233</v>
      </c>
      <c r="M1236">
        <v>2466</v>
      </c>
      <c r="P1236">
        <f t="shared" si="44"/>
        <v>289.17500000002804</v>
      </c>
      <c r="Q1236">
        <f t="shared" si="45"/>
        <v>231.33999999998738</v>
      </c>
    </row>
    <row r="1237" spans="12:17">
      <c r="L1237">
        <v>1234</v>
      </c>
      <c r="M1237">
        <v>2468</v>
      </c>
      <c r="P1237">
        <f t="shared" si="44"/>
        <v>289.15000000002806</v>
      </c>
      <c r="Q1237">
        <f t="shared" si="45"/>
        <v>231.31999999998737</v>
      </c>
    </row>
    <row r="1238" spans="12:17">
      <c r="L1238">
        <v>1235</v>
      </c>
      <c r="M1238">
        <v>2470</v>
      </c>
      <c r="P1238">
        <f t="shared" si="44"/>
        <v>289.12500000002808</v>
      </c>
      <c r="Q1238">
        <f t="shared" si="45"/>
        <v>231.29999999998736</v>
      </c>
    </row>
    <row r="1239" spans="12:17">
      <c r="L1239">
        <v>1236</v>
      </c>
      <c r="M1239">
        <v>2472</v>
      </c>
      <c r="P1239">
        <f t="shared" si="44"/>
        <v>289.1000000000281</v>
      </c>
      <c r="Q1239">
        <f t="shared" si="45"/>
        <v>231.27999999998735</v>
      </c>
    </row>
    <row r="1240" spans="12:17">
      <c r="L1240">
        <v>1237</v>
      </c>
      <c r="M1240">
        <v>2474</v>
      </c>
      <c r="P1240">
        <f t="shared" si="44"/>
        <v>289.07500000002813</v>
      </c>
      <c r="Q1240">
        <f t="shared" si="45"/>
        <v>231.25999999998734</v>
      </c>
    </row>
    <row r="1241" spans="12:17">
      <c r="L1241">
        <v>1238</v>
      </c>
      <c r="M1241">
        <v>2476</v>
      </c>
      <c r="P1241">
        <f t="shared" si="44"/>
        <v>289.05000000002815</v>
      </c>
      <c r="Q1241">
        <f t="shared" si="45"/>
        <v>231.23999999998733</v>
      </c>
    </row>
    <row r="1242" spans="12:17">
      <c r="L1242">
        <v>1239</v>
      </c>
      <c r="M1242">
        <v>2478</v>
      </c>
      <c r="P1242">
        <f t="shared" si="44"/>
        <v>289.02500000002817</v>
      </c>
      <c r="Q1242">
        <f t="shared" si="45"/>
        <v>231.21999999998732</v>
      </c>
    </row>
    <row r="1243" spans="12:17">
      <c r="L1243">
        <v>1240</v>
      </c>
      <c r="M1243">
        <v>2480</v>
      </c>
      <c r="P1243">
        <f t="shared" si="44"/>
        <v>289.00000000002819</v>
      </c>
      <c r="Q1243">
        <f t="shared" si="45"/>
        <v>231.19999999998731</v>
      </c>
    </row>
    <row r="1244" spans="12:17">
      <c r="L1244">
        <v>1241</v>
      </c>
      <c r="M1244">
        <v>2482</v>
      </c>
      <c r="P1244">
        <f t="shared" si="44"/>
        <v>288.97500000002822</v>
      </c>
      <c r="Q1244">
        <f t="shared" si="45"/>
        <v>231.1799999999873</v>
      </c>
    </row>
    <row r="1245" spans="12:17">
      <c r="L1245">
        <v>1242</v>
      </c>
      <c r="M1245">
        <v>2484</v>
      </c>
      <c r="P1245">
        <f t="shared" si="44"/>
        <v>288.95000000002824</v>
      </c>
      <c r="Q1245">
        <f t="shared" si="45"/>
        <v>231.15999999998729</v>
      </c>
    </row>
    <row r="1246" spans="12:17">
      <c r="L1246">
        <v>1243</v>
      </c>
      <c r="M1246">
        <v>2486</v>
      </c>
      <c r="P1246">
        <f t="shared" si="44"/>
        <v>288.92500000002826</v>
      </c>
      <c r="Q1246">
        <f t="shared" si="45"/>
        <v>231.13999999998728</v>
      </c>
    </row>
    <row r="1247" spans="12:17">
      <c r="L1247">
        <v>1244</v>
      </c>
      <c r="M1247">
        <v>2488</v>
      </c>
      <c r="P1247">
        <f t="shared" si="44"/>
        <v>288.90000000002829</v>
      </c>
      <c r="Q1247">
        <f t="shared" si="45"/>
        <v>231.11999999998727</v>
      </c>
    </row>
    <row r="1248" spans="12:17">
      <c r="L1248">
        <v>1245</v>
      </c>
      <c r="M1248">
        <v>2490</v>
      </c>
      <c r="P1248">
        <f t="shared" si="44"/>
        <v>288.87500000002831</v>
      </c>
      <c r="Q1248">
        <f t="shared" si="45"/>
        <v>231.09999999998726</v>
      </c>
    </row>
    <row r="1249" spans="12:17">
      <c r="L1249">
        <v>1246</v>
      </c>
      <c r="M1249">
        <v>2492</v>
      </c>
      <c r="P1249">
        <f t="shared" si="44"/>
        <v>288.85000000002833</v>
      </c>
      <c r="Q1249">
        <f t="shared" si="45"/>
        <v>231.07999999998725</v>
      </c>
    </row>
    <row r="1250" spans="12:17">
      <c r="L1250">
        <v>1247</v>
      </c>
      <c r="M1250">
        <v>2494</v>
      </c>
      <c r="P1250">
        <f t="shared" si="44"/>
        <v>288.82500000002835</v>
      </c>
      <c r="Q1250">
        <f t="shared" si="45"/>
        <v>231.05999999998724</v>
      </c>
    </row>
    <row r="1251" spans="12:17">
      <c r="L1251">
        <v>1248</v>
      </c>
      <c r="M1251">
        <v>2496</v>
      </c>
      <c r="P1251">
        <f t="shared" si="44"/>
        <v>288.80000000002838</v>
      </c>
      <c r="Q1251">
        <f t="shared" si="45"/>
        <v>231.03999999998723</v>
      </c>
    </row>
    <row r="1252" spans="12:17">
      <c r="L1252">
        <v>1249</v>
      </c>
      <c r="M1252">
        <v>2498</v>
      </c>
      <c r="P1252">
        <f t="shared" si="44"/>
        <v>288.7750000000284</v>
      </c>
      <c r="Q1252">
        <f t="shared" si="45"/>
        <v>231.01999999998722</v>
      </c>
    </row>
    <row r="1253" spans="12:17">
      <c r="L1253">
        <v>1250</v>
      </c>
      <c r="M1253">
        <v>2500</v>
      </c>
      <c r="P1253">
        <f t="shared" si="44"/>
        <v>288.75000000002842</v>
      </c>
      <c r="Q1253">
        <f t="shared" si="45"/>
        <v>230.99999999998721</v>
      </c>
    </row>
    <row r="1254" spans="12:17">
      <c r="L1254">
        <v>1251</v>
      </c>
      <c r="M1254">
        <v>2502</v>
      </c>
      <c r="P1254">
        <f t="shared" si="44"/>
        <v>288.72500000002844</v>
      </c>
      <c r="Q1254">
        <f t="shared" si="45"/>
        <v>230.9799999999872</v>
      </c>
    </row>
    <row r="1255" spans="12:17">
      <c r="L1255">
        <v>1252</v>
      </c>
      <c r="M1255">
        <v>2504</v>
      </c>
      <c r="P1255">
        <f t="shared" si="44"/>
        <v>288.70000000002847</v>
      </c>
      <c r="Q1255">
        <f t="shared" si="45"/>
        <v>230.95999999998719</v>
      </c>
    </row>
    <row r="1256" spans="12:17">
      <c r="L1256">
        <v>1253</v>
      </c>
      <c r="M1256">
        <v>2506</v>
      </c>
      <c r="P1256">
        <f t="shared" si="44"/>
        <v>288.67500000002849</v>
      </c>
      <c r="Q1256">
        <f t="shared" si="45"/>
        <v>230.93999999998718</v>
      </c>
    </row>
    <row r="1257" spans="12:17">
      <c r="L1257">
        <v>1254</v>
      </c>
      <c r="M1257">
        <v>2508</v>
      </c>
      <c r="P1257">
        <f t="shared" si="44"/>
        <v>288.65000000002851</v>
      </c>
      <c r="Q1257">
        <f t="shared" si="45"/>
        <v>230.91999999998717</v>
      </c>
    </row>
    <row r="1258" spans="12:17">
      <c r="L1258">
        <v>1255</v>
      </c>
      <c r="M1258">
        <v>2510</v>
      </c>
      <c r="P1258">
        <f t="shared" si="44"/>
        <v>288.62500000002854</v>
      </c>
      <c r="Q1258">
        <f t="shared" si="45"/>
        <v>230.89999999998716</v>
      </c>
    </row>
    <row r="1259" spans="12:17">
      <c r="L1259">
        <v>1256</v>
      </c>
      <c r="M1259">
        <v>2512</v>
      </c>
      <c r="P1259">
        <f t="shared" si="44"/>
        <v>288.60000000002856</v>
      </c>
      <c r="Q1259">
        <f t="shared" si="45"/>
        <v>230.87999999998715</v>
      </c>
    </row>
    <row r="1260" spans="12:17">
      <c r="L1260">
        <v>1257</v>
      </c>
      <c r="M1260">
        <v>2514</v>
      </c>
      <c r="P1260">
        <f t="shared" si="44"/>
        <v>288.57500000002858</v>
      </c>
      <c r="Q1260">
        <f t="shared" si="45"/>
        <v>230.85999999998714</v>
      </c>
    </row>
    <row r="1261" spans="12:17">
      <c r="L1261">
        <v>1258</v>
      </c>
      <c r="M1261">
        <v>2516</v>
      </c>
      <c r="P1261">
        <f t="shared" si="44"/>
        <v>288.5500000000286</v>
      </c>
      <c r="Q1261">
        <f t="shared" si="45"/>
        <v>230.83999999998713</v>
      </c>
    </row>
    <row r="1262" spans="12:17">
      <c r="L1262">
        <v>1259</v>
      </c>
      <c r="M1262">
        <v>2518</v>
      </c>
      <c r="P1262">
        <f t="shared" si="44"/>
        <v>288.52500000002863</v>
      </c>
      <c r="Q1262">
        <f t="shared" si="45"/>
        <v>230.81999999998712</v>
      </c>
    </row>
    <row r="1263" spans="12:17">
      <c r="L1263">
        <v>1260</v>
      </c>
      <c r="M1263">
        <v>2520</v>
      </c>
      <c r="P1263">
        <f t="shared" si="44"/>
        <v>288.50000000002865</v>
      </c>
      <c r="Q1263">
        <f t="shared" si="45"/>
        <v>230.79999999998711</v>
      </c>
    </row>
    <row r="1264" spans="12:17">
      <c r="L1264">
        <v>1261</v>
      </c>
      <c r="M1264">
        <v>2522</v>
      </c>
      <c r="P1264">
        <f t="shared" si="44"/>
        <v>288.47500000002867</v>
      </c>
      <c r="Q1264">
        <f t="shared" si="45"/>
        <v>230.7799999999871</v>
      </c>
    </row>
    <row r="1265" spans="12:17">
      <c r="L1265">
        <v>1262</v>
      </c>
      <c r="M1265">
        <v>2524</v>
      </c>
      <c r="P1265">
        <f t="shared" si="44"/>
        <v>288.45000000002869</v>
      </c>
      <c r="Q1265">
        <f t="shared" si="45"/>
        <v>230.75999999998709</v>
      </c>
    </row>
    <row r="1266" spans="12:17">
      <c r="L1266">
        <v>1263</v>
      </c>
      <c r="M1266">
        <v>2526</v>
      </c>
      <c r="P1266">
        <f t="shared" si="44"/>
        <v>288.42500000002872</v>
      </c>
      <c r="Q1266">
        <f t="shared" si="45"/>
        <v>230.73999999998708</v>
      </c>
    </row>
    <row r="1267" spans="12:17">
      <c r="L1267">
        <v>1264</v>
      </c>
      <c r="M1267">
        <v>2528</v>
      </c>
      <c r="P1267">
        <f t="shared" si="44"/>
        <v>288.40000000002874</v>
      </c>
      <c r="Q1267">
        <f t="shared" si="45"/>
        <v>230.71999999998707</v>
      </c>
    </row>
    <row r="1268" spans="12:17">
      <c r="L1268">
        <v>1265</v>
      </c>
      <c r="M1268">
        <v>2530</v>
      </c>
      <c r="P1268">
        <f t="shared" si="44"/>
        <v>288.37500000002876</v>
      </c>
      <c r="Q1268">
        <f t="shared" si="45"/>
        <v>230.69999999998706</v>
      </c>
    </row>
    <row r="1269" spans="12:17">
      <c r="L1269">
        <v>1266</v>
      </c>
      <c r="M1269">
        <v>2532</v>
      </c>
      <c r="P1269">
        <f t="shared" si="44"/>
        <v>288.35000000002879</v>
      </c>
      <c r="Q1269">
        <f t="shared" si="45"/>
        <v>230.67999999998705</v>
      </c>
    </row>
    <row r="1270" spans="12:17">
      <c r="L1270">
        <v>1267</v>
      </c>
      <c r="M1270">
        <v>2534</v>
      </c>
      <c r="P1270">
        <f t="shared" si="44"/>
        <v>288.32500000002881</v>
      </c>
      <c r="Q1270">
        <f t="shared" si="45"/>
        <v>230.65999999998704</v>
      </c>
    </row>
    <row r="1271" spans="12:17">
      <c r="L1271">
        <v>1268</v>
      </c>
      <c r="M1271">
        <v>2536</v>
      </c>
      <c r="P1271">
        <f t="shared" si="44"/>
        <v>288.30000000002883</v>
      </c>
      <c r="Q1271">
        <f t="shared" si="45"/>
        <v>230.63999999998703</v>
      </c>
    </row>
    <row r="1272" spans="12:17">
      <c r="L1272">
        <v>1269</v>
      </c>
      <c r="M1272">
        <v>2538</v>
      </c>
      <c r="P1272">
        <f t="shared" si="44"/>
        <v>288.27500000002885</v>
      </c>
      <c r="Q1272">
        <f t="shared" si="45"/>
        <v>230.61999999998702</v>
      </c>
    </row>
    <row r="1273" spans="12:17">
      <c r="L1273">
        <v>1270</v>
      </c>
      <c r="M1273">
        <v>2540</v>
      </c>
      <c r="P1273">
        <f t="shared" si="44"/>
        <v>288.25000000002888</v>
      </c>
      <c r="Q1273">
        <f t="shared" si="45"/>
        <v>230.59999999998701</v>
      </c>
    </row>
    <row r="1274" spans="12:17">
      <c r="L1274">
        <v>1271</v>
      </c>
      <c r="M1274">
        <v>2542</v>
      </c>
      <c r="P1274">
        <f t="shared" si="44"/>
        <v>288.2250000000289</v>
      </c>
      <c r="Q1274">
        <f t="shared" si="45"/>
        <v>230.579999999987</v>
      </c>
    </row>
    <row r="1275" spans="12:17">
      <c r="L1275">
        <v>1272</v>
      </c>
      <c r="M1275">
        <v>2544</v>
      </c>
      <c r="P1275">
        <f t="shared" si="44"/>
        <v>288.20000000002892</v>
      </c>
      <c r="Q1275">
        <f t="shared" si="45"/>
        <v>230.55999999998699</v>
      </c>
    </row>
    <row r="1276" spans="12:17">
      <c r="L1276">
        <v>1273</v>
      </c>
      <c r="M1276">
        <v>2546</v>
      </c>
      <c r="P1276">
        <f t="shared" si="44"/>
        <v>288.17500000002894</v>
      </c>
      <c r="Q1276">
        <f t="shared" si="45"/>
        <v>230.53999999998697</v>
      </c>
    </row>
    <row r="1277" spans="12:17">
      <c r="L1277">
        <v>1274</v>
      </c>
      <c r="M1277">
        <v>2548</v>
      </c>
      <c r="P1277">
        <f t="shared" si="44"/>
        <v>288.15000000002897</v>
      </c>
      <c r="Q1277">
        <f t="shared" si="45"/>
        <v>230.51999999998696</v>
      </c>
    </row>
    <row r="1278" spans="12:17">
      <c r="L1278">
        <v>1275</v>
      </c>
      <c r="M1278">
        <v>2550</v>
      </c>
      <c r="P1278">
        <f t="shared" si="44"/>
        <v>288.12500000002899</v>
      </c>
      <c r="Q1278">
        <f t="shared" si="45"/>
        <v>230.49999999998695</v>
      </c>
    </row>
    <row r="1279" spans="12:17">
      <c r="L1279">
        <v>1276</v>
      </c>
      <c r="M1279">
        <v>2552</v>
      </c>
      <c r="P1279">
        <f t="shared" si="44"/>
        <v>288.10000000002901</v>
      </c>
      <c r="Q1279">
        <f t="shared" si="45"/>
        <v>230.47999999998694</v>
      </c>
    </row>
    <row r="1280" spans="12:17">
      <c r="L1280">
        <v>1277</v>
      </c>
      <c r="M1280">
        <v>2554</v>
      </c>
      <c r="P1280">
        <f t="shared" si="44"/>
        <v>288.07500000002904</v>
      </c>
      <c r="Q1280">
        <f t="shared" si="45"/>
        <v>230.45999999998693</v>
      </c>
    </row>
    <row r="1281" spans="12:17">
      <c r="L1281">
        <v>1278</v>
      </c>
      <c r="M1281">
        <v>2556</v>
      </c>
      <c r="P1281">
        <f t="shared" si="44"/>
        <v>288.05000000002906</v>
      </c>
      <c r="Q1281">
        <f t="shared" si="45"/>
        <v>230.43999999998692</v>
      </c>
    </row>
    <row r="1282" spans="12:17">
      <c r="L1282">
        <v>1279</v>
      </c>
      <c r="M1282">
        <v>2558</v>
      </c>
      <c r="P1282">
        <f t="shared" si="44"/>
        <v>288.02500000002908</v>
      </c>
      <c r="Q1282">
        <f t="shared" si="45"/>
        <v>230.41999999998691</v>
      </c>
    </row>
    <row r="1283" spans="12:17">
      <c r="L1283">
        <v>1280</v>
      </c>
      <c r="M1283">
        <v>2560</v>
      </c>
      <c r="P1283">
        <f t="shared" si="44"/>
        <v>288.0000000000291</v>
      </c>
      <c r="Q1283">
        <f t="shared" si="45"/>
        <v>230.3999999999869</v>
      </c>
    </row>
    <row r="1284" spans="12:17">
      <c r="L1284">
        <v>1281</v>
      </c>
      <c r="M1284">
        <v>2562</v>
      </c>
      <c r="P1284">
        <f t="shared" si="44"/>
        <v>287.97500000002913</v>
      </c>
      <c r="Q1284">
        <f t="shared" si="45"/>
        <v>230.37999999998689</v>
      </c>
    </row>
    <row r="1285" spans="12:17">
      <c r="L1285">
        <v>1282</v>
      </c>
      <c r="M1285">
        <v>2564</v>
      </c>
      <c r="P1285">
        <f t="shared" ref="P1285:P1348" si="46">P1284-(320/$K$1)</f>
        <v>287.95000000002915</v>
      </c>
      <c r="Q1285">
        <f t="shared" ref="Q1285:Q1348" si="47">Q1284-(256/$K$1)</f>
        <v>230.35999999998688</v>
      </c>
    </row>
    <row r="1286" spans="12:17">
      <c r="L1286">
        <v>1283</v>
      </c>
      <c r="M1286">
        <v>2566</v>
      </c>
      <c r="P1286">
        <f t="shared" si="46"/>
        <v>287.92500000002917</v>
      </c>
      <c r="Q1286">
        <f t="shared" si="47"/>
        <v>230.33999999998687</v>
      </c>
    </row>
    <row r="1287" spans="12:17">
      <c r="L1287">
        <v>1284</v>
      </c>
      <c r="M1287">
        <v>2568</v>
      </c>
      <c r="P1287">
        <f t="shared" si="46"/>
        <v>287.90000000002919</v>
      </c>
      <c r="Q1287">
        <f t="shared" si="47"/>
        <v>230.31999999998686</v>
      </c>
    </row>
    <row r="1288" spans="12:17">
      <c r="L1288">
        <v>1285</v>
      </c>
      <c r="M1288">
        <v>2570</v>
      </c>
      <c r="P1288">
        <f t="shared" si="46"/>
        <v>287.87500000002922</v>
      </c>
      <c r="Q1288">
        <f t="shared" si="47"/>
        <v>230.29999999998685</v>
      </c>
    </row>
    <row r="1289" spans="12:17">
      <c r="L1289">
        <v>1286</v>
      </c>
      <c r="M1289">
        <v>2572</v>
      </c>
      <c r="P1289">
        <f t="shared" si="46"/>
        <v>287.85000000002924</v>
      </c>
      <c r="Q1289">
        <f t="shared" si="47"/>
        <v>230.27999999998684</v>
      </c>
    </row>
    <row r="1290" spans="12:17">
      <c r="L1290">
        <v>1287</v>
      </c>
      <c r="M1290">
        <v>2574</v>
      </c>
      <c r="P1290">
        <f t="shared" si="46"/>
        <v>287.82500000002926</v>
      </c>
      <c r="Q1290">
        <f t="shared" si="47"/>
        <v>230.25999999998683</v>
      </c>
    </row>
    <row r="1291" spans="12:17">
      <c r="L1291">
        <v>1288</v>
      </c>
      <c r="M1291">
        <v>2576</v>
      </c>
      <c r="P1291">
        <f t="shared" si="46"/>
        <v>287.80000000002929</v>
      </c>
      <c r="Q1291">
        <f t="shared" si="47"/>
        <v>230.23999999998682</v>
      </c>
    </row>
    <row r="1292" spans="12:17">
      <c r="L1292">
        <v>1289</v>
      </c>
      <c r="M1292">
        <v>2578</v>
      </c>
      <c r="P1292">
        <f t="shared" si="46"/>
        <v>287.77500000002931</v>
      </c>
      <c r="Q1292">
        <f t="shared" si="47"/>
        <v>230.21999999998681</v>
      </c>
    </row>
    <row r="1293" spans="12:17">
      <c r="L1293">
        <v>1290</v>
      </c>
      <c r="M1293">
        <v>2580</v>
      </c>
      <c r="P1293">
        <f t="shared" si="46"/>
        <v>287.75000000002933</v>
      </c>
      <c r="Q1293">
        <f t="shared" si="47"/>
        <v>230.1999999999868</v>
      </c>
    </row>
    <row r="1294" spans="12:17">
      <c r="L1294">
        <v>1291</v>
      </c>
      <c r="M1294">
        <v>2582</v>
      </c>
      <c r="P1294">
        <f t="shared" si="46"/>
        <v>287.72500000002935</v>
      </c>
      <c r="Q1294">
        <f t="shared" si="47"/>
        <v>230.17999999998679</v>
      </c>
    </row>
    <row r="1295" spans="12:17">
      <c r="L1295">
        <v>1292</v>
      </c>
      <c r="M1295">
        <v>2584</v>
      </c>
      <c r="P1295">
        <f t="shared" si="46"/>
        <v>287.70000000002938</v>
      </c>
      <c r="Q1295">
        <f t="shared" si="47"/>
        <v>230.15999999998678</v>
      </c>
    </row>
    <row r="1296" spans="12:17">
      <c r="L1296">
        <v>1293</v>
      </c>
      <c r="M1296">
        <v>2586</v>
      </c>
      <c r="P1296">
        <f t="shared" si="46"/>
        <v>287.6750000000294</v>
      </c>
      <c r="Q1296">
        <f t="shared" si="47"/>
        <v>230.13999999998677</v>
      </c>
    </row>
    <row r="1297" spans="12:17">
      <c r="L1297">
        <v>1294</v>
      </c>
      <c r="M1297">
        <v>2588</v>
      </c>
      <c r="P1297">
        <f t="shared" si="46"/>
        <v>287.65000000002942</v>
      </c>
      <c r="Q1297">
        <f t="shared" si="47"/>
        <v>230.11999999998676</v>
      </c>
    </row>
    <row r="1298" spans="12:17">
      <c r="L1298">
        <v>1295</v>
      </c>
      <c r="M1298">
        <v>2590</v>
      </c>
      <c r="P1298">
        <f t="shared" si="46"/>
        <v>287.62500000002944</v>
      </c>
      <c r="Q1298">
        <f t="shared" si="47"/>
        <v>230.09999999998675</v>
      </c>
    </row>
    <row r="1299" spans="12:17">
      <c r="L1299">
        <v>1296</v>
      </c>
      <c r="M1299">
        <v>2592</v>
      </c>
      <c r="P1299">
        <f t="shared" si="46"/>
        <v>287.60000000002947</v>
      </c>
      <c r="Q1299">
        <f t="shared" si="47"/>
        <v>230.07999999998674</v>
      </c>
    </row>
    <row r="1300" spans="12:17">
      <c r="L1300">
        <v>1297</v>
      </c>
      <c r="M1300">
        <v>2594</v>
      </c>
      <c r="P1300">
        <f t="shared" si="46"/>
        <v>287.57500000002949</v>
      </c>
      <c r="Q1300">
        <f t="shared" si="47"/>
        <v>230.05999999998673</v>
      </c>
    </row>
    <row r="1301" spans="12:17">
      <c r="L1301">
        <v>1298</v>
      </c>
      <c r="M1301">
        <v>2596</v>
      </c>
      <c r="P1301">
        <f t="shared" si="46"/>
        <v>287.55000000002951</v>
      </c>
      <c r="Q1301">
        <f t="shared" si="47"/>
        <v>230.03999999998672</v>
      </c>
    </row>
    <row r="1302" spans="12:17">
      <c r="L1302">
        <v>1299</v>
      </c>
      <c r="M1302">
        <v>2598</v>
      </c>
      <c r="P1302">
        <f t="shared" si="46"/>
        <v>287.52500000002954</v>
      </c>
      <c r="Q1302">
        <f t="shared" si="47"/>
        <v>230.01999999998671</v>
      </c>
    </row>
    <row r="1303" spans="12:17">
      <c r="L1303">
        <v>1300</v>
      </c>
      <c r="M1303">
        <v>2600</v>
      </c>
      <c r="P1303">
        <f t="shared" si="46"/>
        <v>287.50000000002956</v>
      </c>
      <c r="Q1303">
        <f t="shared" si="47"/>
        <v>229.9999999999867</v>
      </c>
    </row>
    <row r="1304" spans="12:17">
      <c r="L1304">
        <v>1301</v>
      </c>
      <c r="M1304">
        <v>2602</v>
      </c>
      <c r="P1304">
        <f t="shared" si="46"/>
        <v>287.47500000002958</v>
      </c>
      <c r="Q1304">
        <f t="shared" si="47"/>
        <v>229.97999999998669</v>
      </c>
    </row>
    <row r="1305" spans="12:17">
      <c r="L1305">
        <v>1302</v>
      </c>
      <c r="M1305">
        <v>2604</v>
      </c>
      <c r="P1305">
        <f t="shared" si="46"/>
        <v>287.4500000000296</v>
      </c>
      <c r="Q1305">
        <f t="shared" si="47"/>
        <v>229.95999999998668</v>
      </c>
    </row>
    <row r="1306" spans="12:17">
      <c r="L1306">
        <v>1303</v>
      </c>
      <c r="M1306">
        <v>2606</v>
      </c>
      <c r="P1306">
        <f t="shared" si="46"/>
        <v>287.42500000002963</v>
      </c>
      <c r="Q1306">
        <f t="shared" si="47"/>
        <v>229.93999999998667</v>
      </c>
    </row>
    <row r="1307" spans="12:17">
      <c r="L1307">
        <v>1304</v>
      </c>
      <c r="M1307">
        <v>2608</v>
      </c>
      <c r="P1307">
        <f t="shared" si="46"/>
        <v>287.40000000002965</v>
      </c>
      <c r="Q1307">
        <f t="shared" si="47"/>
        <v>229.91999999998666</v>
      </c>
    </row>
    <row r="1308" spans="12:17">
      <c r="L1308">
        <v>1305</v>
      </c>
      <c r="M1308">
        <v>2610</v>
      </c>
      <c r="P1308">
        <f t="shared" si="46"/>
        <v>287.37500000002967</v>
      </c>
      <c r="Q1308">
        <f t="shared" si="47"/>
        <v>229.89999999998665</v>
      </c>
    </row>
    <row r="1309" spans="12:17">
      <c r="L1309">
        <v>1306</v>
      </c>
      <c r="M1309">
        <v>2612</v>
      </c>
      <c r="P1309">
        <f t="shared" si="46"/>
        <v>287.3500000000297</v>
      </c>
      <c r="Q1309">
        <f t="shared" si="47"/>
        <v>229.87999999998664</v>
      </c>
    </row>
    <row r="1310" spans="12:17">
      <c r="L1310">
        <v>1307</v>
      </c>
      <c r="M1310">
        <v>2614</v>
      </c>
      <c r="P1310">
        <f t="shared" si="46"/>
        <v>287.32500000002972</v>
      </c>
      <c r="Q1310">
        <f t="shared" si="47"/>
        <v>229.85999999998663</v>
      </c>
    </row>
    <row r="1311" spans="12:17">
      <c r="L1311">
        <v>1308</v>
      </c>
      <c r="M1311">
        <v>2616</v>
      </c>
      <c r="P1311">
        <f t="shared" si="46"/>
        <v>287.30000000002974</v>
      </c>
      <c r="Q1311">
        <f t="shared" si="47"/>
        <v>229.83999999998662</v>
      </c>
    </row>
    <row r="1312" spans="12:17">
      <c r="L1312">
        <v>1309</v>
      </c>
      <c r="M1312">
        <v>2618</v>
      </c>
      <c r="P1312">
        <f t="shared" si="46"/>
        <v>287.27500000002976</v>
      </c>
      <c r="Q1312">
        <f t="shared" si="47"/>
        <v>229.81999999998661</v>
      </c>
    </row>
    <row r="1313" spans="12:17">
      <c r="L1313">
        <v>1310</v>
      </c>
      <c r="M1313">
        <v>2620</v>
      </c>
      <c r="P1313">
        <f t="shared" si="46"/>
        <v>287.25000000002979</v>
      </c>
      <c r="Q1313">
        <f t="shared" si="47"/>
        <v>229.7999999999866</v>
      </c>
    </row>
    <row r="1314" spans="12:17">
      <c r="L1314">
        <v>1311</v>
      </c>
      <c r="M1314">
        <v>2622</v>
      </c>
      <c r="P1314">
        <f t="shared" si="46"/>
        <v>287.22500000002981</v>
      </c>
      <c r="Q1314">
        <f t="shared" si="47"/>
        <v>229.77999999998659</v>
      </c>
    </row>
    <row r="1315" spans="12:17">
      <c r="L1315">
        <v>1312</v>
      </c>
      <c r="M1315">
        <v>2624</v>
      </c>
      <c r="P1315">
        <f t="shared" si="46"/>
        <v>287.20000000002983</v>
      </c>
      <c r="Q1315">
        <f t="shared" si="47"/>
        <v>229.75999999998658</v>
      </c>
    </row>
    <row r="1316" spans="12:17">
      <c r="L1316">
        <v>1313</v>
      </c>
      <c r="M1316">
        <v>2626</v>
      </c>
      <c r="P1316">
        <f t="shared" si="46"/>
        <v>287.17500000002985</v>
      </c>
      <c r="Q1316">
        <f t="shared" si="47"/>
        <v>229.73999999998657</v>
      </c>
    </row>
    <row r="1317" spans="12:17">
      <c r="L1317">
        <v>1314</v>
      </c>
      <c r="M1317">
        <v>2628</v>
      </c>
      <c r="P1317">
        <f t="shared" si="46"/>
        <v>287.15000000002988</v>
      </c>
      <c r="Q1317">
        <f t="shared" si="47"/>
        <v>229.71999999998656</v>
      </c>
    </row>
    <row r="1318" spans="12:17">
      <c r="L1318">
        <v>1315</v>
      </c>
      <c r="M1318">
        <v>2630</v>
      </c>
      <c r="P1318">
        <f t="shared" si="46"/>
        <v>287.1250000000299</v>
      </c>
      <c r="Q1318">
        <f t="shared" si="47"/>
        <v>229.69999999998655</v>
      </c>
    </row>
    <row r="1319" spans="12:17">
      <c r="L1319">
        <v>1316</v>
      </c>
      <c r="M1319">
        <v>2632</v>
      </c>
      <c r="P1319">
        <f t="shared" si="46"/>
        <v>287.10000000002992</v>
      </c>
      <c r="Q1319">
        <f t="shared" si="47"/>
        <v>229.67999999998653</v>
      </c>
    </row>
    <row r="1320" spans="12:17">
      <c r="L1320">
        <v>1317</v>
      </c>
      <c r="M1320">
        <v>2634</v>
      </c>
      <c r="P1320">
        <f t="shared" si="46"/>
        <v>287.07500000002995</v>
      </c>
      <c r="Q1320">
        <f t="shared" si="47"/>
        <v>229.65999999998652</v>
      </c>
    </row>
    <row r="1321" spans="12:17">
      <c r="L1321">
        <v>1318</v>
      </c>
      <c r="M1321">
        <v>2636</v>
      </c>
      <c r="P1321">
        <f t="shared" si="46"/>
        <v>287.05000000002997</v>
      </c>
      <c r="Q1321">
        <f t="shared" si="47"/>
        <v>229.63999999998651</v>
      </c>
    </row>
    <row r="1322" spans="12:17">
      <c r="L1322">
        <v>1319</v>
      </c>
      <c r="M1322">
        <v>2638</v>
      </c>
      <c r="P1322">
        <f t="shared" si="46"/>
        <v>287.02500000002999</v>
      </c>
      <c r="Q1322">
        <f t="shared" si="47"/>
        <v>229.6199999999865</v>
      </c>
    </row>
    <row r="1323" spans="12:17">
      <c r="L1323">
        <v>1320</v>
      </c>
      <c r="M1323">
        <v>2640</v>
      </c>
      <c r="P1323">
        <f t="shared" si="46"/>
        <v>287.00000000003001</v>
      </c>
      <c r="Q1323">
        <f t="shared" si="47"/>
        <v>229.59999999998649</v>
      </c>
    </row>
    <row r="1324" spans="12:17">
      <c r="L1324">
        <v>1321</v>
      </c>
      <c r="M1324">
        <v>2642</v>
      </c>
      <c r="P1324">
        <f t="shared" si="46"/>
        <v>286.97500000003004</v>
      </c>
      <c r="Q1324">
        <f t="shared" si="47"/>
        <v>229.57999999998648</v>
      </c>
    </row>
    <row r="1325" spans="12:17">
      <c r="L1325">
        <v>1322</v>
      </c>
      <c r="M1325">
        <v>2644</v>
      </c>
      <c r="P1325">
        <f t="shared" si="46"/>
        <v>286.95000000003006</v>
      </c>
      <c r="Q1325">
        <f t="shared" si="47"/>
        <v>229.55999999998647</v>
      </c>
    </row>
    <row r="1326" spans="12:17">
      <c r="L1326">
        <v>1323</v>
      </c>
      <c r="M1326">
        <v>2646</v>
      </c>
      <c r="P1326">
        <f t="shared" si="46"/>
        <v>286.92500000003008</v>
      </c>
      <c r="Q1326">
        <f t="shared" si="47"/>
        <v>229.53999999998646</v>
      </c>
    </row>
    <row r="1327" spans="12:17">
      <c r="L1327">
        <v>1324</v>
      </c>
      <c r="M1327">
        <v>2648</v>
      </c>
      <c r="P1327">
        <f t="shared" si="46"/>
        <v>286.9000000000301</v>
      </c>
      <c r="Q1327">
        <f t="shared" si="47"/>
        <v>229.51999999998645</v>
      </c>
    </row>
    <row r="1328" spans="12:17">
      <c r="L1328">
        <v>1325</v>
      </c>
      <c r="M1328">
        <v>2650</v>
      </c>
      <c r="P1328">
        <f t="shared" si="46"/>
        <v>286.87500000003013</v>
      </c>
      <c r="Q1328">
        <f t="shared" si="47"/>
        <v>229.49999999998644</v>
      </c>
    </row>
    <row r="1329" spans="12:17">
      <c r="L1329">
        <v>1326</v>
      </c>
      <c r="M1329">
        <v>2652</v>
      </c>
      <c r="P1329">
        <f t="shared" si="46"/>
        <v>286.85000000003015</v>
      </c>
      <c r="Q1329">
        <f t="shared" si="47"/>
        <v>229.47999999998643</v>
      </c>
    </row>
    <row r="1330" spans="12:17">
      <c r="L1330">
        <v>1327</v>
      </c>
      <c r="M1330">
        <v>2654</v>
      </c>
      <c r="P1330">
        <f t="shared" si="46"/>
        <v>286.82500000003017</v>
      </c>
      <c r="Q1330">
        <f t="shared" si="47"/>
        <v>229.45999999998642</v>
      </c>
    </row>
    <row r="1331" spans="12:17">
      <c r="L1331">
        <v>1328</v>
      </c>
      <c r="M1331">
        <v>2656</v>
      </c>
      <c r="P1331">
        <f t="shared" si="46"/>
        <v>286.8000000000302</v>
      </c>
      <c r="Q1331">
        <f t="shared" si="47"/>
        <v>229.43999999998641</v>
      </c>
    </row>
    <row r="1332" spans="12:17">
      <c r="L1332">
        <v>1329</v>
      </c>
      <c r="M1332">
        <v>2658</v>
      </c>
      <c r="P1332">
        <f t="shared" si="46"/>
        <v>286.77500000003022</v>
      </c>
      <c r="Q1332">
        <f t="shared" si="47"/>
        <v>229.4199999999864</v>
      </c>
    </row>
    <row r="1333" spans="12:17">
      <c r="L1333">
        <v>1330</v>
      </c>
      <c r="M1333">
        <v>2660</v>
      </c>
      <c r="P1333">
        <f t="shared" si="46"/>
        <v>286.75000000003024</v>
      </c>
      <c r="Q1333">
        <f t="shared" si="47"/>
        <v>229.39999999998639</v>
      </c>
    </row>
    <row r="1334" spans="12:17">
      <c r="L1334">
        <v>1331</v>
      </c>
      <c r="M1334">
        <v>2662</v>
      </c>
      <c r="P1334">
        <f t="shared" si="46"/>
        <v>286.72500000003026</v>
      </c>
      <c r="Q1334">
        <f t="shared" si="47"/>
        <v>229.37999999998638</v>
      </c>
    </row>
    <row r="1335" spans="12:17">
      <c r="L1335">
        <v>1332</v>
      </c>
      <c r="M1335">
        <v>2664</v>
      </c>
      <c r="P1335">
        <f t="shared" si="46"/>
        <v>286.70000000003029</v>
      </c>
      <c r="Q1335">
        <f t="shared" si="47"/>
        <v>229.35999999998637</v>
      </c>
    </row>
    <row r="1336" spans="12:17">
      <c r="L1336">
        <v>1333</v>
      </c>
      <c r="M1336">
        <v>2666</v>
      </c>
      <c r="P1336">
        <f t="shared" si="46"/>
        <v>286.67500000003031</v>
      </c>
      <c r="Q1336">
        <f t="shared" si="47"/>
        <v>229.33999999998636</v>
      </c>
    </row>
    <row r="1337" spans="12:17">
      <c r="L1337">
        <v>1334</v>
      </c>
      <c r="M1337">
        <v>2668</v>
      </c>
      <c r="P1337">
        <f t="shared" si="46"/>
        <v>286.65000000003033</v>
      </c>
      <c r="Q1337">
        <f t="shared" si="47"/>
        <v>229.31999999998635</v>
      </c>
    </row>
    <row r="1338" spans="12:17">
      <c r="L1338">
        <v>1335</v>
      </c>
      <c r="M1338">
        <v>2670</v>
      </c>
      <c r="P1338">
        <f t="shared" si="46"/>
        <v>286.62500000003035</v>
      </c>
      <c r="Q1338">
        <f t="shared" si="47"/>
        <v>229.29999999998634</v>
      </c>
    </row>
    <row r="1339" spans="12:17">
      <c r="L1339">
        <v>1336</v>
      </c>
      <c r="M1339">
        <v>2672</v>
      </c>
      <c r="P1339">
        <f t="shared" si="46"/>
        <v>286.60000000003038</v>
      </c>
      <c r="Q1339">
        <f t="shared" si="47"/>
        <v>229.27999999998633</v>
      </c>
    </row>
    <row r="1340" spans="12:17">
      <c r="L1340">
        <v>1337</v>
      </c>
      <c r="M1340">
        <v>2674</v>
      </c>
      <c r="P1340">
        <f t="shared" si="46"/>
        <v>286.5750000000304</v>
      </c>
      <c r="Q1340">
        <f t="shared" si="47"/>
        <v>229.25999999998632</v>
      </c>
    </row>
    <row r="1341" spans="12:17">
      <c r="L1341">
        <v>1338</v>
      </c>
      <c r="M1341">
        <v>2676</v>
      </c>
      <c r="P1341">
        <f t="shared" si="46"/>
        <v>286.55000000003042</v>
      </c>
      <c r="Q1341">
        <f t="shared" si="47"/>
        <v>229.23999999998631</v>
      </c>
    </row>
    <row r="1342" spans="12:17">
      <c r="L1342">
        <v>1339</v>
      </c>
      <c r="M1342">
        <v>2678</v>
      </c>
      <c r="P1342">
        <f t="shared" si="46"/>
        <v>286.52500000003045</v>
      </c>
      <c r="Q1342">
        <f t="shared" si="47"/>
        <v>229.2199999999863</v>
      </c>
    </row>
    <row r="1343" spans="12:17">
      <c r="L1343">
        <v>1340</v>
      </c>
      <c r="M1343">
        <v>2680</v>
      </c>
      <c r="P1343">
        <f t="shared" si="46"/>
        <v>286.50000000003047</v>
      </c>
      <c r="Q1343">
        <f t="shared" si="47"/>
        <v>229.19999999998629</v>
      </c>
    </row>
    <row r="1344" spans="12:17">
      <c r="L1344">
        <v>1341</v>
      </c>
      <c r="M1344">
        <v>2682</v>
      </c>
      <c r="P1344">
        <f t="shared" si="46"/>
        <v>286.47500000003049</v>
      </c>
      <c r="Q1344">
        <f t="shared" si="47"/>
        <v>229.17999999998628</v>
      </c>
    </row>
    <row r="1345" spans="12:17">
      <c r="L1345">
        <v>1342</v>
      </c>
      <c r="M1345">
        <v>2684</v>
      </c>
      <c r="P1345">
        <f t="shared" si="46"/>
        <v>286.45000000003051</v>
      </c>
      <c r="Q1345">
        <f t="shared" si="47"/>
        <v>229.15999999998627</v>
      </c>
    </row>
    <row r="1346" spans="12:17">
      <c r="L1346">
        <v>1343</v>
      </c>
      <c r="M1346">
        <v>2686</v>
      </c>
      <c r="P1346">
        <f t="shared" si="46"/>
        <v>286.42500000003054</v>
      </c>
      <c r="Q1346">
        <f t="shared" si="47"/>
        <v>229.13999999998626</v>
      </c>
    </row>
    <row r="1347" spans="12:17">
      <c r="L1347">
        <v>1344</v>
      </c>
      <c r="M1347">
        <v>2688</v>
      </c>
      <c r="P1347">
        <f t="shared" si="46"/>
        <v>286.40000000003056</v>
      </c>
      <c r="Q1347">
        <f t="shared" si="47"/>
        <v>229.11999999998625</v>
      </c>
    </row>
    <row r="1348" spans="12:17">
      <c r="L1348">
        <v>1345</v>
      </c>
      <c r="M1348">
        <v>2690</v>
      </c>
      <c r="P1348">
        <f t="shared" si="46"/>
        <v>286.37500000003058</v>
      </c>
      <c r="Q1348">
        <f t="shared" si="47"/>
        <v>229.09999999998624</v>
      </c>
    </row>
    <row r="1349" spans="12:17">
      <c r="L1349">
        <v>1346</v>
      </c>
      <c r="M1349">
        <v>2692</v>
      </c>
      <c r="P1349">
        <f t="shared" ref="P1349:P1412" si="48">P1348-(320/$K$1)</f>
        <v>286.3500000000306</v>
      </c>
      <c r="Q1349">
        <f t="shared" ref="Q1349:Q1412" si="49">Q1348-(256/$K$1)</f>
        <v>229.07999999998623</v>
      </c>
    </row>
    <row r="1350" spans="12:17">
      <c r="L1350">
        <v>1347</v>
      </c>
      <c r="M1350">
        <v>2694</v>
      </c>
      <c r="P1350">
        <f t="shared" si="48"/>
        <v>286.32500000003063</v>
      </c>
      <c r="Q1350">
        <f t="shared" si="49"/>
        <v>229.05999999998622</v>
      </c>
    </row>
    <row r="1351" spans="12:17">
      <c r="L1351">
        <v>1348</v>
      </c>
      <c r="M1351">
        <v>2696</v>
      </c>
      <c r="P1351">
        <f t="shared" si="48"/>
        <v>286.30000000003065</v>
      </c>
      <c r="Q1351">
        <f t="shared" si="49"/>
        <v>229.03999999998621</v>
      </c>
    </row>
    <row r="1352" spans="12:17">
      <c r="L1352">
        <v>1349</v>
      </c>
      <c r="M1352">
        <v>2698</v>
      </c>
      <c r="P1352">
        <f t="shared" si="48"/>
        <v>286.27500000003067</v>
      </c>
      <c r="Q1352">
        <f t="shared" si="49"/>
        <v>229.0199999999862</v>
      </c>
    </row>
    <row r="1353" spans="12:17">
      <c r="L1353">
        <v>1350</v>
      </c>
      <c r="M1353">
        <v>2700</v>
      </c>
      <c r="P1353">
        <f t="shared" si="48"/>
        <v>286.2500000000307</v>
      </c>
      <c r="Q1353">
        <f t="shared" si="49"/>
        <v>228.99999999998619</v>
      </c>
    </row>
    <row r="1354" spans="12:17">
      <c r="L1354">
        <v>1351</v>
      </c>
      <c r="M1354">
        <v>2702</v>
      </c>
      <c r="P1354">
        <f t="shared" si="48"/>
        <v>286.22500000003072</v>
      </c>
      <c r="Q1354">
        <f t="shared" si="49"/>
        <v>228.97999999998618</v>
      </c>
    </row>
    <row r="1355" spans="12:17">
      <c r="L1355">
        <v>1352</v>
      </c>
      <c r="M1355">
        <v>2704</v>
      </c>
      <c r="P1355">
        <f t="shared" si="48"/>
        <v>286.20000000003074</v>
      </c>
      <c r="Q1355">
        <f t="shared" si="49"/>
        <v>228.95999999998617</v>
      </c>
    </row>
    <row r="1356" spans="12:17">
      <c r="L1356">
        <v>1353</v>
      </c>
      <c r="M1356">
        <v>2706</v>
      </c>
      <c r="P1356">
        <f t="shared" si="48"/>
        <v>286.17500000003076</v>
      </c>
      <c r="Q1356">
        <f t="shared" si="49"/>
        <v>228.93999999998616</v>
      </c>
    </row>
    <row r="1357" spans="12:17">
      <c r="L1357">
        <v>1354</v>
      </c>
      <c r="M1357">
        <v>2708</v>
      </c>
      <c r="P1357">
        <f t="shared" si="48"/>
        <v>286.15000000003079</v>
      </c>
      <c r="Q1357">
        <f t="shared" si="49"/>
        <v>228.91999999998615</v>
      </c>
    </row>
    <row r="1358" spans="12:17">
      <c r="L1358">
        <v>1355</v>
      </c>
      <c r="M1358">
        <v>2710</v>
      </c>
      <c r="P1358">
        <f t="shared" si="48"/>
        <v>286.12500000003081</v>
      </c>
      <c r="Q1358">
        <f t="shared" si="49"/>
        <v>228.89999999998614</v>
      </c>
    </row>
    <row r="1359" spans="12:17">
      <c r="L1359">
        <v>1356</v>
      </c>
      <c r="M1359">
        <v>2712</v>
      </c>
      <c r="P1359">
        <f t="shared" si="48"/>
        <v>286.10000000003083</v>
      </c>
      <c r="Q1359">
        <f t="shared" si="49"/>
        <v>228.87999999998613</v>
      </c>
    </row>
    <row r="1360" spans="12:17">
      <c r="L1360">
        <v>1357</v>
      </c>
      <c r="M1360">
        <v>2714</v>
      </c>
      <c r="P1360">
        <f t="shared" si="48"/>
        <v>286.07500000003085</v>
      </c>
      <c r="Q1360">
        <f t="shared" si="49"/>
        <v>228.85999999998612</v>
      </c>
    </row>
    <row r="1361" spans="12:17">
      <c r="L1361">
        <v>1358</v>
      </c>
      <c r="M1361">
        <v>2716</v>
      </c>
      <c r="P1361">
        <f t="shared" si="48"/>
        <v>286.05000000003088</v>
      </c>
      <c r="Q1361">
        <f t="shared" si="49"/>
        <v>228.83999999998611</v>
      </c>
    </row>
    <row r="1362" spans="12:17">
      <c r="L1362">
        <v>1359</v>
      </c>
      <c r="M1362">
        <v>2718</v>
      </c>
      <c r="P1362">
        <f t="shared" si="48"/>
        <v>286.0250000000309</v>
      </c>
      <c r="Q1362">
        <f t="shared" si="49"/>
        <v>228.81999999998609</v>
      </c>
    </row>
    <row r="1363" spans="12:17">
      <c r="L1363">
        <v>1360</v>
      </c>
      <c r="M1363">
        <v>2720</v>
      </c>
      <c r="P1363">
        <f t="shared" si="48"/>
        <v>286.00000000003092</v>
      </c>
      <c r="Q1363">
        <f t="shared" si="49"/>
        <v>228.79999999998608</v>
      </c>
    </row>
    <row r="1364" spans="12:17">
      <c r="L1364">
        <v>1361</v>
      </c>
      <c r="M1364">
        <v>2722</v>
      </c>
      <c r="P1364">
        <f t="shared" si="48"/>
        <v>285.97500000003095</v>
      </c>
      <c r="Q1364">
        <f t="shared" si="49"/>
        <v>228.77999999998607</v>
      </c>
    </row>
    <row r="1365" spans="12:17">
      <c r="L1365">
        <v>1362</v>
      </c>
      <c r="M1365">
        <v>2724</v>
      </c>
      <c r="P1365">
        <f t="shared" si="48"/>
        <v>285.95000000003097</v>
      </c>
      <c r="Q1365">
        <f t="shared" si="49"/>
        <v>228.75999999998606</v>
      </c>
    </row>
    <row r="1366" spans="12:17">
      <c r="L1366">
        <v>1363</v>
      </c>
      <c r="M1366">
        <v>2726</v>
      </c>
      <c r="P1366">
        <f t="shared" si="48"/>
        <v>285.92500000003099</v>
      </c>
      <c r="Q1366">
        <f t="shared" si="49"/>
        <v>228.73999999998605</v>
      </c>
    </row>
    <row r="1367" spans="12:17">
      <c r="L1367">
        <v>1364</v>
      </c>
      <c r="M1367">
        <v>2728</v>
      </c>
      <c r="P1367">
        <f t="shared" si="48"/>
        <v>285.90000000003101</v>
      </c>
      <c r="Q1367">
        <f t="shared" si="49"/>
        <v>228.71999999998604</v>
      </c>
    </row>
    <row r="1368" spans="12:17">
      <c r="L1368">
        <v>1365</v>
      </c>
      <c r="M1368">
        <v>2730</v>
      </c>
      <c r="P1368">
        <f t="shared" si="48"/>
        <v>285.87500000003104</v>
      </c>
      <c r="Q1368">
        <f t="shared" si="49"/>
        <v>228.69999999998603</v>
      </c>
    </row>
    <row r="1369" spans="12:17">
      <c r="L1369">
        <v>1366</v>
      </c>
      <c r="M1369">
        <v>2732</v>
      </c>
      <c r="P1369">
        <f t="shared" si="48"/>
        <v>285.85000000003106</v>
      </c>
      <c r="Q1369">
        <f t="shared" si="49"/>
        <v>228.67999999998602</v>
      </c>
    </row>
    <row r="1370" spans="12:17">
      <c r="L1370">
        <v>1367</v>
      </c>
      <c r="M1370">
        <v>2734</v>
      </c>
      <c r="P1370">
        <f t="shared" si="48"/>
        <v>285.82500000003108</v>
      </c>
      <c r="Q1370">
        <f t="shared" si="49"/>
        <v>228.65999999998601</v>
      </c>
    </row>
    <row r="1371" spans="12:17">
      <c r="L1371">
        <v>1368</v>
      </c>
      <c r="M1371">
        <v>2736</v>
      </c>
      <c r="P1371">
        <f t="shared" si="48"/>
        <v>285.8000000000311</v>
      </c>
      <c r="Q1371">
        <f t="shared" si="49"/>
        <v>228.639999999986</v>
      </c>
    </row>
    <row r="1372" spans="12:17">
      <c r="L1372">
        <v>1369</v>
      </c>
      <c r="M1372">
        <v>2738</v>
      </c>
      <c r="P1372">
        <f t="shared" si="48"/>
        <v>285.77500000003113</v>
      </c>
      <c r="Q1372">
        <f t="shared" si="49"/>
        <v>228.61999999998599</v>
      </c>
    </row>
    <row r="1373" spans="12:17">
      <c r="L1373">
        <v>1370</v>
      </c>
      <c r="M1373">
        <v>2740</v>
      </c>
      <c r="P1373">
        <f t="shared" si="48"/>
        <v>285.75000000003115</v>
      </c>
      <c r="Q1373">
        <f t="shared" si="49"/>
        <v>228.59999999998598</v>
      </c>
    </row>
    <row r="1374" spans="12:17">
      <c r="L1374">
        <v>1371</v>
      </c>
      <c r="M1374">
        <v>2742</v>
      </c>
      <c r="P1374">
        <f t="shared" si="48"/>
        <v>285.72500000003117</v>
      </c>
      <c r="Q1374">
        <f t="shared" si="49"/>
        <v>228.57999999998597</v>
      </c>
    </row>
    <row r="1375" spans="12:17">
      <c r="L1375">
        <v>1372</v>
      </c>
      <c r="M1375">
        <v>2744</v>
      </c>
      <c r="P1375">
        <f t="shared" si="48"/>
        <v>285.7000000000312</v>
      </c>
      <c r="Q1375">
        <f t="shared" si="49"/>
        <v>228.55999999998596</v>
      </c>
    </row>
    <row r="1376" spans="12:17">
      <c r="L1376">
        <v>1373</v>
      </c>
      <c r="M1376">
        <v>2746</v>
      </c>
      <c r="P1376">
        <f t="shared" si="48"/>
        <v>285.67500000003122</v>
      </c>
      <c r="Q1376">
        <f t="shared" si="49"/>
        <v>228.53999999998595</v>
      </c>
    </row>
    <row r="1377" spans="12:17">
      <c r="L1377">
        <v>1374</v>
      </c>
      <c r="M1377">
        <v>2748</v>
      </c>
      <c r="P1377">
        <f t="shared" si="48"/>
        <v>285.65000000003124</v>
      </c>
      <c r="Q1377">
        <f t="shared" si="49"/>
        <v>228.51999999998594</v>
      </c>
    </row>
    <row r="1378" spans="12:17">
      <c r="L1378">
        <v>1375</v>
      </c>
      <c r="M1378">
        <v>2750</v>
      </c>
      <c r="P1378">
        <f t="shared" si="48"/>
        <v>285.62500000003126</v>
      </c>
      <c r="Q1378">
        <f t="shared" si="49"/>
        <v>228.49999999998593</v>
      </c>
    </row>
    <row r="1379" spans="12:17">
      <c r="L1379">
        <v>1376</v>
      </c>
      <c r="M1379">
        <v>2752</v>
      </c>
      <c r="P1379">
        <f t="shared" si="48"/>
        <v>285.60000000003129</v>
      </c>
      <c r="Q1379">
        <f t="shared" si="49"/>
        <v>228.47999999998592</v>
      </c>
    </row>
    <row r="1380" spans="12:17">
      <c r="L1380">
        <v>1377</v>
      </c>
      <c r="M1380">
        <v>2754</v>
      </c>
      <c r="P1380">
        <f t="shared" si="48"/>
        <v>285.57500000003131</v>
      </c>
      <c r="Q1380">
        <f t="shared" si="49"/>
        <v>228.45999999998591</v>
      </c>
    </row>
    <row r="1381" spans="12:17">
      <c r="L1381">
        <v>1378</v>
      </c>
      <c r="M1381">
        <v>2756</v>
      </c>
      <c r="P1381">
        <f t="shared" si="48"/>
        <v>285.55000000003133</v>
      </c>
      <c r="Q1381">
        <f t="shared" si="49"/>
        <v>228.4399999999859</v>
      </c>
    </row>
    <row r="1382" spans="12:17">
      <c r="L1382">
        <v>1379</v>
      </c>
      <c r="M1382">
        <v>2758</v>
      </c>
      <c r="P1382">
        <f t="shared" si="48"/>
        <v>285.52500000003135</v>
      </c>
      <c r="Q1382">
        <f t="shared" si="49"/>
        <v>228.41999999998589</v>
      </c>
    </row>
    <row r="1383" spans="12:17">
      <c r="L1383">
        <v>1380</v>
      </c>
      <c r="M1383">
        <v>2760</v>
      </c>
      <c r="P1383">
        <f t="shared" si="48"/>
        <v>285.50000000003138</v>
      </c>
      <c r="Q1383">
        <f t="shared" si="49"/>
        <v>228.39999999998588</v>
      </c>
    </row>
    <row r="1384" spans="12:17">
      <c r="L1384">
        <v>1381</v>
      </c>
      <c r="M1384">
        <v>2762</v>
      </c>
      <c r="P1384">
        <f t="shared" si="48"/>
        <v>285.4750000000314</v>
      </c>
      <c r="Q1384">
        <f t="shared" si="49"/>
        <v>228.37999999998587</v>
      </c>
    </row>
    <row r="1385" spans="12:17">
      <c r="L1385">
        <v>1382</v>
      </c>
      <c r="M1385">
        <v>2764</v>
      </c>
      <c r="P1385">
        <f t="shared" si="48"/>
        <v>285.45000000003142</v>
      </c>
      <c r="Q1385">
        <f t="shared" si="49"/>
        <v>228.35999999998586</v>
      </c>
    </row>
    <row r="1386" spans="12:17">
      <c r="L1386">
        <v>1383</v>
      </c>
      <c r="M1386">
        <v>2766</v>
      </c>
      <c r="P1386">
        <f t="shared" si="48"/>
        <v>285.42500000003145</v>
      </c>
      <c r="Q1386">
        <f t="shared" si="49"/>
        <v>228.33999999998585</v>
      </c>
    </row>
    <row r="1387" spans="12:17">
      <c r="L1387">
        <v>1384</v>
      </c>
      <c r="M1387">
        <v>2768</v>
      </c>
      <c r="P1387">
        <f t="shared" si="48"/>
        <v>285.40000000003147</v>
      </c>
      <c r="Q1387">
        <f t="shared" si="49"/>
        <v>228.31999999998584</v>
      </c>
    </row>
    <row r="1388" spans="12:17">
      <c r="L1388">
        <v>1385</v>
      </c>
      <c r="M1388">
        <v>2770</v>
      </c>
      <c r="P1388">
        <f t="shared" si="48"/>
        <v>285.37500000003149</v>
      </c>
      <c r="Q1388">
        <f t="shared" si="49"/>
        <v>228.29999999998583</v>
      </c>
    </row>
    <row r="1389" spans="12:17">
      <c r="L1389">
        <v>1386</v>
      </c>
      <c r="M1389">
        <v>2772</v>
      </c>
      <c r="P1389">
        <f t="shared" si="48"/>
        <v>285.35000000003151</v>
      </c>
      <c r="Q1389">
        <f t="shared" si="49"/>
        <v>228.27999999998582</v>
      </c>
    </row>
    <row r="1390" spans="12:17">
      <c r="L1390">
        <v>1387</v>
      </c>
      <c r="M1390">
        <v>2774</v>
      </c>
      <c r="P1390">
        <f t="shared" si="48"/>
        <v>285.32500000003154</v>
      </c>
      <c r="Q1390">
        <f t="shared" si="49"/>
        <v>228.25999999998581</v>
      </c>
    </row>
    <row r="1391" spans="12:17">
      <c r="L1391">
        <v>1388</v>
      </c>
      <c r="M1391">
        <v>2776</v>
      </c>
      <c r="P1391">
        <f t="shared" si="48"/>
        <v>285.30000000003156</v>
      </c>
      <c r="Q1391">
        <f t="shared" si="49"/>
        <v>228.2399999999858</v>
      </c>
    </row>
    <row r="1392" spans="12:17">
      <c r="L1392">
        <v>1389</v>
      </c>
      <c r="M1392">
        <v>2778</v>
      </c>
      <c r="P1392">
        <f t="shared" si="48"/>
        <v>285.27500000003158</v>
      </c>
      <c r="Q1392">
        <f t="shared" si="49"/>
        <v>228.21999999998579</v>
      </c>
    </row>
    <row r="1393" spans="12:17">
      <c r="L1393">
        <v>1390</v>
      </c>
      <c r="M1393">
        <v>2780</v>
      </c>
      <c r="P1393">
        <f t="shared" si="48"/>
        <v>285.2500000000316</v>
      </c>
      <c r="Q1393">
        <f t="shared" si="49"/>
        <v>228.19999999998578</v>
      </c>
    </row>
    <row r="1394" spans="12:17">
      <c r="L1394">
        <v>1391</v>
      </c>
      <c r="M1394">
        <v>2782</v>
      </c>
      <c r="P1394">
        <f t="shared" si="48"/>
        <v>285.22500000003163</v>
      </c>
      <c r="Q1394">
        <f t="shared" si="49"/>
        <v>228.17999999998577</v>
      </c>
    </row>
    <row r="1395" spans="12:17">
      <c r="L1395">
        <v>1392</v>
      </c>
      <c r="M1395">
        <v>2784</v>
      </c>
      <c r="P1395">
        <f t="shared" si="48"/>
        <v>285.20000000003165</v>
      </c>
      <c r="Q1395">
        <f t="shared" si="49"/>
        <v>228.15999999998576</v>
      </c>
    </row>
    <row r="1396" spans="12:17">
      <c r="L1396">
        <v>1393</v>
      </c>
      <c r="M1396">
        <v>2786</v>
      </c>
      <c r="P1396">
        <f t="shared" si="48"/>
        <v>285.17500000003167</v>
      </c>
      <c r="Q1396">
        <f t="shared" si="49"/>
        <v>228.13999999998575</v>
      </c>
    </row>
    <row r="1397" spans="12:17">
      <c r="L1397">
        <v>1394</v>
      </c>
      <c r="M1397">
        <v>2788</v>
      </c>
      <c r="P1397">
        <f t="shared" si="48"/>
        <v>285.1500000000317</v>
      </c>
      <c r="Q1397">
        <f t="shared" si="49"/>
        <v>228.11999999998574</v>
      </c>
    </row>
    <row r="1398" spans="12:17">
      <c r="L1398">
        <v>1395</v>
      </c>
      <c r="M1398">
        <v>2790</v>
      </c>
      <c r="P1398">
        <f t="shared" si="48"/>
        <v>285.12500000003172</v>
      </c>
      <c r="Q1398">
        <f t="shared" si="49"/>
        <v>228.09999999998573</v>
      </c>
    </row>
    <row r="1399" spans="12:17">
      <c r="L1399">
        <v>1396</v>
      </c>
      <c r="M1399">
        <v>2792</v>
      </c>
      <c r="P1399">
        <f t="shared" si="48"/>
        <v>285.10000000003174</v>
      </c>
      <c r="Q1399">
        <f t="shared" si="49"/>
        <v>228.07999999998572</v>
      </c>
    </row>
    <row r="1400" spans="12:17">
      <c r="L1400">
        <v>1397</v>
      </c>
      <c r="M1400">
        <v>2794</v>
      </c>
      <c r="P1400">
        <f t="shared" si="48"/>
        <v>285.07500000003176</v>
      </c>
      <c r="Q1400">
        <f t="shared" si="49"/>
        <v>228.05999999998571</v>
      </c>
    </row>
    <row r="1401" spans="12:17">
      <c r="L1401">
        <v>1398</v>
      </c>
      <c r="M1401">
        <v>2796</v>
      </c>
      <c r="P1401">
        <f t="shared" si="48"/>
        <v>285.05000000003179</v>
      </c>
      <c r="Q1401">
        <f t="shared" si="49"/>
        <v>228.0399999999857</v>
      </c>
    </row>
    <row r="1402" spans="12:17">
      <c r="L1402">
        <v>1399</v>
      </c>
      <c r="M1402">
        <v>2798</v>
      </c>
      <c r="P1402">
        <f t="shared" si="48"/>
        <v>285.02500000003181</v>
      </c>
      <c r="Q1402">
        <f t="shared" si="49"/>
        <v>228.01999999998569</v>
      </c>
    </row>
    <row r="1403" spans="12:17">
      <c r="L1403">
        <v>1400</v>
      </c>
      <c r="M1403">
        <v>2800</v>
      </c>
      <c r="P1403">
        <f t="shared" si="48"/>
        <v>285.00000000003183</v>
      </c>
      <c r="Q1403">
        <f t="shared" si="49"/>
        <v>227.99999999998568</v>
      </c>
    </row>
    <row r="1404" spans="12:17">
      <c r="L1404">
        <v>1401</v>
      </c>
      <c r="M1404">
        <v>2802</v>
      </c>
      <c r="P1404">
        <f t="shared" si="48"/>
        <v>284.97500000003186</v>
      </c>
      <c r="Q1404">
        <f t="shared" si="49"/>
        <v>227.97999999998567</v>
      </c>
    </row>
    <row r="1405" spans="12:17">
      <c r="L1405">
        <v>1402</v>
      </c>
      <c r="M1405">
        <v>2804</v>
      </c>
      <c r="P1405">
        <f t="shared" si="48"/>
        <v>284.95000000003188</v>
      </c>
      <c r="Q1405">
        <f t="shared" si="49"/>
        <v>227.95999999998565</v>
      </c>
    </row>
    <row r="1406" spans="12:17">
      <c r="L1406">
        <v>1403</v>
      </c>
      <c r="M1406">
        <v>2806</v>
      </c>
      <c r="P1406">
        <f t="shared" si="48"/>
        <v>284.9250000000319</v>
      </c>
      <c r="Q1406">
        <f t="shared" si="49"/>
        <v>227.93999999998564</v>
      </c>
    </row>
    <row r="1407" spans="12:17">
      <c r="L1407">
        <v>1404</v>
      </c>
      <c r="M1407">
        <v>2808</v>
      </c>
      <c r="P1407">
        <f t="shared" si="48"/>
        <v>284.90000000003192</v>
      </c>
      <c r="Q1407">
        <f t="shared" si="49"/>
        <v>227.91999999998563</v>
      </c>
    </row>
    <row r="1408" spans="12:17">
      <c r="L1408">
        <v>1405</v>
      </c>
      <c r="M1408">
        <v>2810</v>
      </c>
      <c r="P1408">
        <f t="shared" si="48"/>
        <v>284.87500000003195</v>
      </c>
      <c r="Q1408">
        <f t="shared" si="49"/>
        <v>227.89999999998562</v>
      </c>
    </row>
    <row r="1409" spans="12:17">
      <c r="L1409">
        <v>1406</v>
      </c>
      <c r="M1409">
        <v>2812</v>
      </c>
      <c r="P1409">
        <f t="shared" si="48"/>
        <v>284.85000000003197</v>
      </c>
      <c r="Q1409">
        <f t="shared" si="49"/>
        <v>227.87999999998561</v>
      </c>
    </row>
    <row r="1410" spans="12:17">
      <c r="L1410">
        <v>1407</v>
      </c>
      <c r="M1410">
        <v>2814</v>
      </c>
      <c r="P1410">
        <f t="shared" si="48"/>
        <v>284.82500000003199</v>
      </c>
      <c r="Q1410">
        <f t="shared" si="49"/>
        <v>227.8599999999856</v>
      </c>
    </row>
    <row r="1411" spans="12:17">
      <c r="L1411">
        <v>1408</v>
      </c>
      <c r="M1411">
        <v>2816</v>
      </c>
      <c r="P1411">
        <f t="shared" si="48"/>
        <v>284.80000000003201</v>
      </c>
      <c r="Q1411">
        <f t="shared" si="49"/>
        <v>227.83999999998559</v>
      </c>
    </row>
    <row r="1412" spans="12:17">
      <c r="L1412">
        <v>1409</v>
      </c>
      <c r="M1412">
        <v>2818</v>
      </c>
      <c r="P1412">
        <f t="shared" si="48"/>
        <v>284.77500000003204</v>
      </c>
      <c r="Q1412">
        <f t="shared" si="49"/>
        <v>227.81999999998558</v>
      </c>
    </row>
    <row r="1413" spans="12:17">
      <c r="L1413">
        <v>1410</v>
      </c>
      <c r="M1413">
        <v>2820</v>
      </c>
      <c r="P1413">
        <f t="shared" ref="P1413:P1476" si="50">P1412-(320/$K$1)</f>
        <v>284.75000000003206</v>
      </c>
      <c r="Q1413">
        <f t="shared" ref="Q1413:Q1476" si="51">Q1412-(256/$K$1)</f>
        <v>227.79999999998557</v>
      </c>
    </row>
    <row r="1414" spans="12:17">
      <c r="L1414">
        <v>1411</v>
      </c>
      <c r="M1414">
        <v>2822</v>
      </c>
      <c r="P1414">
        <f t="shared" si="50"/>
        <v>284.72500000003208</v>
      </c>
      <c r="Q1414">
        <f t="shared" si="51"/>
        <v>227.77999999998556</v>
      </c>
    </row>
    <row r="1415" spans="12:17">
      <c r="L1415">
        <v>1412</v>
      </c>
      <c r="M1415">
        <v>2824</v>
      </c>
      <c r="P1415">
        <f t="shared" si="50"/>
        <v>284.70000000003211</v>
      </c>
      <c r="Q1415">
        <f t="shared" si="51"/>
        <v>227.75999999998555</v>
      </c>
    </row>
    <row r="1416" spans="12:17">
      <c r="L1416">
        <v>1413</v>
      </c>
      <c r="M1416">
        <v>2826</v>
      </c>
      <c r="P1416">
        <f t="shared" si="50"/>
        <v>284.67500000003213</v>
      </c>
      <c r="Q1416">
        <f t="shared" si="51"/>
        <v>227.73999999998554</v>
      </c>
    </row>
    <row r="1417" spans="12:17">
      <c r="L1417">
        <v>1414</v>
      </c>
      <c r="M1417">
        <v>2828</v>
      </c>
      <c r="P1417">
        <f t="shared" si="50"/>
        <v>284.65000000003215</v>
      </c>
      <c r="Q1417">
        <f t="shared" si="51"/>
        <v>227.71999999998553</v>
      </c>
    </row>
    <row r="1418" spans="12:17">
      <c r="L1418">
        <v>1415</v>
      </c>
      <c r="M1418">
        <v>2830</v>
      </c>
      <c r="P1418">
        <f t="shared" si="50"/>
        <v>284.62500000003217</v>
      </c>
      <c r="Q1418">
        <f t="shared" si="51"/>
        <v>227.69999999998552</v>
      </c>
    </row>
    <row r="1419" spans="12:17">
      <c r="L1419">
        <v>1416</v>
      </c>
      <c r="M1419">
        <v>2832</v>
      </c>
      <c r="P1419">
        <f t="shared" si="50"/>
        <v>284.6000000000322</v>
      </c>
      <c r="Q1419">
        <f t="shared" si="51"/>
        <v>227.67999999998551</v>
      </c>
    </row>
    <row r="1420" spans="12:17">
      <c r="L1420">
        <v>1417</v>
      </c>
      <c r="M1420">
        <v>2834</v>
      </c>
      <c r="P1420">
        <f t="shared" si="50"/>
        <v>284.57500000003222</v>
      </c>
      <c r="Q1420">
        <f t="shared" si="51"/>
        <v>227.6599999999855</v>
      </c>
    </row>
    <row r="1421" spans="12:17">
      <c r="L1421">
        <v>1418</v>
      </c>
      <c r="M1421">
        <v>2836</v>
      </c>
      <c r="P1421">
        <f t="shared" si="50"/>
        <v>284.55000000003224</v>
      </c>
      <c r="Q1421">
        <f t="shared" si="51"/>
        <v>227.63999999998549</v>
      </c>
    </row>
    <row r="1422" spans="12:17">
      <c r="L1422">
        <v>1419</v>
      </c>
      <c r="M1422">
        <v>2838</v>
      </c>
      <c r="P1422">
        <f t="shared" si="50"/>
        <v>284.52500000003226</v>
      </c>
      <c r="Q1422">
        <f t="shared" si="51"/>
        <v>227.61999999998548</v>
      </c>
    </row>
    <row r="1423" spans="12:17">
      <c r="L1423">
        <v>1420</v>
      </c>
      <c r="M1423">
        <v>2840</v>
      </c>
      <c r="P1423">
        <f t="shared" si="50"/>
        <v>284.50000000003229</v>
      </c>
      <c r="Q1423">
        <f t="shared" si="51"/>
        <v>227.59999999998547</v>
      </c>
    </row>
    <row r="1424" spans="12:17">
      <c r="L1424">
        <v>1421</v>
      </c>
      <c r="M1424">
        <v>2842</v>
      </c>
      <c r="P1424">
        <f t="shared" si="50"/>
        <v>284.47500000003231</v>
      </c>
      <c r="Q1424">
        <f t="shared" si="51"/>
        <v>227.57999999998546</v>
      </c>
    </row>
    <row r="1425" spans="12:17">
      <c r="L1425">
        <v>1422</v>
      </c>
      <c r="M1425">
        <v>2844</v>
      </c>
      <c r="P1425">
        <f t="shared" si="50"/>
        <v>284.45000000003233</v>
      </c>
      <c r="Q1425">
        <f t="shared" si="51"/>
        <v>227.55999999998545</v>
      </c>
    </row>
    <row r="1426" spans="12:17">
      <c r="L1426">
        <v>1423</v>
      </c>
      <c r="M1426">
        <v>2846</v>
      </c>
      <c r="P1426">
        <f t="shared" si="50"/>
        <v>284.42500000003236</v>
      </c>
      <c r="Q1426">
        <f t="shared" si="51"/>
        <v>227.53999999998544</v>
      </c>
    </row>
    <row r="1427" spans="12:17">
      <c r="L1427">
        <v>1424</v>
      </c>
      <c r="M1427">
        <v>2848</v>
      </c>
      <c r="P1427">
        <f t="shared" si="50"/>
        <v>284.40000000003238</v>
      </c>
      <c r="Q1427">
        <f t="shared" si="51"/>
        <v>227.51999999998543</v>
      </c>
    </row>
    <row r="1428" spans="12:17">
      <c r="L1428">
        <v>1425</v>
      </c>
      <c r="M1428">
        <v>2850</v>
      </c>
      <c r="P1428">
        <f t="shared" si="50"/>
        <v>284.3750000000324</v>
      </c>
      <c r="Q1428">
        <f t="shared" si="51"/>
        <v>227.49999999998542</v>
      </c>
    </row>
    <row r="1429" spans="12:17">
      <c r="L1429">
        <v>1426</v>
      </c>
      <c r="M1429">
        <v>2852</v>
      </c>
      <c r="P1429">
        <f t="shared" si="50"/>
        <v>284.35000000003242</v>
      </c>
      <c r="Q1429">
        <f t="shared" si="51"/>
        <v>227.47999999998541</v>
      </c>
    </row>
    <row r="1430" spans="12:17">
      <c r="L1430">
        <v>1427</v>
      </c>
      <c r="M1430">
        <v>2854</v>
      </c>
      <c r="P1430">
        <f t="shared" si="50"/>
        <v>284.32500000003245</v>
      </c>
      <c r="Q1430">
        <f t="shared" si="51"/>
        <v>227.4599999999854</v>
      </c>
    </row>
    <row r="1431" spans="12:17">
      <c r="L1431">
        <v>1428</v>
      </c>
      <c r="M1431">
        <v>2856</v>
      </c>
      <c r="P1431">
        <f t="shared" si="50"/>
        <v>284.30000000003247</v>
      </c>
      <c r="Q1431">
        <f t="shared" si="51"/>
        <v>227.43999999998539</v>
      </c>
    </row>
    <row r="1432" spans="12:17">
      <c r="L1432">
        <v>1429</v>
      </c>
      <c r="M1432">
        <v>2858</v>
      </c>
      <c r="P1432">
        <f t="shared" si="50"/>
        <v>284.27500000003249</v>
      </c>
      <c r="Q1432">
        <f t="shared" si="51"/>
        <v>227.41999999998538</v>
      </c>
    </row>
    <row r="1433" spans="12:17">
      <c r="L1433">
        <v>1430</v>
      </c>
      <c r="M1433">
        <v>2860</v>
      </c>
      <c r="P1433">
        <f t="shared" si="50"/>
        <v>284.25000000003251</v>
      </c>
      <c r="Q1433">
        <f t="shared" si="51"/>
        <v>227.39999999998537</v>
      </c>
    </row>
    <row r="1434" spans="12:17">
      <c r="L1434">
        <v>1431</v>
      </c>
      <c r="M1434">
        <v>2862</v>
      </c>
      <c r="P1434">
        <f t="shared" si="50"/>
        <v>284.22500000003254</v>
      </c>
      <c r="Q1434">
        <f t="shared" si="51"/>
        <v>227.37999999998536</v>
      </c>
    </row>
    <row r="1435" spans="12:17">
      <c r="L1435">
        <v>1432</v>
      </c>
      <c r="M1435">
        <v>2864</v>
      </c>
      <c r="P1435">
        <f t="shared" si="50"/>
        <v>284.20000000003256</v>
      </c>
      <c r="Q1435">
        <f t="shared" si="51"/>
        <v>227.35999999998535</v>
      </c>
    </row>
    <row r="1436" spans="12:17">
      <c r="L1436">
        <v>1433</v>
      </c>
      <c r="M1436">
        <v>2866</v>
      </c>
      <c r="P1436">
        <f t="shared" si="50"/>
        <v>284.17500000003258</v>
      </c>
      <c r="Q1436">
        <f t="shared" si="51"/>
        <v>227.33999999998534</v>
      </c>
    </row>
    <row r="1437" spans="12:17">
      <c r="L1437">
        <v>1434</v>
      </c>
      <c r="M1437">
        <v>2868</v>
      </c>
      <c r="P1437">
        <f t="shared" si="50"/>
        <v>284.15000000003261</v>
      </c>
      <c r="Q1437">
        <f t="shared" si="51"/>
        <v>227.31999999998533</v>
      </c>
    </row>
    <row r="1438" spans="12:17">
      <c r="L1438">
        <v>1435</v>
      </c>
      <c r="M1438">
        <v>2870</v>
      </c>
      <c r="P1438">
        <f t="shared" si="50"/>
        <v>284.12500000003263</v>
      </c>
      <c r="Q1438">
        <f t="shared" si="51"/>
        <v>227.29999999998532</v>
      </c>
    </row>
    <row r="1439" spans="12:17">
      <c r="L1439">
        <v>1436</v>
      </c>
      <c r="M1439">
        <v>2872</v>
      </c>
      <c r="P1439">
        <f t="shared" si="50"/>
        <v>284.10000000003265</v>
      </c>
      <c r="Q1439">
        <f t="shared" si="51"/>
        <v>227.27999999998531</v>
      </c>
    </row>
    <row r="1440" spans="12:17">
      <c r="L1440">
        <v>1437</v>
      </c>
      <c r="M1440">
        <v>2874</v>
      </c>
      <c r="P1440">
        <f t="shared" si="50"/>
        <v>284.07500000003267</v>
      </c>
      <c r="Q1440">
        <f t="shared" si="51"/>
        <v>227.2599999999853</v>
      </c>
    </row>
    <row r="1441" spans="12:17">
      <c r="L1441">
        <v>1438</v>
      </c>
      <c r="M1441">
        <v>2876</v>
      </c>
      <c r="P1441">
        <f t="shared" si="50"/>
        <v>284.0500000000327</v>
      </c>
      <c r="Q1441">
        <f t="shared" si="51"/>
        <v>227.23999999998529</v>
      </c>
    </row>
    <row r="1442" spans="12:17">
      <c r="L1442">
        <v>1439</v>
      </c>
      <c r="M1442">
        <v>2878</v>
      </c>
      <c r="P1442">
        <f t="shared" si="50"/>
        <v>284.02500000003272</v>
      </c>
      <c r="Q1442">
        <f t="shared" si="51"/>
        <v>227.21999999998528</v>
      </c>
    </row>
    <row r="1443" spans="12:17">
      <c r="L1443">
        <v>1440</v>
      </c>
      <c r="M1443">
        <v>2880</v>
      </c>
      <c r="P1443">
        <f t="shared" si="50"/>
        <v>284.00000000003274</v>
      </c>
      <c r="Q1443">
        <f t="shared" si="51"/>
        <v>227.19999999998527</v>
      </c>
    </row>
    <row r="1444" spans="12:17">
      <c r="L1444">
        <v>1441</v>
      </c>
      <c r="M1444">
        <v>2882</v>
      </c>
      <c r="P1444">
        <f t="shared" si="50"/>
        <v>283.97500000003276</v>
      </c>
      <c r="Q1444">
        <f t="shared" si="51"/>
        <v>227.17999999998526</v>
      </c>
    </row>
    <row r="1445" spans="12:17">
      <c r="L1445">
        <v>1442</v>
      </c>
      <c r="M1445">
        <v>2884</v>
      </c>
      <c r="P1445">
        <f t="shared" si="50"/>
        <v>283.95000000003279</v>
      </c>
      <c r="Q1445">
        <f t="shared" si="51"/>
        <v>227.15999999998525</v>
      </c>
    </row>
    <row r="1446" spans="12:17">
      <c r="L1446">
        <v>1443</v>
      </c>
      <c r="M1446">
        <v>2886</v>
      </c>
      <c r="P1446">
        <f t="shared" si="50"/>
        <v>283.92500000003281</v>
      </c>
      <c r="Q1446">
        <f t="shared" si="51"/>
        <v>227.13999999998524</v>
      </c>
    </row>
    <row r="1447" spans="12:17">
      <c r="L1447">
        <v>1444</v>
      </c>
      <c r="M1447">
        <v>2888</v>
      </c>
      <c r="P1447">
        <f t="shared" si="50"/>
        <v>283.90000000003283</v>
      </c>
      <c r="Q1447">
        <f t="shared" si="51"/>
        <v>227.11999999998523</v>
      </c>
    </row>
    <row r="1448" spans="12:17">
      <c r="L1448">
        <v>1445</v>
      </c>
      <c r="M1448">
        <v>2890</v>
      </c>
      <c r="P1448">
        <f t="shared" si="50"/>
        <v>283.87500000003286</v>
      </c>
      <c r="Q1448">
        <f t="shared" si="51"/>
        <v>227.09999999998522</v>
      </c>
    </row>
    <row r="1449" spans="12:17">
      <c r="L1449">
        <v>1446</v>
      </c>
      <c r="M1449">
        <v>2892</v>
      </c>
      <c r="P1449">
        <f t="shared" si="50"/>
        <v>283.85000000003288</v>
      </c>
      <c r="Q1449">
        <f t="shared" si="51"/>
        <v>227.0799999999852</v>
      </c>
    </row>
    <row r="1450" spans="12:17">
      <c r="L1450">
        <v>1447</v>
      </c>
      <c r="M1450">
        <v>2894</v>
      </c>
      <c r="P1450">
        <f t="shared" si="50"/>
        <v>283.8250000000329</v>
      </c>
      <c r="Q1450">
        <f t="shared" si="51"/>
        <v>227.05999999998519</v>
      </c>
    </row>
    <row r="1451" spans="12:17">
      <c r="L1451">
        <v>1448</v>
      </c>
      <c r="M1451">
        <v>2896</v>
      </c>
      <c r="P1451">
        <f t="shared" si="50"/>
        <v>283.80000000003292</v>
      </c>
      <c r="Q1451">
        <f t="shared" si="51"/>
        <v>227.03999999998518</v>
      </c>
    </row>
    <row r="1452" spans="12:17">
      <c r="L1452">
        <v>1449</v>
      </c>
      <c r="M1452">
        <v>2898</v>
      </c>
      <c r="P1452">
        <f t="shared" si="50"/>
        <v>283.77500000003295</v>
      </c>
      <c r="Q1452">
        <f t="shared" si="51"/>
        <v>227.01999999998517</v>
      </c>
    </row>
    <row r="1453" spans="12:17">
      <c r="L1453">
        <v>1450</v>
      </c>
      <c r="M1453">
        <v>2900</v>
      </c>
      <c r="P1453">
        <f t="shared" si="50"/>
        <v>283.75000000003297</v>
      </c>
      <c r="Q1453">
        <f t="shared" si="51"/>
        <v>226.99999999998516</v>
      </c>
    </row>
    <row r="1454" spans="12:17">
      <c r="L1454">
        <v>1451</v>
      </c>
      <c r="M1454">
        <v>2902</v>
      </c>
      <c r="P1454">
        <f t="shared" si="50"/>
        <v>283.72500000003299</v>
      </c>
      <c r="Q1454">
        <f t="shared" si="51"/>
        <v>226.97999999998515</v>
      </c>
    </row>
    <row r="1455" spans="12:17">
      <c r="L1455">
        <v>1452</v>
      </c>
      <c r="M1455">
        <v>2904</v>
      </c>
      <c r="P1455">
        <f t="shared" si="50"/>
        <v>283.70000000003301</v>
      </c>
      <c r="Q1455">
        <f t="shared" si="51"/>
        <v>226.95999999998514</v>
      </c>
    </row>
    <row r="1456" spans="12:17">
      <c r="L1456">
        <v>1453</v>
      </c>
      <c r="M1456">
        <v>2906</v>
      </c>
      <c r="P1456">
        <f t="shared" si="50"/>
        <v>283.67500000003304</v>
      </c>
      <c r="Q1456">
        <f t="shared" si="51"/>
        <v>226.93999999998513</v>
      </c>
    </row>
    <row r="1457" spans="12:17">
      <c r="L1457">
        <v>1454</v>
      </c>
      <c r="M1457">
        <v>2908</v>
      </c>
      <c r="P1457">
        <f t="shared" si="50"/>
        <v>283.65000000003306</v>
      </c>
      <c r="Q1457">
        <f t="shared" si="51"/>
        <v>226.91999999998512</v>
      </c>
    </row>
    <row r="1458" spans="12:17">
      <c r="L1458">
        <v>1455</v>
      </c>
      <c r="M1458">
        <v>2910</v>
      </c>
      <c r="P1458">
        <f t="shared" si="50"/>
        <v>283.62500000003308</v>
      </c>
      <c r="Q1458">
        <f t="shared" si="51"/>
        <v>226.89999999998511</v>
      </c>
    </row>
    <row r="1459" spans="12:17">
      <c r="L1459">
        <v>1456</v>
      </c>
      <c r="M1459">
        <v>2912</v>
      </c>
      <c r="P1459">
        <f t="shared" si="50"/>
        <v>283.60000000003311</v>
      </c>
      <c r="Q1459">
        <f t="shared" si="51"/>
        <v>226.8799999999851</v>
      </c>
    </row>
    <row r="1460" spans="12:17">
      <c r="L1460">
        <v>1457</v>
      </c>
      <c r="M1460">
        <v>2914</v>
      </c>
      <c r="P1460">
        <f t="shared" si="50"/>
        <v>283.57500000003313</v>
      </c>
      <c r="Q1460">
        <f t="shared" si="51"/>
        <v>226.85999999998509</v>
      </c>
    </row>
    <row r="1461" spans="12:17">
      <c r="L1461">
        <v>1458</v>
      </c>
      <c r="M1461">
        <v>2916</v>
      </c>
      <c r="P1461">
        <f t="shared" si="50"/>
        <v>283.55000000003315</v>
      </c>
      <c r="Q1461">
        <f t="shared" si="51"/>
        <v>226.83999999998508</v>
      </c>
    </row>
    <row r="1462" spans="12:17">
      <c r="L1462">
        <v>1459</v>
      </c>
      <c r="M1462">
        <v>2918</v>
      </c>
      <c r="P1462">
        <f t="shared" si="50"/>
        <v>283.52500000003317</v>
      </c>
      <c r="Q1462">
        <f t="shared" si="51"/>
        <v>226.81999999998507</v>
      </c>
    </row>
    <row r="1463" spans="12:17">
      <c r="L1463">
        <v>1460</v>
      </c>
      <c r="M1463">
        <v>2920</v>
      </c>
      <c r="P1463">
        <f t="shared" si="50"/>
        <v>283.5000000000332</v>
      </c>
      <c r="Q1463">
        <f t="shared" si="51"/>
        <v>226.79999999998506</v>
      </c>
    </row>
    <row r="1464" spans="12:17">
      <c r="L1464">
        <v>1461</v>
      </c>
      <c r="M1464">
        <v>2922</v>
      </c>
      <c r="P1464">
        <f t="shared" si="50"/>
        <v>283.47500000003322</v>
      </c>
      <c r="Q1464">
        <f t="shared" si="51"/>
        <v>226.77999999998505</v>
      </c>
    </row>
    <row r="1465" spans="12:17">
      <c r="L1465">
        <v>1462</v>
      </c>
      <c r="M1465">
        <v>2924</v>
      </c>
      <c r="P1465">
        <f t="shared" si="50"/>
        <v>283.45000000003324</v>
      </c>
      <c r="Q1465">
        <f t="shared" si="51"/>
        <v>226.75999999998504</v>
      </c>
    </row>
    <row r="1466" spans="12:17">
      <c r="L1466">
        <v>1463</v>
      </c>
      <c r="M1466">
        <v>2926</v>
      </c>
      <c r="P1466">
        <f t="shared" si="50"/>
        <v>283.42500000003326</v>
      </c>
      <c r="Q1466">
        <f t="shared" si="51"/>
        <v>226.73999999998503</v>
      </c>
    </row>
    <row r="1467" spans="12:17">
      <c r="L1467">
        <v>1464</v>
      </c>
      <c r="M1467">
        <v>2928</v>
      </c>
      <c r="P1467">
        <f t="shared" si="50"/>
        <v>283.40000000003329</v>
      </c>
      <c r="Q1467">
        <f t="shared" si="51"/>
        <v>226.71999999998502</v>
      </c>
    </row>
    <row r="1468" spans="12:17">
      <c r="L1468">
        <v>1465</v>
      </c>
      <c r="M1468">
        <v>2930</v>
      </c>
      <c r="P1468">
        <f t="shared" si="50"/>
        <v>283.37500000003331</v>
      </c>
      <c r="Q1468">
        <f t="shared" si="51"/>
        <v>226.69999999998501</v>
      </c>
    </row>
    <row r="1469" spans="12:17">
      <c r="L1469">
        <v>1466</v>
      </c>
      <c r="M1469">
        <v>2932</v>
      </c>
      <c r="P1469">
        <f t="shared" si="50"/>
        <v>283.35000000003333</v>
      </c>
      <c r="Q1469">
        <f t="shared" si="51"/>
        <v>226.679999999985</v>
      </c>
    </row>
    <row r="1470" spans="12:17">
      <c r="L1470">
        <v>1467</v>
      </c>
      <c r="M1470">
        <v>2934</v>
      </c>
      <c r="P1470">
        <f t="shared" si="50"/>
        <v>283.32500000003336</v>
      </c>
      <c r="Q1470">
        <f t="shared" si="51"/>
        <v>226.65999999998499</v>
      </c>
    </row>
    <row r="1471" spans="12:17">
      <c r="L1471">
        <v>1468</v>
      </c>
      <c r="M1471">
        <v>2936</v>
      </c>
      <c r="P1471">
        <f t="shared" si="50"/>
        <v>283.30000000003338</v>
      </c>
      <c r="Q1471">
        <f t="shared" si="51"/>
        <v>226.63999999998498</v>
      </c>
    </row>
    <row r="1472" spans="12:17">
      <c r="L1472">
        <v>1469</v>
      </c>
      <c r="M1472">
        <v>2938</v>
      </c>
      <c r="P1472">
        <f t="shared" si="50"/>
        <v>283.2750000000334</v>
      </c>
      <c r="Q1472">
        <f t="shared" si="51"/>
        <v>226.61999999998497</v>
      </c>
    </row>
    <row r="1473" spans="12:17">
      <c r="L1473">
        <v>1470</v>
      </c>
      <c r="M1473">
        <v>2940</v>
      </c>
      <c r="P1473">
        <f t="shared" si="50"/>
        <v>283.25000000003342</v>
      </c>
      <c r="Q1473">
        <f t="shared" si="51"/>
        <v>226.59999999998496</v>
      </c>
    </row>
    <row r="1474" spans="12:17">
      <c r="L1474">
        <v>1471</v>
      </c>
      <c r="M1474">
        <v>2942</v>
      </c>
      <c r="P1474">
        <f t="shared" si="50"/>
        <v>283.22500000003345</v>
      </c>
      <c r="Q1474">
        <f t="shared" si="51"/>
        <v>226.57999999998495</v>
      </c>
    </row>
    <row r="1475" spans="12:17">
      <c r="L1475">
        <v>1472</v>
      </c>
      <c r="M1475">
        <v>2944</v>
      </c>
      <c r="P1475">
        <f t="shared" si="50"/>
        <v>283.20000000003347</v>
      </c>
      <c r="Q1475">
        <f t="shared" si="51"/>
        <v>226.55999999998494</v>
      </c>
    </row>
    <row r="1476" spans="12:17">
      <c r="L1476">
        <v>1473</v>
      </c>
      <c r="M1476">
        <v>2946</v>
      </c>
      <c r="P1476">
        <f t="shared" si="50"/>
        <v>283.17500000003349</v>
      </c>
      <c r="Q1476">
        <f t="shared" si="51"/>
        <v>226.53999999998493</v>
      </c>
    </row>
    <row r="1477" spans="12:17">
      <c r="L1477">
        <v>1474</v>
      </c>
      <c r="M1477">
        <v>2948</v>
      </c>
      <c r="P1477">
        <f t="shared" ref="P1477:P1540" si="52">P1476-(320/$K$1)</f>
        <v>283.15000000003351</v>
      </c>
      <c r="Q1477">
        <f t="shared" ref="Q1477:Q1540" si="53">Q1476-(256/$K$1)</f>
        <v>226.51999999998492</v>
      </c>
    </row>
    <row r="1478" spans="12:17">
      <c r="L1478">
        <v>1475</v>
      </c>
      <c r="M1478">
        <v>2950</v>
      </c>
      <c r="P1478">
        <f t="shared" si="52"/>
        <v>283.12500000003354</v>
      </c>
      <c r="Q1478">
        <f t="shared" si="53"/>
        <v>226.49999999998491</v>
      </c>
    </row>
    <row r="1479" spans="12:17">
      <c r="L1479">
        <v>1476</v>
      </c>
      <c r="M1479">
        <v>2952</v>
      </c>
      <c r="P1479">
        <f t="shared" si="52"/>
        <v>283.10000000003356</v>
      </c>
      <c r="Q1479">
        <f t="shared" si="53"/>
        <v>226.4799999999849</v>
      </c>
    </row>
    <row r="1480" spans="12:17">
      <c r="L1480">
        <v>1477</v>
      </c>
      <c r="M1480">
        <v>2954</v>
      </c>
      <c r="P1480">
        <f t="shared" si="52"/>
        <v>283.07500000003358</v>
      </c>
      <c r="Q1480">
        <f t="shared" si="53"/>
        <v>226.45999999998489</v>
      </c>
    </row>
    <row r="1481" spans="12:17">
      <c r="L1481">
        <v>1478</v>
      </c>
      <c r="M1481">
        <v>2956</v>
      </c>
      <c r="P1481">
        <f t="shared" si="52"/>
        <v>283.05000000003361</v>
      </c>
      <c r="Q1481">
        <f t="shared" si="53"/>
        <v>226.43999999998488</v>
      </c>
    </row>
    <row r="1482" spans="12:17">
      <c r="L1482">
        <v>1479</v>
      </c>
      <c r="M1482">
        <v>2958</v>
      </c>
      <c r="P1482">
        <f t="shared" si="52"/>
        <v>283.02500000003363</v>
      </c>
      <c r="Q1482">
        <f t="shared" si="53"/>
        <v>226.41999999998487</v>
      </c>
    </row>
    <row r="1483" spans="12:17">
      <c r="L1483">
        <v>1480</v>
      </c>
      <c r="M1483">
        <v>2960</v>
      </c>
      <c r="P1483">
        <f t="shared" si="52"/>
        <v>283.00000000003365</v>
      </c>
      <c r="Q1483">
        <f t="shared" si="53"/>
        <v>226.39999999998486</v>
      </c>
    </row>
    <row r="1484" spans="12:17">
      <c r="L1484">
        <v>1481</v>
      </c>
      <c r="M1484">
        <v>2962</v>
      </c>
      <c r="P1484">
        <f t="shared" si="52"/>
        <v>282.97500000003367</v>
      </c>
      <c r="Q1484">
        <f t="shared" si="53"/>
        <v>226.37999999998485</v>
      </c>
    </row>
    <row r="1485" spans="12:17">
      <c r="L1485">
        <v>1482</v>
      </c>
      <c r="M1485">
        <v>2964</v>
      </c>
      <c r="P1485">
        <f t="shared" si="52"/>
        <v>282.9500000000337</v>
      </c>
      <c r="Q1485">
        <f t="shared" si="53"/>
        <v>226.35999999998484</v>
      </c>
    </row>
    <row r="1486" spans="12:17">
      <c r="L1486">
        <v>1483</v>
      </c>
      <c r="M1486">
        <v>2966</v>
      </c>
      <c r="P1486">
        <f t="shared" si="52"/>
        <v>282.92500000003372</v>
      </c>
      <c r="Q1486">
        <f t="shared" si="53"/>
        <v>226.33999999998483</v>
      </c>
    </row>
    <row r="1487" spans="12:17">
      <c r="L1487">
        <v>1484</v>
      </c>
      <c r="M1487">
        <v>2968</v>
      </c>
      <c r="P1487">
        <f t="shared" si="52"/>
        <v>282.90000000003374</v>
      </c>
      <c r="Q1487">
        <f t="shared" si="53"/>
        <v>226.31999999998482</v>
      </c>
    </row>
    <row r="1488" spans="12:17">
      <c r="L1488">
        <v>1485</v>
      </c>
      <c r="M1488">
        <v>2970</v>
      </c>
      <c r="P1488">
        <f t="shared" si="52"/>
        <v>282.87500000003376</v>
      </c>
      <c r="Q1488">
        <f t="shared" si="53"/>
        <v>226.29999999998481</v>
      </c>
    </row>
    <row r="1489" spans="12:17">
      <c r="L1489">
        <v>1486</v>
      </c>
      <c r="M1489">
        <v>2972</v>
      </c>
      <c r="P1489">
        <f t="shared" si="52"/>
        <v>282.85000000003379</v>
      </c>
      <c r="Q1489">
        <f t="shared" si="53"/>
        <v>226.2799999999848</v>
      </c>
    </row>
    <row r="1490" spans="12:17">
      <c r="L1490">
        <v>1487</v>
      </c>
      <c r="M1490">
        <v>2974</v>
      </c>
      <c r="P1490">
        <f t="shared" si="52"/>
        <v>282.82500000003381</v>
      </c>
      <c r="Q1490">
        <f t="shared" si="53"/>
        <v>226.25999999998479</v>
      </c>
    </row>
    <row r="1491" spans="12:17">
      <c r="L1491">
        <v>1488</v>
      </c>
      <c r="M1491">
        <v>2976</v>
      </c>
      <c r="P1491">
        <f t="shared" si="52"/>
        <v>282.80000000003383</v>
      </c>
      <c r="Q1491">
        <f t="shared" si="53"/>
        <v>226.23999999998478</v>
      </c>
    </row>
    <row r="1492" spans="12:17">
      <c r="L1492">
        <v>1489</v>
      </c>
      <c r="M1492">
        <v>2978</v>
      </c>
      <c r="P1492">
        <f t="shared" si="52"/>
        <v>282.77500000003386</v>
      </c>
      <c r="Q1492">
        <f t="shared" si="53"/>
        <v>226.21999999998476</v>
      </c>
    </row>
    <row r="1493" spans="12:17">
      <c r="L1493">
        <v>1490</v>
      </c>
      <c r="M1493">
        <v>2980</v>
      </c>
      <c r="P1493">
        <f t="shared" si="52"/>
        <v>282.75000000003388</v>
      </c>
      <c r="Q1493">
        <f t="shared" si="53"/>
        <v>226.19999999998475</v>
      </c>
    </row>
    <row r="1494" spans="12:17">
      <c r="L1494">
        <v>1491</v>
      </c>
      <c r="M1494">
        <v>2982</v>
      </c>
      <c r="P1494">
        <f t="shared" si="52"/>
        <v>282.7250000000339</v>
      </c>
      <c r="Q1494">
        <f t="shared" si="53"/>
        <v>226.17999999998474</v>
      </c>
    </row>
    <row r="1495" spans="12:17">
      <c r="L1495">
        <v>1492</v>
      </c>
      <c r="M1495">
        <v>2984</v>
      </c>
      <c r="P1495">
        <f t="shared" si="52"/>
        <v>282.70000000003392</v>
      </c>
      <c r="Q1495">
        <f t="shared" si="53"/>
        <v>226.15999999998473</v>
      </c>
    </row>
    <row r="1496" spans="12:17">
      <c r="L1496">
        <v>1493</v>
      </c>
      <c r="M1496">
        <v>2986</v>
      </c>
      <c r="P1496">
        <f t="shared" si="52"/>
        <v>282.67500000003395</v>
      </c>
      <c r="Q1496">
        <f t="shared" si="53"/>
        <v>226.13999999998472</v>
      </c>
    </row>
    <row r="1497" spans="12:17">
      <c r="L1497">
        <v>1494</v>
      </c>
      <c r="M1497">
        <v>2988</v>
      </c>
      <c r="P1497">
        <f t="shared" si="52"/>
        <v>282.65000000003397</v>
      </c>
      <c r="Q1497">
        <f t="shared" si="53"/>
        <v>226.11999999998471</v>
      </c>
    </row>
    <row r="1498" spans="12:17">
      <c r="L1498">
        <v>1495</v>
      </c>
      <c r="M1498">
        <v>2990</v>
      </c>
      <c r="P1498">
        <f t="shared" si="52"/>
        <v>282.62500000003399</v>
      </c>
      <c r="Q1498">
        <f t="shared" si="53"/>
        <v>226.0999999999847</v>
      </c>
    </row>
    <row r="1499" spans="12:17">
      <c r="L1499">
        <v>1496</v>
      </c>
      <c r="M1499">
        <v>2992</v>
      </c>
      <c r="P1499">
        <f t="shared" si="52"/>
        <v>282.60000000003402</v>
      </c>
      <c r="Q1499">
        <f t="shared" si="53"/>
        <v>226.07999999998469</v>
      </c>
    </row>
    <row r="1500" spans="12:17">
      <c r="L1500">
        <v>1497</v>
      </c>
      <c r="M1500">
        <v>2994</v>
      </c>
      <c r="P1500">
        <f t="shared" si="52"/>
        <v>282.57500000003404</v>
      </c>
      <c r="Q1500">
        <f t="shared" si="53"/>
        <v>226.05999999998468</v>
      </c>
    </row>
    <row r="1501" spans="12:17">
      <c r="L1501">
        <v>1498</v>
      </c>
      <c r="M1501">
        <v>2996</v>
      </c>
      <c r="P1501">
        <f t="shared" si="52"/>
        <v>282.55000000003406</v>
      </c>
      <c r="Q1501">
        <f t="shared" si="53"/>
        <v>226.03999999998467</v>
      </c>
    </row>
    <row r="1502" spans="12:17">
      <c r="L1502">
        <v>1499</v>
      </c>
      <c r="M1502">
        <v>2998</v>
      </c>
      <c r="P1502">
        <f t="shared" si="52"/>
        <v>282.52500000003408</v>
      </c>
      <c r="Q1502">
        <f t="shared" si="53"/>
        <v>226.01999999998466</v>
      </c>
    </row>
    <row r="1503" spans="12:17">
      <c r="L1503">
        <v>1500</v>
      </c>
      <c r="M1503">
        <v>3000</v>
      </c>
      <c r="P1503">
        <f t="shared" si="52"/>
        <v>282.50000000003411</v>
      </c>
      <c r="Q1503">
        <f t="shared" si="53"/>
        <v>225.99999999998465</v>
      </c>
    </row>
    <row r="1504" spans="12:17">
      <c r="L1504">
        <v>1501</v>
      </c>
      <c r="M1504">
        <v>3002</v>
      </c>
      <c r="P1504">
        <f t="shared" si="52"/>
        <v>282.47500000003413</v>
      </c>
      <c r="Q1504">
        <f t="shared" si="53"/>
        <v>225.97999999998464</v>
      </c>
    </row>
    <row r="1505" spans="12:17">
      <c r="L1505">
        <v>1502</v>
      </c>
      <c r="M1505">
        <v>3004</v>
      </c>
      <c r="P1505">
        <f t="shared" si="52"/>
        <v>282.45000000003415</v>
      </c>
      <c r="Q1505">
        <f t="shared" si="53"/>
        <v>225.95999999998463</v>
      </c>
    </row>
    <row r="1506" spans="12:17">
      <c r="L1506">
        <v>1503</v>
      </c>
      <c r="M1506">
        <v>3006</v>
      </c>
      <c r="P1506">
        <f t="shared" si="52"/>
        <v>282.42500000003417</v>
      </c>
      <c r="Q1506">
        <f t="shared" si="53"/>
        <v>225.93999999998462</v>
      </c>
    </row>
    <row r="1507" spans="12:17">
      <c r="L1507">
        <v>1504</v>
      </c>
      <c r="M1507">
        <v>3008</v>
      </c>
      <c r="P1507">
        <f t="shared" si="52"/>
        <v>282.4000000000342</v>
      </c>
      <c r="Q1507">
        <f t="shared" si="53"/>
        <v>225.91999999998461</v>
      </c>
    </row>
    <row r="1508" spans="12:17">
      <c r="L1508">
        <v>1505</v>
      </c>
      <c r="M1508">
        <v>3010</v>
      </c>
      <c r="P1508">
        <f t="shared" si="52"/>
        <v>282.37500000003422</v>
      </c>
      <c r="Q1508">
        <f t="shared" si="53"/>
        <v>225.8999999999846</v>
      </c>
    </row>
    <row r="1509" spans="12:17">
      <c r="L1509">
        <v>1506</v>
      </c>
      <c r="M1509">
        <v>3012</v>
      </c>
      <c r="P1509">
        <f t="shared" si="52"/>
        <v>282.35000000003424</v>
      </c>
      <c r="Q1509">
        <f t="shared" si="53"/>
        <v>225.87999999998459</v>
      </c>
    </row>
    <row r="1510" spans="12:17">
      <c r="L1510">
        <v>1507</v>
      </c>
      <c r="M1510">
        <v>3014</v>
      </c>
      <c r="P1510">
        <f t="shared" si="52"/>
        <v>282.32500000003427</v>
      </c>
      <c r="Q1510">
        <f t="shared" si="53"/>
        <v>225.85999999998458</v>
      </c>
    </row>
    <row r="1511" spans="12:17">
      <c r="L1511">
        <v>1508</v>
      </c>
      <c r="M1511">
        <v>3016</v>
      </c>
      <c r="P1511">
        <f t="shared" si="52"/>
        <v>282.30000000003429</v>
      </c>
      <c r="Q1511">
        <f t="shared" si="53"/>
        <v>225.83999999998457</v>
      </c>
    </row>
    <row r="1512" spans="12:17">
      <c r="L1512">
        <v>1509</v>
      </c>
      <c r="M1512">
        <v>3018</v>
      </c>
      <c r="P1512">
        <f t="shared" si="52"/>
        <v>282.27500000003431</v>
      </c>
      <c r="Q1512">
        <f t="shared" si="53"/>
        <v>225.81999999998456</v>
      </c>
    </row>
    <row r="1513" spans="12:17">
      <c r="L1513">
        <v>1510</v>
      </c>
      <c r="M1513">
        <v>3020</v>
      </c>
      <c r="P1513">
        <f t="shared" si="52"/>
        <v>282.25000000003433</v>
      </c>
      <c r="Q1513">
        <f t="shared" si="53"/>
        <v>225.79999999998455</v>
      </c>
    </row>
    <row r="1514" spans="12:17">
      <c r="L1514">
        <v>1511</v>
      </c>
      <c r="M1514">
        <v>3022</v>
      </c>
      <c r="P1514">
        <f t="shared" si="52"/>
        <v>282.22500000003436</v>
      </c>
      <c r="Q1514">
        <f t="shared" si="53"/>
        <v>225.77999999998454</v>
      </c>
    </row>
    <row r="1515" spans="12:17">
      <c r="L1515">
        <v>1512</v>
      </c>
      <c r="M1515">
        <v>3024</v>
      </c>
      <c r="P1515">
        <f t="shared" si="52"/>
        <v>282.20000000003438</v>
      </c>
      <c r="Q1515">
        <f t="shared" si="53"/>
        <v>225.75999999998453</v>
      </c>
    </row>
    <row r="1516" spans="12:17">
      <c r="L1516">
        <v>1513</v>
      </c>
      <c r="M1516">
        <v>3026</v>
      </c>
      <c r="P1516">
        <f t="shared" si="52"/>
        <v>282.1750000000344</v>
      </c>
      <c r="Q1516">
        <f t="shared" si="53"/>
        <v>225.73999999998452</v>
      </c>
    </row>
    <row r="1517" spans="12:17">
      <c r="L1517">
        <v>1514</v>
      </c>
      <c r="M1517">
        <v>3028</v>
      </c>
      <c r="P1517">
        <f t="shared" si="52"/>
        <v>282.15000000003442</v>
      </c>
      <c r="Q1517">
        <f t="shared" si="53"/>
        <v>225.71999999998451</v>
      </c>
    </row>
    <row r="1518" spans="12:17">
      <c r="L1518">
        <v>1515</v>
      </c>
      <c r="M1518">
        <v>3030</v>
      </c>
      <c r="P1518">
        <f t="shared" si="52"/>
        <v>282.12500000003445</v>
      </c>
      <c r="Q1518">
        <f t="shared" si="53"/>
        <v>225.6999999999845</v>
      </c>
    </row>
    <row r="1519" spans="12:17">
      <c r="L1519">
        <v>1516</v>
      </c>
      <c r="M1519">
        <v>3032</v>
      </c>
      <c r="P1519">
        <f t="shared" si="52"/>
        <v>282.10000000003447</v>
      </c>
      <c r="Q1519">
        <f t="shared" si="53"/>
        <v>225.67999999998449</v>
      </c>
    </row>
    <row r="1520" spans="12:17">
      <c r="L1520">
        <v>1517</v>
      </c>
      <c r="M1520">
        <v>3034</v>
      </c>
      <c r="P1520">
        <f t="shared" si="52"/>
        <v>282.07500000003449</v>
      </c>
      <c r="Q1520">
        <f t="shared" si="53"/>
        <v>225.65999999998448</v>
      </c>
    </row>
    <row r="1521" spans="12:17">
      <c r="L1521">
        <v>1518</v>
      </c>
      <c r="M1521">
        <v>3036</v>
      </c>
      <c r="P1521">
        <f t="shared" si="52"/>
        <v>282.05000000003452</v>
      </c>
      <c r="Q1521">
        <f t="shared" si="53"/>
        <v>225.63999999998447</v>
      </c>
    </row>
    <row r="1522" spans="12:17">
      <c r="L1522">
        <v>1519</v>
      </c>
      <c r="M1522">
        <v>3038</v>
      </c>
      <c r="P1522">
        <f t="shared" si="52"/>
        <v>282.02500000003454</v>
      </c>
      <c r="Q1522">
        <f t="shared" si="53"/>
        <v>225.61999999998446</v>
      </c>
    </row>
    <row r="1523" spans="12:17">
      <c r="L1523">
        <v>1520</v>
      </c>
      <c r="M1523">
        <v>3040</v>
      </c>
      <c r="P1523">
        <f t="shared" si="52"/>
        <v>282.00000000003456</v>
      </c>
      <c r="Q1523">
        <f t="shared" si="53"/>
        <v>225.59999999998445</v>
      </c>
    </row>
    <row r="1524" spans="12:17">
      <c r="L1524">
        <v>1521</v>
      </c>
      <c r="M1524">
        <v>3042</v>
      </c>
      <c r="P1524">
        <f t="shared" si="52"/>
        <v>281.97500000003458</v>
      </c>
      <c r="Q1524">
        <f t="shared" si="53"/>
        <v>225.57999999998444</v>
      </c>
    </row>
    <row r="1525" spans="12:17">
      <c r="L1525">
        <v>1522</v>
      </c>
      <c r="M1525">
        <v>3044</v>
      </c>
      <c r="P1525">
        <f t="shared" si="52"/>
        <v>281.95000000003461</v>
      </c>
      <c r="Q1525">
        <f t="shared" si="53"/>
        <v>225.55999999998443</v>
      </c>
    </row>
    <row r="1526" spans="12:17">
      <c r="L1526">
        <v>1523</v>
      </c>
      <c r="M1526">
        <v>3046</v>
      </c>
      <c r="P1526">
        <f t="shared" si="52"/>
        <v>281.92500000003463</v>
      </c>
      <c r="Q1526">
        <f t="shared" si="53"/>
        <v>225.53999999998442</v>
      </c>
    </row>
    <row r="1527" spans="12:17">
      <c r="L1527">
        <v>1524</v>
      </c>
      <c r="M1527">
        <v>3048</v>
      </c>
      <c r="P1527">
        <f t="shared" si="52"/>
        <v>281.90000000003465</v>
      </c>
      <c r="Q1527">
        <f t="shared" si="53"/>
        <v>225.51999999998441</v>
      </c>
    </row>
    <row r="1528" spans="12:17">
      <c r="L1528">
        <v>1525</v>
      </c>
      <c r="M1528">
        <v>3050</v>
      </c>
      <c r="P1528">
        <f t="shared" si="52"/>
        <v>281.87500000003467</v>
      </c>
      <c r="Q1528">
        <f t="shared" si="53"/>
        <v>225.4999999999844</v>
      </c>
    </row>
    <row r="1529" spans="12:17">
      <c r="L1529">
        <v>1526</v>
      </c>
      <c r="M1529">
        <v>3052</v>
      </c>
      <c r="P1529">
        <f t="shared" si="52"/>
        <v>281.8500000000347</v>
      </c>
      <c r="Q1529">
        <f t="shared" si="53"/>
        <v>225.47999999998439</v>
      </c>
    </row>
    <row r="1530" spans="12:17">
      <c r="L1530">
        <v>1527</v>
      </c>
      <c r="M1530">
        <v>3054</v>
      </c>
      <c r="P1530">
        <f t="shared" si="52"/>
        <v>281.82500000003472</v>
      </c>
      <c r="Q1530">
        <f t="shared" si="53"/>
        <v>225.45999999998438</v>
      </c>
    </row>
    <row r="1531" spans="12:17">
      <c r="L1531">
        <v>1528</v>
      </c>
      <c r="M1531">
        <v>3056</v>
      </c>
      <c r="P1531">
        <f t="shared" si="52"/>
        <v>281.80000000003474</v>
      </c>
      <c r="Q1531">
        <f t="shared" si="53"/>
        <v>225.43999999998437</v>
      </c>
    </row>
    <row r="1532" spans="12:17">
      <c r="L1532">
        <v>1529</v>
      </c>
      <c r="M1532">
        <v>3058</v>
      </c>
      <c r="P1532">
        <f t="shared" si="52"/>
        <v>281.77500000003477</v>
      </c>
      <c r="Q1532">
        <f t="shared" si="53"/>
        <v>225.41999999998436</v>
      </c>
    </row>
    <row r="1533" spans="12:17">
      <c r="L1533">
        <v>1530</v>
      </c>
      <c r="M1533">
        <v>3060</v>
      </c>
      <c r="P1533">
        <f t="shared" si="52"/>
        <v>281.75000000003479</v>
      </c>
      <c r="Q1533">
        <f t="shared" si="53"/>
        <v>225.39999999998435</v>
      </c>
    </row>
    <row r="1534" spans="12:17">
      <c r="L1534">
        <v>1531</v>
      </c>
      <c r="M1534">
        <v>3062</v>
      </c>
      <c r="P1534">
        <f t="shared" si="52"/>
        <v>281.72500000003481</v>
      </c>
      <c r="Q1534">
        <f t="shared" si="53"/>
        <v>225.37999999998434</v>
      </c>
    </row>
    <row r="1535" spans="12:17">
      <c r="L1535">
        <v>1532</v>
      </c>
      <c r="M1535">
        <v>3064</v>
      </c>
      <c r="P1535">
        <f t="shared" si="52"/>
        <v>281.70000000003483</v>
      </c>
      <c r="Q1535">
        <f t="shared" si="53"/>
        <v>225.35999999998432</v>
      </c>
    </row>
    <row r="1536" spans="12:17">
      <c r="L1536">
        <v>1533</v>
      </c>
      <c r="M1536">
        <v>3066</v>
      </c>
      <c r="P1536">
        <f t="shared" si="52"/>
        <v>281.67500000003486</v>
      </c>
      <c r="Q1536">
        <f t="shared" si="53"/>
        <v>225.33999999998431</v>
      </c>
    </row>
    <row r="1537" spans="12:17">
      <c r="L1537">
        <v>1534</v>
      </c>
      <c r="M1537">
        <v>3068</v>
      </c>
      <c r="P1537">
        <f t="shared" si="52"/>
        <v>281.65000000003488</v>
      </c>
      <c r="Q1537">
        <f t="shared" si="53"/>
        <v>225.3199999999843</v>
      </c>
    </row>
    <row r="1538" spans="12:17">
      <c r="L1538">
        <v>1535</v>
      </c>
      <c r="M1538">
        <v>3070</v>
      </c>
      <c r="P1538">
        <f t="shared" si="52"/>
        <v>281.6250000000349</v>
      </c>
      <c r="Q1538">
        <f t="shared" si="53"/>
        <v>225.29999999998429</v>
      </c>
    </row>
    <row r="1539" spans="12:17">
      <c r="L1539">
        <v>1536</v>
      </c>
      <c r="M1539">
        <v>3072</v>
      </c>
      <c r="P1539">
        <f t="shared" si="52"/>
        <v>281.60000000003492</v>
      </c>
      <c r="Q1539">
        <f t="shared" si="53"/>
        <v>225.27999999998428</v>
      </c>
    </row>
    <row r="1540" spans="12:17">
      <c r="L1540">
        <v>1537</v>
      </c>
      <c r="M1540">
        <v>3074</v>
      </c>
      <c r="P1540">
        <f t="shared" si="52"/>
        <v>281.57500000003495</v>
      </c>
      <c r="Q1540">
        <f t="shared" si="53"/>
        <v>225.25999999998427</v>
      </c>
    </row>
    <row r="1541" spans="12:17">
      <c r="L1541">
        <v>1538</v>
      </c>
      <c r="M1541">
        <v>3076</v>
      </c>
      <c r="P1541">
        <f t="shared" ref="P1541:P1604" si="54">P1540-(320/$K$1)</f>
        <v>281.55000000003497</v>
      </c>
      <c r="Q1541">
        <f t="shared" ref="Q1541:Q1604" si="55">Q1540-(256/$K$1)</f>
        <v>225.23999999998426</v>
      </c>
    </row>
    <row r="1542" spans="12:17">
      <c r="L1542">
        <v>1539</v>
      </c>
      <c r="M1542">
        <v>3078</v>
      </c>
      <c r="P1542">
        <f t="shared" si="54"/>
        <v>281.52500000003499</v>
      </c>
      <c r="Q1542">
        <f t="shared" si="55"/>
        <v>225.21999999998425</v>
      </c>
    </row>
    <row r="1543" spans="12:17">
      <c r="L1543">
        <v>1540</v>
      </c>
      <c r="M1543">
        <v>3080</v>
      </c>
      <c r="P1543">
        <f t="shared" si="54"/>
        <v>281.50000000003502</v>
      </c>
      <c r="Q1543">
        <f t="shared" si="55"/>
        <v>225.19999999998424</v>
      </c>
    </row>
    <row r="1544" spans="12:17">
      <c r="L1544">
        <v>1541</v>
      </c>
      <c r="M1544">
        <v>3082</v>
      </c>
      <c r="P1544">
        <f t="shared" si="54"/>
        <v>281.47500000003504</v>
      </c>
      <c r="Q1544">
        <f t="shared" si="55"/>
        <v>225.17999999998423</v>
      </c>
    </row>
    <row r="1545" spans="12:17">
      <c r="L1545">
        <v>1542</v>
      </c>
      <c r="M1545">
        <v>3084</v>
      </c>
      <c r="P1545">
        <f t="shared" si="54"/>
        <v>281.45000000003506</v>
      </c>
      <c r="Q1545">
        <f t="shared" si="55"/>
        <v>225.15999999998422</v>
      </c>
    </row>
    <row r="1546" spans="12:17">
      <c r="L1546">
        <v>1543</v>
      </c>
      <c r="M1546">
        <v>3086</v>
      </c>
      <c r="P1546">
        <f t="shared" si="54"/>
        <v>281.42500000003508</v>
      </c>
      <c r="Q1546">
        <f t="shared" si="55"/>
        <v>225.13999999998421</v>
      </c>
    </row>
    <row r="1547" spans="12:17">
      <c r="L1547">
        <v>1544</v>
      </c>
      <c r="M1547">
        <v>3088</v>
      </c>
      <c r="P1547">
        <f t="shared" si="54"/>
        <v>281.40000000003511</v>
      </c>
      <c r="Q1547">
        <f t="shared" si="55"/>
        <v>225.1199999999842</v>
      </c>
    </row>
    <row r="1548" spans="12:17">
      <c r="L1548">
        <v>1545</v>
      </c>
      <c r="M1548">
        <v>3090</v>
      </c>
      <c r="P1548">
        <f t="shared" si="54"/>
        <v>281.37500000003513</v>
      </c>
      <c r="Q1548">
        <f t="shared" si="55"/>
        <v>225.09999999998419</v>
      </c>
    </row>
    <row r="1549" spans="12:17">
      <c r="L1549">
        <v>1546</v>
      </c>
      <c r="M1549">
        <v>3092</v>
      </c>
      <c r="P1549">
        <f t="shared" si="54"/>
        <v>281.35000000003515</v>
      </c>
      <c r="Q1549">
        <f t="shared" si="55"/>
        <v>225.07999999998418</v>
      </c>
    </row>
    <row r="1550" spans="12:17">
      <c r="L1550">
        <v>1547</v>
      </c>
      <c r="M1550">
        <v>3094</v>
      </c>
      <c r="P1550">
        <f t="shared" si="54"/>
        <v>281.32500000003517</v>
      </c>
      <c r="Q1550">
        <f t="shared" si="55"/>
        <v>225.05999999998417</v>
      </c>
    </row>
    <row r="1551" spans="12:17">
      <c r="L1551">
        <v>1548</v>
      </c>
      <c r="M1551">
        <v>3096</v>
      </c>
      <c r="P1551">
        <f t="shared" si="54"/>
        <v>281.3000000000352</v>
      </c>
      <c r="Q1551">
        <f t="shared" si="55"/>
        <v>225.03999999998416</v>
      </c>
    </row>
    <row r="1552" spans="12:17">
      <c r="L1552">
        <v>1549</v>
      </c>
      <c r="M1552">
        <v>3098</v>
      </c>
      <c r="P1552">
        <f t="shared" si="54"/>
        <v>281.27500000003522</v>
      </c>
      <c r="Q1552">
        <f t="shared" si="55"/>
        <v>225.01999999998415</v>
      </c>
    </row>
    <row r="1553" spans="12:17">
      <c r="L1553">
        <v>1550</v>
      </c>
      <c r="M1553">
        <v>3100</v>
      </c>
      <c r="P1553">
        <f t="shared" si="54"/>
        <v>281.25000000003524</v>
      </c>
      <c r="Q1553">
        <f t="shared" si="55"/>
        <v>224.99999999998414</v>
      </c>
    </row>
    <row r="1554" spans="12:17">
      <c r="L1554">
        <v>1551</v>
      </c>
      <c r="M1554">
        <v>3102</v>
      </c>
      <c r="P1554">
        <f t="shared" si="54"/>
        <v>281.22500000003527</v>
      </c>
      <c r="Q1554">
        <f t="shared" si="55"/>
        <v>224.97999999998413</v>
      </c>
    </row>
    <row r="1555" spans="12:17">
      <c r="L1555">
        <v>1552</v>
      </c>
      <c r="M1555">
        <v>3104</v>
      </c>
      <c r="P1555">
        <f t="shared" si="54"/>
        <v>281.20000000003529</v>
      </c>
      <c r="Q1555">
        <f t="shared" si="55"/>
        <v>224.95999999998412</v>
      </c>
    </row>
    <row r="1556" spans="12:17">
      <c r="L1556">
        <v>1553</v>
      </c>
      <c r="M1556">
        <v>3106</v>
      </c>
      <c r="P1556">
        <f t="shared" si="54"/>
        <v>281.17500000003531</v>
      </c>
      <c r="Q1556">
        <f t="shared" si="55"/>
        <v>224.93999999998411</v>
      </c>
    </row>
    <row r="1557" spans="12:17">
      <c r="L1557">
        <v>1554</v>
      </c>
      <c r="M1557">
        <v>3108</v>
      </c>
      <c r="P1557">
        <f t="shared" si="54"/>
        <v>281.15000000003533</v>
      </c>
      <c r="Q1557">
        <f t="shared" si="55"/>
        <v>224.9199999999841</v>
      </c>
    </row>
    <row r="1558" spans="12:17">
      <c r="L1558">
        <v>1555</v>
      </c>
      <c r="M1558">
        <v>3110</v>
      </c>
      <c r="P1558">
        <f t="shared" si="54"/>
        <v>281.12500000003536</v>
      </c>
      <c r="Q1558">
        <f t="shared" si="55"/>
        <v>224.89999999998409</v>
      </c>
    </row>
    <row r="1559" spans="12:17">
      <c r="L1559">
        <v>1556</v>
      </c>
      <c r="M1559">
        <v>3112</v>
      </c>
      <c r="P1559">
        <f t="shared" si="54"/>
        <v>281.10000000003538</v>
      </c>
      <c r="Q1559">
        <f t="shared" si="55"/>
        <v>224.87999999998408</v>
      </c>
    </row>
    <row r="1560" spans="12:17">
      <c r="L1560">
        <v>1557</v>
      </c>
      <c r="M1560">
        <v>3114</v>
      </c>
      <c r="P1560">
        <f t="shared" si="54"/>
        <v>281.0750000000354</v>
      </c>
      <c r="Q1560">
        <f t="shared" si="55"/>
        <v>224.85999999998407</v>
      </c>
    </row>
    <row r="1561" spans="12:17">
      <c r="L1561">
        <v>1558</v>
      </c>
      <c r="M1561">
        <v>3116</v>
      </c>
      <c r="P1561">
        <f t="shared" si="54"/>
        <v>281.05000000003542</v>
      </c>
      <c r="Q1561">
        <f t="shared" si="55"/>
        <v>224.83999999998406</v>
      </c>
    </row>
    <row r="1562" spans="12:17">
      <c r="L1562">
        <v>1559</v>
      </c>
      <c r="M1562">
        <v>3118</v>
      </c>
      <c r="P1562">
        <f t="shared" si="54"/>
        <v>281.02500000003545</v>
      </c>
      <c r="Q1562">
        <f t="shared" si="55"/>
        <v>224.81999999998405</v>
      </c>
    </row>
    <row r="1563" spans="12:17">
      <c r="L1563">
        <v>1560</v>
      </c>
      <c r="M1563">
        <v>3120</v>
      </c>
      <c r="P1563">
        <f t="shared" si="54"/>
        <v>281.00000000003547</v>
      </c>
      <c r="Q1563">
        <f t="shared" si="55"/>
        <v>224.79999999998404</v>
      </c>
    </row>
    <row r="1564" spans="12:17">
      <c r="L1564">
        <v>1561</v>
      </c>
      <c r="M1564">
        <v>3122</v>
      </c>
      <c r="P1564">
        <f t="shared" si="54"/>
        <v>280.97500000003549</v>
      </c>
      <c r="Q1564">
        <f t="shared" si="55"/>
        <v>224.77999999998403</v>
      </c>
    </row>
    <row r="1565" spans="12:17">
      <c r="L1565">
        <v>1562</v>
      </c>
      <c r="M1565">
        <v>3124</v>
      </c>
      <c r="P1565">
        <f t="shared" si="54"/>
        <v>280.95000000003552</v>
      </c>
      <c r="Q1565">
        <f t="shared" si="55"/>
        <v>224.75999999998402</v>
      </c>
    </row>
    <row r="1566" spans="12:17">
      <c r="L1566">
        <v>1563</v>
      </c>
      <c r="M1566">
        <v>3126</v>
      </c>
      <c r="P1566">
        <f t="shared" si="54"/>
        <v>280.92500000003554</v>
      </c>
      <c r="Q1566">
        <f t="shared" si="55"/>
        <v>224.73999999998401</v>
      </c>
    </row>
    <row r="1567" spans="12:17">
      <c r="L1567">
        <v>1564</v>
      </c>
      <c r="M1567">
        <v>3128</v>
      </c>
      <c r="P1567">
        <f t="shared" si="54"/>
        <v>280.90000000003556</v>
      </c>
      <c r="Q1567">
        <f t="shared" si="55"/>
        <v>224.719999999984</v>
      </c>
    </row>
    <row r="1568" spans="12:17">
      <c r="L1568">
        <v>1565</v>
      </c>
      <c r="M1568">
        <v>3130</v>
      </c>
      <c r="P1568">
        <f t="shared" si="54"/>
        <v>280.87500000003558</v>
      </c>
      <c r="Q1568">
        <f t="shared" si="55"/>
        <v>224.69999999998399</v>
      </c>
    </row>
    <row r="1569" spans="12:17">
      <c r="L1569">
        <v>1566</v>
      </c>
      <c r="M1569">
        <v>3132</v>
      </c>
      <c r="P1569">
        <f t="shared" si="54"/>
        <v>280.85000000003561</v>
      </c>
      <c r="Q1569">
        <f t="shared" si="55"/>
        <v>224.67999999998398</v>
      </c>
    </row>
    <row r="1570" spans="12:17">
      <c r="L1570">
        <v>1567</v>
      </c>
      <c r="M1570">
        <v>3134</v>
      </c>
      <c r="P1570">
        <f t="shared" si="54"/>
        <v>280.82500000003563</v>
      </c>
      <c r="Q1570">
        <f t="shared" si="55"/>
        <v>224.65999999998397</v>
      </c>
    </row>
    <row r="1571" spans="12:17">
      <c r="L1571">
        <v>1568</v>
      </c>
      <c r="M1571">
        <v>3136</v>
      </c>
      <c r="P1571">
        <f t="shared" si="54"/>
        <v>280.80000000003565</v>
      </c>
      <c r="Q1571">
        <f t="shared" si="55"/>
        <v>224.63999999998396</v>
      </c>
    </row>
    <row r="1572" spans="12:17">
      <c r="L1572">
        <v>1569</v>
      </c>
      <c r="M1572">
        <v>3138</v>
      </c>
      <c r="P1572">
        <f t="shared" si="54"/>
        <v>280.77500000003567</v>
      </c>
      <c r="Q1572">
        <f t="shared" si="55"/>
        <v>224.61999999998395</v>
      </c>
    </row>
    <row r="1573" spans="12:17">
      <c r="L1573">
        <v>1570</v>
      </c>
      <c r="M1573">
        <v>3140</v>
      </c>
      <c r="P1573">
        <f t="shared" si="54"/>
        <v>280.7500000000357</v>
      </c>
      <c r="Q1573">
        <f t="shared" si="55"/>
        <v>224.59999999998394</v>
      </c>
    </row>
    <row r="1574" spans="12:17">
      <c r="L1574">
        <v>1571</v>
      </c>
      <c r="M1574">
        <v>3142</v>
      </c>
      <c r="P1574">
        <f t="shared" si="54"/>
        <v>280.72500000003572</v>
      </c>
      <c r="Q1574">
        <f t="shared" si="55"/>
        <v>224.57999999998393</v>
      </c>
    </row>
    <row r="1575" spans="12:17">
      <c r="L1575">
        <v>1572</v>
      </c>
      <c r="M1575">
        <v>3144</v>
      </c>
      <c r="P1575">
        <f t="shared" si="54"/>
        <v>280.70000000003574</v>
      </c>
      <c r="Q1575">
        <f t="shared" si="55"/>
        <v>224.55999999998392</v>
      </c>
    </row>
    <row r="1576" spans="12:17">
      <c r="L1576">
        <v>1573</v>
      </c>
      <c r="M1576">
        <v>3146</v>
      </c>
      <c r="P1576">
        <f t="shared" si="54"/>
        <v>280.67500000003577</v>
      </c>
      <c r="Q1576">
        <f t="shared" si="55"/>
        <v>224.53999999998391</v>
      </c>
    </row>
    <row r="1577" spans="12:17">
      <c r="L1577">
        <v>1574</v>
      </c>
      <c r="M1577">
        <v>3148</v>
      </c>
      <c r="P1577">
        <f t="shared" si="54"/>
        <v>280.65000000003579</v>
      </c>
      <c r="Q1577">
        <f t="shared" si="55"/>
        <v>224.5199999999839</v>
      </c>
    </row>
    <row r="1578" spans="12:17">
      <c r="L1578">
        <v>1575</v>
      </c>
      <c r="M1578">
        <v>3150</v>
      </c>
      <c r="P1578">
        <f t="shared" si="54"/>
        <v>280.62500000003581</v>
      </c>
      <c r="Q1578">
        <f t="shared" si="55"/>
        <v>224.49999999998388</v>
      </c>
    </row>
    <row r="1579" spans="12:17">
      <c r="L1579">
        <v>1576</v>
      </c>
      <c r="M1579">
        <v>3152</v>
      </c>
      <c r="P1579">
        <f t="shared" si="54"/>
        <v>280.60000000003583</v>
      </c>
      <c r="Q1579">
        <f t="shared" si="55"/>
        <v>224.47999999998387</v>
      </c>
    </row>
    <row r="1580" spans="12:17">
      <c r="L1580">
        <v>1577</v>
      </c>
      <c r="M1580">
        <v>3154</v>
      </c>
      <c r="P1580">
        <f t="shared" si="54"/>
        <v>280.57500000003586</v>
      </c>
      <c r="Q1580">
        <f t="shared" si="55"/>
        <v>224.45999999998386</v>
      </c>
    </row>
    <row r="1581" spans="12:17">
      <c r="L1581">
        <v>1578</v>
      </c>
      <c r="M1581">
        <v>3156</v>
      </c>
      <c r="P1581">
        <f t="shared" si="54"/>
        <v>280.55000000003588</v>
      </c>
      <c r="Q1581">
        <f t="shared" si="55"/>
        <v>224.43999999998385</v>
      </c>
    </row>
    <row r="1582" spans="12:17">
      <c r="L1582">
        <v>1579</v>
      </c>
      <c r="M1582">
        <v>3158</v>
      </c>
      <c r="P1582">
        <f t="shared" si="54"/>
        <v>280.5250000000359</v>
      </c>
      <c r="Q1582">
        <f t="shared" si="55"/>
        <v>224.41999999998384</v>
      </c>
    </row>
    <row r="1583" spans="12:17">
      <c r="L1583">
        <v>1580</v>
      </c>
      <c r="M1583">
        <v>3160</v>
      </c>
      <c r="P1583">
        <f t="shared" si="54"/>
        <v>280.50000000003593</v>
      </c>
      <c r="Q1583">
        <f t="shared" si="55"/>
        <v>224.39999999998383</v>
      </c>
    </row>
    <row r="1584" spans="12:17">
      <c r="L1584">
        <v>1581</v>
      </c>
      <c r="M1584">
        <v>3162</v>
      </c>
      <c r="P1584">
        <f t="shared" si="54"/>
        <v>280.47500000003595</v>
      </c>
      <c r="Q1584">
        <f t="shared" si="55"/>
        <v>224.37999999998382</v>
      </c>
    </row>
    <row r="1585" spans="12:17">
      <c r="L1585">
        <v>1582</v>
      </c>
      <c r="M1585">
        <v>3164</v>
      </c>
      <c r="P1585">
        <f t="shared" si="54"/>
        <v>280.45000000003597</v>
      </c>
      <c r="Q1585">
        <f t="shared" si="55"/>
        <v>224.35999999998381</v>
      </c>
    </row>
    <row r="1586" spans="12:17">
      <c r="L1586">
        <v>1583</v>
      </c>
      <c r="M1586">
        <v>3166</v>
      </c>
      <c r="P1586">
        <f t="shared" si="54"/>
        <v>280.42500000003599</v>
      </c>
      <c r="Q1586">
        <f t="shared" si="55"/>
        <v>224.3399999999838</v>
      </c>
    </row>
    <row r="1587" spans="12:17">
      <c r="L1587">
        <v>1584</v>
      </c>
      <c r="M1587">
        <v>3168</v>
      </c>
      <c r="P1587">
        <f t="shared" si="54"/>
        <v>280.40000000003602</v>
      </c>
      <c r="Q1587">
        <f t="shared" si="55"/>
        <v>224.31999999998379</v>
      </c>
    </row>
    <row r="1588" spans="12:17">
      <c r="L1588">
        <v>1585</v>
      </c>
      <c r="M1588">
        <v>3170</v>
      </c>
      <c r="P1588">
        <f t="shared" si="54"/>
        <v>280.37500000003604</v>
      </c>
      <c r="Q1588">
        <f t="shared" si="55"/>
        <v>224.29999999998378</v>
      </c>
    </row>
    <row r="1589" spans="12:17">
      <c r="L1589">
        <v>1586</v>
      </c>
      <c r="M1589">
        <v>3172</v>
      </c>
      <c r="P1589">
        <f t="shared" si="54"/>
        <v>280.35000000003606</v>
      </c>
      <c r="Q1589">
        <f t="shared" si="55"/>
        <v>224.27999999998377</v>
      </c>
    </row>
    <row r="1590" spans="12:17">
      <c r="L1590">
        <v>1587</v>
      </c>
      <c r="M1590">
        <v>3174</v>
      </c>
      <c r="P1590">
        <f t="shared" si="54"/>
        <v>280.32500000003608</v>
      </c>
      <c r="Q1590">
        <f t="shared" si="55"/>
        <v>224.25999999998376</v>
      </c>
    </row>
    <row r="1591" spans="12:17">
      <c r="L1591">
        <v>1588</v>
      </c>
      <c r="M1591">
        <v>3176</v>
      </c>
      <c r="P1591">
        <f t="shared" si="54"/>
        <v>280.30000000003611</v>
      </c>
      <c r="Q1591">
        <f t="shared" si="55"/>
        <v>224.23999999998375</v>
      </c>
    </row>
    <row r="1592" spans="12:17">
      <c r="L1592">
        <v>1589</v>
      </c>
      <c r="M1592">
        <v>3178</v>
      </c>
      <c r="P1592">
        <f t="shared" si="54"/>
        <v>280.27500000003613</v>
      </c>
      <c r="Q1592">
        <f t="shared" si="55"/>
        <v>224.21999999998374</v>
      </c>
    </row>
    <row r="1593" spans="12:17">
      <c r="L1593">
        <v>1590</v>
      </c>
      <c r="M1593">
        <v>3180</v>
      </c>
      <c r="P1593">
        <f t="shared" si="54"/>
        <v>280.25000000003615</v>
      </c>
      <c r="Q1593">
        <f t="shared" si="55"/>
        <v>224.19999999998373</v>
      </c>
    </row>
    <row r="1594" spans="12:17">
      <c r="L1594">
        <v>1591</v>
      </c>
      <c r="M1594">
        <v>3182</v>
      </c>
      <c r="P1594">
        <f t="shared" si="54"/>
        <v>280.22500000003618</v>
      </c>
      <c r="Q1594">
        <f t="shared" si="55"/>
        <v>224.17999999998372</v>
      </c>
    </row>
    <row r="1595" spans="12:17">
      <c r="L1595">
        <v>1592</v>
      </c>
      <c r="M1595">
        <v>3184</v>
      </c>
      <c r="P1595">
        <f t="shared" si="54"/>
        <v>280.2000000000362</v>
      </c>
      <c r="Q1595">
        <f t="shared" si="55"/>
        <v>224.15999999998371</v>
      </c>
    </row>
    <row r="1596" spans="12:17">
      <c r="L1596">
        <v>1593</v>
      </c>
      <c r="M1596">
        <v>3186</v>
      </c>
      <c r="P1596">
        <f t="shared" si="54"/>
        <v>280.17500000003622</v>
      </c>
      <c r="Q1596">
        <f t="shared" si="55"/>
        <v>224.1399999999837</v>
      </c>
    </row>
    <row r="1597" spans="12:17">
      <c r="L1597">
        <v>1594</v>
      </c>
      <c r="M1597">
        <v>3188</v>
      </c>
      <c r="P1597">
        <f t="shared" si="54"/>
        <v>280.15000000003624</v>
      </c>
      <c r="Q1597">
        <f t="shared" si="55"/>
        <v>224.11999999998369</v>
      </c>
    </row>
    <row r="1598" spans="12:17">
      <c r="L1598">
        <v>1595</v>
      </c>
      <c r="M1598">
        <v>3190</v>
      </c>
      <c r="P1598">
        <f t="shared" si="54"/>
        <v>280.12500000003627</v>
      </c>
      <c r="Q1598">
        <f t="shared" si="55"/>
        <v>224.09999999998368</v>
      </c>
    </row>
    <row r="1599" spans="12:17">
      <c r="L1599">
        <v>1596</v>
      </c>
      <c r="M1599">
        <v>3192</v>
      </c>
      <c r="P1599">
        <f t="shared" si="54"/>
        <v>280.10000000003629</v>
      </c>
      <c r="Q1599">
        <f t="shared" si="55"/>
        <v>224.07999999998367</v>
      </c>
    </row>
    <row r="1600" spans="12:17">
      <c r="L1600">
        <v>1597</v>
      </c>
      <c r="M1600">
        <v>3194</v>
      </c>
      <c r="P1600">
        <f t="shared" si="54"/>
        <v>280.07500000003631</v>
      </c>
      <c r="Q1600">
        <f t="shared" si="55"/>
        <v>224.05999999998366</v>
      </c>
    </row>
    <row r="1601" spans="12:17">
      <c r="L1601">
        <v>1598</v>
      </c>
      <c r="M1601">
        <v>3196</v>
      </c>
      <c r="P1601">
        <f t="shared" si="54"/>
        <v>280.05000000003633</v>
      </c>
      <c r="Q1601">
        <f t="shared" si="55"/>
        <v>224.03999999998365</v>
      </c>
    </row>
    <row r="1602" spans="12:17">
      <c r="L1602">
        <v>1599</v>
      </c>
      <c r="M1602">
        <v>3198</v>
      </c>
      <c r="P1602">
        <f t="shared" si="54"/>
        <v>280.02500000003636</v>
      </c>
      <c r="Q1602">
        <f t="shared" si="55"/>
        <v>224.01999999998364</v>
      </c>
    </row>
    <row r="1603" spans="12:17">
      <c r="L1603">
        <v>1600</v>
      </c>
      <c r="M1603">
        <v>3200</v>
      </c>
      <c r="P1603">
        <f t="shared" si="54"/>
        <v>280.00000000003638</v>
      </c>
      <c r="Q1603">
        <f t="shared" si="55"/>
        <v>223.99999999998363</v>
      </c>
    </row>
    <row r="1604" spans="12:17">
      <c r="L1604">
        <v>1601</v>
      </c>
      <c r="M1604">
        <v>3202</v>
      </c>
      <c r="P1604">
        <f t="shared" si="54"/>
        <v>279.9750000000364</v>
      </c>
      <c r="Q1604">
        <f t="shared" si="55"/>
        <v>223.97999999998362</v>
      </c>
    </row>
    <row r="1605" spans="12:17">
      <c r="L1605">
        <v>1602</v>
      </c>
      <c r="M1605">
        <v>3204</v>
      </c>
      <c r="P1605">
        <f t="shared" ref="P1605:P1668" si="56">P1604-(320/$K$1)</f>
        <v>279.95000000003643</v>
      </c>
      <c r="Q1605">
        <f t="shared" ref="Q1605:Q1668" si="57">Q1604-(256/$K$1)</f>
        <v>223.95999999998361</v>
      </c>
    </row>
    <row r="1606" spans="12:17">
      <c r="L1606">
        <v>1603</v>
      </c>
      <c r="M1606">
        <v>3206</v>
      </c>
      <c r="P1606">
        <f t="shared" si="56"/>
        <v>279.92500000003645</v>
      </c>
      <c r="Q1606">
        <f t="shared" si="57"/>
        <v>223.9399999999836</v>
      </c>
    </row>
    <row r="1607" spans="12:17">
      <c r="L1607">
        <v>1604</v>
      </c>
      <c r="M1607">
        <v>3208</v>
      </c>
      <c r="P1607">
        <f t="shared" si="56"/>
        <v>279.90000000003647</v>
      </c>
      <c r="Q1607">
        <f t="shared" si="57"/>
        <v>223.91999999998359</v>
      </c>
    </row>
    <row r="1608" spans="12:17">
      <c r="L1608">
        <v>1605</v>
      </c>
      <c r="M1608">
        <v>3210</v>
      </c>
      <c r="P1608">
        <f t="shared" si="56"/>
        <v>279.87500000003649</v>
      </c>
      <c r="Q1608">
        <f t="shared" si="57"/>
        <v>223.89999999998358</v>
      </c>
    </row>
    <row r="1609" spans="12:17">
      <c r="L1609">
        <v>1606</v>
      </c>
      <c r="M1609">
        <v>3212</v>
      </c>
      <c r="P1609">
        <f t="shared" si="56"/>
        <v>279.85000000003652</v>
      </c>
      <c r="Q1609">
        <f t="shared" si="57"/>
        <v>223.87999999998357</v>
      </c>
    </row>
    <row r="1610" spans="12:17">
      <c r="L1610">
        <v>1607</v>
      </c>
      <c r="M1610">
        <v>3214</v>
      </c>
      <c r="P1610">
        <f t="shared" si="56"/>
        <v>279.82500000003654</v>
      </c>
      <c r="Q1610">
        <f t="shared" si="57"/>
        <v>223.85999999998356</v>
      </c>
    </row>
    <row r="1611" spans="12:17">
      <c r="L1611">
        <v>1608</v>
      </c>
      <c r="M1611">
        <v>3216</v>
      </c>
      <c r="P1611">
        <f t="shared" si="56"/>
        <v>279.80000000003656</v>
      </c>
      <c r="Q1611">
        <f t="shared" si="57"/>
        <v>223.83999999998355</v>
      </c>
    </row>
    <row r="1612" spans="12:17">
      <c r="L1612">
        <v>1609</v>
      </c>
      <c r="M1612">
        <v>3218</v>
      </c>
      <c r="P1612">
        <f t="shared" si="56"/>
        <v>279.77500000003658</v>
      </c>
      <c r="Q1612">
        <f t="shared" si="57"/>
        <v>223.81999999998354</v>
      </c>
    </row>
    <row r="1613" spans="12:17">
      <c r="L1613">
        <v>1610</v>
      </c>
      <c r="M1613">
        <v>3220</v>
      </c>
      <c r="P1613">
        <f t="shared" si="56"/>
        <v>279.75000000003661</v>
      </c>
      <c r="Q1613">
        <f t="shared" si="57"/>
        <v>223.79999999998353</v>
      </c>
    </row>
    <row r="1614" spans="12:17">
      <c r="L1614">
        <v>1611</v>
      </c>
      <c r="M1614">
        <v>3222</v>
      </c>
      <c r="P1614">
        <f t="shared" si="56"/>
        <v>279.72500000003663</v>
      </c>
      <c r="Q1614">
        <f t="shared" si="57"/>
        <v>223.77999999998352</v>
      </c>
    </row>
    <row r="1615" spans="12:17">
      <c r="L1615">
        <v>1612</v>
      </c>
      <c r="M1615">
        <v>3224</v>
      </c>
      <c r="P1615">
        <f t="shared" si="56"/>
        <v>279.70000000003665</v>
      </c>
      <c r="Q1615">
        <f t="shared" si="57"/>
        <v>223.75999999998351</v>
      </c>
    </row>
    <row r="1616" spans="12:17">
      <c r="L1616">
        <v>1613</v>
      </c>
      <c r="M1616">
        <v>3226</v>
      </c>
      <c r="P1616">
        <f t="shared" si="56"/>
        <v>279.67500000003668</v>
      </c>
      <c r="Q1616">
        <f t="shared" si="57"/>
        <v>223.7399999999835</v>
      </c>
    </row>
    <row r="1617" spans="12:17">
      <c r="L1617">
        <v>1614</v>
      </c>
      <c r="M1617">
        <v>3228</v>
      </c>
      <c r="P1617">
        <f t="shared" si="56"/>
        <v>279.6500000000367</v>
      </c>
      <c r="Q1617">
        <f t="shared" si="57"/>
        <v>223.71999999998349</v>
      </c>
    </row>
    <row r="1618" spans="12:17">
      <c r="L1618">
        <v>1615</v>
      </c>
      <c r="M1618">
        <v>3230</v>
      </c>
      <c r="P1618">
        <f t="shared" si="56"/>
        <v>279.62500000003672</v>
      </c>
      <c r="Q1618">
        <f t="shared" si="57"/>
        <v>223.69999999998348</v>
      </c>
    </row>
    <row r="1619" spans="12:17">
      <c r="L1619">
        <v>1616</v>
      </c>
      <c r="M1619">
        <v>3232</v>
      </c>
      <c r="P1619">
        <f t="shared" si="56"/>
        <v>279.60000000003674</v>
      </c>
      <c r="Q1619">
        <f t="shared" si="57"/>
        <v>223.67999999998347</v>
      </c>
    </row>
    <row r="1620" spans="12:17">
      <c r="L1620">
        <v>1617</v>
      </c>
      <c r="M1620">
        <v>3234</v>
      </c>
      <c r="P1620">
        <f t="shared" si="56"/>
        <v>279.57500000003677</v>
      </c>
      <c r="Q1620">
        <f t="shared" si="57"/>
        <v>223.65999999998346</v>
      </c>
    </row>
    <row r="1621" spans="12:17">
      <c r="L1621">
        <v>1618</v>
      </c>
      <c r="M1621">
        <v>3236</v>
      </c>
      <c r="P1621">
        <f t="shared" si="56"/>
        <v>279.55000000003679</v>
      </c>
      <c r="Q1621">
        <f t="shared" si="57"/>
        <v>223.63999999998344</v>
      </c>
    </row>
    <row r="1622" spans="12:17">
      <c r="L1622">
        <v>1619</v>
      </c>
      <c r="M1622">
        <v>3238</v>
      </c>
      <c r="P1622">
        <f t="shared" si="56"/>
        <v>279.52500000003681</v>
      </c>
      <c r="Q1622">
        <f t="shared" si="57"/>
        <v>223.61999999998343</v>
      </c>
    </row>
    <row r="1623" spans="12:17">
      <c r="L1623">
        <v>1620</v>
      </c>
      <c r="M1623">
        <v>3240</v>
      </c>
      <c r="P1623">
        <f t="shared" si="56"/>
        <v>279.50000000003683</v>
      </c>
      <c r="Q1623">
        <f t="shared" si="57"/>
        <v>223.59999999998342</v>
      </c>
    </row>
    <row r="1624" spans="12:17">
      <c r="L1624">
        <v>1621</v>
      </c>
      <c r="M1624">
        <v>3242</v>
      </c>
      <c r="P1624">
        <f t="shared" si="56"/>
        <v>279.47500000003686</v>
      </c>
      <c r="Q1624">
        <f t="shared" si="57"/>
        <v>223.57999999998341</v>
      </c>
    </row>
    <row r="1625" spans="12:17">
      <c r="L1625">
        <v>1622</v>
      </c>
      <c r="M1625">
        <v>3244</v>
      </c>
      <c r="P1625">
        <f t="shared" si="56"/>
        <v>279.45000000003688</v>
      </c>
      <c r="Q1625">
        <f t="shared" si="57"/>
        <v>223.5599999999834</v>
      </c>
    </row>
    <row r="1626" spans="12:17">
      <c r="L1626">
        <v>1623</v>
      </c>
      <c r="M1626">
        <v>3246</v>
      </c>
      <c r="P1626">
        <f t="shared" si="56"/>
        <v>279.4250000000369</v>
      </c>
      <c r="Q1626">
        <f t="shared" si="57"/>
        <v>223.53999999998339</v>
      </c>
    </row>
    <row r="1627" spans="12:17">
      <c r="L1627">
        <v>1624</v>
      </c>
      <c r="M1627">
        <v>3248</v>
      </c>
      <c r="P1627">
        <f t="shared" si="56"/>
        <v>279.40000000003693</v>
      </c>
      <c r="Q1627">
        <f t="shared" si="57"/>
        <v>223.51999999998338</v>
      </c>
    </row>
    <row r="1628" spans="12:17">
      <c r="L1628">
        <v>1625</v>
      </c>
      <c r="M1628">
        <v>3250</v>
      </c>
      <c r="P1628">
        <f t="shared" si="56"/>
        <v>279.37500000003695</v>
      </c>
      <c r="Q1628">
        <f t="shared" si="57"/>
        <v>223.49999999998337</v>
      </c>
    </row>
    <row r="1629" spans="12:17">
      <c r="L1629">
        <v>1626</v>
      </c>
      <c r="M1629">
        <v>3252</v>
      </c>
      <c r="P1629">
        <f t="shared" si="56"/>
        <v>279.35000000003697</v>
      </c>
      <c r="Q1629">
        <f t="shared" si="57"/>
        <v>223.47999999998336</v>
      </c>
    </row>
    <row r="1630" spans="12:17">
      <c r="L1630">
        <v>1627</v>
      </c>
      <c r="M1630">
        <v>3254</v>
      </c>
      <c r="P1630">
        <f t="shared" si="56"/>
        <v>279.32500000003699</v>
      </c>
      <c r="Q1630">
        <f t="shared" si="57"/>
        <v>223.45999999998335</v>
      </c>
    </row>
    <row r="1631" spans="12:17">
      <c r="L1631">
        <v>1628</v>
      </c>
      <c r="M1631">
        <v>3256</v>
      </c>
      <c r="P1631">
        <f t="shared" si="56"/>
        <v>279.30000000003702</v>
      </c>
      <c r="Q1631">
        <f t="shared" si="57"/>
        <v>223.43999999998334</v>
      </c>
    </row>
    <row r="1632" spans="12:17">
      <c r="L1632">
        <v>1629</v>
      </c>
      <c r="M1632">
        <v>3258</v>
      </c>
      <c r="P1632">
        <f t="shared" si="56"/>
        <v>279.27500000003704</v>
      </c>
      <c r="Q1632">
        <f t="shared" si="57"/>
        <v>223.41999999998333</v>
      </c>
    </row>
    <row r="1633" spans="12:17">
      <c r="L1633">
        <v>1630</v>
      </c>
      <c r="M1633">
        <v>3260</v>
      </c>
      <c r="P1633">
        <f t="shared" si="56"/>
        <v>279.25000000003706</v>
      </c>
      <c r="Q1633">
        <f t="shared" si="57"/>
        <v>223.39999999998332</v>
      </c>
    </row>
    <row r="1634" spans="12:17">
      <c r="L1634">
        <v>1631</v>
      </c>
      <c r="M1634">
        <v>3262</v>
      </c>
      <c r="P1634">
        <f t="shared" si="56"/>
        <v>279.22500000003708</v>
      </c>
      <c r="Q1634">
        <f t="shared" si="57"/>
        <v>223.37999999998331</v>
      </c>
    </row>
    <row r="1635" spans="12:17">
      <c r="L1635">
        <v>1632</v>
      </c>
      <c r="M1635">
        <v>3264</v>
      </c>
      <c r="P1635">
        <f t="shared" si="56"/>
        <v>279.20000000003711</v>
      </c>
      <c r="Q1635">
        <f t="shared" si="57"/>
        <v>223.3599999999833</v>
      </c>
    </row>
    <row r="1636" spans="12:17">
      <c r="L1636">
        <v>1633</v>
      </c>
      <c r="M1636">
        <v>3266</v>
      </c>
      <c r="P1636">
        <f t="shared" si="56"/>
        <v>279.17500000003713</v>
      </c>
      <c r="Q1636">
        <f t="shared" si="57"/>
        <v>223.33999999998329</v>
      </c>
    </row>
    <row r="1637" spans="12:17">
      <c r="L1637">
        <v>1634</v>
      </c>
      <c r="M1637">
        <v>3268</v>
      </c>
      <c r="P1637">
        <f t="shared" si="56"/>
        <v>279.15000000003715</v>
      </c>
      <c r="Q1637">
        <f t="shared" si="57"/>
        <v>223.31999999998328</v>
      </c>
    </row>
    <row r="1638" spans="12:17">
      <c r="L1638">
        <v>1635</v>
      </c>
      <c r="M1638">
        <v>3270</v>
      </c>
      <c r="P1638">
        <f t="shared" si="56"/>
        <v>279.12500000003718</v>
      </c>
      <c r="Q1638">
        <f t="shared" si="57"/>
        <v>223.29999999998327</v>
      </c>
    </row>
    <row r="1639" spans="12:17">
      <c r="L1639">
        <v>1636</v>
      </c>
      <c r="M1639">
        <v>3272</v>
      </c>
      <c r="P1639">
        <f t="shared" si="56"/>
        <v>279.1000000000372</v>
      </c>
      <c r="Q1639">
        <f t="shared" si="57"/>
        <v>223.27999999998326</v>
      </c>
    </row>
    <row r="1640" spans="12:17">
      <c r="L1640">
        <v>1637</v>
      </c>
      <c r="M1640">
        <v>3274</v>
      </c>
      <c r="P1640">
        <f t="shared" si="56"/>
        <v>279.07500000003722</v>
      </c>
      <c r="Q1640">
        <f t="shared" si="57"/>
        <v>223.25999999998325</v>
      </c>
    </row>
    <row r="1641" spans="12:17">
      <c r="L1641">
        <v>1638</v>
      </c>
      <c r="M1641">
        <v>3276</v>
      </c>
      <c r="P1641">
        <f t="shared" si="56"/>
        <v>279.05000000003724</v>
      </c>
      <c r="Q1641">
        <f t="shared" si="57"/>
        <v>223.23999999998324</v>
      </c>
    </row>
    <row r="1642" spans="12:17">
      <c r="L1642">
        <v>1639</v>
      </c>
      <c r="M1642">
        <v>3278</v>
      </c>
      <c r="P1642">
        <f t="shared" si="56"/>
        <v>279.02500000003727</v>
      </c>
      <c r="Q1642">
        <f t="shared" si="57"/>
        <v>223.21999999998323</v>
      </c>
    </row>
    <row r="1643" spans="12:17">
      <c r="L1643">
        <v>1640</v>
      </c>
      <c r="M1643">
        <v>3280</v>
      </c>
      <c r="P1643">
        <f t="shared" si="56"/>
        <v>279.00000000003729</v>
      </c>
      <c r="Q1643">
        <f t="shared" si="57"/>
        <v>223.19999999998322</v>
      </c>
    </row>
    <row r="1644" spans="12:17">
      <c r="L1644">
        <v>1641</v>
      </c>
      <c r="M1644">
        <v>3282</v>
      </c>
      <c r="P1644">
        <f t="shared" si="56"/>
        <v>278.97500000003731</v>
      </c>
      <c r="Q1644">
        <f t="shared" si="57"/>
        <v>223.17999999998321</v>
      </c>
    </row>
    <row r="1645" spans="12:17">
      <c r="L1645">
        <v>1642</v>
      </c>
      <c r="M1645">
        <v>3284</v>
      </c>
      <c r="P1645">
        <f t="shared" si="56"/>
        <v>278.95000000003733</v>
      </c>
      <c r="Q1645">
        <f t="shared" si="57"/>
        <v>223.1599999999832</v>
      </c>
    </row>
    <row r="1646" spans="12:17">
      <c r="L1646">
        <v>1643</v>
      </c>
      <c r="M1646">
        <v>3286</v>
      </c>
      <c r="P1646">
        <f t="shared" si="56"/>
        <v>278.92500000003736</v>
      </c>
      <c r="Q1646">
        <f t="shared" si="57"/>
        <v>223.13999999998319</v>
      </c>
    </row>
    <row r="1647" spans="12:17">
      <c r="L1647">
        <v>1644</v>
      </c>
      <c r="M1647">
        <v>3288</v>
      </c>
      <c r="P1647">
        <f t="shared" si="56"/>
        <v>278.90000000003738</v>
      </c>
      <c r="Q1647">
        <f t="shared" si="57"/>
        <v>223.11999999998318</v>
      </c>
    </row>
    <row r="1648" spans="12:17">
      <c r="L1648">
        <v>1645</v>
      </c>
      <c r="M1648">
        <v>3290</v>
      </c>
      <c r="P1648">
        <f t="shared" si="56"/>
        <v>278.8750000000374</v>
      </c>
      <c r="Q1648">
        <f t="shared" si="57"/>
        <v>223.09999999998317</v>
      </c>
    </row>
    <row r="1649" spans="12:17">
      <c r="L1649">
        <v>1646</v>
      </c>
      <c r="M1649">
        <v>3292</v>
      </c>
      <c r="P1649">
        <f t="shared" si="56"/>
        <v>278.85000000003743</v>
      </c>
      <c r="Q1649">
        <f t="shared" si="57"/>
        <v>223.07999999998316</v>
      </c>
    </row>
    <row r="1650" spans="12:17">
      <c r="L1650">
        <v>1647</v>
      </c>
      <c r="M1650">
        <v>3294</v>
      </c>
      <c r="P1650">
        <f t="shared" si="56"/>
        <v>278.82500000003745</v>
      </c>
      <c r="Q1650">
        <f t="shared" si="57"/>
        <v>223.05999999998315</v>
      </c>
    </row>
    <row r="1651" spans="12:17">
      <c r="L1651">
        <v>1648</v>
      </c>
      <c r="M1651">
        <v>3296</v>
      </c>
      <c r="P1651">
        <f t="shared" si="56"/>
        <v>278.80000000003747</v>
      </c>
      <c r="Q1651">
        <f t="shared" si="57"/>
        <v>223.03999999998314</v>
      </c>
    </row>
    <row r="1652" spans="12:17">
      <c r="L1652">
        <v>1649</v>
      </c>
      <c r="M1652">
        <v>3298</v>
      </c>
      <c r="P1652">
        <f t="shared" si="56"/>
        <v>278.77500000003749</v>
      </c>
      <c r="Q1652">
        <f t="shared" si="57"/>
        <v>223.01999999998313</v>
      </c>
    </row>
    <row r="1653" spans="12:17">
      <c r="L1653">
        <v>1650</v>
      </c>
      <c r="M1653">
        <v>3300</v>
      </c>
      <c r="P1653">
        <f t="shared" si="56"/>
        <v>278.75000000003752</v>
      </c>
      <c r="Q1653">
        <f t="shared" si="57"/>
        <v>222.99999999998312</v>
      </c>
    </row>
    <row r="1654" spans="12:17">
      <c r="L1654">
        <v>1651</v>
      </c>
      <c r="M1654">
        <v>3302</v>
      </c>
      <c r="P1654">
        <f t="shared" si="56"/>
        <v>278.72500000003754</v>
      </c>
      <c r="Q1654">
        <f t="shared" si="57"/>
        <v>222.97999999998311</v>
      </c>
    </row>
    <row r="1655" spans="12:17">
      <c r="L1655">
        <v>1652</v>
      </c>
      <c r="M1655">
        <v>3304</v>
      </c>
      <c r="P1655">
        <f t="shared" si="56"/>
        <v>278.70000000003756</v>
      </c>
      <c r="Q1655">
        <f t="shared" si="57"/>
        <v>222.9599999999831</v>
      </c>
    </row>
    <row r="1656" spans="12:17">
      <c r="L1656">
        <v>1653</v>
      </c>
      <c r="M1656">
        <v>3306</v>
      </c>
      <c r="P1656">
        <f t="shared" si="56"/>
        <v>278.67500000003758</v>
      </c>
      <c r="Q1656">
        <f t="shared" si="57"/>
        <v>222.93999999998309</v>
      </c>
    </row>
    <row r="1657" spans="12:17">
      <c r="L1657">
        <v>1654</v>
      </c>
      <c r="M1657">
        <v>3308</v>
      </c>
      <c r="P1657">
        <f t="shared" si="56"/>
        <v>278.65000000003761</v>
      </c>
      <c r="Q1657">
        <f t="shared" si="57"/>
        <v>222.91999999998308</v>
      </c>
    </row>
    <row r="1658" spans="12:17">
      <c r="L1658">
        <v>1655</v>
      </c>
      <c r="M1658">
        <v>3310</v>
      </c>
      <c r="P1658">
        <f t="shared" si="56"/>
        <v>278.62500000003763</v>
      </c>
      <c r="Q1658">
        <f t="shared" si="57"/>
        <v>222.89999999998307</v>
      </c>
    </row>
    <row r="1659" spans="12:17">
      <c r="L1659">
        <v>1656</v>
      </c>
      <c r="M1659">
        <v>3312</v>
      </c>
      <c r="P1659">
        <f t="shared" si="56"/>
        <v>278.60000000003765</v>
      </c>
      <c r="Q1659">
        <f t="shared" si="57"/>
        <v>222.87999999998306</v>
      </c>
    </row>
    <row r="1660" spans="12:17">
      <c r="L1660">
        <v>1657</v>
      </c>
      <c r="M1660">
        <v>3314</v>
      </c>
      <c r="P1660">
        <f t="shared" si="56"/>
        <v>278.57500000003768</v>
      </c>
      <c r="Q1660">
        <f t="shared" si="57"/>
        <v>222.85999999998305</v>
      </c>
    </row>
    <row r="1661" spans="12:17">
      <c r="L1661">
        <v>1658</v>
      </c>
      <c r="M1661">
        <v>3316</v>
      </c>
      <c r="P1661">
        <f t="shared" si="56"/>
        <v>278.5500000000377</v>
      </c>
      <c r="Q1661">
        <f t="shared" si="57"/>
        <v>222.83999999998304</v>
      </c>
    </row>
    <row r="1662" spans="12:17">
      <c r="L1662">
        <v>1659</v>
      </c>
      <c r="M1662">
        <v>3318</v>
      </c>
      <c r="P1662">
        <f t="shared" si="56"/>
        <v>278.52500000003772</v>
      </c>
      <c r="Q1662">
        <f t="shared" si="57"/>
        <v>222.81999999998303</v>
      </c>
    </row>
    <row r="1663" spans="12:17">
      <c r="L1663">
        <v>1660</v>
      </c>
      <c r="M1663">
        <v>3320</v>
      </c>
      <c r="P1663">
        <f t="shared" si="56"/>
        <v>278.50000000003774</v>
      </c>
      <c r="Q1663">
        <f t="shared" si="57"/>
        <v>222.79999999998302</v>
      </c>
    </row>
    <row r="1664" spans="12:17">
      <c r="L1664">
        <v>1661</v>
      </c>
      <c r="M1664">
        <v>3322</v>
      </c>
      <c r="P1664">
        <f t="shared" si="56"/>
        <v>278.47500000003777</v>
      </c>
      <c r="Q1664">
        <f t="shared" si="57"/>
        <v>222.779999999983</v>
      </c>
    </row>
    <row r="1665" spans="12:17">
      <c r="L1665">
        <v>1662</v>
      </c>
      <c r="M1665">
        <v>3324</v>
      </c>
      <c r="P1665">
        <f t="shared" si="56"/>
        <v>278.45000000003779</v>
      </c>
      <c r="Q1665">
        <f t="shared" si="57"/>
        <v>222.75999999998299</v>
      </c>
    </row>
    <row r="1666" spans="12:17">
      <c r="L1666">
        <v>1663</v>
      </c>
      <c r="M1666">
        <v>3326</v>
      </c>
      <c r="P1666">
        <f t="shared" si="56"/>
        <v>278.42500000003781</v>
      </c>
      <c r="Q1666">
        <f t="shared" si="57"/>
        <v>222.73999999998298</v>
      </c>
    </row>
    <row r="1667" spans="12:17">
      <c r="L1667">
        <v>1664</v>
      </c>
      <c r="M1667">
        <v>3328</v>
      </c>
      <c r="P1667">
        <f t="shared" si="56"/>
        <v>278.40000000003783</v>
      </c>
      <c r="Q1667">
        <f t="shared" si="57"/>
        <v>222.71999999998297</v>
      </c>
    </row>
    <row r="1668" spans="12:17">
      <c r="L1668">
        <v>1665</v>
      </c>
      <c r="M1668">
        <v>3330</v>
      </c>
      <c r="P1668">
        <f t="shared" si="56"/>
        <v>278.37500000003786</v>
      </c>
      <c r="Q1668">
        <f t="shared" si="57"/>
        <v>222.69999999998296</v>
      </c>
    </row>
    <row r="1669" spans="12:17">
      <c r="L1669">
        <v>1666</v>
      </c>
      <c r="M1669">
        <v>3332</v>
      </c>
      <c r="P1669">
        <f t="shared" ref="P1669:P1732" si="58">P1668-(320/$K$1)</f>
        <v>278.35000000003788</v>
      </c>
      <c r="Q1669">
        <f t="shared" ref="Q1669:Q1732" si="59">Q1668-(256/$K$1)</f>
        <v>222.67999999998295</v>
      </c>
    </row>
    <row r="1670" spans="12:17">
      <c r="L1670">
        <v>1667</v>
      </c>
      <c r="M1670">
        <v>3334</v>
      </c>
      <c r="P1670">
        <f t="shared" si="58"/>
        <v>278.3250000000379</v>
      </c>
      <c r="Q1670">
        <f t="shared" si="59"/>
        <v>222.65999999998294</v>
      </c>
    </row>
    <row r="1671" spans="12:17">
      <c r="L1671">
        <v>1668</v>
      </c>
      <c r="M1671">
        <v>3336</v>
      </c>
      <c r="P1671">
        <f t="shared" si="58"/>
        <v>278.30000000003793</v>
      </c>
      <c r="Q1671">
        <f t="shared" si="59"/>
        <v>222.63999999998293</v>
      </c>
    </row>
    <row r="1672" spans="12:17">
      <c r="L1672">
        <v>1669</v>
      </c>
      <c r="M1672">
        <v>3338</v>
      </c>
      <c r="P1672">
        <f t="shared" si="58"/>
        <v>278.27500000003795</v>
      </c>
      <c r="Q1672">
        <f t="shared" si="59"/>
        <v>222.61999999998292</v>
      </c>
    </row>
    <row r="1673" spans="12:17">
      <c r="L1673">
        <v>1670</v>
      </c>
      <c r="M1673">
        <v>3340</v>
      </c>
      <c r="P1673">
        <f t="shared" si="58"/>
        <v>278.25000000003797</v>
      </c>
      <c r="Q1673">
        <f t="shared" si="59"/>
        <v>222.59999999998291</v>
      </c>
    </row>
    <row r="1674" spans="12:17">
      <c r="L1674">
        <v>1671</v>
      </c>
      <c r="M1674">
        <v>3342</v>
      </c>
      <c r="P1674">
        <f t="shared" si="58"/>
        <v>278.22500000003799</v>
      </c>
      <c r="Q1674">
        <f t="shared" si="59"/>
        <v>222.5799999999829</v>
      </c>
    </row>
    <row r="1675" spans="12:17">
      <c r="L1675">
        <v>1672</v>
      </c>
      <c r="M1675">
        <v>3344</v>
      </c>
      <c r="P1675">
        <f t="shared" si="58"/>
        <v>278.20000000003802</v>
      </c>
      <c r="Q1675">
        <f t="shared" si="59"/>
        <v>222.55999999998289</v>
      </c>
    </row>
    <row r="1676" spans="12:17">
      <c r="L1676">
        <v>1673</v>
      </c>
      <c r="M1676">
        <v>3346</v>
      </c>
      <c r="P1676">
        <f t="shared" si="58"/>
        <v>278.17500000003804</v>
      </c>
      <c r="Q1676">
        <f t="shared" si="59"/>
        <v>222.53999999998288</v>
      </c>
    </row>
    <row r="1677" spans="12:17">
      <c r="L1677">
        <v>1674</v>
      </c>
      <c r="M1677">
        <v>3348</v>
      </c>
      <c r="P1677">
        <f t="shared" si="58"/>
        <v>278.15000000003806</v>
      </c>
      <c r="Q1677">
        <f t="shared" si="59"/>
        <v>222.51999999998287</v>
      </c>
    </row>
    <row r="1678" spans="12:17">
      <c r="L1678">
        <v>1675</v>
      </c>
      <c r="M1678">
        <v>3350</v>
      </c>
      <c r="P1678">
        <f t="shared" si="58"/>
        <v>278.12500000003809</v>
      </c>
      <c r="Q1678">
        <f t="shared" si="59"/>
        <v>222.49999999998286</v>
      </c>
    </row>
    <row r="1679" spans="12:17">
      <c r="L1679">
        <v>1676</v>
      </c>
      <c r="M1679">
        <v>3352</v>
      </c>
      <c r="P1679">
        <f t="shared" si="58"/>
        <v>278.10000000003811</v>
      </c>
      <c r="Q1679">
        <f t="shared" si="59"/>
        <v>222.47999999998285</v>
      </c>
    </row>
    <row r="1680" spans="12:17">
      <c r="L1680">
        <v>1677</v>
      </c>
      <c r="M1680">
        <v>3354</v>
      </c>
      <c r="P1680">
        <f t="shared" si="58"/>
        <v>278.07500000003813</v>
      </c>
      <c r="Q1680">
        <f t="shared" si="59"/>
        <v>222.45999999998284</v>
      </c>
    </row>
    <row r="1681" spans="12:17">
      <c r="L1681">
        <v>1678</v>
      </c>
      <c r="M1681">
        <v>3356</v>
      </c>
      <c r="P1681">
        <f t="shared" si="58"/>
        <v>278.05000000003815</v>
      </c>
      <c r="Q1681">
        <f t="shared" si="59"/>
        <v>222.43999999998283</v>
      </c>
    </row>
    <row r="1682" spans="12:17">
      <c r="L1682">
        <v>1679</v>
      </c>
      <c r="M1682">
        <v>3358</v>
      </c>
      <c r="P1682">
        <f t="shared" si="58"/>
        <v>278.02500000003818</v>
      </c>
      <c r="Q1682">
        <f t="shared" si="59"/>
        <v>222.41999999998282</v>
      </c>
    </row>
    <row r="1683" spans="12:17">
      <c r="L1683">
        <v>1680</v>
      </c>
      <c r="M1683">
        <v>3360</v>
      </c>
      <c r="P1683">
        <f t="shared" si="58"/>
        <v>278.0000000000382</v>
      </c>
      <c r="Q1683">
        <f t="shared" si="59"/>
        <v>222.39999999998281</v>
      </c>
    </row>
    <row r="1684" spans="12:17">
      <c r="L1684">
        <v>1681</v>
      </c>
      <c r="M1684">
        <v>3362</v>
      </c>
      <c r="P1684">
        <f t="shared" si="58"/>
        <v>277.97500000003822</v>
      </c>
      <c r="Q1684">
        <f t="shared" si="59"/>
        <v>222.3799999999828</v>
      </c>
    </row>
    <row r="1685" spans="12:17">
      <c r="L1685">
        <v>1682</v>
      </c>
      <c r="M1685">
        <v>3364</v>
      </c>
      <c r="P1685">
        <f t="shared" si="58"/>
        <v>277.95000000003824</v>
      </c>
      <c r="Q1685">
        <f t="shared" si="59"/>
        <v>222.35999999998279</v>
      </c>
    </row>
    <row r="1686" spans="12:17">
      <c r="L1686">
        <v>1683</v>
      </c>
      <c r="M1686">
        <v>3366</v>
      </c>
      <c r="P1686">
        <f t="shared" si="58"/>
        <v>277.92500000003827</v>
      </c>
      <c r="Q1686">
        <f t="shared" si="59"/>
        <v>222.33999999998278</v>
      </c>
    </row>
    <row r="1687" spans="12:17">
      <c r="L1687">
        <v>1684</v>
      </c>
      <c r="M1687">
        <v>3368</v>
      </c>
      <c r="P1687">
        <f t="shared" si="58"/>
        <v>277.90000000003829</v>
      </c>
      <c r="Q1687">
        <f t="shared" si="59"/>
        <v>222.31999999998277</v>
      </c>
    </row>
    <row r="1688" spans="12:17">
      <c r="L1688">
        <v>1685</v>
      </c>
      <c r="M1688">
        <v>3370</v>
      </c>
      <c r="P1688">
        <f t="shared" si="58"/>
        <v>277.87500000003831</v>
      </c>
      <c r="Q1688">
        <f t="shared" si="59"/>
        <v>222.29999999998276</v>
      </c>
    </row>
    <row r="1689" spans="12:17">
      <c r="L1689">
        <v>1686</v>
      </c>
      <c r="M1689">
        <v>3372</v>
      </c>
      <c r="P1689">
        <f t="shared" si="58"/>
        <v>277.85000000003834</v>
      </c>
      <c r="Q1689">
        <f t="shared" si="59"/>
        <v>222.27999999998275</v>
      </c>
    </row>
    <row r="1690" spans="12:17">
      <c r="L1690">
        <v>1687</v>
      </c>
      <c r="M1690">
        <v>3374</v>
      </c>
      <c r="P1690">
        <f t="shared" si="58"/>
        <v>277.82500000003836</v>
      </c>
      <c r="Q1690">
        <f t="shared" si="59"/>
        <v>222.25999999998274</v>
      </c>
    </row>
    <row r="1691" spans="12:17">
      <c r="L1691">
        <v>1688</v>
      </c>
      <c r="M1691">
        <v>3376</v>
      </c>
      <c r="P1691">
        <f t="shared" si="58"/>
        <v>277.80000000003838</v>
      </c>
      <c r="Q1691">
        <f t="shared" si="59"/>
        <v>222.23999999998273</v>
      </c>
    </row>
    <row r="1692" spans="12:17">
      <c r="L1692">
        <v>1689</v>
      </c>
      <c r="M1692">
        <v>3378</v>
      </c>
      <c r="P1692">
        <f t="shared" si="58"/>
        <v>277.7750000000384</v>
      </c>
      <c r="Q1692">
        <f t="shared" si="59"/>
        <v>222.21999999998272</v>
      </c>
    </row>
    <row r="1693" spans="12:17">
      <c r="L1693">
        <v>1690</v>
      </c>
      <c r="M1693">
        <v>3380</v>
      </c>
      <c r="P1693">
        <f t="shared" si="58"/>
        <v>277.75000000003843</v>
      </c>
      <c r="Q1693">
        <f t="shared" si="59"/>
        <v>222.19999999998271</v>
      </c>
    </row>
    <row r="1694" spans="12:17">
      <c r="L1694">
        <v>1691</v>
      </c>
      <c r="M1694">
        <v>3382</v>
      </c>
      <c r="P1694">
        <f t="shared" si="58"/>
        <v>277.72500000003845</v>
      </c>
      <c r="Q1694">
        <f t="shared" si="59"/>
        <v>222.1799999999827</v>
      </c>
    </row>
    <row r="1695" spans="12:17">
      <c r="L1695">
        <v>1692</v>
      </c>
      <c r="M1695">
        <v>3384</v>
      </c>
      <c r="P1695">
        <f t="shared" si="58"/>
        <v>277.70000000003847</v>
      </c>
      <c r="Q1695">
        <f t="shared" si="59"/>
        <v>222.15999999998269</v>
      </c>
    </row>
    <row r="1696" spans="12:17">
      <c r="L1696">
        <v>1693</v>
      </c>
      <c r="M1696">
        <v>3386</v>
      </c>
      <c r="P1696">
        <f t="shared" si="58"/>
        <v>277.67500000003849</v>
      </c>
      <c r="Q1696">
        <f t="shared" si="59"/>
        <v>222.13999999998268</v>
      </c>
    </row>
    <row r="1697" spans="12:17">
      <c r="L1697">
        <v>1694</v>
      </c>
      <c r="M1697">
        <v>3388</v>
      </c>
      <c r="P1697">
        <f t="shared" si="58"/>
        <v>277.65000000003852</v>
      </c>
      <c r="Q1697">
        <f t="shared" si="59"/>
        <v>222.11999999998267</v>
      </c>
    </row>
    <row r="1698" spans="12:17">
      <c r="L1698">
        <v>1695</v>
      </c>
      <c r="M1698">
        <v>3390</v>
      </c>
      <c r="P1698">
        <f t="shared" si="58"/>
        <v>277.62500000003854</v>
      </c>
      <c r="Q1698">
        <f t="shared" si="59"/>
        <v>222.09999999998266</v>
      </c>
    </row>
    <row r="1699" spans="12:17">
      <c r="L1699">
        <v>1696</v>
      </c>
      <c r="M1699">
        <v>3392</v>
      </c>
      <c r="P1699">
        <f t="shared" si="58"/>
        <v>277.60000000003856</v>
      </c>
      <c r="Q1699">
        <f t="shared" si="59"/>
        <v>222.07999999998265</v>
      </c>
    </row>
    <row r="1700" spans="12:17">
      <c r="L1700">
        <v>1697</v>
      </c>
      <c r="M1700">
        <v>3394</v>
      </c>
      <c r="P1700">
        <f t="shared" si="58"/>
        <v>277.57500000003859</v>
      </c>
      <c r="Q1700">
        <f t="shared" si="59"/>
        <v>222.05999999998264</v>
      </c>
    </row>
    <row r="1701" spans="12:17">
      <c r="L1701">
        <v>1698</v>
      </c>
      <c r="M1701">
        <v>3396</v>
      </c>
      <c r="P1701">
        <f t="shared" si="58"/>
        <v>277.55000000003861</v>
      </c>
      <c r="Q1701">
        <f t="shared" si="59"/>
        <v>222.03999999998263</v>
      </c>
    </row>
    <row r="1702" spans="12:17">
      <c r="L1702">
        <v>1699</v>
      </c>
      <c r="M1702">
        <v>3398</v>
      </c>
      <c r="P1702">
        <f t="shared" si="58"/>
        <v>277.52500000003863</v>
      </c>
      <c r="Q1702">
        <f t="shared" si="59"/>
        <v>222.01999999998262</v>
      </c>
    </row>
    <row r="1703" spans="12:17">
      <c r="L1703">
        <v>1700</v>
      </c>
      <c r="M1703">
        <v>3400</v>
      </c>
      <c r="P1703">
        <f t="shared" si="58"/>
        <v>277.50000000003865</v>
      </c>
      <c r="Q1703">
        <f t="shared" si="59"/>
        <v>221.99999999998261</v>
      </c>
    </row>
    <row r="1704" spans="12:17">
      <c r="L1704">
        <v>1701</v>
      </c>
      <c r="M1704">
        <v>3402</v>
      </c>
      <c r="P1704">
        <f t="shared" si="58"/>
        <v>277.47500000003868</v>
      </c>
      <c r="Q1704">
        <f t="shared" si="59"/>
        <v>221.9799999999826</v>
      </c>
    </row>
    <row r="1705" spans="12:17">
      <c r="L1705">
        <v>1702</v>
      </c>
      <c r="M1705">
        <v>3404</v>
      </c>
      <c r="P1705">
        <f t="shared" si="58"/>
        <v>277.4500000000387</v>
      </c>
      <c r="Q1705">
        <f t="shared" si="59"/>
        <v>221.95999999998259</v>
      </c>
    </row>
    <row r="1706" spans="12:17">
      <c r="L1706">
        <v>1703</v>
      </c>
      <c r="M1706">
        <v>3406</v>
      </c>
      <c r="P1706">
        <f t="shared" si="58"/>
        <v>277.42500000003872</v>
      </c>
      <c r="Q1706">
        <f t="shared" si="59"/>
        <v>221.93999999998258</v>
      </c>
    </row>
    <row r="1707" spans="12:17">
      <c r="L1707">
        <v>1704</v>
      </c>
      <c r="M1707">
        <v>3408</v>
      </c>
      <c r="P1707">
        <f t="shared" si="58"/>
        <v>277.40000000003874</v>
      </c>
      <c r="Q1707">
        <f t="shared" si="59"/>
        <v>221.91999999998256</v>
      </c>
    </row>
    <row r="1708" spans="12:17">
      <c r="L1708">
        <v>1705</v>
      </c>
      <c r="M1708">
        <v>3410</v>
      </c>
      <c r="P1708">
        <f t="shared" si="58"/>
        <v>277.37500000003877</v>
      </c>
      <c r="Q1708">
        <f t="shared" si="59"/>
        <v>221.89999999998255</v>
      </c>
    </row>
    <row r="1709" spans="12:17">
      <c r="L1709">
        <v>1706</v>
      </c>
      <c r="M1709">
        <v>3412</v>
      </c>
      <c r="P1709">
        <f t="shared" si="58"/>
        <v>277.35000000003879</v>
      </c>
      <c r="Q1709">
        <f t="shared" si="59"/>
        <v>221.87999999998254</v>
      </c>
    </row>
    <row r="1710" spans="12:17">
      <c r="L1710">
        <v>1707</v>
      </c>
      <c r="M1710">
        <v>3414</v>
      </c>
      <c r="P1710">
        <f t="shared" si="58"/>
        <v>277.32500000003881</v>
      </c>
      <c r="Q1710">
        <f t="shared" si="59"/>
        <v>221.85999999998253</v>
      </c>
    </row>
    <row r="1711" spans="12:17">
      <c r="L1711">
        <v>1708</v>
      </c>
      <c r="M1711">
        <v>3416</v>
      </c>
      <c r="P1711">
        <f t="shared" si="58"/>
        <v>277.30000000003884</v>
      </c>
      <c r="Q1711">
        <f t="shared" si="59"/>
        <v>221.83999999998252</v>
      </c>
    </row>
    <row r="1712" spans="12:17">
      <c r="L1712">
        <v>1709</v>
      </c>
      <c r="M1712">
        <v>3418</v>
      </c>
      <c r="P1712">
        <f t="shared" si="58"/>
        <v>277.27500000003886</v>
      </c>
      <c r="Q1712">
        <f t="shared" si="59"/>
        <v>221.81999999998251</v>
      </c>
    </row>
    <row r="1713" spans="12:17">
      <c r="L1713">
        <v>1710</v>
      </c>
      <c r="M1713">
        <v>3420</v>
      </c>
      <c r="P1713">
        <f t="shared" si="58"/>
        <v>277.25000000003888</v>
      </c>
      <c r="Q1713">
        <f t="shared" si="59"/>
        <v>221.7999999999825</v>
      </c>
    </row>
    <row r="1714" spans="12:17">
      <c r="L1714">
        <v>1711</v>
      </c>
      <c r="M1714">
        <v>3422</v>
      </c>
      <c r="P1714">
        <f t="shared" si="58"/>
        <v>277.2250000000389</v>
      </c>
      <c r="Q1714">
        <f t="shared" si="59"/>
        <v>221.77999999998249</v>
      </c>
    </row>
    <row r="1715" spans="12:17">
      <c r="L1715">
        <v>1712</v>
      </c>
      <c r="M1715">
        <v>3424</v>
      </c>
      <c r="P1715">
        <f t="shared" si="58"/>
        <v>277.20000000003893</v>
      </c>
      <c r="Q1715">
        <f t="shared" si="59"/>
        <v>221.75999999998248</v>
      </c>
    </row>
    <row r="1716" spans="12:17">
      <c r="L1716">
        <v>1713</v>
      </c>
      <c r="M1716">
        <v>3426</v>
      </c>
      <c r="P1716">
        <f t="shared" si="58"/>
        <v>277.17500000003895</v>
      </c>
      <c r="Q1716">
        <f t="shared" si="59"/>
        <v>221.73999999998247</v>
      </c>
    </row>
    <row r="1717" spans="12:17">
      <c r="L1717">
        <v>1714</v>
      </c>
      <c r="M1717">
        <v>3428</v>
      </c>
      <c r="P1717">
        <f t="shared" si="58"/>
        <v>277.15000000003897</v>
      </c>
      <c r="Q1717">
        <f t="shared" si="59"/>
        <v>221.71999999998246</v>
      </c>
    </row>
    <row r="1718" spans="12:17">
      <c r="L1718">
        <v>1715</v>
      </c>
      <c r="M1718">
        <v>3430</v>
      </c>
      <c r="P1718">
        <f t="shared" si="58"/>
        <v>277.12500000003899</v>
      </c>
      <c r="Q1718">
        <f t="shared" si="59"/>
        <v>221.69999999998245</v>
      </c>
    </row>
    <row r="1719" spans="12:17">
      <c r="L1719">
        <v>1716</v>
      </c>
      <c r="M1719">
        <v>3432</v>
      </c>
      <c r="P1719">
        <f t="shared" si="58"/>
        <v>277.10000000003902</v>
      </c>
      <c r="Q1719">
        <f t="shared" si="59"/>
        <v>221.67999999998244</v>
      </c>
    </row>
    <row r="1720" spans="12:17">
      <c r="L1720">
        <v>1717</v>
      </c>
      <c r="M1720">
        <v>3434</v>
      </c>
      <c r="P1720">
        <f t="shared" si="58"/>
        <v>277.07500000003904</v>
      </c>
      <c r="Q1720">
        <f t="shared" si="59"/>
        <v>221.65999999998243</v>
      </c>
    </row>
    <row r="1721" spans="12:17">
      <c r="L1721">
        <v>1718</v>
      </c>
      <c r="M1721">
        <v>3436</v>
      </c>
      <c r="P1721">
        <f t="shared" si="58"/>
        <v>277.05000000003906</v>
      </c>
      <c r="Q1721">
        <f t="shared" si="59"/>
        <v>221.63999999998242</v>
      </c>
    </row>
    <row r="1722" spans="12:17">
      <c r="L1722">
        <v>1719</v>
      </c>
      <c r="M1722">
        <v>3438</v>
      </c>
      <c r="P1722">
        <f t="shared" si="58"/>
        <v>277.02500000003909</v>
      </c>
      <c r="Q1722">
        <f t="shared" si="59"/>
        <v>221.61999999998241</v>
      </c>
    </row>
    <row r="1723" spans="12:17">
      <c r="L1723">
        <v>1720</v>
      </c>
      <c r="M1723">
        <v>3440</v>
      </c>
      <c r="P1723">
        <f t="shared" si="58"/>
        <v>277.00000000003911</v>
      </c>
      <c r="Q1723">
        <f t="shared" si="59"/>
        <v>221.5999999999824</v>
      </c>
    </row>
    <row r="1724" spans="12:17">
      <c r="L1724">
        <v>1721</v>
      </c>
      <c r="M1724">
        <v>3442</v>
      </c>
      <c r="P1724">
        <f t="shared" si="58"/>
        <v>276.97500000003913</v>
      </c>
      <c r="Q1724">
        <f t="shared" si="59"/>
        <v>221.57999999998239</v>
      </c>
    </row>
    <row r="1725" spans="12:17">
      <c r="L1725">
        <v>1722</v>
      </c>
      <c r="M1725">
        <v>3444</v>
      </c>
      <c r="P1725">
        <f t="shared" si="58"/>
        <v>276.95000000003915</v>
      </c>
      <c r="Q1725">
        <f t="shared" si="59"/>
        <v>221.55999999998238</v>
      </c>
    </row>
    <row r="1726" spans="12:17">
      <c r="L1726">
        <v>1723</v>
      </c>
      <c r="M1726">
        <v>3446</v>
      </c>
      <c r="P1726">
        <f t="shared" si="58"/>
        <v>276.92500000003918</v>
      </c>
      <c r="Q1726">
        <f t="shared" si="59"/>
        <v>221.53999999998237</v>
      </c>
    </row>
    <row r="1727" spans="12:17">
      <c r="L1727">
        <v>1724</v>
      </c>
      <c r="M1727">
        <v>3448</v>
      </c>
      <c r="P1727">
        <f t="shared" si="58"/>
        <v>276.9000000000392</v>
      </c>
      <c r="Q1727">
        <f t="shared" si="59"/>
        <v>221.51999999998236</v>
      </c>
    </row>
    <row r="1728" spans="12:17">
      <c r="L1728">
        <v>1725</v>
      </c>
      <c r="M1728">
        <v>3450</v>
      </c>
      <c r="P1728">
        <f t="shared" si="58"/>
        <v>276.87500000003922</v>
      </c>
      <c r="Q1728">
        <f t="shared" si="59"/>
        <v>221.49999999998235</v>
      </c>
    </row>
    <row r="1729" spans="12:17">
      <c r="L1729">
        <v>1726</v>
      </c>
      <c r="M1729">
        <v>3452</v>
      </c>
      <c r="P1729">
        <f t="shared" si="58"/>
        <v>276.85000000003924</v>
      </c>
      <c r="Q1729">
        <f t="shared" si="59"/>
        <v>221.47999999998234</v>
      </c>
    </row>
    <row r="1730" spans="12:17">
      <c r="L1730">
        <v>1727</v>
      </c>
      <c r="M1730">
        <v>3454</v>
      </c>
      <c r="P1730">
        <f t="shared" si="58"/>
        <v>276.82500000003927</v>
      </c>
      <c r="Q1730">
        <f t="shared" si="59"/>
        <v>221.45999999998233</v>
      </c>
    </row>
    <row r="1731" spans="12:17">
      <c r="L1731">
        <v>1728</v>
      </c>
      <c r="M1731">
        <v>3456</v>
      </c>
      <c r="P1731">
        <f t="shared" si="58"/>
        <v>276.80000000003929</v>
      </c>
      <c r="Q1731">
        <f t="shared" si="59"/>
        <v>221.43999999998232</v>
      </c>
    </row>
    <row r="1732" spans="12:17">
      <c r="L1732">
        <v>1729</v>
      </c>
      <c r="M1732">
        <v>3458</v>
      </c>
      <c r="P1732">
        <f t="shared" si="58"/>
        <v>276.77500000003931</v>
      </c>
      <c r="Q1732">
        <f t="shared" si="59"/>
        <v>221.41999999998231</v>
      </c>
    </row>
    <row r="1733" spans="12:17">
      <c r="L1733">
        <v>1730</v>
      </c>
      <c r="M1733">
        <v>3460</v>
      </c>
      <c r="P1733">
        <f t="shared" ref="P1733:P1796" si="60">P1732-(320/$K$1)</f>
        <v>276.75000000003934</v>
      </c>
      <c r="Q1733">
        <f t="shared" ref="Q1733:Q1796" si="61">Q1732-(256/$K$1)</f>
        <v>221.3999999999823</v>
      </c>
    </row>
    <row r="1734" spans="12:17">
      <c r="L1734">
        <v>1731</v>
      </c>
      <c r="M1734">
        <v>3462</v>
      </c>
      <c r="P1734">
        <f t="shared" si="60"/>
        <v>276.72500000003936</v>
      </c>
      <c r="Q1734">
        <f t="shared" si="61"/>
        <v>221.37999999998229</v>
      </c>
    </row>
    <row r="1735" spans="12:17">
      <c r="L1735">
        <v>1732</v>
      </c>
      <c r="M1735">
        <v>3464</v>
      </c>
      <c r="P1735">
        <f t="shared" si="60"/>
        <v>276.70000000003938</v>
      </c>
      <c r="Q1735">
        <f t="shared" si="61"/>
        <v>221.35999999998228</v>
      </c>
    </row>
    <row r="1736" spans="12:17">
      <c r="L1736">
        <v>1733</v>
      </c>
      <c r="M1736">
        <v>3466</v>
      </c>
      <c r="P1736">
        <f t="shared" si="60"/>
        <v>276.6750000000394</v>
      </c>
      <c r="Q1736">
        <f t="shared" si="61"/>
        <v>221.33999999998227</v>
      </c>
    </row>
    <row r="1737" spans="12:17">
      <c r="L1737">
        <v>1734</v>
      </c>
      <c r="M1737">
        <v>3468</v>
      </c>
      <c r="P1737">
        <f t="shared" si="60"/>
        <v>276.65000000003943</v>
      </c>
      <c r="Q1737">
        <f t="shared" si="61"/>
        <v>221.31999999998226</v>
      </c>
    </row>
    <row r="1738" spans="12:17">
      <c r="L1738">
        <v>1735</v>
      </c>
      <c r="M1738">
        <v>3470</v>
      </c>
      <c r="P1738">
        <f t="shared" si="60"/>
        <v>276.62500000003945</v>
      </c>
      <c r="Q1738">
        <f t="shared" si="61"/>
        <v>221.29999999998225</v>
      </c>
    </row>
    <row r="1739" spans="12:17">
      <c r="L1739">
        <v>1736</v>
      </c>
      <c r="M1739">
        <v>3472</v>
      </c>
      <c r="P1739">
        <f t="shared" si="60"/>
        <v>276.60000000003947</v>
      </c>
      <c r="Q1739">
        <f t="shared" si="61"/>
        <v>221.27999999998224</v>
      </c>
    </row>
    <row r="1740" spans="12:17">
      <c r="L1740">
        <v>1737</v>
      </c>
      <c r="M1740">
        <v>3474</v>
      </c>
      <c r="P1740">
        <f t="shared" si="60"/>
        <v>276.57500000003949</v>
      </c>
      <c r="Q1740">
        <f t="shared" si="61"/>
        <v>221.25999999998223</v>
      </c>
    </row>
    <row r="1741" spans="12:17">
      <c r="L1741">
        <v>1738</v>
      </c>
      <c r="M1741">
        <v>3476</v>
      </c>
      <c r="P1741">
        <f t="shared" si="60"/>
        <v>276.55000000003952</v>
      </c>
      <c r="Q1741">
        <f t="shared" si="61"/>
        <v>221.23999999998222</v>
      </c>
    </row>
    <row r="1742" spans="12:17">
      <c r="L1742">
        <v>1739</v>
      </c>
      <c r="M1742">
        <v>3478</v>
      </c>
      <c r="P1742">
        <f t="shared" si="60"/>
        <v>276.52500000003954</v>
      </c>
      <c r="Q1742">
        <f t="shared" si="61"/>
        <v>221.21999999998221</v>
      </c>
    </row>
    <row r="1743" spans="12:17">
      <c r="L1743">
        <v>1740</v>
      </c>
      <c r="M1743">
        <v>3480</v>
      </c>
      <c r="P1743">
        <f t="shared" si="60"/>
        <v>276.50000000003956</v>
      </c>
      <c r="Q1743">
        <f t="shared" si="61"/>
        <v>221.1999999999822</v>
      </c>
    </row>
    <row r="1744" spans="12:17">
      <c r="L1744">
        <v>1741</v>
      </c>
      <c r="M1744">
        <v>3482</v>
      </c>
      <c r="P1744">
        <f t="shared" si="60"/>
        <v>276.47500000003959</v>
      </c>
      <c r="Q1744">
        <f t="shared" si="61"/>
        <v>221.17999999998219</v>
      </c>
    </row>
    <row r="1745" spans="12:17">
      <c r="L1745">
        <v>1742</v>
      </c>
      <c r="M1745">
        <v>3484</v>
      </c>
      <c r="P1745">
        <f t="shared" si="60"/>
        <v>276.45000000003961</v>
      </c>
      <c r="Q1745">
        <f t="shared" si="61"/>
        <v>221.15999999998218</v>
      </c>
    </row>
    <row r="1746" spans="12:17">
      <c r="L1746">
        <v>1743</v>
      </c>
      <c r="M1746">
        <v>3486</v>
      </c>
      <c r="P1746">
        <f t="shared" si="60"/>
        <v>276.42500000003963</v>
      </c>
      <c r="Q1746">
        <f t="shared" si="61"/>
        <v>221.13999999998217</v>
      </c>
    </row>
    <row r="1747" spans="12:17">
      <c r="L1747">
        <v>1744</v>
      </c>
      <c r="M1747">
        <v>3488</v>
      </c>
      <c r="P1747">
        <f t="shared" si="60"/>
        <v>276.40000000003965</v>
      </c>
      <c r="Q1747">
        <f t="shared" si="61"/>
        <v>221.11999999998216</v>
      </c>
    </row>
    <row r="1748" spans="12:17">
      <c r="L1748">
        <v>1745</v>
      </c>
      <c r="M1748">
        <v>3490</v>
      </c>
      <c r="P1748">
        <f t="shared" si="60"/>
        <v>276.37500000003968</v>
      </c>
      <c r="Q1748">
        <f t="shared" si="61"/>
        <v>221.09999999998215</v>
      </c>
    </row>
    <row r="1749" spans="12:17">
      <c r="L1749">
        <v>1746</v>
      </c>
      <c r="M1749">
        <v>3492</v>
      </c>
      <c r="P1749">
        <f t="shared" si="60"/>
        <v>276.3500000000397</v>
      </c>
      <c r="Q1749">
        <f t="shared" si="61"/>
        <v>221.07999999998214</v>
      </c>
    </row>
    <row r="1750" spans="12:17">
      <c r="L1750">
        <v>1747</v>
      </c>
      <c r="M1750">
        <v>3494</v>
      </c>
      <c r="P1750">
        <f t="shared" si="60"/>
        <v>276.32500000003972</v>
      </c>
      <c r="Q1750">
        <f t="shared" si="61"/>
        <v>221.05999999998213</v>
      </c>
    </row>
    <row r="1751" spans="12:17">
      <c r="L1751">
        <v>1748</v>
      </c>
      <c r="M1751">
        <v>3496</v>
      </c>
      <c r="P1751">
        <f t="shared" si="60"/>
        <v>276.30000000003974</v>
      </c>
      <c r="Q1751">
        <f t="shared" si="61"/>
        <v>221.03999999998211</v>
      </c>
    </row>
    <row r="1752" spans="12:17">
      <c r="L1752">
        <v>1749</v>
      </c>
      <c r="M1752">
        <v>3498</v>
      </c>
      <c r="P1752">
        <f t="shared" si="60"/>
        <v>276.27500000003977</v>
      </c>
      <c r="Q1752">
        <f t="shared" si="61"/>
        <v>221.0199999999821</v>
      </c>
    </row>
    <row r="1753" spans="12:17">
      <c r="L1753">
        <v>1750</v>
      </c>
      <c r="M1753">
        <v>3500</v>
      </c>
      <c r="P1753">
        <f t="shared" si="60"/>
        <v>276.25000000003979</v>
      </c>
      <c r="Q1753">
        <f t="shared" si="61"/>
        <v>220.99999999998209</v>
      </c>
    </row>
    <row r="1754" spans="12:17">
      <c r="L1754">
        <v>1751</v>
      </c>
      <c r="M1754">
        <v>3502</v>
      </c>
      <c r="P1754">
        <f t="shared" si="60"/>
        <v>276.22500000003981</v>
      </c>
      <c r="Q1754">
        <f t="shared" si="61"/>
        <v>220.97999999998208</v>
      </c>
    </row>
    <row r="1755" spans="12:17">
      <c r="L1755">
        <v>1752</v>
      </c>
      <c r="M1755">
        <v>3504</v>
      </c>
      <c r="P1755">
        <f t="shared" si="60"/>
        <v>276.20000000003984</v>
      </c>
      <c r="Q1755">
        <f t="shared" si="61"/>
        <v>220.95999999998207</v>
      </c>
    </row>
    <row r="1756" spans="12:17">
      <c r="L1756">
        <v>1753</v>
      </c>
      <c r="M1756">
        <v>3506</v>
      </c>
      <c r="P1756">
        <f t="shared" si="60"/>
        <v>276.17500000003986</v>
      </c>
      <c r="Q1756">
        <f t="shared" si="61"/>
        <v>220.93999999998206</v>
      </c>
    </row>
    <row r="1757" spans="12:17">
      <c r="L1757">
        <v>1754</v>
      </c>
      <c r="M1757">
        <v>3508</v>
      </c>
      <c r="P1757">
        <f t="shared" si="60"/>
        <v>276.15000000003988</v>
      </c>
      <c r="Q1757">
        <f t="shared" si="61"/>
        <v>220.91999999998205</v>
      </c>
    </row>
    <row r="1758" spans="12:17">
      <c r="L1758">
        <v>1755</v>
      </c>
      <c r="M1758">
        <v>3510</v>
      </c>
      <c r="P1758">
        <f t="shared" si="60"/>
        <v>276.1250000000399</v>
      </c>
      <c r="Q1758">
        <f t="shared" si="61"/>
        <v>220.89999999998204</v>
      </c>
    </row>
    <row r="1759" spans="12:17">
      <c r="L1759">
        <v>1756</v>
      </c>
      <c r="M1759">
        <v>3512</v>
      </c>
      <c r="P1759">
        <f t="shared" si="60"/>
        <v>276.10000000003993</v>
      </c>
      <c r="Q1759">
        <f t="shared" si="61"/>
        <v>220.87999999998203</v>
      </c>
    </row>
    <row r="1760" spans="12:17">
      <c r="L1760">
        <v>1757</v>
      </c>
      <c r="M1760">
        <v>3514</v>
      </c>
      <c r="P1760">
        <f t="shared" si="60"/>
        <v>276.07500000003995</v>
      </c>
      <c r="Q1760">
        <f t="shared" si="61"/>
        <v>220.85999999998202</v>
      </c>
    </row>
    <row r="1761" spans="12:17">
      <c r="L1761">
        <v>1758</v>
      </c>
      <c r="M1761">
        <v>3516</v>
      </c>
      <c r="P1761">
        <f t="shared" si="60"/>
        <v>276.05000000003997</v>
      </c>
      <c r="Q1761">
        <f t="shared" si="61"/>
        <v>220.83999999998201</v>
      </c>
    </row>
    <row r="1762" spans="12:17">
      <c r="L1762">
        <v>1759</v>
      </c>
      <c r="M1762">
        <v>3518</v>
      </c>
      <c r="P1762">
        <f t="shared" si="60"/>
        <v>276.02500000004</v>
      </c>
      <c r="Q1762">
        <f t="shared" si="61"/>
        <v>220.819999999982</v>
      </c>
    </row>
    <row r="1763" spans="12:17">
      <c r="L1763">
        <v>1760</v>
      </c>
      <c r="M1763">
        <v>3520</v>
      </c>
      <c r="P1763">
        <f t="shared" si="60"/>
        <v>276.00000000004002</v>
      </c>
      <c r="Q1763">
        <f t="shared" si="61"/>
        <v>220.79999999998199</v>
      </c>
    </row>
    <row r="1764" spans="12:17">
      <c r="L1764">
        <v>1761</v>
      </c>
      <c r="M1764">
        <v>3522</v>
      </c>
      <c r="P1764">
        <f t="shared" si="60"/>
        <v>275.97500000004004</v>
      </c>
      <c r="Q1764">
        <f t="shared" si="61"/>
        <v>220.77999999998198</v>
      </c>
    </row>
    <row r="1765" spans="12:17">
      <c r="L1765">
        <v>1762</v>
      </c>
      <c r="M1765">
        <v>3524</v>
      </c>
      <c r="P1765">
        <f t="shared" si="60"/>
        <v>275.95000000004006</v>
      </c>
      <c r="Q1765">
        <f t="shared" si="61"/>
        <v>220.75999999998197</v>
      </c>
    </row>
    <row r="1766" spans="12:17">
      <c r="L1766">
        <v>1763</v>
      </c>
      <c r="M1766">
        <v>3526</v>
      </c>
      <c r="P1766">
        <f t="shared" si="60"/>
        <v>275.92500000004009</v>
      </c>
      <c r="Q1766">
        <f t="shared" si="61"/>
        <v>220.73999999998196</v>
      </c>
    </row>
    <row r="1767" spans="12:17">
      <c r="L1767">
        <v>1764</v>
      </c>
      <c r="M1767">
        <v>3528</v>
      </c>
      <c r="P1767">
        <f t="shared" si="60"/>
        <v>275.90000000004011</v>
      </c>
      <c r="Q1767">
        <f t="shared" si="61"/>
        <v>220.71999999998195</v>
      </c>
    </row>
    <row r="1768" spans="12:17">
      <c r="L1768">
        <v>1765</v>
      </c>
      <c r="M1768">
        <v>3530</v>
      </c>
      <c r="P1768">
        <f t="shared" si="60"/>
        <v>275.87500000004013</v>
      </c>
      <c r="Q1768">
        <f t="shared" si="61"/>
        <v>220.69999999998194</v>
      </c>
    </row>
    <row r="1769" spans="12:17">
      <c r="L1769">
        <v>1766</v>
      </c>
      <c r="M1769">
        <v>3532</v>
      </c>
      <c r="P1769">
        <f t="shared" si="60"/>
        <v>275.85000000004015</v>
      </c>
      <c r="Q1769">
        <f t="shared" si="61"/>
        <v>220.67999999998193</v>
      </c>
    </row>
    <row r="1770" spans="12:17">
      <c r="L1770">
        <v>1767</v>
      </c>
      <c r="M1770">
        <v>3534</v>
      </c>
      <c r="P1770">
        <f t="shared" si="60"/>
        <v>275.82500000004018</v>
      </c>
      <c r="Q1770">
        <f t="shared" si="61"/>
        <v>220.65999999998192</v>
      </c>
    </row>
    <row r="1771" spans="12:17">
      <c r="L1771">
        <v>1768</v>
      </c>
      <c r="M1771">
        <v>3536</v>
      </c>
      <c r="P1771">
        <f t="shared" si="60"/>
        <v>275.8000000000402</v>
      </c>
      <c r="Q1771">
        <f t="shared" si="61"/>
        <v>220.63999999998191</v>
      </c>
    </row>
    <row r="1772" spans="12:17">
      <c r="L1772">
        <v>1769</v>
      </c>
      <c r="M1772">
        <v>3538</v>
      </c>
      <c r="P1772">
        <f t="shared" si="60"/>
        <v>275.77500000004022</v>
      </c>
      <c r="Q1772">
        <f t="shared" si="61"/>
        <v>220.6199999999819</v>
      </c>
    </row>
    <row r="1773" spans="12:17">
      <c r="L1773">
        <v>1770</v>
      </c>
      <c r="M1773">
        <v>3540</v>
      </c>
      <c r="P1773">
        <f t="shared" si="60"/>
        <v>275.75000000004025</v>
      </c>
      <c r="Q1773">
        <f t="shared" si="61"/>
        <v>220.59999999998189</v>
      </c>
    </row>
    <row r="1774" spans="12:17">
      <c r="L1774">
        <v>1771</v>
      </c>
      <c r="M1774">
        <v>3542</v>
      </c>
      <c r="P1774">
        <f t="shared" si="60"/>
        <v>275.72500000004027</v>
      </c>
      <c r="Q1774">
        <f t="shared" si="61"/>
        <v>220.57999999998188</v>
      </c>
    </row>
    <row r="1775" spans="12:17">
      <c r="L1775">
        <v>1772</v>
      </c>
      <c r="M1775">
        <v>3544</v>
      </c>
      <c r="P1775">
        <f t="shared" si="60"/>
        <v>275.70000000004029</v>
      </c>
      <c r="Q1775">
        <f t="shared" si="61"/>
        <v>220.55999999998187</v>
      </c>
    </row>
    <row r="1776" spans="12:17">
      <c r="L1776">
        <v>1773</v>
      </c>
      <c r="M1776">
        <v>3546</v>
      </c>
      <c r="P1776">
        <f t="shared" si="60"/>
        <v>275.67500000004031</v>
      </c>
      <c r="Q1776">
        <f t="shared" si="61"/>
        <v>220.53999999998186</v>
      </c>
    </row>
    <row r="1777" spans="12:17">
      <c r="L1777">
        <v>1774</v>
      </c>
      <c r="M1777">
        <v>3548</v>
      </c>
      <c r="P1777">
        <f t="shared" si="60"/>
        <v>275.65000000004034</v>
      </c>
      <c r="Q1777">
        <f t="shared" si="61"/>
        <v>220.51999999998185</v>
      </c>
    </row>
    <row r="1778" spans="12:17">
      <c r="L1778">
        <v>1775</v>
      </c>
      <c r="M1778">
        <v>3550</v>
      </c>
      <c r="P1778">
        <f t="shared" si="60"/>
        <v>275.62500000004036</v>
      </c>
      <c r="Q1778">
        <f t="shared" si="61"/>
        <v>220.49999999998184</v>
      </c>
    </row>
    <row r="1779" spans="12:17">
      <c r="L1779">
        <v>1776</v>
      </c>
      <c r="M1779">
        <v>3552</v>
      </c>
      <c r="P1779">
        <f t="shared" si="60"/>
        <v>275.60000000004038</v>
      </c>
      <c r="Q1779">
        <f t="shared" si="61"/>
        <v>220.47999999998183</v>
      </c>
    </row>
    <row r="1780" spans="12:17">
      <c r="L1780">
        <v>1777</v>
      </c>
      <c r="M1780">
        <v>3554</v>
      </c>
      <c r="P1780">
        <f t="shared" si="60"/>
        <v>275.5750000000404</v>
      </c>
      <c r="Q1780">
        <f t="shared" si="61"/>
        <v>220.45999999998182</v>
      </c>
    </row>
    <row r="1781" spans="12:17">
      <c r="L1781">
        <v>1778</v>
      </c>
      <c r="M1781">
        <v>3556</v>
      </c>
      <c r="P1781">
        <f t="shared" si="60"/>
        <v>275.55000000004043</v>
      </c>
      <c r="Q1781">
        <f t="shared" si="61"/>
        <v>220.43999999998181</v>
      </c>
    </row>
    <row r="1782" spans="12:17">
      <c r="L1782">
        <v>1779</v>
      </c>
      <c r="M1782">
        <v>3558</v>
      </c>
      <c r="P1782">
        <f t="shared" si="60"/>
        <v>275.52500000004045</v>
      </c>
      <c r="Q1782">
        <f t="shared" si="61"/>
        <v>220.4199999999818</v>
      </c>
    </row>
    <row r="1783" spans="12:17">
      <c r="L1783">
        <v>1780</v>
      </c>
      <c r="M1783">
        <v>3560</v>
      </c>
      <c r="P1783">
        <f t="shared" si="60"/>
        <v>275.50000000004047</v>
      </c>
      <c r="Q1783">
        <f t="shared" si="61"/>
        <v>220.39999999998179</v>
      </c>
    </row>
    <row r="1784" spans="12:17">
      <c r="L1784">
        <v>1781</v>
      </c>
      <c r="M1784">
        <v>3562</v>
      </c>
      <c r="P1784">
        <f t="shared" si="60"/>
        <v>275.4750000000405</v>
      </c>
      <c r="Q1784">
        <f t="shared" si="61"/>
        <v>220.37999999998178</v>
      </c>
    </row>
    <row r="1785" spans="12:17">
      <c r="L1785">
        <v>1782</v>
      </c>
      <c r="M1785">
        <v>3564</v>
      </c>
      <c r="P1785">
        <f t="shared" si="60"/>
        <v>275.45000000004052</v>
      </c>
      <c r="Q1785">
        <f t="shared" si="61"/>
        <v>220.35999999998177</v>
      </c>
    </row>
    <row r="1786" spans="12:17">
      <c r="L1786">
        <v>1783</v>
      </c>
      <c r="M1786">
        <v>3566</v>
      </c>
      <c r="P1786">
        <f t="shared" si="60"/>
        <v>275.42500000004054</v>
      </c>
      <c r="Q1786">
        <f t="shared" si="61"/>
        <v>220.33999999998176</v>
      </c>
    </row>
    <row r="1787" spans="12:17">
      <c r="L1787">
        <v>1784</v>
      </c>
      <c r="M1787">
        <v>3568</v>
      </c>
      <c r="P1787">
        <f t="shared" si="60"/>
        <v>275.40000000004056</v>
      </c>
      <c r="Q1787">
        <f t="shared" si="61"/>
        <v>220.31999999998175</v>
      </c>
    </row>
    <row r="1788" spans="12:17">
      <c r="L1788">
        <v>1785</v>
      </c>
      <c r="M1788">
        <v>3570</v>
      </c>
      <c r="P1788">
        <f t="shared" si="60"/>
        <v>275.37500000004059</v>
      </c>
      <c r="Q1788">
        <f t="shared" si="61"/>
        <v>220.29999999998174</v>
      </c>
    </row>
    <row r="1789" spans="12:17">
      <c r="L1789">
        <v>1786</v>
      </c>
      <c r="M1789">
        <v>3572</v>
      </c>
      <c r="P1789">
        <f t="shared" si="60"/>
        <v>275.35000000004061</v>
      </c>
      <c r="Q1789">
        <f t="shared" si="61"/>
        <v>220.27999999998173</v>
      </c>
    </row>
    <row r="1790" spans="12:17">
      <c r="L1790">
        <v>1787</v>
      </c>
      <c r="M1790">
        <v>3574</v>
      </c>
      <c r="P1790">
        <f t="shared" si="60"/>
        <v>275.32500000004063</v>
      </c>
      <c r="Q1790">
        <f t="shared" si="61"/>
        <v>220.25999999998172</v>
      </c>
    </row>
    <row r="1791" spans="12:17">
      <c r="L1791">
        <v>1788</v>
      </c>
      <c r="M1791">
        <v>3576</v>
      </c>
      <c r="P1791">
        <f t="shared" si="60"/>
        <v>275.30000000004065</v>
      </c>
      <c r="Q1791">
        <f t="shared" si="61"/>
        <v>220.23999999998171</v>
      </c>
    </row>
    <row r="1792" spans="12:17">
      <c r="L1792">
        <v>1789</v>
      </c>
      <c r="M1792">
        <v>3578</v>
      </c>
      <c r="P1792">
        <f t="shared" si="60"/>
        <v>275.27500000004068</v>
      </c>
      <c r="Q1792">
        <f t="shared" si="61"/>
        <v>220.2199999999817</v>
      </c>
    </row>
    <row r="1793" spans="12:17">
      <c r="L1793">
        <v>1790</v>
      </c>
      <c r="M1793">
        <v>3580</v>
      </c>
      <c r="P1793">
        <f t="shared" si="60"/>
        <v>275.2500000000407</v>
      </c>
      <c r="Q1793">
        <f t="shared" si="61"/>
        <v>220.19999999998169</v>
      </c>
    </row>
    <row r="1794" spans="12:17">
      <c r="L1794">
        <v>1791</v>
      </c>
      <c r="M1794">
        <v>3582</v>
      </c>
      <c r="P1794">
        <f t="shared" si="60"/>
        <v>275.22500000004072</v>
      </c>
      <c r="Q1794">
        <f t="shared" si="61"/>
        <v>220.17999999998167</v>
      </c>
    </row>
    <row r="1795" spans="12:17">
      <c r="L1795">
        <v>1792</v>
      </c>
      <c r="M1795">
        <v>3584</v>
      </c>
      <c r="P1795">
        <f t="shared" si="60"/>
        <v>275.20000000004075</v>
      </c>
      <c r="Q1795">
        <f t="shared" si="61"/>
        <v>220.15999999998166</v>
      </c>
    </row>
    <row r="1796" spans="12:17">
      <c r="L1796">
        <v>1793</v>
      </c>
      <c r="M1796">
        <v>3586</v>
      </c>
      <c r="P1796">
        <f t="shared" si="60"/>
        <v>275.17500000004077</v>
      </c>
      <c r="Q1796">
        <f t="shared" si="61"/>
        <v>220.13999999998165</v>
      </c>
    </row>
    <row r="1797" spans="12:17">
      <c r="L1797">
        <v>1794</v>
      </c>
      <c r="M1797">
        <v>3588</v>
      </c>
      <c r="P1797">
        <f t="shared" ref="P1797:P1860" si="62">P1796-(320/$K$1)</f>
        <v>275.15000000004079</v>
      </c>
      <c r="Q1797">
        <f t="shared" ref="Q1797:Q1860" si="63">Q1796-(256/$K$1)</f>
        <v>220.11999999998164</v>
      </c>
    </row>
    <row r="1798" spans="12:17">
      <c r="L1798">
        <v>1795</v>
      </c>
      <c r="M1798">
        <v>3590</v>
      </c>
      <c r="P1798">
        <f t="shared" si="62"/>
        <v>275.12500000004081</v>
      </c>
      <c r="Q1798">
        <f t="shared" si="63"/>
        <v>220.09999999998163</v>
      </c>
    </row>
    <row r="1799" spans="12:17">
      <c r="L1799">
        <v>1796</v>
      </c>
      <c r="M1799">
        <v>3592</v>
      </c>
      <c r="P1799">
        <f t="shared" si="62"/>
        <v>275.10000000004084</v>
      </c>
      <c r="Q1799">
        <f t="shared" si="63"/>
        <v>220.07999999998162</v>
      </c>
    </row>
    <row r="1800" spans="12:17">
      <c r="L1800">
        <v>1797</v>
      </c>
      <c r="M1800">
        <v>3594</v>
      </c>
      <c r="P1800">
        <f t="shared" si="62"/>
        <v>275.07500000004086</v>
      </c>
      <c r="Q1800">
        <f t="shared" si="63"/>
        <v>220.05999999998161</v>
      </c>
    </row>
    <row r="1801" spans="12:17">
      <c r="L1801">
        <v>1798</v>
      </c>
      <c r="M1801">
        <v>3596</v>
      </c>
      <c r="P1801">
        <f t="shared" si="62"/>
        <v>275.05000000004088</v>
      </c>
      <c r="Q1801">
        <f t="shared" si="63"/>
        <v>220.0399999999816</v>
      </c>
    </row>
    <row r="1802" spans="12:17">
      <c r="L1802">
        <v>1799</v>
      </c>
      <c r="M1802">
        <v>3598</v>
      </c>
      <c r="P1802">
        <f t="shared" si="62"/>
        <v>275.0250000000409</v>
      </c>
      <c r="Q1802">
        <f t="shared" si="63"/>
        <v>220.01999999998159</v>
      </c>
    </row>
    <row r="1803" spans="12:17">
      <c r="L1803">
        <v>1800</v>
      </c>
      <c r="M1803">
        <v>3600</v>
      </c>
      <c r="P1803">
        <f t="shared" si="62"/>
        <v>275.00000000004093</v>
      </c>
      <c r="Q1803">
        <f t="shared" si="63"/>
        <v>219.99999999998158</v>
      </c>
    </row>
    <row r="1804" spans="12:17">
      <c r="L1804">
        <v>1801</v>
      </c>
      <c r="M1804">
        <v>3602</v>
      </c>
      <c r="P1804">
        <f t="shared" si="62"/>
        <v>274.97500000004095</v>
      </c>
      <c r="Q1804">
        <f t="shared" si="63"/>
        <v>219.97999999998157</v>
      </c>
    </row>
    <row r="1805" spans="12:17">
      <c r="L1805">
        <v>1802</v>
      </c>
      <c r="M1805">
        <v>3604</v>
      </c>
      <c r="P1805">
        <f t="shared" si="62"/>
        <v>274.95000000004097</v>
      </c>
      <c r="Q1805">
        <f t="shared" si="63"/>
        <v>219.95999999998156</v>
      </c>
    </row>
    <row r="1806" spans="12:17">
      <c r="L1806">
        <v>1803</v>
      </c>
      <c r="M1806">
        <v>3606</v>
      </c>
      <c r="P1806">
        <f t="shared" si="62"/>
        <v>274.925000000041</v>
      </c>
      <c r="Q1806">
        <f t="shared" si="63"/>
        <v>219.93999999998155</v>
      </c>
    </row>
    <row r="1807" spans="12:17">
      <c r="L1807">
        <v>1804</v>
      </c>
      <c r="M1807">
        <v>3608</v>
      </c>
      <c r="P1807">
        <f t="shared" si="62"/>
        <v>274.90000000004102</v>
      </c>
      <c r="Q1807">
        <f t="shared" si="63"/>
        <v>219.91999999998154</v>
      </c>
    </row>
    <row r="1808" spans="12:17">
      <c r="L1808">
        <v>1805</v>
      </c>
      <c r="M1808">
        <v>3610</v>
      </c>
      <c r="P1808">
        <f t="shared" si="62"/>
        <v>274.87500000004104</v>
      </c>
      <c r="Q1808">
        <f t="shared" si="63"/>
        <v>219.89999999998153</v>
      </c>
    </row>
    <row r="1809" spans="12:17">
      <c r="L1809">
        <v>1806</v>
      </c>
      <c r="M1809">
        <v>3612</v>
      </c>
      <c r="P1809">
        <f t="shared" si="62"/>
        <v>274.85000000004106</v>
      </c>
      <c r="Q1809">
        <f t="shared" si="63"/>
        <v>219.87999999998152</v>
      </c>
    </row>
    <row r="1810" spans="12:17">
      <c r="L1810">
        <v>1807</v>
      </c>
      <c r="M1810">
        <v>3614</v>
      </c>
      <c r="P1810">
        <f t="shared" si="62"/>
        <v>274.82500000004109</v>
      </c>
      <c r="Q1810">
        <f t="shared" si="63"/>
        <v>219.85999999998151</v>
      </c>
    </row>
    <row r="1811" spans="12:17">
      <c r="L1811">
        <v>1808</v>
      </c>
      <c r="M1811">
        <v>3616</v>
      </c>
      <c r="P1811">
        <f t="shared" si="62"/>
        <v>274.80000000004111</v>
      </c>
      <c r="Q1811">
        <f t="shared" si="63"/>
        <v>219.8399999999815</v>
      </c>
    </row>
    <row r="1812" spans="12:17">
      <c r="L1812">
        <v>1809</v>
      </c>
      <c r="M1812">
        <v>3618</v>
      </c>
      <c r="P1812">
        <f t="shared" si="62"/>
        <v>274.77500000004113</v>
      </c>
      <c r="Q1812">
        <f t="shared" si="63"/>
        <v>219.81999999998149</v>
      </c>
    </row>
    <row r="1813" spans="12:17">
      <c r="L1813">
        <v>1810</v>
      </c>
      <c r="M1813">
        <v>3620</v>
      </c>
      <c r="P1813">
        <f t="shared" si="62"/>
        <v>274.75000000004115</v>
      </c>
      <c r="Q1813">
        <f t="shared" si="63"/>
        <v>219.79999999998148</v>
      </c>
    </row>
    <row r="1814" spans="12:17">
      <c r="L1814">
        <v>1811</v>
      </c>
      <c r="M1814">
        <v>3622</v>
      </c>
      <c r="P1814">
        <f t="shared" si="62"/>
        <v>274.72500000004118</v>
      </c>
      <c r="Q1814">
        <f t="shared" si="63"/>
        <v>219.77999999998147</v>
      </c>
    </row>
    <row r="1815" spans="12:17">
      <c r="L1815">
        <v>1812</v>
      </c>
      <c r="M1815">
        <v>3624</v>
      </c>
      <c r="P1815">
        <f t="shared" si="62"/>
        <v>274.7000000000412</v>
      </c>
      <c r="Q1815">
        <f t="shared" si="63"/>
        <v>219.75999999998146</v>
      </c>
    </row>
    <row r="1816" spans="12:17">
      <c r="L1816">
        <v>1813</v>
      </c>
      <c r="M1816">
        <v>3626</v>
      </c>
      <c r="P1816">
        <f t="shared" si="62"/>
        <v>274.67500000004122</v>
      </c>
      <c r="Q1816">
        <f t="shared" si="63"/>
        <v>219.73999999998145</v>
      </c>
    </row>
    <row r="1817" spans="12:17">
      <c r="L1817">
        <v>1814</v>
      </c>
      <c r="M1817">
        <v>3628</v>
      </c>
      <c r="P1817">
        <f t="shared" si="62"/>
        <v>274.65000000004125</v>
      </c>
      <c r="Q1817">
        <f t="shared" si="63"/>
        <v>219.71999999998144</v>
      </c>
    </row>
    <row r="1818" spans="12:17">
      <c r="L1818">
        <v>1815</v>
      </c>
      <c r="M1818">
        <v>3630</v>
      </c>
      <c r="P1818">
        <f t="shared" si="62"/>
        <v>274.62500000004127</v>
      </c>
      <c r="Q1818">
        <f t="shared" si="63"/>
        <v>219.69999999998143</v>
      </c>
    </row>
    <row r="1819" spans="12:17">
      <c r="L1819">
        <v>1816</v>
      </c>
      <c r="M1819">
        <v>3632</v>
      </c>
      <c r="P1819">
        <f t="shared" si="62"/>
        <v>274.60000000004129</v>
      </c>
      <c r="Q1819">
        <f t="shared" si="63"/>
        <v>219.67999999998142</v>
      </c>
    </row>
    <row r="1820" spans="12:17">
      <c r="L1820">
        <v>1817</v>
      </c>
      <c r="M1820">
        <v>3634</v>
      </c>
      <c r="P1820">
        <f t="shared" si="62"/>
        <v>274.57500000004131</v>
      </c>
      <c r="Q1820">
        <f t="shared" si="63"/>
        <v>219.65999999998141</v>
      </c>
    </row>
    <row r="1821" spans="12:17">
      <c r="L1821">
        <v>1818</v>
      </c>
      <c r="M1821">
        <v>3636</v>
      </c>
      <c r="P1821">
        <f t="shared" si="62"/>
        <v>274.55000000004134</v>
      </c>
      <c r="Q1821">
        <f t="shared" si="63"/>
        <v>219.6399999999814</v>
      </c>
    </row>
    <row r="1822" spans="12:17">
      <c r="L1822">
        <v>1819</v>
      </c>
      <c r="M1822">
        <v>3638</v>
      </c>
      <c r="P1822">
        <f t="shared" si="62"/>
        <v>274.52500000004136</v>
      </c>
      <c r="Q1822">
        <f t="shared" si="63"/>
        <v>219.61999999998139</v>
      </c>
    </row>
    <row r="1823" spans="12:17">
      <c r="L1823">
        <v>1820</v>
      </c>
      <c r="M1823">
        <v>3640</v>
      </c>
      <c r="P1823">
        <f t="shared" si="62"/>
        <v>274.50000000004138</v>
      </c>
      <c r="Q1823">
        <f t="shared" si="63"/>
        <v>219.59999999998138</v>
      </c>
    </row>
    <row r="1824" spans="12:17">
      <c r="L1824">
        <v>1821</v>
      </c>
      <c r="M1824">
        <v>3642</v>
      </c>
      <c r="P1824">
        <f t="shared" si="62"/>
        <v>274.4750000000414</v>
      </c>
      <c r="Q1824">
        <f t="shared" si="63"/>
        <v>219.57999999998137</v>
      </c>
    </row>
    <row r="1825" spans="12:17">
      <c r="L1825">
        <v>1822</v>
      </c>
      <c r="M1825">
        <v>3644</v>
      </c>
      <c r="P1825">
        <f t="shared" si="62"/>
        <v>274.45000000004143</v>
      </c>
      <c r="Q1825">
        <f t="shared" si="63"/>
        <v>219.55999999998136</v>
      </c>
    </row>
    <row r="1826" spans="12:17">
      <c r="L1826">
        <v>1823</v>
      </c>
      <c r="M1826">
        <v>3646</v>
      </c>
      <c r="P1826">
        <f t="shared" si="62"/>
        <v>274.42500000004145</v>
      </c>
      <c r="Q1826">
        <f t="shared" si="63"/>
        <v>219.53999999998135</v>
      </c>
    </row>
    <row r="1827" spans="12:17">
      <c r="L1827">
        <v>1824</v>
      </c>
      <c r="M1827">
        <v>3648</v>
      </c>
      <c r="P1827">
        <f t="shared" si="62"/>
        <v>274.40000000004147</v>
      </c>
      <c r="Q1827">
        <f t="shared" si="63"/>
        <v>219.51999999998134</v>
      </c>
    </row>
    <row r="1828" spans="12:17">
      <c r="L1828">
        <v>1825</v>
      </c>
      <c r="M1828">
        <v>3650</v>
      </c>
      <c r="P1828">
        <f t="shared" si="62"/>
        <v>274.3750000000415</v>
      </c>
      <c r="Q1828">
        <f t="shared" si="63"/>
        <v>219.49999999998133</v>
      </c>
    </row>
    <row r="1829" spans="12:17">
      <c r="L1829">
        <v>1826</v>
      </c>
      <c r="M1829">
        <v>3652</v>
      </c>
      <c r="P1829">
        <f t="shared" si="62"/>
        <v>274.35000000004152</v>
      </c>
      <c r="Q1829">
        <f t="shared" si="63"/>
        <v>219.47999999998132</v>
      </c>
    </row>
    <row r="1830" spans="12:17">
      <c r="L1830">
        <v>1827</v>
      </c>
      <c r="M1830">
        <v>3654</v>
      </c>
      <c r="P1830">
        <f t="shared" si="62"/>
        <v>274.32500000004154</v>
      </c>
      <c r="Q1830">
        <f t="shared" si="63"/>
        <v>219.45999999998131</v>
      </c>
    </row>
    <row r="1831" spans="12:17">
      <c r="L1831">
        <v>1828</v>
      </c>
      <c r="M1831">
        <v>3656</v>
      </c>
      <c r="P1831">
        <f t="shared" si="62"/>
        <v>274.30000000004156</v>
      </c>
      <c r="Q1831">
        <f t="shared" si="63"/>
        <v>219.4399999999813</v>
      </c>
    </row>
    <row r="1832" spans="12:17">
      <c r="L1832">
        <v>1829</v>
      </c>
      <c r="M1832">
        <v>3658</v>
      </c>
      <c r="P1832">
        <f t="shared" si="62"/>
        <v>274.27500000004159</v>
      </c>
      <c r="Q1832">
        <f t="shared" si="63"/>
        <v>219.41999999998129</v>
      </c>
    </row>
    <row r="1833" spans="12:17">
      <c r="L1833">
        <v>1830</v>
      </c>
      <c r="M1833">
        <v>3660</v>
      </c>
      <c r="P1833">
        <f t="shared" si="62"/>
        <v>274.25000000004161</v>
      </c>
      <c r="Q1833">
        <f t="shared" si="63"/>
        <v>219.39999999998128</v>
      </c>
    </row>
    <row r="1834" spans="12:17">
      <c r="L1834">
        <v>1831</v>
      </c>
      <c r="M1834">
        <v>3662</v>
      </c>
      <c r="P1834">
        <f t="shared" si="62"/>
        <v>274.22500000004163</v>
      </c>
      <c r="Q1834">
        <f t="shared" si="63"/>
        <v>219.37999999998127</v>
      </c>
    </row>
    <row r="1835" spans="12:17">
      <c r="L1835">
        <v>1832</v>
      </c>
      <c r="M1835">
        <v>3664</v>
      </c>
      <c r="P1835">
        <f t="shared" si="62"/>
        <v>274.20000000004165</v>
      </c>
      <c r="Q1835">
        <f t="shared" si="63"/>
        <v>219.35999999998126</v>
      </c>
    </row>
    <row r="1836" spans="12:17">
      <c r="L1836">
        <v>1833</v>
      </c>
      <c r="M1836">
        <v>3666</v>
      </c>
      <c r="P1836">
        <f t="shared" si="62"/>
        <v>274.17500000004168</v>
      </c>
      <c r="Q1836">
        <f t="shared" si="63"/>
        <v>219.33999999998125</v>
      </c>
    </row>
    <row r="1837" spans="12:17">
      <c r="L1837">
        <v>1834</v>
      </c>
      <c r="M1837">
        <v>3668</v>
      </c>
      <c r="P1837">
        <f t="shared" si="62"/>
        <v>274.1500000000417</v>
      </c>
      <c r="Q1837">
        <f t="shared" si="63"/>
        <v>219.31999999998123</v>
      </c>
    </row>
    <row r="1838" spans="12:17">
      <c r="L1838">
        <v>1835</v>
      </c>
      <c r="M1838">
        <v>3670</v>
      </c>
      <c r="P1838">
        <f t="shared" si="62"/>
        <v>274.12500000004172</v>
      </c>
      <c r="Q1838">
        <f t="shared" si="63"/>
        <v>219.29999999998122</v>
      </c>
    </row>
    <row r="1839" spans="12:17">
      <c r="L1839">
        <v>1836</v>
      </c>
      <c r="M1839">
        <v>3672</v>
      </c>
      <c r="P1839">
        <f t="shared" si="62"/>
        <v>274.10000000004175</v>
      </c>
      <c r="Q1839">
        <f t="shared" si="63"/>
        <v>219.27999999998121</v>
      </c>
    </row>
    <row r="1840" spans="12:17">
      <c r="L1840">
        <v>1837</v>
      </c>
      <c r="M1840">
        <v>3674</v>
      </c>
      <c r="P1840">
        <f t="shared" si="62"/>
        <v>274.07500000004177</v>
      </c>
      <c r="Q1840">
        <f t="shared" si="63"/>
        <v>219.2599999999812</v>
      </c>
    </row>
    <row r="1841" spans="12:17">
      <c r="L1841">
        <v>1838</v>
      </c>
      <c r="M1841">
        <v>3676</v>
      </c>
      <c r="P1841">
        <f t="shared" si="62"/>
        <v>274.05000000004179</v>
      </c>
      <c r="Q1841">
        <f t="shared" si="63"/>
        <v>219.23999999998119</v>
      </c>
    </row>
    <row r="1842" spans="12:17">
      <c r="L1842">
        <v>1839</v>
      </c>
      <c r="M1842">
        <v>3678</v>
      </c>
      <c r="P1842">
        <f t="shared" si="62"/>
        <v>274.02500000004181</v>
      </c>
      <c r="Q1842">
        <f t="shared" si="63"/>
        <v>219.21999999998118</v>
      </c>
    </row>
    <row r="1843" spans="12:17">
      <c r="L1843">
        <v>1840</v>
      </c>
      <c r="M1843">
        <v>3680</v>
      </c>
      <c r="P1843">
        <f t="shared" si="62"/>
        <v>274.00000000004184</v>
      </c>
      <c r="Q1843">
        <f t="shared" si="63"/>
        <v>219.19999999998117</v>
      </c>
    </row>
    <row r="1844" spans="12:17">
      <c r="L1844">
        <v>1841</v>
      </c>
      <c r="M1844">
        <v>3682</v>
      </c>
      <c r="P1844">
        <f t="shared" si="62"/>
        <v>273.97500000004186</v>
      </c>
      <c r="Q1844">
        <f t="shared" si="63"/>
        <v>219.17999999998116</v>
      </c>
    </row>
    <row r="1845" spans="12:17">
      <c r="L1845">
        <v>1842</v>
      </c>
      <c r="M1845">
        <v>3684</v>
      </c>
      <c r="P1845">
        <f t="shared" si="62"/>
        <v>273.95000000004188</v>
      </c>
      <c r="Q1845">
        <f t="shared" si="63"/>
        <v>219.15999999998115</v>
      </c>
    </row>
    <row r="1846" spans="12:17">
      <c r="L1846">
        <v>1843</v>
      </c>
      <c r="M1846">
        <v>3686</v>
      </c>
      <c r="P1846">
        <f t="shared" si="62"/>
        <v>273.9250000000419</v>
      </c>
      <c r="Q1846">
        <f t="shared" si="63"/>
        <v>219.13999999998114</v>
      </c>
    </row>
    <row r="1847" spans="12:17">
      <c r="L1847">
        <v>1844</v>
      </c>
      <c r="M1847">
        <v>3688</v>
      </c>
      <c r="P1847">
        <f t="shared" si="62"/>
        <v>273.90000000004193</v>
      </c>
      <c r="Q1847">
        <f t="shared" si="63"/>
        <v>219.11999999998113</v>
      </c>
    </row>
    <row r="1848" spans="12:17">
      <c r="L1848">
        <v>1845</v>
      </c>
      <c r="M1848">
        <v>3690</v>
      </c>
      <c r="P1848">
        <f t="shared" si="62"/>
        <v>273.87500000004195</v>
      </c>
      <c r="Q1848">
        <f t="shared" si="63"/>
        <v>219.09999999998112</v>
      </c>
    </row>
    <row r="1849" spans="12:17">
      <c r="L1849">
        <v>1846</v>
      </c>
      <c r="M1849">
        <v>3692</v>
      </c>
      <c r="P1849">
        <f t="shared" si="62"/>
        <v>273.85000000004197</v>
      </c>
      <c r="Q1849">
        <f t="shared" si="63"/>
        <v>219.07999999998111</v>
      </c>
    </row>
    <row r="1850" spans="12:17">
      <c r="L1850">
        <v>1847</v>
      </c>
      <c r="M1850">
        <v>3694</v>
      </c>
      <c r="P1850">
        <f t="shared" si="62"/>
        <v>273.825000000042</v>
      </c>
      <c r="Q1850">
        <f t="shared" si="63"/>
        <v>219.0599999999811</v>
      </c>
    </row>
    <row r="1851" spans="12:17">
      <c r="L1851">
        <v>1848</v>
      </c>
      <c r="M1851">
        <v>3696</v>
      </c>
      <c r="P1851">
        <f t="shared" si="62"/>
        <v>273.80000000004202</v>
      </c>
      <c r="Q1851">
        <f t="shared" si="63"/>
        <v>219.03999999998109</v>
      </c>
    </row>
    <row r="1852" spans="12:17">
      <c r="L1852">
        <v>1849</v>
      </c>
      <c r="M1852">
        <v>3698</v>
      </c>
      <c r="P1852">
        <f t="shared" si="62"/>
        <v>273.77500000004204</v>
      </c>
      <c r="Q1852">
        <f t="shared" si="63"/>
        <v>219.01999999998108</v>
      </c>
    </row>
    <row r="1853" spans="12:17">
      <c r="L1853">
        <v>1850</v>
      </c>
      <c r="M1853">
        <v>3700</v>
      </c>
      <c r="P1853">
        <f t="shared" si="62"/>
        <v>273.75000000004206</v>
      </c>
      <c r="Q1853">
        <f t="shared" si="63"/>
        <v>218.99999999998107</v>
      </c>
    </row>
    <row r="1854" spans="12:17">
      <c r="L1854">
        <v>1851</v>
      </c>
      <c r="M1854">
        <v>3702</v>
      </c>
      <c r="P1854">
        <f t="shared" si="62"/>
        <v>273.72500000004209</v>
      </c>
      <c r="Q1854">
        <f t="shared" si="63"/>
        <v>218.97999999998106</v>
      </c>
    </row>
    <row r="1855" spans="12:17">
      <c r="L1855">
        <v>1852</v>
      </c>
      <c r="M1855">
        <v>3704</v>
      </c>
      <c r="P1855">
        <f t="shared" si="62"/>
        <v>273.70000000004211</v>
      </c>
      <c r="Q1855">
        <f t="shared" si="63"/>
        <v>218.95999999998105</v>
      </c>
    </row>
    <row r="1856" spans="12:17">
      <c r="L1856">
        <v>1853</v>
      </c>
      <c r="M1856">
        <v>3706</v>
      </c>
      <c r="P1856">
        <f t="shared" si="62"/>
        <v>273.67500000004213</v>
      </c>
      <c r="Q1856">
        <f t="shared" si="63"/>
        <v>218.93999999998104</v>
      </c>
    </row>
    <row r="1857" spans="12:17">
      <c r="L1857">
        <v>1854</v>
      </c>
      <c r="M1857">
        <v>3708</v>
      </c>
      <c r="P1857">
        <f t="shared" si="62"/>
        <v>273.65000000004216</v>
      </c>
      <c r="Q1857">
        <f t="shared" si="63"/>
        <v>218.91999999998103</v>
      </c>
    </row>
    <row r="1858" spans="12:17">
      <c r="L1858">
        <v>1855</v>
      </c>
      <c r="M1858">
        <v>3710</v>
      </c>
      <c r="P1858">
        <f t="shared" si="62"/>
        <v>273.62500000004218</v>
      </c>
      <c r="Q1858">
        <f t="shared" si="63"/>
        <v>218.89999999998102</v>
      </c>
    </row>
    <row r="1859" spans="12:17">
      <c r="L1859">
        <v>1856</v>
      </c>
      <c r="M1859">
        <v>3712</v>
      </c>
      <c r="P1859">
        <f t="shared" si="62"/>
        <v>273.6000000000422</v>
      </c>
      <c r="Q1859">
        <f t="shared" si="63"/>
        <v>218.87999999998101</v>
      </c>
    </row>
    <row r="1860" spans="12:17">
      <c r="L1860">
        <v>1857</v>
      </c>
      <c r="M1860">
        <v>3714</v>
      </c>
      <c r="P1860">
        <f t="shared" si="62"/>
        <v>273.57500000004222</v>
      </c>
      <c r="Q1860">
        <f t="shared" si="63"/>
        <v>218.859999999981</v>
      </c>
    </row>
    <row r="1861" spans="12:17">
      <c r="L1861">
        <v>1858</v>
      </c>
      <c r="M1861">
        <v>3716</v>
      </c>
      <c r="P1861">
        <f t="shared" ref="P1861:P1924" si="64">P1860-(320/$K$1)</f>
        <v>273.55000000004225</v>
      </c>
      <c r="Q1861">
        <f t="shared" ref="Q1861:Q1924" si="65">Q1860-(256/$K$1)</f>
        <v>218.83999999998099</v>
      </c>
    </row>
    <row r="1862" spans="12:17">
      <c r="L1862">
        <v>1859</v>
      </c>
      <c r="M1862">
        <v>3718</v>
      </c>
      <c r="P1862">
        <f t="shared" si="64"/>
        <v>273.52500000004227</v>
      </c>
      <c r="Q1862">
        <f t="shared" si="65"/>
        <v>218.81999999998098</v>
      </c>
    </row>
    <row r="1863" spans="12:17">
      <c r="L1863">
        <v>1860</v>
      </c>
      <c r="M1863">
        <v>3720</v>
      </c>
      <c r="P1863">
        <f t="shared" si="64"/>
        <v>273.50000000004229</v>
      </c>
      <c r="Q1863">
        <f t="shared" si="65"/>
        <v>218.79999999998097</v>
      </c>
    </row>
    <row r="1864" spans="12:17">
      <c r="L1864">
        <v>1861</v>
      </c>
      <c r="M1864">
        <v>3722</v>
      </c>
      <c r="P1864">
        <f t="shared" si="64"/>
        <v>273.47500000004231</v>
      </c>
      <c r="Q1864">
        <f t="shared" si="65"/>
        <v>218.77999999998096</v>
      </c>
    </row>
    <row r="1865" spans="12:17">
      <c r="L1865">
        <v>1862</v>
      </c>
      <c r="M1865">
        <v>3724</v>
      </c>
      <c r="P1865">
        <f t="shared" si="64"/>
        <v>273.45000000004234</v>
      </c>
      <c r="Q1865">
        <f t="shared" si="65"/>
        <v>218.75999999998095</v>
      </c>
    </row>
    <row r="1866" spans="12:17">
      <c r="L1866">
        <v>1863</v>
      </c>
      <c r="M1866">
        <v>3726</v>
      </c>
      <c r="P1866">
        <f t="shared" si="64"/>
        <v>273.42500000004236</v>
      </c>
      <c r="Q1866">
        <f t="shared" si="65"/>
        <v>218.73999999998094</v>
      </c>
    </row>
    <row r="1867" spans="12:17">
      <c r="L1867">
        <v>1864</v>
      </c>
      <c r="M1867">
        <v>3728</v>
      </c>
      <c r="P1867">
        <f t="shared" si="64"/>
        <v>273.40000000004238</v>
      </c>
      <c r="Q1867">
        <f t="shared" si="65"/>
        <v>218.71999999998093</v>
      </c>
    </row>
    <row r="1868" spans="12:17">
      <c r="L1868">
        <v>1865</v>
      </c>
      <c r="M1868">
        <v>3730</v>
      </c>
      <c r="P1868">
        <f t="shared" si="64"/>
        <v>273.37500000004241</v>
      </c>
      <c r="Q1868">
        <f t="shared" si="65"/>
        <v>218.69999999998092</v>
      </c>
    </row>
    <row r="1869" spans="12:17">
      <c r="L1869">
        <v>1866</v>
      </c>
      <c r="M1869">
        <v>3732</v>
      </c>
      <c r="P1869">
        <f t="shared" si="64"/>
        <v>273.35000000004243</v>
      </c>
      <c r="Q1869">
        <f t="shared" si="65"/>
        <v>218.67999999998091</v>
      </c>
    </row>
    <row r="1870" spans="12:17">
      <c r="L1870">
        <v>1867</v>
      </c>
      <c r="M1870">
        <v>3734</v>
      </c>
      <c r="P1870">
        <f t="shared" si="64"/>
        <v>273.32500000004245</v>
      </c>
      <c r="Q1870">
        <f t="shared" si="65"/>
        <v>218.6599999999809</v>
      </c>
    </row>
    <row r="1871" spans="12:17">
      <c r="L1871">
        <v>1868</v>
      </c>
      <c r="M1871">
        <v>3736</v>
      </c>
      <c r="P1871">
        <f t="shared" si="64"/>
        <v>273.30000000004247</v>
      </c>
      <c r="Q1871">
        <f t="shared" si="65"/>
        <v>218.63999999998089</v>
      </c>
    </row>
    <row r="1872" spans="12:17">
      <c r="L1872">
        <v>1869</v>
      </c>
      <c r="M1872">
        <v>3738</v>
      </c>
      <c r="P1872">
        <f t="shared" si="64"/>
        <v>273.2750000000425</v>
      </c>
      <c r="Q1872">
        <f t="shared" si="65"/>
        <v>218.61999999998088</v>
      </c>
    </row>
    <row r="1873" spans="12:17">
      <c r="L1873">
        <v>1870</v>
      </c>
      <c r="M1873">
        <v>3740</v>
      </c>
      <c r="P1873">
        <f t="shared" si="64"/>
        <v>273.25000000004252</v>
      </c>
      <c r="Q1873">
        <f t="shared" si="65"/>
        <v>218.59999999998087</v>
      </c>
    </row>
    <row r="1874" spans="12:17">
      <c r="L1874">
        <v>1871</v>
      </c>
      <c r="M1874">
        <v>3742</v>
      </c>
      <c r="P1874">
        <f t="shared" si="64"/>
        <v>273.22500000004254</v>
      </c>
      <c r="Q1874">
        <f t="shared" si="65"/>
        <v>218.57999999998086</v>
      </c>
    </row>
    <row r="1875" spans="12:17">
      <c r="L1875">
        <v>1872</v>
      </c>
      <c r="M1875">
        <v>3744</v>
      </c>
      <c r="P1875">
        <f t="shared" si="64"/>
        <v>273.20000000004256</v>
      </c>
      <c r="Q1875">
        <f t="shared" si="65"/>
        <v>218.55999999998085</v>
      </c>
    </row>
    <row r="1876" spans="12:17">
      <c r="L1876">
        <v>1873</v>
      </c>
      <c r="M1876">
        <v>3746</v>
      </c>
      <c r="P1876">
        <f t="shared" si="64"/>
        <v>273.17500000004259</v>
      </c>
      <c r="Q1876">
        <f t="shared" si="65"/>
        <v>218.53999999998084</v>
      </c>
    </row>
    <row r="1877" spans="12:17">
      <c r="L1877">
        <v>1874</v>
      </c>
      <c r="M1877">
        <v>3748</v>
      </c>
      <c r="P1877">
        <f t="shared" si="64"/>
        <v>273.15000000004261</v>
      </c>
      <c r="Q1877">
        <f t="shared" si="65"/>
        <v>218.51999999998083</v>
      </c>
    </row>
    <row r="1878" spans="12:17">
      <c r="L1878">
        <v>1875</v>
      </c>
      <c r="M1878">
        <v>3750</v>
      </c>
      <c r="P1878">
        <f t="shared" si="64"/>
        <v>273.12500000004263</v>
      </c>
      <c r="Q1878">
        <f t="shared" si="65"/>
        <v>218.49999999998082</v>
      </c>
    </row>
    <row r="1879" spans="12:17">
      <c r="L1879">
        <v>1876</v>
      </c>
      <c r="M1879">
        <v>3752</v>
      </c>
      <c r="P1879">
        <f t="shared" si="64"/>
        <v>273.10000000004266</v>
      </c>
      <c r="Q1879">
        <f t="shared" si="65"/>
        <v>218.47999999998081</v>
      </c>
    </row>
    <row r="1880" spans="12:17">
      <c r="L1880">
        <v>1877</v>
      </c>
      <c r="M1880">
        <v>3754</v>
      </c>
      <c r="P1880">
        <f t="shared" si="64"/>
        <v>273.07500000004268</v>
      </c>
      <c r="Q1880">
        <f t="shared" si="65"/>
        <v>218.45999999998079</v>
      </c>
    </row>
    <row r="1881" spans="12:17">
      <c r="L1881">
        <v>1878</v>
      </c>
      <c r="M1881">
        <v>3756</v>
      </c>
      <c r="P1881">
        <f t="shared" si="64"/>
        <v>273.0500000000427</v>
      </c>
      <c r="Q1881">
        <f t="shared" si="65"/>
        <v>218.43999999998078</v>
      </c>
    </row>
    <row r="1882" spans="12:17">
      <c r="L1882">
        <v>1879</v>
      </c>
      <c r="M1882">
        <v>3758</v>
      </c>
      <c r="P1882">
        <f t="shared" si="64"/>
        <v>273.02500000004272</v>
      </c>
      <c r="Q1882">
        <f t="shared" si="65"/>
        <v>218.41999999998077</v>
      </c>
    </row>
    <row r="1883" spans="12:17">
      <c r="L1883">
        <v>1880</v>
      </c>
      <c r="M1883">
        <v>3760</v>
      </c>
      <c r="P1883">
        <f t="shared" si="64"/>
        <v>273.00000000004275</v>
      </c>
      <c r="Q1883">
        <f t="shared" si="65"/>
        <v>218.39999999998076</v>
      </c>
    </row>
    <row r="1884" spans="12:17">
      <c r="L1884">
        <v>1881</v>
      </c>
      <c r="M1884">
        <v>3762</v>
      </c>
      <c r="P1884">
        <f t="shared" si="64"/>
        <v>272.97500000004277</v>
      </c>
      <c r="Q1884">
        <f t="shared" si="65"/>
        <v>218.37999999998075</v>
      </c>
    </row>
    <row r="1885" spans="12:17">
      <c r="L1885">
        <v>1882</v>
      </c>
      <c r="M1885">
        <v>3764</v>
      </c>
      <c r="P1885">
        <f t="shared" si="64"/>
        <v>272.95000000004279</v>
      </c>
      <c r="Q1885">
        <f t="shared" si="65"/>
        <v>218.35999999998074</v>
      </c>
    </row>
    <row r="1886" spans="12:17">
      <c r="L1886">
        <v>1883</v>
      </c>
      <c r="M1886">
        <v>3766</v>
      </c>
      <c r="P1886">
        <f t="shared" si="64"/>
        <v>272.92500000004281</v>
      </c>
      <c r="Q1886">
        <f t="shared" si="65"/>
        <v>218.33999999998073</v>
      </c>
    </row>
    <row r="1887" spans="12:17">
      <c r="L1887">
        <v>1884</v>
      </c>
      <c r="M1887">
        <v>3768</v>
      </c>
      <c r="P1887">
        <f t="shared" si="64"/>
        <v>272.90000000004284</v>
      </c>
      <c r="Q1887">
        <f t="shared" si="65"/>
        <v>218.31999999998072</v>
      </c>
    </row>
    <row r="1888" spans="12:17">
      <c r="L1888">
        <v>1885</v>
      </c>
      <c r="M1888">
        <v>3770</v>
      </c>
      <c r="P1888">
        <f t="shared" si="64"/>
        <v>272.87500000004286</v>
      </c>
      <c r="Q1888">
        <f t="shared" si="65"/>
        <v>218.29999999998071</v>
      </c>
    </row>
    <row r="1889" spans="12:17">
      <c r="L1889">
        <v>1886</v>
      </c>
      <c r="M1889">
        <v>3772</v>
      </c>
      <c r="P1889">
        <f t="shared" si="64"/>
        <v>272.85000000004288</v>
      </c>
      <c r="Q1889">
        <f t="shared" si="65"/>
        <v>218.2799999999807</v>
      </c>
    </row>
    <row r="1890" spans="12:17">
      <c r="L1890">
        <v>1887</v>
      </c>
      <c r="M1890">
        <v>3774</v>
      </c>
      <c r="P1890">
        <f t="shared" si="64"/>
        <v>272.82500000004291</v>
      </c>
      <c r="Q1890">
        <f t="shared" si="65"/>
        <v>218.25999999998069</v>
      </c>
    </row>
    <row r="1891" spans="12:17">
      <c r="L1891">
        <v>1888</v>
      </c>
      <c r="M1891">
        <v>3776</v>
      </c>
      <c r="P1891">
        <f t="shared" si="64"/>
        <v>272.80000000004293</v>
      </c>
      <c r="Q1891">
        <f t="shared" si="65"/>
        <v>218.23999999998068</v>
      </c>
    </row>
    <row r="1892" spans="12:17">
      <c r="L1892">
        <v>1889</v>
      </c>
      <c r="M1892">
        <v>3778</v>
      </c>
      <c r="P1892">
        <f t="shared" si="64"/>
        <v>272.77500000004295</v>
      </c>
      <c r="Q1892">
        <f t="shared" si="65"/>
        <v>218.21999999998067</v>
      </c>
    </row>
    <row r="1893" spans="12:17">
      <c r="L1893">
        <v>1890</v>
      </c>
      <c r="M1893">
        <v>3780</v>
      </c>
      <c r="P1893">
        <f t="shared" si="64"/>
        <v>272.75000000004297</v>
      </c>
      <c r="Q1893">
        <f t="shared" si="65"/>
        <v>218.19999999998066</v>
      </c>
    </row>
    <row r="1894" spans="12:17">
      <c r="L1894">
        <v>1891</v>
      </c>
      <c r="M1894">
        <v>3782</v>
      </c>
      <c r="P1894">
        <f t="shared" si="64"/>
        <v>272.725000000043</v>
      </c>
      <c r="Q1894">
        <f t="shared" si="65"/>
        <v>218.17999999998065</v>
      </c>
    </row>
    <row r="1895" spans="12:17">
      <c r="L1895">
        <v>1892</v>
      </c>
      <c r="M1895">
        <v>3784</v>
      </c>
      <c r="P1895">
        <f t="shared" si="64"/>
        <v>272.70000000004302</v>
      </c>
      <c r="Q1895">
        <f t="shared" si="65"/>
        <v>218.15999999998064</v>
      </c>
    </row>
    <row r="1896" spans="12:17">
      <c r="L1896">
        <v>1893</v>
      </c>
      <c r="M1896">
        <v>3786</v>
      </c>
      <c r="P1896">
        <f t="shared" si="64"/>
        <v>272.67500000004304</v>
      </c>
      <c r="Q1896">
        <f t="shared" si="65"/>
        <v>218.13999999998063</v>
      </c>
    </row>
    <row r="1897" spans="12:17">
      <c r="L1897">
        <v>1894</v>
      </c>
      <c r="M1897">
        <v>3788</v>
      </c>
      <c r="P1897">
        <f t="shared" si="64"/>
        <v>272.65000000004306</v>
      </c>
      <c r="Q1897">
        <f t="shared" si="65"/>
        <v>218.11999999998062</v>
      </c>
    </row>
    <row r="1898" spans="12:17">
      <c r="L1898">
        <v>1895</v>
      </c>
      <c r="M1898">
        <v>3790</v>
      </c>
      <c r="P1898">
        <f t="shared" si="64"/>
        <v>272.62500000004309</v>
      </c>
      <c r="Q1898">
        <f t="shared" si="65"/>
        <v>218.09999999998061</v>
      </c>
    </row>
    <row r="1899" spans="12:17">
      <c r="L1899">
        <v>1896</v>
      </c>
      <c r="M1899">
        <v>3792</v>
      </c>
      <c r="P1899">
        <f t="shared" si="64"/>
        <v>272.60000000004311</v>
      </c>
      <c r="Q1899">
        <f t="shared" si="65"/>
        <v>218.0799999999806</v>
      </c>
    </row>
    <row r="1900" spans="12:17">
      <c r="L1900">
        <v>1897</v>
      </c>
      <c r="M1900">
        <v>3794</v>
      </c>
      <c r="P1900">
        <f t="shared" si="64"/>
        <v>272.57500000004313</v>
      </c>
      <c r="Q1900">
        <f t="shared" si="65"/>
        <v>218.05999999998059</v>
      </c>
    </row>
    <row r="1901" spans="12:17">
      <c r="L1901">
        <v>1898</v>
      </c>
      <c r="M1901">
        <v>3796</v>
      </c>
      <c r="P1901">
        <f t="shared" si="64"/>
        <v>272.55000000004316</v>
      </c>
      <c r="Q1901">
        <f t="shared" si="65"/>
        <v>218.03999999998058</v>
      </c>
    </row>
    <row r="1902" spans="12:17">
      <c r="L1902">
        <v>1899</v>
      </c>
      <c r="M1902">
        <v>3798</v>
      </c>
      <c r="P1902">
        <f t="shared" si="64"/>
        <v>272.52500000004318</v>
      </c>
      <c r="Q1902">
        <f t="shared" si="65"/>
        <v>218.01999999998057</v>
      </c>
    </row>
    <row r="1903" spans="12:17">
      <c r="L1903">
        <v>1900</v>
      </c>
      <c r="M1903">
        <v>3800</v>
      </c>
      <c r="P1903">
        <f t="shared" si="64"/>
        <v>272.5000000000432</v>
      </c>
      <c r="Q1903">
        <f t="shared" si="65"/>
        <v>217.99999999998056</v>
      </c>
    </row>
    <row r="1904" spans="12:17">
      <c r="L1904">
        <v>1901</v>
      </c>
      <c r="M1904">
        <v>3802</v>
      </c>
      <c r="P1904">
        <f t="shared" si="64"/>
        <v>272.47500000004322</v>
      </c>
      <c r="Q1904">
        <f t="shared" si="65"/>
        <v>217.97999999998055</v>
      </c>
    </row>
    <row r="1905" spans="12:17">
      <c r="L1905">
        <v>1902</v>
      </c>
      <c r="M1905">
        <v>3804</v>
      </c>
      <c r="P1905">
        <f t="shared" si="64"/>
        <v>272.45000000004325</v>
      </c>
      <c r="Q1905">
        <f t="shared" si="65"/>
        <v>217.95999999998054</v>
      </c>
    </row>
    <row r="1906" spans="12:17">
      <c r="L1906">
        <v>1903</v>
      </c>
      <c r="M1906">
        <v>3806</v>
      </c>
      <c r="P1906">
        <f t="shared" si="64"/>
        <v>272.42500000004327</v>
      </c>
      <c r="Q1906">
        <f t="shared" si="65"/>
        <v>217.93999999998053</v>
      </c>
    </row>
    <row r="1907" spans="12:17">
      <c r="L1907">
        <v>1904</v>
      </c>
      <c r="M1907">
        <v>3808</v>
      </c>
      <c r="P1907">
        <f t="shared" si="64"/>
        <v>272.40000000004329</v>
      </c>
      <c r="Q1907">
        <f t="shared" si="65"/>
        <v>217.91999999998052</v>
      </c>
    </row>
    <row r="1908" spans="12:17">
      <c r="L1908">
        <v>1905</v>
      </c>
      <c r="M1908">
        <v>3810</v>
      </c>
      <c r="P1908">
        <f t="shared" si="64"/>
        <v>272.37500000004331</v>
      </c>
      <c r="Q1908">
        <f t="shared" si="65"/>
        <v>217.89999999998051</v>
      </c>
    </row>
    <row r="1909" spans="12:17">
      <c r="L1909">
        <v>1906</v>
      </c>
      <c r="M1909">
        <v>3812</v>
      </c>
      <c r="P1909">
        <f t="shared" si="64"/>
        <v>272.35000000004334</v>
      </c>
      <c r="Q1909">
        <f t="shared" si="65"/>
        <v>217.8799999999805</v>
      </c>
    </row>
    <row r="1910" spans="12:17">
      <c r="L1910">
        <v>1907</v>
      </c>
      <c r="M1910">
        <v>3814</v>
      </c>
      <c r="P1910">
        <f t="shared" si="64"/>
        <v>272.32500000004336</v>
      </c>
      <c r="Q1910">
        <f t="shared" si="65"/>
        <v>217.85999999998049</v>
      </c>
    </row>
    <row r="1911" spans="12:17">
      <c r="L1911">
        <v>1908</v>
      </c>
      <c r="M1911">
        <v>3816</v>
      </c>
      <c r="P1911">
        <f t="shared" si="64"/>
        <v>272.30000000004338</v>
      </c>
      <c r="Q1911">
        <f t="shared" si="65"/>
        <v>217.83999999998048</v>
      </c>
    </row>
    <row r="1912" spans="12:17">
      <c r="L1912">
        <v>1909</v>
      </c>
      <c r="M1912">
        <v>3818</v>
      </c>
      <c r="P1912">
        <f t="shared" si="64"/>
        <v>272.27500000004341</v>
      </c>
      <c r="Q1912">
        <f t="shared" si="65"/>
        <v>217.81999999998047</v>
      </c>
    </row>
    <row r="1913" spans="12:17">
      <c r="L1913">
        <v>1910</v>
      </c>
      <c r="M1913">
        <v>3820</v>
      </c>
      <c r="P1913">
        <f t="shared" si="64"/>
        <v>272.25000000004343</v>
      </c>
      <c r="Q1913">
        <f t="shared" si="65"/>
        <v>217.79999999998046</v>
      </c>
    </row>
    <row r="1914" spans="12:17">
      <c r="L1914">
        <v>1911</v>
      </c>
      <c r="M1914">
        <v>3822</v>
      </c>
      <c r="P1914">
        <f t="shared" si="64"/>
        <v>272.22500000004345</v>
      </c>
      <c r="Q1914">
        <f t="shared" si="65"/>
        <v>217.77999999998045</v>
      </c>
    </row>
    <row r="1915" spans="12:17">
      <c r="L1915">
        <v>1912</v>
      </c>
      <c r="M1915">
        <v>3824</v>
      </c>
      <c r="P1915">
        <f t="shared" si="64"/>
        <v>272.20000000004347</v>
      </c>
      <c r="Q1915">
        <f t="shared" si="65"/>
        <v>217.75999999998044</v>
      </c>
    </row>
    <row r="1916" spans="12:17">
      <c r="L1916">
        <v>1913</v>
      </c>
      <c r="M1916">
        <v>3826</v>
      </c>
      <c r="P1916">
        <f t="shared" si="64"/>
        <v>272.1750000000435</v>
      </c>
      <c r="Q1916">
        <f t="shared" si="65"/>
        <v>217.73999999998043</v>
      </c>
    </row>
    <row r="1917" spans="12:17">
      <c r="L1917">
        <v>1914</v>
      </c>
      <c r="M1917">
        <v>3828</v>
      </c>
      <c r="P1917">
        <f t="shared" si="64"/>
        <v>272.15000000004352</v>
      </c>
      <c r="Q1917">
        <f t="shared" si="65"/>
        <v>217.71999999998042</v>
      </c>
    </row>
    <row r="1918" spans="12:17">
      <c r="L1918">
        <v>1915</v>
      </c>
      <c r="M1918">
        <v>3830</v>
      </c>
      <c r="P1918">
        <f t="shared" si="64"/>
        <v>272.12500000004354</v>
      </c>
      <c r="Q1918">
        <f t="shared" si="65"/>
        <v>217.69999999998041</v>
      </c>
    </row>
    <row r="1919" spans="12:17">
      <c r="L1919">
        <v>1916</v>
      </c>
      <c r="M1919">
        <v>3832</v>
      </c>
      <c r="P1919">
        <f t="shared" si="64"/>
        <v>272.10000000004356</v>
      </c>
      <c r="Q1919">
        <f t="shared" si="65"/>
        <v>217.6799999999804</v>
      </c>
    </row>
    <row r="1920" spans="12:17">
      <c r="L1920">
        <v>1917</v>
      </c>
      <c r="M1920">
        <v>3834</v>
      </c>
      <c r="P1920">
        <f t="shared" si="64"/>
        <v>272.07500000004359</v>
      </c>
      <c r="Q1920">
        <f t="shared" si="65"/>
        <v>217.65999999998039</v>
      </c>
    </row>
    <row r="1921" spans="12:17">
      <c r="L1921">
        <v>1918</v>
      </c>
      <c r="M1921">
        <v>3836</v>
      </c>
      <c r="P1921">
        <f t="shared" si="64"/>
        <v>272.05000000004361</v>
      </c>
      <c r="Q1921">
        <f t="shared" si="65"/>
        <v>217.63999999998038</v>
      </c>
    </row>
    <row r="1922" spans="12:17">
      <c r="L1922">
        <v>1919</v>
      </c>
      <c r="M1922">
        <v>3838</v>
      </c>
      <c r="P1922">
        <f t="shared" si="64"/>
        <v>272.02500000004363</v>
      </c>
      <c r="Q1922">
        <f t="shared" si="65"/>
        <v>217.61999999998037</v>
      </c>
    </row>
    <row r="1923" spans="12:17">
      <c r="L1923">
        <v>1920</v>
      </c>
      <c r="M1923">
        <v>3840</v>
      </c>
      <c r="P1923">
        <f t="shared" si="64"/>
        <v>272.00000000004366</v>
      </c>
      <c r="Q1923">
        <f t="shared" si="65"/>
        <v>217.59999999998035</v>
      </c>
    </row>
    <row r="1924" spans="12:17">
      <c r="L1924">
        <v>1921</v>
      </c>
      <c r="M1924">
        <v>3842</v>
      </c>
      <c r="P1924">
        <f t="shared" si="64"/>
        <v>271.97500000004368</v>
      </c>
      <c r="Q1924">
        <f t="shared" si="65"/>
        <v>217.57999999998034</v>
      </c>
    </row>
    <row r="1925" spans="12:17">
      <c r="L1925">
        <v>1922</v>
      </c>
      <c r="M1925">
        <v>3844</v>
      </c>
      <c r="P1925">
        <f t="shared" ref="P1925:P1988" si="66">P1924-(320/$K$1)</f>
        <v>271.9500000000437</v>
      </c>
      <c r="Q1925">
        <f t="shared" ref="Q1925:Q1988" si="67">Q1924-(256/$K$1)</f>
        <v>217.55999999998033</v>
      </c>
    </row>
    <row r="1926" spans="12:17">
      <c r="L1926">
        <v>1923</v>
      </c>
      <c r="M1926">
        <v>3846</v>
      </c>
      <c r="P1926">
        <f t="shared" si="66"/>
        <v>271.92500000004372</v>
      </c>
      <c r="Q1926">
        <f t="shared" si="67"/>
        <v>217.53999999998032</v>
      </c>
    </row>
    <row r="1927" spans="12:17">
      <c r="L1927">
        <v>1924</v>
      </c>
      <c r="M1927">
        <v>3848</v>
      </c>
      <c r="P1927">
        <f t="shared" si="66"/>
        <v>271.90000000004375</v>
      </c>
      <c r="Q1927">
        <f t="shared" si="67"/>
        <v>217.51999999998031</v>
      </c>
    </row>
    <row r="1928" spans="12:17">
      <c r="L1928">
        <v>1925</v>
      </c>
      <c r="M1928">
        <v>3850</v>
      </c>
      <c r="P1928">
        <f t="shared" si="66"/>
        <v>271.87500000004377</v>
      </c>
      <c r="Q1928">
        <f t="shared" si="67"/>
        <v>217.4999999999803</v>
      </c>
    </row>
    <row r="1929" spans="12:17">
      <c r="L1929">
        <v>1926</v>
      </c>
      <c r="M1929">
        <v>3852</v>
      </c>
      <c r="P1929">
        <f t="shared" si="66"/>
        <v>271.85000000004379</v>
      </c>
      <c r="Q1929">
        <f t="shared" si="67"/>
        <v>217.47999999998029</v>
      </c>
    </row>
    <row r="1930" spans="12:17">
      <c r="L1930">
        <v>1927</v>
      </c>
      <c r="M1930">
        <v>3854</v>
      </c>
      <c r="P1930">
        <f t="shared" si="66"/>
        <v>271.82500000004381</v>
      </c>
      <c r="Q1930">
        <f t="shared" si="67"/>
        <v>217.45999999998028</v>
      </c>
    </row>
    <row r="1931" spans="12:17">
      <c r="L1931">
        <v>1928</v>
      </c>
      <c r="M1931">
        <v>3856</v>
      </c>
      <c r="P1931">
        <f t="shared" si="66"/>
        <v>271.80000000004384</v>
      </c>
      <c r="Q1931">
        <f t="shared" si="67"/>
        <v>217.43999999998027</v>
      </c>
    </row>
    <row r="1932" spans="12:17">
      <c r="L1932">
        <v>1929</v>
      </c>
      <c r="M1932">
        <v>3858</v>
      </c>
      <c r="P1932">
        <f t="shared" si="66"/>
        <v>271.77500000004386</v>
      </c>
      <c r="Q1932">
        <f t="shared" si="67"/>
        <v>217.41999999998026</v>
      </c>
    </row>
    <row r="1933" spans="12:17">
      <c r="L1933">
        <v>1930</v>
      </c>
      <c r="M1933">
        <v>3860</v>
      </c>
      <c r="P1933">
        <f t="shared" si="66"/>
        <v>271.75000000004388</v>
      </c>
      <c r="Q1933">
        <f t="shared" si="67"/>
        <v>217.39999999998025</v>
      </c>
    </row>
    <row r="1934" spans="12:17">
      <c r="L1934">
        <v>1931</v>
      </c>
      <c r="M1934">
        <v>3862</v>
      </c>
      <c r="P1934">
        <f t="shared" si="66"/>
        <v>271.72500000004391</v>
      </c>
      <c r="Q1934">
        <f t="shared" si="67"/>
        <v>217.37999999998024</v>
      </c>
    </row>
    <row r="1935" spans="12:17">
      <c r="L1935">
        <v>1932</v>
      </c>
      <c r="M1935">
        <v>3864</v>
      </c>
      <c r="P1935">
        <f t="shared" si="66"/>
        <v>271.70000000004393</v>
      </c>
      <c r="Q1935">
        <f t="shared" si="67"/>
        <v>217.35999999998023</v>
      </c>
    </row>
    <row r="1936" spans="12:17">
      <c r="L1936">
        <v>1933</v>
      </c>
      <c r="M1936">
        <v>3866</v>
      </c>
      <c r="P1936">
        <f t="shared" si="66"/>
        <v>271.67500000004395</v>
      </c>
      <c r="Q1936">
        <f t="shared" si="67"/>
        <v>217.33999999998022</v>
      </c>
    </row>
    <row r="1937" spans="12:17">
      <c r="L1937">
        <v>1934</v>
      </c>
      <c r="M1937">
        <v>3868</v>
      </c>
      <c r="P1937">
        <f t="shared" si="66"/>
        <v>271.65000000004397</v>
      </c>
      <c r="Q1937">
        <f t="shared" si="67"/>
        <v>217.31999999998021</v>
      </c>
    </row>
    <row r="1938" spans="12:17">
      <c r="L1938">
        <v>1935</v>
      </c>
      <c r="M1938">
        <v>3870</v>
      </c>
      <c r="P1938">
        <f t="shared" si="66"/>
        <v>271.625000000044</v>
      </c>
      <c r="Q1938">
        <f t="shared" si="67"/>
        <v>217.2999999999802</v>
      </c>
    </row>
    <row r="1939" spans="12:17">
      <c r="L1939">
        <v>1936</v>
      </c>
      <c r="M1939">
        <v>3872</v>
      </c>
      <c r="P1939">
        <f t="shared" si="66"/>
        <v>271.60000000004402</v>
      </c>
      <c r="Q1939">
        <f t="shared" si="67"/>
        <v>217.27999999998019</v>
      </c>
    </row>
    <row r="1940" spans="12:17">
      <c r="L1940">
        <v>1937</v>
      </c>
      <c r="M1940">
        <v>3874</v>
      </c>
      <c r="P1940">
        <f t="shared" si="66"/>
        <v>271.57500000004404</v>
      </c>
      <c r="Q1940">
        <f t="shared" si="67"/>
        <v>217.25999999998018</v>
      </c>
    </row>
    <row r="1941" spans="12:17">
      <c r="L1941">
        <v>1938</v>
      </c>
      <c r="M1941">
        <v>3876</v>
      </c>
      <c r="P1941">
        <f t="shared" si="66"/>
        <v>271.55000000004407</v>
      </c>
      <c r="Q1941">
        <f t="shared" si="67"/>
        <v>217.23999999998017</v>
      </c>
    </row>
    <row r="1942" spans="12:17">
      <c r="L1942">
        <v>1939</v>
      </c>
      <c r="M1942">
        <v>3878</v>
      </c>
      <c r="P1942">
        <f t="shared" si="66"/>
        <v>271.52500000004409</v>
      </c>
      <c r="Q1942">
        <f t="shared" si="67"/>
        <v>217.21999999998016</v>
      </c>
    </row>
    <row r="1943" spans="12:17">
      <c r="L1943">
        <v>1940</v>
      </c>
      <c r="M1943">
        <v>3880</v>
      </c>
      <c r="P1943">
        <f t="shared" si="66"/>
        <v>271.50000000004411</v>
      </c>
      <c r="Q1943">
        <f t="shared" si="67"/>
        <v>217.19999999998015</v>
      </c>
    </row>
    <row r="1944" spans="12:17">
      <c r="L1944">
        <v>1941</v>
      </c>
      <c r="M1944">
        <v>3882</v>
      </c>
      <c r="P1944">
        <f t="shared" si="66"/>
        <v>271.47500000004413</v>
      </c>
      <c r="Q1944">
        <f t="shared" si="67"/>
        <v>217.17999999998014</v>
      </c>
    </row>
    <row r="1945" spans="12:17">
      <c r="L1945">
        <v>1942</v>
      </c>
      <c r="M1945">
        <v>3884</v>
      </c>
      <c r="P1945">
        <f t="shared" si="66"/>
        <v>271.45000000004416</v>
      </c>
      <c r="Q1945">
        <f t="shared" si="67"/>
        <v>217.15999999998013</v>
      </c>
    </row>
    <row r="1946" spans="12:17">
      <c r="L1946">
        <v>1943</v>
      </c>
      <c r="M1946">
        <v>3886</v>
      </c>
      <c r="P1946">
        <f t="shared" si="66"/>
        <v>271.42500000004418</v>
      </c>
      <c r="Q1946">
        <f t="shared" si="67"/>
        <v>217.13999999998012</v>
      </c>
    </row>
    <row r="1947" spans="12:17">
      <c r="L1947">
        <v>1944</v>
      </c>
      <c r="M1947">
        <v>3888</v>
      </c>
      <c r="P1947">
        <f t="shared" si="66"/>
        <v>271.4000000000442</v>
      </c>
      <c r="Q1947">
        <f t="shared" si="67"/>
        <v>217.11999999998011</v>
      </c>
    </row>
    <row r="1948" spans="12:17">
      <c r="L1948">
        <v>1945</v>
      </c>
      <c r="M1948">
        <v>3890</v>
      </c>
      <c r="P1948">
        <f t="shared" si="66"/>
        <v>271.37500000004422</v>
      </c>
      <c r="Q1948">
        <f t="shared" si="67"/>
        <v>217.0999999999801</v>
      </c>
    </row>
    <row r="1949" spans="12:17">
      <c r="L1949">
        <v>1946</v>
      </c>
      <c r="M1949">
        <v>3892</v>
      </c>
      <c r="P1949">
        <f t="shared" si="66"/>
        <v>271.35000000004425</v>
      </c>
      <c r="Q1949">
        <f t="shared" si="67"/>
        <v>217.07999999998009</v>
      </c>
    </row>
    <row r="1950" spans="12:17">
      <c r="L1950">
        <v>1947</v>
      </c>
      <c r="M1950">
        <v>3894</v>
      </c>
      <c r="P1950">
        <f t="shared" si="66"/>
        <v>271.32500000004427</v>
      </c>
      <c r="Q1950">
        <f t="shared" si="67"/>
        <v>217.05999999998008</v>
      </c>
    </row>
    <row r="1951" spans="12:17">
      <c r="L1951">
        <v>1948</v>
      </c>
      <c r="M1951">
        <v>3896</v>
      </c>
      <c r="P1951">
        <f t="shared" si="66"/>
        <v>271.30000000004429</v>
      </c>
      <c r="Q1951">
        <f t="shared" si="67"/>
        <v>217.03999999998007</v>
      </c>
    </row>
    <row r="1952" spans="12:17">
      <c r="L1952">
        <v>1949</v>
      </c>
      <c r="M1952">
        <v>3898</v>
      </c>
      <c r="P1952">
        <f t="shared" si="66"/>
        <v>271.27500000004432</v>
      </c>
      <c r="Q1952">
        <f t="shared" si="67"/>
        <v>217.01999999998006</v>
      </c>
    </row>
    <row r="1953" spans="12:17">
      <c r="L1953">
        <v>1950</v>
      </c>
      <c r="M1953">
        <v>3900</v>
      </c>
      <c r="P1953">
        <f t="shared" si="66"/>
        <v>271.25000000004434</v>
      </c>
      <c r="Q1953">
        <f t="shared" si="67"/>
        <v>216.99999999998005</v>
      </c>
    </row>
    <row r="1954" spans="12:17">
      <c r="L1954">
        <v>1951</v>
      </c>
      <c r="M1954">
        <v>3902</v>
      </c>
      <c r="P1954">
        <f t="shared" si="66"/>
        <v>271.22500000004436</v>
      </c>
      <c r="Q1954">
        <f t="shared" si="67"/>
        <v>216.97999999998004</v>
      </c>
    </row>
    <row r="1955" spans="12:17">
      <c r="L1955">
        <v>1952</v>
      </c>
      <c r="M1955">
        <v>3904</v>
      </c>
      <c r="P1955">
        <f t="shared" si="66"/>
        <v>271.20000000004438</v>
      </c>
      <c r="Q1955">
        <f t="shared" si="67"/>
        <v>216.95999999998003</v>
      </c>
    </row>
    <row r="1956" spans="12:17">
      <c r="L1956">
        <v>1953</v>
      </c>
      <c r="M1956">
        <v>3906</v>
      </c>
      <c r="P1956">
        <f t="shared" si="66"/>
        <v>271.17500000004441</v>
      </c>
      <c r="Q1956">
        <f t="shared" si="67"/>
        <v>216.93999999998002</v>
      </c>
    </row>
    <row r="1957" spans="12:17">
      <c r="L1957">
        <v>1954</v>
      </c>
      <c r="M1957">
        <v>3908</v>
      </c>
      <c r="P1957">
        <f t="shared" si="66"/>
        <v>271.15000000004443</v>
      </c>
      <c r="Q1957">
        <f t="shared" si="67"/>
        <v>216.91999999998001</v>
      </c>
    </row>
    <row r="1958" spans="12:17">
      <c r="L1958">
        <v>1955</v>
      </c>
      <c r="M1958">
        <v>3910</v>
      </c>
      <c r="P1958">
        <f t="shared" si="66"/>
        <v>271.12500000004445</v>
      </c>
      <c r="Q1958">
        <f t="shared" si="67"/>
        <v>216.89999999998</v>
      </c>
    </row>
    <row r="1959" spans="12:17">
      <c r="L1959">
        <v>1956</v>
      </c>
      <c r="M1959">
        <v>3912</v>
      </c>
      <c r="P1959">
        <f t="shared" si="66"/>
        <v>271.10000000004447</v>
      </c>
      <c r="Q1959">
        <f t="shared" si="67"/>
        <v>216.87999999997999</v>
      </c>
    </row>
    <row r="1960" spans="12:17">
      <c r="L1960">
        <v>1957</v>
      </c>
      <c r="M1960">
        <v>3914</v>
      </c>
      <c r="P1960">
        <f t="shared" si="66"/>
        <v>271.0750000000445</v>
      </c>
      <c r="Q1960">
        <f t="shared" si="67"/>
        <v>216.85999999997998</v>
      </c>
    </row>
    <row r="1961" spans="12:17">
      <c r="L1961">
        <v>1958</v>
      </c>
      <c r="M1961">
        <v>3916</v>
      </c>
      <c r="P1961">
        <f t="shared" si="66"/>
        <v>271.05000000004452</v>
      </c>
      <c r="Q1961">
        <f t="shared" si="67"/>
        <v>216.83999999997997</v>
      </c>
    </row>
    <row r="1962" spans="12:17">
      <c r="L1962">
        <v>1959</v>
      </c>
      <c r="M1962">
        <v>3918</v>
      </c>
      <c r="P1962">
        <f t="shared" si="66"/>
        <v>271.02500000004454</v>
      </c>
      <c r="Q1962">
        <f t="shared" si="67"/>
        <v>216.81999999997996</v>
      </c>
    </row>
    <row r="1963" spans="12:17">
      <c r="L1963">
        <v>1960</v>
      </c>
      <c r="M1963">
        <v>3920</v>
      </c>
      <c r="P1963">
        <f t="shared" si="66"/>
        <v>271.00000000004457</v>
      </c>
      <c r="Q1963">
        <f t="shared" si="67"/>
        <v>216.79999999997995</v>
      </c>
    </row>
    <row r="1964" spans="12:17">
      <c r="L1964">
        <v>1961</v>
      </c>
      <c r="M1964">
        <v>3922</v>
      </c>
      <c r="P1964">
        <f t="shared" si="66"/>
        <v>270.97500000004459</v>
      </c>
      <c r="Q1964">
        <f t="shared" si="67"/>
        <v>216.77999999997994</v>
      </c>
    </row>
    <row r="1965" spans="12:17">
      <c r="L1965">
        <v>1962</v>
      </c>
      <c r="M1965">
        <v>3924</v>
      </c>
      <c r="P1965">
        <f t="shared" si="66"/>
        <v>270.95000000004461</v>
      </c>
      <c r="Q1965">
        <f t="shared" si="67"/>
        <v>216.75999999997993</v>
      </c>
    </row>
    <row r="1966" spans="12:17">
      <c r="L1966">
        <v>1963</v>
      </c>
      <c r="M1966">
        <v>3926</v>
      </c>
      <c r="P1966">
        <f t="shared" si="66"/>
        <v>270.92500000004463</v>
      </c>
      <c r="Q1966">
        <f t="shared" si="67"/>
        <v>216.73999999997991</v>
      </c>
    </row>
    <row r="1967" spans="12:17">
      <c r="L1967">
        <v>1964</v>
      </c>
      <c r="M1967">
        <v>3928</v>
      </c>
      <c r="P1967">
        <f t="shared" si="66"/>
        <v>270.90000000004466</v>
      </c>
      <c r="Q1967">
        <f t="shared" si="67"/>
        <v>216.7199999999799</v>
      </c>
    </row>
    <row r="1968" spans="12:17">
      <c r="L1968">
        <v>1965</v>
      </c>
      <c r="M1968">
        <v>3930</v>
      </c>
      <c r="P1968">
        <f t="shared" si="66"/>
        <v>270.87500000004468</v>
      </c>
      <c r="Q1968">
        <f t="shared" si="67"/>
        <v>216.69999999997989</v>
      </c>
    </row>
    <row r="1969" spans="12:17">
      <c r="L1969">
        <v>1966</v>
      </c>
      <c r="M1969">
        <v>3932</v>
      </c>
      <c r="P1969">
        <f t="shared" si="66"/>
        <v>270.8500000000447</v>
      </c>
      <c r="Q1969">
        <f t="shared" si="67"/>
        <v>216.67999999997988</v>
      </c>
    </row>
    <row r="1970" spans="12:17">
      <c r="L1970">
        <v>1967</v>
      </c>
      <c r="M1970">
        <v>3934</v>
      </c>
      <c r="P1970">
        <f t="shared" si="66"/>
        <v>270.82500000004472</v>
      </c>
      <c r="Q1970">
        <f t="shared" si="67"/>
        <v>216.65999999997987</v>
      </c>
    </row>
    <row r="1971" spans="12:17">
      <c r="L1971">
        <v>1968</v>
      </c>
      <c r="M1971">
        <v>3936</v>
      </c>
      <c r="P1971">
        <f t="shared" si="66"/>
        <v>270.80000000004475</v>
      </c>
      <c r="Q1971">
        <f t="shared" si="67"/>
        <v>216.63999999997986</v>
      </c>
    </row>
    <row r="1972" spans="12:17">
      <c r="L1972">
        <v>1969</v>
      </c>
      <c r="M1972">
        <v>3938</v>
      </c>
      <c r="P1972">
        <f t="shared" si="66"/>
        <v>270.77500000004477</v>
      </c>
      <c r="Q1972">
        <f t="shared" si="67"/>
        <v>216.61999999997985</v>
      </c>
    </row>
    <row r="1973" spans="12:17">
      <c r="L1973">
        <v>1970</v>
      </c>
      <c r="M1973">
        <v>3940</v>
      </c>
      <c r="P1973">
        <f t="shared" si="66"/>
        <v>270.75000000004479</v>
      </c>
      <c r="Q1973">
        <f t="shared" si="67"/>
        <v>216.59999999997984</v>
      </c>
    </row>
    <row r="1974" spans="12:17">
      <c r="L1974">
        <v>1971</v>
      </c>
      <c r="M1974">
        <v>3942</v>
      </c>
      <c r="P1974">
        <f t="shared" si="66"/>
        <v>270.72500000004482</v>
      </c>
      <c r="Q1974">
        <f t="shared" si="67"/>
        <v>216.57999999997983</v>
      </c>
    </row>
    <row r="1975" spans="12:17">
      <c r="L1975">
        <v>1972</v>
      </c>
      <c r="M1975">
        <v>3944</v>
      </c>
      <c r="P1975">
        <f t="shared" si="66"/>
        <v>270.70000000004484</v>
      </c>
      <c r="Q1975">
        <f t="shared" si="67"/>
        <v>216.55999999997982</v>
      </c>
    </row>
    <row r="1976" spans="12:17">
      <c r="L1976">
        <v>1973</v>
      </c>
      <c r="M1976">
        <v>3946</v>
      </c>
      <c r="P1976">
        <f t="shared" si="66"/>
        <v>270.67500000004486</v>
      </c>
      <c r="Q1976">
        <f t="shared" si="67"/>
        <v>216.53999999997981</v>
      </c>
    </row>
    <row r="1977" spans="12:17">
      <c r="L1977">
        <v>1974</v>
      </c>
      <c r="M1977">
        <v>3948</v>
      </c>
      <c r="P1977">
        <f t="shared" si="66"/>
        <v>270.65000000004488</v>
      </c>
      <c r="Q1977">
        <f t="shared" si="67"/>
        <v>216.5199999999798</v>
      </c>
    </row>
    <row r="1978" spans="12:17">
      <c r="L1978">
        <v>1975</v>
      </c>
      <c r="M1978">
        <v>3950</v>
      </c>
      <c r="P1978">
        <f t="shared" si="66"/>
        <v>270.62500000004491</v>
      </c>
      <c r="Q1978">
        <f t="shared" si="67"/>
        <v>216.49999999997979</v>
      </c>
    </row>
    <row r="1979" spans="12:17">
      <c r="L1979">
        <v>1976</v>
      </c>
      <c r="M1979">
        <v>3952</v>
      </c>
      <c r="P1979">
        <f t="shared" si="66"/>
        <v>270.60000000004493</v>
      </c>
      <c r="Q1979">
        <f t="shared" si="67"/>
        <v>216.47999999997978</v>
      </c>
    </row>
    <row r="1980" spans="12:17">
      <c r="L1980">
        <v>1977</v>
      </c>
      <c r="M1980">
        <v>3954</v>
      </c>
      <c r="P1980">
        <f t="shared" si="66"/>
        <v>270.57500000004495</v>
      </c>
      <c r="Q1980">
        <f t="shared" si="67"/>
        <v>216.45999999997977</v>
      </c>
    </row>
    <row r="1981" spans="12:17">
      <c r="L1981">
        <v>1978</v>
      </c>
      <c r="M1981">
        <v>3956</v>
      </c>
      <c r="P1981">
        <f t="shared" si="66"/>
        <v>270.55000000004497</v>
      </c>
      <c r="Q1981">
        <f t="shared" si="67"/>
        <v>216.43999999997976</v>
      </c>
    </row>
    <row r="1982" spans="12:17">
      <c r="L1982">
        <v>1979</v>
      </c>
      <c r="M1982">
        <v>3958</v>
      </c>
      <c r="P1982">
        <f t="shared" si="66"/>
        <v>270.525000000045</v>
      </c>
      <c r="Q1982">
        <f t="shared" si="67"/>
        <v>216.41999999997975</v>
      </c>
    </row>
    <row r="1983" spans="12:17">
      <c r="L1983">
        <v>1980</v>
      </c>
      <c r="M1983">
        <v>3960</v>
      </c>
      <c r="P1983">
        <f t="shared" si="66"/>
        <v>270.50000000004502</v>
      </c>
      <c r="Q1983">
        <f t="shared" si="67"/>
        <v>216.39999999997974</v>
      </c>
    </row>
    <row r="1984" spans="12:17">
      <c r="L1984">
        <v>1981</v>
      </c>
      <c r="M1984">
        <v>3962</v>
      </c>
      <c r="P1984">
        <f t="shared" si="66"/>
        <v>270.47500000004504</v>
      </c>
      <c r="Q1984">
        <f t="shared" si="67"/>
        <v>216.37999999997973</v>
      </c>
    </row>
    <row r="1985" spans="12:17">
      <c r="L1985">
        <v>1982</v>
      </c>
      <c r="M1985">
        <v>3964</v>
      </c>
      <c r="P1985">
        <f t="shared" si="66"/>
        <v>270.45000000004507</v>
      </c>
      <c r="Q1985">
        <f t="shared" si="67"/>
        <v>216.35999999997972</v>
      </c>
    </row>
    <row r="1986" spans="12:17">
      <c r="L1986">
        <v>1983</v>
      </c>
      <c r="M1986">
        <v>3966</v>
      </c>
      <c r="P1986">
        <f t="shared" si="66"/>
        <v>270.42500000004509</v>
      </c>
      <c r="Q1986">
        <f t="shared" si="67"/>
        <v>216.33999999997971</v>
      </c>
    </row>
    <row r="1987" spans="12:17">
      <c r="L1987">
        <v>1984</v>
      </c>
      <c r="M1987">
        <v>3968</v>
      </c>
      <c r="P1987">
        <f t="shared" si="66"/>
        <v>270.40000000004511</v>
      </c>
      <c r="Q1987">
        <f t="shared" si="67"/>
        <v>216.3199999999797</v>
      </c>
    </row>
    <row r="1988" spans="12:17">
      <c r="L1988">
        <v>1985</v>
      </c>
      <c r="M1988">
        <v>3970</v>
      </c>
      <c r="P1988">
        <f t="shared" si="66"/>
        <v>270.37500000004513</v>
      </c>
      <c r="Q1988">
        <f t="shared" si="67"/>
        <v>216.29999999997969</v>
      </c>
    </row>
    <row r="1989" spans="12:17">
      <c r="L1989">
        <v>1986</v>
      </c>
      <c r="M1989">
        <v>3972</v>
      </c>
      <c r="P1989">
        <f t="shared" ref="P1989:P2052" si="68">P1988-(320/$K$1)</f>
        <v>270.35000000004516</v>
      </c>
      <c r="Q1989">
        <f t="shared" ref="Q1989:Q2052" si="69">Q1988-(256/$K$1)</f>
        <v>216.27999999997968</v>
      </c>
    </row>
    <row r="1990" spans="12:17">
      <c r="L1990">
        <v>1987</v>
      </c>
      <c r="M1990">
        <v>3974</v>
      </c>
      <c r="P1990">
        <f t="shared" si="68"/>
        <v>270.32500000004518</v>
      </c>
      <c r="Q1990">
        <f t="shared" si="69"/>
        <v>216.25999999997967</v>
      </c>
    </row>
    <row r="1991" spans="12:17">
      <c r="L1991">
        <v>1988</v>
      </c>
      <c r="M1991">
        <v>3976</v>
      </c>
      <c r="P1991">
        <f t="shared" si="68"/>
        <v>270.3000000000452</v>
      </c>
      <c r="Q1991">
        <f t="shared" si="69"/>
        <v>216.23999999997966</v>
      </c>
    </row>
    <row r="1992" spans="12:17">
      <c r="L1992">
        <v>1989</v>
      </c>
      <c r="M1992">
        <v>3978</v>
      </c>
      <c r="P1992">
        <f t="shared" si="68"/>
        <v>270.27500000004522</v>
      </c>
      <c r="Q1992">
        <f t="shared" si="69"/>
        <v>216.21999999997965</v>
      </c>
    </row>
    <row r="1993" spans="12:17">
      <c r="L1993">
        <v>1990</v>
      </c>
      <c r="M1993">
        <v>3980</v>
      </c>
      <c r="P1993">
        <f t="shared" si="68"/>
        <v>270.25000000004525</v>
      </c>
      <c r="Q1993">
        <f t="shared" si="69"/>
        <v>216.19999999997964</v>
      </c>
    </row>
    <row r="1994" spans="12:17">
      <c r="L1994">
        <v>1991</v>
      </c>
      <c r="M1994">
        <v>3982</v>
      </c>
      <c r="P1994">
        <f t="shared" si="68"/>
        <v>270.22500000004527</v>
      </c>
      <c r="Q1994">
        <f t="shared" si="69"/>
        <v>216.17999999997963</v>
      </c>
    </row>
    <row r="1995" spans="12:17">
      <c r="L1995">
        <v>1992</v>
      </c>
      <c r="M1995">
        <v>3984</v>
      </c>
      <c r="P1995">
        <f t="shared" si="68"/>
        <v>270.20000000004529</v>
      </c>
      <c r="Q1995">
        <f t="shared" si="69"/>
        <v>216.15999999997962</v>
      </c>
    </row>
    <row r="1996" spans="12:17">
      <c r="L1996">
        <v>1993</v>
      </c>
      <c r="M1996">
        <v>3986</v>
      </c>
      <c r="P1996">
        <f t="shared" si="68"/>
        <v>270.17500000004532</v>
      </c>
      <c r="Q1996">
        <f t="shared" si="69"/>
        <v>216.13999999997961</v>
      </c>
    </row>
    <row r="1997" spans="12:17">
      <c r="L1997">
        <v>1994</v>
      </c>
      <c r="M1997">
        <v>3988</v>
      </c>
      <c r="P1997">
        <f t="shared" si="68"/>
        <v>270.15000000004534</v>
      </c>
      <c r="Q1997">
        <f t="shared" si="69"/>
        <v>216.1199999999796</v>
      </c>
    </row>
    <row r="1998" spans="12:17">
      <c r="L1998">
        <v>1995</v>
      </c>
      <c r="M1998">
        <v>3990</v>
      </c>
      <c r="P1998">
        <f t="shared" si="68"/>
        <v>270.12500000004536</v>
      </c>
      <c r="Q1998">
        <f t="shared" si="69"/>
        <v>216.09999999997959</v>
      </c>
    </row>
    <row r="1999" spans="12:17">
      <c r="L1999">
        <v>1996</v>
      </c>
      <c r="M1999">
        <v>3992</v>
      </c>
      <c r="P1999">
        <f t="shared" si="68"/>
        <v>270.10000000004538</v>
      </c>
      <c r="Q1999">
        <f t="shared" si="69"/>
        <v>216.07999999997958</v>
      </c>
    </row>
    <row r="2000" spans="12:17">
      <c r="L2000">
        <v>1997</v>
      </c>
      <c r="M2000">
        <v>3994</v>
      </c>
      <c r="P2000">
        <f t="shared" si="68"/>
        <v>270.07500000004541</v>
      </c>
      <c r="Q2000">
        <f t="shared" si="69"/>
        <v>216.05999999997957</v>
      </c>
    </row>
    <row r="2001" spans="12:17">
      <c r="L2001">
        <v>1998</v>
      </c>
      <c r="M2001">
        <v>3996</v>
      </c>
      <c r="P2001">
        <f t="shared" si="68"/>
        <v>270.05000000004543</v>
      </c>
      <c r="Q2001">
        <f t="shared" si="69"/>
        <v>216.03999999997956</v>
      </c>
    </row>
    <row r="2002" spans="12:17">
      <c r="L2002">
        <v>1999</v>
      </c>
      <c r="M2002">
        <v>3998</v>
      </c>
      <c r="P2002">
        <f t="shared" si="68"/>
        <v>270.02500000004545</v>
      </c>
      <c r="Q2002">
        <f t="shared" si="69"/>
        <v>216.01999999997955</v>
      </c>
    </row>
    <row r="2003" spans="12:17">
      <c r="L2003">
        <v>2000</v>
      </c>
      <c r="M2003">
        <v>4000</v>
      </c>
      <c r="P2003">
        <f t="shared" si="68"/>
        <v>270.00000000004547</v>
      </c>
      <c r="Q2003">
        <f t="shared" si="69"/>
        <v>215.99999999997954</v>
      </c>
    </row>
    <row r="2004" spans="12:17">
      <c r="L2004">
        <v>2001</v>
      </c>
      <c r="M2004">
        <v>4002</v>
      </c>
      <c r="P2004">
        <f t="shared" si="68"/>
        <v>269.9750000000455</v>
      </c>
      <c r="Q2004">
        <f t="shared" si="69"/>
        <v>215.97999999997953</v>
      </c>
    </row>
    <row r="2005" spans="12:17">
      <c r="L2005">
        <v>2002</v>
      </c>
      <c r="M2005">
        <v>4004</v>
      </c>
      <c r="P2005">
        <f t="shared" si="68"/>
        <v>269.95000000004552</v>
      </c>
      <c r="Q2005">
        <f t="shared" si="69"/>
        <v>215.95999999997952</v>
      </c>
    </row>
    <row r="2006" spans="12:17">
      <c r="L2006">
        <v>2003</v>
      </c>
      <c r="M2006">
        <v>4006</v>
      </c>
      <c r="P2006">
        <f t="shared" si="68"/>
        <v>269.92500000004554</v>
      </c>
      <c r="Q2006">
        <f t="shared" si="69"/>
        <v>215.93999999997951</v>
      </c>
    </row>
    <row r="2007" spans="12:17">
      <c r="L2007">
        <v>2004</v>
      </c>
      <c r="M2007">
        <v>4008</v>
      </c>
      <c r="P2007">
        <f t="shared" si="68"/>
        <v>269.90000000004557</v>
      </c>
      <c r="Q2007">
        <f t="shared" si="69"/>
        <v>215.9199999999795</v>
      </c>
    </row>
    <row r="2008" spans="12:17">
      <c r="L2008">
        <v>2005</v>
      </c>
      <c r="M2008">
        <v>4010</v>
      </c>
      <c r="P2008">
        <f t="shared" si="68"/>
        <v>269.87500000004559</v>
      </c>
      <c r="Q2008">
        <f t="shared" si="69"/>
        <v>215.89999999997949</v>
      </c>
    </row>
    <row r="2009" spans="12:17">
      <c r="L2009">
        <v>2006</v>
      </c>
      <c r="M2009">
        <v>4012</v>
      </c>
      <c r="P2009">
        <f t="shared" si="68"/>
        <v>269.85000000004561</v>
      </c>
      <c r="Q2009">
        <f t="shared" si="69"/>
        <v>215.87999999997947</v>
      </c>
    </row>
    <row r="2010" spans="12:17">
      <c r="L2010">
        <v>2007</v>
      </c>
      <c r="M2010">
        <v>4014</v>
      </c>
      <c r="P2010">
        <f t="shared" si="68"/>
        <v>269.82500000004563</v>
      </c>
      <c r="Q2010">
        <f t="shared" si="69"/>
        <v>215.85999999997946</v>
      </c>
    </row>
    <row r="2011" spans="12:17">
      <c r="L2011">
        <v>2008</v>
      </c>
      <c r="M2011">
        <v>4016</v>
      </c>
      <c r="P2011">
        <f t="shared" si="68"/>
        <v>269.80000000004566</v>
      </c>
      <c r="Q2011">
        <f t="shared" si="69"/>
        <v>215.83999999997945</v>
      </c>
    </row>
    <row r="2012" spans="12:17">
      <c r="L2012">
        <v>2009</v>
      </c>
      <c r="M2012">
        <v>4018</v>
      </c>
      <c r="P2012">
        <f t="shared" si="68"/>
        <v>269.77500000004568</v>
      </c>
      <c r="Q2012">
        <f t="shared" si="69"/>
        <v>215.81999999997944</v>
      </c>
    </row>
    <row r="2013" spans="12:17">
      <c r="L2013">
        <v>2010</v>
      </c>
      <c r="M2013">
        <v>4020</v>
      </c>
      <c r="P2013">
        <f t="shared" si="68"/>
        <v>269.7500000000457</v>
      </c>
      <c r="Q2013">
        <f t="shared" si="69"/>
        <v>215.79999999997943</v>
      </c>
    </row>
    <row r="2014" spans="12:17">
      <c r="L2014">
        <v>2011</v>
      </c>
      <c r="M2014">
        <v>4022</v>
      </c>
      <c r="P2014">
        <f t="shared" si="68"/>
        <v>269.72500000004572</v>
      </c>
      <c r="Q2014">
        <f t="shared" si="69"/>
        <v>215.77999999997942</v>
      </c>
    </row>
    <row r="2015" spans="12:17">
      <c r="L2015">
        <v>2012</v>
      </c>
      <c r="M2015">
        <v>4024</v>
      </c>
      <c r="P2015">
        <f t="shared" si="68"/>
        <v>269.70000000004575</v>
      </c>
      <c r="Q2015">
        <f t="shared" si="69"/>
        <v>215.75999999997941</v>
      </c>
    </row>
    <row r="2016" spans="12:17">
      <c r="L2016">
        <v>2013</v>
      </c>
      <c r="M2016">
        <v>4026</v>
      </c>
      <c r="P2016">
        <f t="shared" si="68"/>
        <v>269.67500000004577</v>
      </c>
      <c r="Q2016">
        <f t="shared" si="69"/>
        <v>215.7399999999794</v>
      </c>
    </row>
    <row r="2017" spans="12:17">
      <c r="L2017">
        <v>2014</v>
      </c>
      <c r="M2017">
        <v>4028</v>
      </c>
      <c r="P2017">
        <f t="shared" si="68"/>
        <v>269.65000000004579</v>
      </c>
      <c r="Q2017">
        <f t="shared" si="69"/>
        <v>215.71999999997939</v>
      </c>
    </row>
    <row r="2018" spans="12:17">
      <c r="L2018">
        <v>2015</v>
      </c>
      <c r="M2018">
        <v>4030</v>
      </c>
      <c r="P2018">
        <f t="shared" si="68"/>
        <v>269.62500000004582</v>
      </c>
      <c r="Q2018">
        <f t="shared" si="69"/>
        <v>215.69999999997938</v>
      </c>
    </row>
    <row r="2019" spans="12:17">
      <c r="L2019">
        <v>2016</v>
      </c>
      <c r="M2019">
        <v>4032</v>
      </c>
      <c r="P2019">
        <f t="shared" si="68"/>
        <v>269.60000000004584</v>
      </c>
      <c r="Q2019">
        <f t="shared" si="69"/>
        <v>215.67999999997937</v>
      </c>
    </row>
    <row r="2020" spans="12:17">
      <c r="L2020">
        <v>2017</v>
      </c>
      <c r="M2020">
        <v>4034</v>
      </c>
      <c r="P2020">
        <f t="shared" si="68"/>
        <v>269.57500000004586</v>
      </c>
      <c r="Q2020">
        <f t="shared" si="69"/>
        <v>215.65999999997936</v>
      </c>
    </row>
    <row r="2021" spans="12:17">
      <c r="L2021">
        <v>2018</v>
      </c>
      <c r="M2021">
        <v>4036</v>
      </c>
      <c r="P2021">
        <f t="shared" si="68"/>
        <v>269.55000000004588</v>
      </c>
      <c r="Q2021">
        <f t="shared" si="69"/>
        <v>215.63999999997935</v>
      </c>
    </row>
    <row r="2022" spans="12:17">
      <c r="L2022">
        <v>2019</v>
      </c>
      <c r="M2022">
        <v>4038</v>
      </c>
      <c r="P2022">
        <f t="shared" si="68"/>
        <v>269.52500000004591</v>
      </c>
      <c r="Q2022">
        <f t="shared" si="69"/>
        <v>215.61999999997934</v>
      </c>
    </row>
    <row r="2023" spans="12:17">
      <c r="L2023">
        <v>2020</v>
      </c>
      <c r="M2023">
        <v>4040</v>
      </c>
      <c r="P2023">
        <f t="shared" si="68"/>
        <v>269.50000000004593</v>
      </c>
      <c r="Q2023">
        <f t="shared" si="69"/>
        <v>215.59999999997933</v>
      </c>
    </row>
    <row r="2024" spans="12:17">
      <c r="L2024">
        <v>2021</v>
      </c>
      <c r="M2024">
        <v>4042</v>
      </c>
      <c r="P2024">
        <f t="shared" si="68"/>
        <v>269.47500000004595</v>
      </c>
      <c r="Q2024">
        <f t="shared" si="69"/>
        <v>215.57999999997932</v>
      </c>
    </row>
    <row r="2025" spans="12:17">
      <c r="L2025">
        <v>2022</v>
      </c>
      <c r="M2025">
        <v>4044</v>
      </c>
      <c r="P2025">
        <f t="shared" si="68"/>
        <v>269.45000000004597</v>
      </c>
      <c r="Q2025">
        <f t="shared" si="69"/>
        <v>215.55999999997931</v>
      </c>
    </row>
    <row r="2026" spans="12:17">
      <c r="L2026">
        <v>2023</v>
      </c>
      <c r="M2026">
        <v>4046</v>
      </c>
      <c r="P2026">
        <f t="shared" si="68"/>
        <v>269.425000000046</v>
      </c>
      <c r="Q2026">
        <f t="shared" si="69"/>
        <v>215.5399999999793</v>
      </c>
    </row>
    <row r="2027" spans="12:17">
      <c r="L2027">
        <v>2024</v>
      </c>
      <c r="M2027">
        <v>4048</v>
      </c>
      <c r="P2027">
        <f t="shared" si="68"/>
        <v>269.40000000004602</v>
      </c>
      <c r="Q2027">
        <f t="shared" si="69"/>
        <v>215.51999999997929</v>
      </c>
    </row>
    <row r="2028" spans="12:17">
      <c r="L2028">
        <v>2025</v>
      </c>
      <c r="M2028">
        <v>4050</v>
      </c>
      <c r="P2028">
        <f t="shared" si="68"/>
        <v>269.37500000004604</v>
      </c>
      <c r="Q2028">
        <f t="shared" si="69"/>
        <v>215.49999999997928</v>
      </c>
    </row>
    <row r="2029" spans="12:17">
      <c r="L2029">
        <v>2026</v>
      </c>
      <c r="M2029">
        <v>4052</v>
      </c>
      <c r="P2029">
        <f t="shared" si="68"/>
        <v>269.35000000004607</v>
      </c>
      <c r="Q2029">
        <f t="shared" si="69"/>
        <v>215.47999999997927</v>
      </c>
    </row>
    <row r="2030" spans="12:17">
      <c r="L2030">
        <v>2027</v>
      </c>
      <c r="M2030">
        <v>4054</v>
      </c>
      <c r="P2030">
        <f t="shared" si="68"/>
        <v>269.32500000004609</v>
      </c>
      <c r="Q2030">
        <f t="shared" si="69"/>
        <v>215.45999999997926</v>
      </c>
    </row>
    <row r="2031" spans="12:17">
      <c r="L2031">
        <v>2028</v>
      </c>
      <c r="M2031">
        <v>4056</v>
      </c>
      <c r="P2031">
        <f t="shared" si="68"/>
        <v>269.30000000004611</v>
      </c>
      <c r="Q2031">
        <f t="shared" si="69"/>
        <v>215.43999999997925</v>
      </c>
    </row>
    <row r="2032" spans="12:17">
      <c r="L2032">
        <v>2029</v>
      </c>
      <c r="M2032">
        <v>4058</v>
      </c>
      <c r="P2032">
        <f t="shared" si="68"/>
        <v>269.27500000004613</v>
      </c>
      <c r="Q2032">
        <f t="shared" si="69"/>
        <v>215.41999999997924</v>
      </c>
    </row>
    <row r="2033" spans="12:17">
      <c r="L2033">
        <v>2030</v>
      </c>
      <c r="M2033">
        <v>4060</v>
      </c>
      <c r="P2033">
        <f t="shared" si="68"/>
        <v>269.25000000004616</v>
      </c>
      <c r="Q2033">
        <f t="shared" si="69"/>
        <v>215.39999999997923</v>
      </c>
    </row>
    <row r="2034" spans="12:17">
      <c r="L2034">
        <v>2031</v>
      </c>
      <c r="M2034">
        <v>4062</v>
      </c>
      <c r="P2034">
        <f t="shared" si="68"/>
        <v>269.22500000004618</v>
      </c>
      <c r="Q2034">
        <f t="shared" si="69"/>
        <v>215.37999999997922</v>
      </c>
    </row>
    <row r="2035" spans="12:17">
      <c r="L2035">
        <v>2032</v>
      </c>
      <c r="M2035">
        <v>4064</v>
      </c>
      <c r="P2035">
        <f t="shared" si="68"/>
        <v>269.2000000000462</v>
      </c>
      <c r="Q2035">
        <f t="shared" si="69"/>
        <v>215.35999999997921</v>
      </c>
    </row>
    <row r="2036" spans="12:17">
      <c r="L2036">
        <v>2033</v>
      </c>
      <c r="M2036">
        <v>4066</v>
      </c>
      <c r="P2036">
        <f t="shared" si="68"/>
        <v>269.17500000004623</v>
      </c>
      <c r="Q2036">
        <f t="shared" si="69"/>
        <v>215.3399999999792</v>
      </c>
    </row>
    <row r="2037" spans="12:17">
      <c r="L2037">
        <v>2034</v>
      </c>
      <c r="M2037">
        <v>4068</v>
      </c>
      <c r="P2037">
        <f t="shared" si="68"/>
        <v>269.15000000004625</v>
      </c>
      <c r="Q2037">
        <f t="shared" si="69"/>
        <v>215.31999999997919</v>
      </c>
    </row>
    <row r="2038" spans="12:17">
      <c r="L2038">
        <v>2035</v>
      </c>
      <c r="M2038">
        <v>4070</v>
      </c>
      <c r="P2038">
        <f t="shared" si="68"/>
        <v>269.12500000004627</v>
      </c>
      <c r="Q2038">
        <f t="shared" si="69"/>
        <v>215.29999999997918</v>
      </c>
    </row>
    <row r="2039" spans="12:17">
      <c r="L2039">
        <v>2036</v>
      </c>
      <c r="M2039">
        <v>4072</v>
      </c>
      <c r="P2039">
        <f t="shared" si="68"/>
        <v>269.10000000004629</v>
      </c>
      <c r="Q2039">
        <f t="shared" si="69"/>
        <v>215.27999999997917</v>
      </c>
    </row>
    <row r="2040" spans="12:17">
      <c r="L2040">
        <v>2037</v>
      </c>
      <c r="M2040">
        <v>4074</v>
      </c>
      <c r="P2040">
        <f t="shared" si="68"/>
        <v>269.07500000004632</v>
      </c>
      <c r="Q2040">
        <f t="shared" si="69"/>
        <v>215.25999999997916</v>
      </c>
    </row>
    <row r="2041" spans="12:17">
      <c r="L2041">
        <v>2038</v>
      </c>
      <c r="M2041">
        <v>4076</v>
      </c>
      <c r="P2041">
        <f t="shared" si="68"/>
        <v>269.05000000004634</v>
      </c>
      <c r="Q2041">
        <f t="shared" si="69"/>
        <v>215.23999999997915</v>
      </c>
    </row>
    <row r="2042" spans="12:17">
      <c r="L2042">
        <v>2039</v>
      </c>
      <c r="M2042">
        <v>4078</v>
      </c>
      <c r="P2042">
        <f t="shared" si="68"/>
        <v>269.02500000004636</v>
      </c>
      <c r="Q2042">
        <f t="shared" si="69"/>
        <v>215.21999999997914</v>
      </c>
    </row>
    <row r="2043" spans="12:17">
      <c r="L2043">
        <v>2040</v>
      </c>
      <c r="M2043">
        <v>4080</v>
      </c>
      <c r="P2043">
        <f t="shared" si="68"/>
        <v>269.00000000004638</v>
      </c>
      <c r="Q2043">
        <f t="shared" si="69"/>
        <v>215.19999999997913</v>
      </c>
    </row>
    <row r="2044" spans="12:17">
      <c r="L2044">
        <v>2041</v>
      </c>
      <c r="M2044">
        <v>4082</v>
      </c>
      <c r="P2044">
        <f t="shared" si="68"/>
        <v>268.97500000004641</v>
      </c>
      <c r="Q2044">
        <f t="shared" si="69"/>
        <v>215.17999999997912</v>
      </c>
    </row>
    <row r="2045" spans="12:17">
      <c r="L2045">
        <v>2042</v>
      </c>
      <c r="M2045">
        <v>4084</v>
      </c>
      <c r="P2045">
        <f t="shared" si="68"/>
        <v>268.95000000004643</v>
      </c>
      <c r="Q2045">
        <f t="shared" si="69"/>
        <v>215.15999999997911</v>
      </c>
    </row>
    <row r="2046" spans="12:17">
      <c r="L2046">
        <v>2043</v>
      </c>
      <c r="M2046">
        <v>4086</v>
      </c>
      <c r="P2046">
        <f t="shared" si="68"/>
        <v>268.92500000004645</v>
      </c>
      <c r="Q2046">
        <f t="shared" si="69"/>
        <v>215.1399999999791</v>
      </c>
    </row>
    <row r="2047" spans="12:17">
      <c r="L2047">
        <v>2044</v>
      </c>
      <c r="M2047">
        <v>4088</v>
      </c>
      <c r="P2047">
        <f t="shared" si="68"/>
        <v>268.90000000004648</v>
      </c>
      <c r="Q2047">
        <f t="shared" si="69"/>
        <v>215.11999999997909</v>
      </c>
    </row>
    <row r="2048" spans="12:17">
      <c r="L2048">
        <v>2045</v>
      </c>
      <c r="M2048">
        <v>4090</v>
      </c>
      <c r="P2048">
        <f t="shared" si="68"/>
        <v>268.8750000000465</v>
      </c>
      <c r="Q2048">
        <f t="shared" si="69"/>
        <v>215.09999999997908</v>
      </c>
    </row>
    <row r="2049" spans="12:17">
      <c r="L2049">
        <v>2046</v>
      </c>
      <c r="M2049">
        <v>4092</v>
      </c>
      <c r="P2049">
        <f t="shared" si="68"/>
        <v>268.85000000004652</v>
      </c>
      <c r="Q2049">
        <f t="shared" si="69"/>
        <v>215.07999999997907</v>
      </c>
    </row>
    <row r="2050" spans="12:17">
      <c r="L2050">
        <v>2047</v>
      </c>
      <c r="M2050">
        <v>4094</v>
      </c>
      <c r="P2050">
        <f t="shared" si="68"/>
        <v>268.82500000004654</v>
      </c>
      <c r="Q2050">
        <f t="shared" si="69"/>
        <v>215.05999999997906</v>
      </c>
    </row>
    <row r="2051" spans="12:17">
      <c r="L2051">
        <v>2048</v>
      </c>
      <c r="M2051">
        <v>4096</v>
      </c>
      <c r="P2051">
        <f t="shared" si="68"/>
        <v>268.80000000004657</v>
      </c>
      <c r="Q2051">
        <f t="shared" si="69"/>
        <v>215.03999999997905</v>
      </c>
    </row>
    <row r="2052" spans="12:17">
      <c r="L2052">
        <v>2049</v>
      </c>
      <c r="M2052">
        <v>4098</v>
      </c>
      <c r="P2052">
        <f t="shared" si="68"/>
        <v>268.77500000004659</v>
      </c>
      <c r="Q2052">
        <f t="shared" si="69"/>
        <v>215.01999999997904</v>
      </c>
    </row>
    <row r="2053" spans="12:17">
      <c r="L2053">
        <v>2050</v>
      </c>
      <c r="M2053">
        <v>4100</v>
      </c>
      <c r="P2053">
        <f t="shared" ref="P2053:P2116" si="70">P2052-(320/$K$1)</f>
        <v>268.75000000004661</v>
      </c>
      <c r="Q2053">
        <f t="shared" ref="Q2053:Q2116" si="71">Q2052-(256/$K$1)</f>
        <v>214.99999999997902</v>
      </c>
    </row>
    <row r="2054" spans="12:17">
      <c r="L2054">
        <v>2051</v>
      </c>
      <c r="M2054">
        <v>4102</v>
      </c>
      <c r="P2054">
        <f t="shared" si="70"/>
        <v>268.72500000004663</v>
      </c>
      <c r="Q2054">
        <f t="shared" si="71"/>
        <v>214.97999999997901</v>
      </c>
    </row>
    <row r="2055" spans="12:17">
      <c r="L2055">
        <v>2052</v>
      </c>
      <c r="M2055">
        <v>4104</v>
      </c>
      <c r="P2055">
        <f t="shared" si="70"/>
        <v>268.70000000004666</v>
      </c>
      <c r="Q2055">
        <f t="shared" si="71"/>
        <v>214.959999999979</v>
      </c>
    </row>
    <row r="2056" spans="12:17">
      <c r="L2056">
        <v>2053</v>
      </c>
      <c r="M2056">
        <v>4106</v>
      </c>
      <c r="P2056">
        <f t="shared" si="70"/>
        <v>268.67500000004668</v>
      </c>
      <c r="Q2056">
        <f t="shared" si="71"/>
        <v>214.93999999997899</v>
      </c>
    </row>
    <row r="2057" spans="12:17">
      <c r="L2057">
        <v>2054</v>
      </c>
      <c r="M2057">
        <v>4108</v>
      </c>
      <c r="P2057">
        <f t="shared" si="70"/>
        <v>268.6500000000467</v>
      </c>
      <c r="Q2057">
        <f t="shared" si="71"/>
        <v>214.91999999997898</v>
      </c>
    </row>
    <row r="2058" spans="12:17">
      <c r="L2058">
        <v>2055</v>
      </c>
      <c r="M2058">
        <v>4110</v>
      </c>
      <c r="P2058">
        <f t="shared" si="70"/>
        <v>268.62500000004673</v>
      </c>
      <c r="Q2058">
        <f t="shared" si="71"/>
        <v>214.89999999997897</v>
      </c>
    </row>
    <row r="2059" spans="12:17">
      <c r="L2059">
        <v>2056</v>
      </c>
      <c r="M2059">
        <v>4112</v>
      </c>
      <c r="P2059">
        <f t="shared" si="70"/>
        <v>268.60000000004675</v>
      </c>
      <c r="Q2059">
        <f t="shared" si="71"/>
        <v>214.87999999997896</v>
      </c>
    </row>
    <row r="2060" spans="12:17">
      <c r="L2060">
        <v>2057</v>
      </c>
      <c r="M2060">
        <v>4114</v>
      </c>
      <c r="P2060">
        <f t="shared" si="70"/>
        <v>268.57500000004677</v>
      </c>
      <c r="Q2060">
        <f t="shared" si="71"/>
        <v>214.85999999997895</v>
      </c>
    </row>
    <row r="2061" spans="12:17">
      <c r="L2061">
        <v>2058</v>
      </c>
      <c r="M2061">
        <v>4116</v>
      </c>
      <c r="P2061">
        <f t="shared" si="70"/>
        <v>268.55000000004679</v>
      </c>
      <c r="Q2061">
        <f t="shared" si="71"/>
        <v>214.83999999997894</v>
      </c>
    </row>
    <row r="2062" spans="12:17">
      <c r="L2062">
        <v>2059</v>
      </c>
      <c r="M2062">
        <v>4118</v>
      </c>
      <c r="P2062">
        <f t="shared" si="70"/>
        <v>268.52500000004682</v>
      </c>
      <c r="Q2062">
        <f t="shared" si="71"/>
        <v>214.81999999997893</v>
      </c>
    </row>
    <row r="2063" spans="12:17">
      <c r="L2063">
        <v>2060</v>
      </c>
      <c r="M2063">
        <v>4120</v>
      </c>
      <c r="P2063">
        <f t="shared" si="70"/>
        <v>268.50000000004684</v>
      </c>
      <c r="Q2063">
        <f t="shared" si="71"/>
        <v>214.79999999997892</v>
      </c>
    </row>
    <row r="2064" spans="12:17">
      <c r="L2064">
        <v>2061</v>
      </c>
      <c r="M2064">
        <v>4122</v>
      </c>
      <c r="P2064">
        <f t="shared" si="70"/>
        <v>268.47500000004686</v>
      </c>
      <c r="Q2064">
        <f t="shared" si="71"/>
        <v>214.77999999997891</v>
      </c>
    </row>
    <row r="2065" spans="12:17">
      <c r="L2065">
        <v>2062</v>
      </c>
      <c r="M2065">
        <v>4124</v>
      </c>
      <c r="P2065">
        <f t="shared" si="70"/>
        <v>268.45000000004688</v>
      </c>
      <c r="Q2065">
        <f t="shared" si="71"/>
        <v>214.7599999999789</v>
      </c>
    </row>
    <row r="2066" spans="12:17">
      <c r="L2066">
        <v>2063</v>
      </c>
      <c r="M2066">
        <v>4126</v>
      </c>
      <c r="P2066">
        <f t="shared" si="70"/>
        <v>268.42500000004691</v>
      </c>
      <c r="Q2066">
        <f t="shared" si="71"/>
        <v>214.73999999997889</v>
      </c>
    </row>
    <row r="2067" spans="12:17">
      <c r="L2067">
        <v>2064</v>
      </c>
      <c r="M2067">
        <v>4128</v>
      </c>
      <c r="P2067">
        <f t="shared" si="70"/>
        <v>268.40000000004693</v>
      </c>
      <c r="Q2067">
        <f t="shared" si="71"/>
        <v>214.71999999997888</v>
      </c>
    </row>
    <row r="2068" spans="12:17">
      <c r="L2068">
        <v>2065</v>
      </c>
      <c r="M2068">
        <v>4130</v>
      </c>
      <c r="P2068">
        <f t="shared" si="70"/>
        <v>268.37500000004695</v>
      </c>
      <c r="Q2068">
        <f t="shared" si="71"/>
        <v>214.69999999997887</v>
      </c>
    </row>
    <row r="2069" spans="12:17">
      <c r="L2069">
        <v>2066</v>
      </c>
      <c r="M2069">
        <v>4132</v>
      </c>
      <c r="P2069">
        <f t="shared" si="70"/>
        <v>268.35000000004698</v>
      </c>
      <c r="Q2069">
        <f t="shared" si="71"/>
        <v>214.67999999997886</v>
      </c>
    </row>
    <row r="2070" spans="12:17">
      <c r="L2070">
        <v>2067</v>
      </c>
      <c r="M2070">
        <v>4134</v>
      </c>
      <c r="P2070">
        <f t="shared" si="70"/>
        <v>268.325000000047</v>
      </c>
      <c r="Q2070">
        <f t="shared" si="71"/>
        <v>214.65999999997885</v>
      </c>
    </row>
    <row r="2071" spans="12:17">
      <c r="L2071">
        <v>2068</v>
      </c>
      <c r="M2071">
        <v>4136</v>
      </c>
      <c r="P2071">
        <f t="shared" si="70"/>
        <v>268.30000000004702</v>
      </c>
      <c r="Q2071">
        <f t="shared" si="71"/>
        <v>214.63999999997884</v>
      </c>
    </row>
    <row r="2072" spans="12:17">
      <c r="L2072">
        <v>2069</v>
      </c>
      <c r="M2072">
        <v>4138</v>
      </c>
      <c r="P2072">
        <f t="shared" si="70"/>
        <v>268.27500000004704</v>
      </c>
      <c r="Q2072">
        <f t="shared" si="71"/>
        <v>214.61999999997883</v>
      </c>
    </row>
    <row r="2073" spans="12:17">
      <c r="L2073">
        <v>2070</v>
      </c>
      <c r="M2073">
        <v>4140</v>
      </c>
      <c r="P2073">
        <f t="shared" si="70"/>
        <v>268.25000000004707</v>
      </c>
      <c r="Q2073">
        <f t="shared" si="71"/>
        <v>214.59999999997882</v>
      </c>
    </row>
    <row r="2074" spans="12:17">
      <c r="L2074">
        <v>2071</v>
      </c>
      <c r="M2074">
        <v>4142</v>
      </c>
      <c r="P2074">
        <f t="shared" si="70"/>
        <v>268.22500000004709</v>
      </c>
      <c r="Q2074">
        <f t="shared" si="71"/>
        <v>214.57999999997881</v>
      </c>
    </row>
    <row r="2075" spans="12:17">
      <c r="L2075">
        <v>2072</v>
      </c>
      <c r="M2075">
        <v>4144</v>
      </c>
      <c r="P2075">
        <f t="shared" si="70"/>
        <v>268.20000000004711</v>
      </c>
      <c r="Q2075">
        <f t="shared" si="71"/>
        <v>214.5599999999788</v>
      </c>
    </row>
    <row r="2076" spans="12:17">
      <c r="L2076">
        <v>2073</v>
      </c>
      <c r="M2076">
        <v>4146</v>
      </c>
      <c r="P2076">
        <f t="shared" si="70"/>
        <v>268.17500000004713</v>
      </c>
      <c r="Q2076">
        <f t="shared" si="71"/>
        <v>214.53999999997879</v>
      </c>
    </row>
    <row r="2077" spans="12:17">
      <c r="L2077">
        <v>2074</v>
      </c>
      <c r="M2077">
        <v>4148</v>
      </c>
      <c r="P2077">
        <f t="shared" si="70"/>
        <v>268.15000000004716</v>
      </c>
      <c r="Q2077">
        <f t="shared" si="71"/>
        <v>214.51999999997878</v>
      </c>
    </row>
    <row r="2078" spans="12:17">
      <c r="L2078">
        <v>2075</v>
      </c>
      <c r="M2078">
        <v>4150</v>
      </c>
      <c r="P2078">
        <f t="shared" si="70"/>
        <v>268.12500000004718</v>
      </c>
      <c r="Q2078">
        <f t="shared" si="71"/>
        <v>214.49999999997877</v>
      </c>
    </row>
    <row r="2079" spans="12:17">
      <c r="L2079">
        <v>2076</v>
      </c>
      <c r="M2079">
        <v>4152</v>
      </c>
      <c r="P2079">
        <f t="shared" si="70"/>
        <v>268.1000000000472</v>
      </c>
      <c r="Q2079">
        <f t="shared" si="71"/>
        <v>214.47999999997876</v>
      </c>
    </row>
    <row r="2080" spans="12:17">
      <c r="L2080">
        <v>2077</v>
      </c>
      <c r="M2080">
        <v>4154</v>
      </c>
      <c r="P2080">
        <f t="shared" si="70"/>
        <v>268.07500000004723</v>
      </c>
      <c r="Q2080">
        <f t="shared" si="71"/>
        <v>214.45999999997875</v>
      </c>
    </row>
    <row r="2081" spans="12:17">
      <c r="L2081">
        <v>2078</v>
      </c>
      <c r="M2081">
        <v>4156</v>
      </c>
      <c r="P2081">
        <f t="shared" si="70"/>
        <v>268.05000000004725</v>
      </c>
      <c r="Q2081">
        <f t="shared" si="71"/>
        <v>214.43999999997874</v>
      </c>
    </row>
    <row r="2082" spans="12:17">
      <c r="L2082">
        <v>2079</v>
      </c>
      <c r="M2082">
        <v>4158</v>
      </c>
      <c r="P2082">
        <f t="shared" si="70"/>
        <v>268.02500000004727</v>
      </c>
      <c r="Q2082">
        <f t="shared" si="71"/>
        <v>214.41999999997873</v>
      </c>
    </row>
    <row r="2083" spans="12:17">
      <c r="L2083">
        <v>2080</v>
      </c>
      <c r="M2083">
        <v>4160</v>
      </c>
      <c r="P2083">
        <f t="shared" si="70"/>
        <v>268.00000000004729</v>
      </c>
      <c r="Q2083">
        <f t="shared" si="71"/>
        <v>214.39999999997872</v>
      </c>
    </row>
    <row r="2084" spans="12:17">
      <c r="L2084">
        <v>2081</v>
      </c>
      <c r="M2084">
        <v>4162</v>
      </c>
      <c r="P2084">
        <f t="shared" si="70"/>
        <v>267.97500000004732</v>
      </c>
      <c r="Q2084">
        <f t="shared" si="71"/>
        <v>214.37999999997871</v>
      </c>
    </row>
    <row r="2085" spans="12:17">
      <c r="L2085">
        <v>2082</v>
      </c>
      <c r="M2085">
        <v>4164</v>
      </c>
      <c r="P2085">
        <f t="shared" si="70"/>
        <v>267.95000000004734</v>
      </c>
      <c r="Q2085">
        <f t="shared" si="71"/>
        <v>214.3599999999787</v>
      </c>
    </row>
    <row r="2086" spans="12:17">
      <c r="L2086">
        <v>2083</v>
      </c>
      <c r="M2086">
        <v>4166</v>
      </c>
      <c r="P2086">
        <f t="shared" si="70"/>
        <v>267.92500000004736</v>
      </c>
      <c r="Q2086">
        <f t="shared" si="71"/>
        <v>214.33999999997869</v>
      </c>
    </row>
    <row r="2087" spans="12:17">
      <c r="L2087">
        <v>2084</v>
      </c>
      <c r="M2087">
        <v>4168</v>
      </c>
      <c r="P2087">
        <f t="shared" si="70"/>
        <v>267.90000000004738</v>
      </c>
      <c r="Q2087">
        <f t="shared" si="71"/>
        <v>214.31999999997868</v>
      </c>
    </row>
    <row r="2088" spans="12:17">
      <c r="L2088">
        <v>2085</v>
      </c>
      <c r="M2088">
        <v>4170</v>
      </c>
      <c r="P2088">
        <f t="shared" si="70"/>
        <v>267.87500000004741</v>
      </c>
      <c r="Q2088">
        <f t="shared" si="71"/>
        <v>214.29999999997867</v>
      </c>
    </row>
    <row r="2089" spans="12:17">
      <c r="L2089">
        <v>2086</v>
      </c>
      <c r="M2089">
        <v>4172</v>
      </c>
      <c r="P2089">
        <f t="shared" si="70"/>
        <v>267.85000000004743</v>
      </c>
      <c r="Q2089">
        <f t="shared" si="71"/>
        <v>214.27999999997866</v>
      </c>
    </row>
    <row r="2090" spans="12:17">
      <c r="L2090">
        <v>2087</v>
      </c>
      <c r="M2090">
        <v>4174</v>
      </c>
      <c r="P2090">
        <f t="shared" si="70"/>
        <v>267.82500000004745</v>
      </c>
      <c r="Q2090">
        <f t="shared" si="71"/>
        <v>214.25999999997865</v>
      </c>
    </row>
    <row r="2091" spans="12:17">
      <c r="L2091">
        <v>2088</v>
      </c>
      <c r="M2091">
        <v>4176</v>
      </c>
      <c r="P2091">
        <f t="shared" si="70"/>
        <v>267.80000000004748</v>
      </c>
      <c r="Q2091">
        <f t="shared" si="71"/>
        <v>214.23999999997864</v>
      </c>
    </row>
    <row r="2092" spans="12:17">
      <c r="L2092">
        <v>2089</v>
      </c>
      <c r="M2092">
        <v>4178</v>
      </c>
      <c r="P2092">
        <f t="shared" si="70"/>
        <v>267.7750000000475</v>
      </c>
      <c r="Q2092">
        <f t="shared" si="71"/>
        <v>214.21999999997863</v>
      </c>
    </row>
    <row r="2093" spans="12:17">
      <c r="L2093">
        <v>2090</v>
      </c>
      <c r="M2093">
        <v>4180</v>
      </c>
      <c r="P2093">
        <f t="shared" si="70"/>
        <v>267.75000000004752</v>
      </c>
      <c r="Q2093">
        <f t="shared" si="71"/>
        <v>214.19999999997862</v>
      </c>
    </row>
    <row r="2094" spans="12:17">
      <c r="L2094">
        <v>2091</v>
      </c>
      <c r="M2094">
        <v>4182</v>
      </c>
      <c r="P2094">
        <f t="shared" si="70"/>
        <v>267.72500000004754</v>
      </c>
      <c r="Q2094">
        <f t="shared" si="71"/>
        <v>214.17999999997861</v>
      </c>
    </row>
    <row r="2095" spans="12:17">
      <c r="L2095">
        <v>2092</v>
      </c>
      <c r="M2095">
        <v>4184</v>
      </c>
      <c r="P2095">
        <f t="shared" si="70"/>
        <v>267.70000000004757</v>
      </c>
      <c r="Q2095">
        <f t="shared" si="71"/>
        <v>214.1599999999786</v>
      </c>
    </row>
    <row r="2096" spans="12:17">
      <c r="L2096">
        <v>2093</v>
      </c>
      <c r="M2096">
        <v>4186</v>
      </c>
      <c r="P2096">
        <f t="shared" si="70"/>
        <v>267.67500000004759</v>
      </c>
      <c r="Q2096">
        <f t="shared" si="71"/>
        <v>214.13999999997858</v>
      </c>
    </row>
    <row r="2097" spans="12:17">
      <c r="L2097">
        <v>2094</v>
      </c>
      <c r="M2097">
        <v>4188</v>
      </c>
      <c r="P2097">
        <f t="shared" si="70"/>
        <v>267.65000000004761</v>
      </c>
      <c r="Q2097">
        <f t="shared" si="71"/>
        <v>214.11999999997857</v>
      </c>
    </row>
    <row r="2098" spans="12:17">
      <c r="L2098">
        <v>2095</v>
      </c>
      <c r="M2098">
        <v>4190</v>
      </c>
      <c r="P2098">
        <f t="shared" si="70"/>
        <v>267.62500000004763</v>
      </c>
      <c r="Q2098">
        <f t="shared" si="71"/>
        <v>214.09999999997856</v>
      </c>
    </row>
    <row r="2099" spans="12:17">
      <c r="L2099">
        <v>2096</v>
      </c>
      <c r="M2099">
        <v>4192</v>
      </c>
      <c r="P2099">
        <f t="shared" si="70"/>
        <v>267.60000000004766</v>
      </c>
      <c r="Q2099">
        <f t="shared" si="71"/>
        <v>214.07999999997855</v>
      </c>
    </row>
    <row r="2100" spans="12:17">
      <c r="L2100">
        <v>2097</v>
      </c>
      <c r="M2100">
        <v>4194</v>
      </c>
      <c r="P2100">
        <f t="shared" si="70"/>
        <v>267.57500000004768</v>
      </c>
      <c r="Q2100">
        <f t="shared" si="71"/>
        <v>214.05999999997854</v>
      </c>
    </row>
    <row r="2101" spans="12:17">
      <c r="L2101">
        <v>2098</v>
      </c>
      <c r="M2101">
        <v>4196</v>
      </c>
      <c r="P2101">
        <f t="shared" si="70"/>
        <v>267.5500000000477</v>
      </c>
      <c r="Q2101">
        <f t="shared" si="71"/>
        <v>214.03999999997853</v>
      </c>
    </row>
    <row r="2102" spans="12:17">
      <c r="L2102">
        <v>2099</v>
      </c>
      <c r="M2102">
        <v>4198</v>
      </c>
      <c r="P2102">
        <f t="shared" si="70"/>
        <v>267.52500000004773</v>
      </c>
      <c r="Q2102">
        <f t="shared" si="71"/>
        <v>214.01999999997852</v>
      </c>
    </row>
    <row r="2103" spans="12:17">
      <c r="L2103">
        <v>2100</v>
      </c>
      <c r="M2103">
        <v>4200</v>
      </c>
      <c r="P2103">
        <f t="shared" si="70"/>
        <v>267.50000000004775</v>
      </c>
      <c r="Q2103">
        <f t="shared" si="71"/>
        <v>213.99999999997851</v>
      </c>
    </row>
    <row r="2104" spans="12:17">
      <c r="L2104">
        <v>2101</v>
      </c>
      <c r="M2104">
        <v>4202</v>
      </c>
      <c r="P2104">
        <f t="shared" si="70"/>
        <v>267.47500000004777</v>
      </c>
      <c r="Q2104">
        <f t="shared" si="71"/>
        <v>213.9799999999785</v>
      </c>
    </row>
    <row r="2105" spans="12:17">
      <c r="L2105">
        <v>2102</v>
      </c>
      <c r="M2105">
        <v>4204</v>
      </c>
      <c r="P2105">
        <f t="shared" si="70"/>
        <v>267.45000000004779</v>
      </c>
      <c r="Q2105">
        <f t="shared" si="71"/>
        <v>213.95999999997849</v>
      </c>
    </row>
    <row r="2106" spans="12:17">
      <c r="L2106">
        <v>2103</v>
      </c>
      <c r="M2106">
        <v>4206</v>
      </c>
      <c r="P2106">
        <f t="shared" si="70"/>
        <v>267.42500000004782</v>
      </c>
      <c r="Q2106">
        <f t="shared" si="71"/>
        <v>213.93999999997848</v>
      </c>
    </row>
    <row r="2107" spans="12:17">
      <c r="L2107">
        <v>2104</v>
      </c>
      <c r="M2107">
        <v>4208</v>
      </c>
      <c r="P2107">
        <f t="shared" si="70"/>
        <v>267.40000000004784</v>
      </c>
      <c r="Q2107">
        <f t="shared" si="71"/>
        <v>213.91999999997847</v>
      </c>
    </row>
    <row r="2108" spans="12:17">
      <c r="L2108">
        <v>2105</v>
      </c>
      <c r="M2108">
        <v>4210</v>
      </c>
      <c r="P2108">
        <f t="shared" si="70"/>
        <v>267.37500000004786</v>
      </c>
      <c r="Q2108">
        <f t="shared" si="71"/>
        <v>213.89999999997846</v>
      </c>
    </row>
    <row r="2109" spans="12:17">
      <c r="L2109">
        <v>2106</v>
      </c>
      <c r="M2109">
        <v>4212</v>
      </c>
      <c r="P2109">
        <f t="shared" si="70"/>
        <v>267.35000000004788</v>
      </c>
      <c r="Q2109">
        <f t="shared" si="71"/>
        <v>213.87999999997845</v>
      </c>
    </row>
    <row r="2110" spans="12:17">
      <c r="L2110">
        <v>2107</v>
      </c>
      <c r="M2110">
        <v>4214</v>
      </c>
      <c r="P2110">
        <f t="shared" si="70"/>
        <v>267.32500000004791</v>
      </c>
      <c r="Q2110">
        <f t="shared" si="71"/>
        <v>213.85999999997844</v>
      </c>
    </row>
    <row r="2111" spans="12:17">
      <c r="L2111">
        <v>2108</v>
      </c>
      <c r="M2111">
        <v>4216</v>
      </c>
      <c r="P2111">
        <f t="shared" si="70"/>
        <v>267.30000000004793</v>
      </c>
      <c r="Q2111">
        <f t="shared" si="71"/>
        <v>213.83999999997843</v>
      </c>
    </row>
    <row r="2112" spans="12:17">
      <c r="L2112">
        <v>2109</v>
      </c>
      <c r="M2112">
        <v>4218</v>
      </c>
      <c r="P2112">
        <f t="shared" si="70"/>
        <v>267.27500000004795</v>
      </c>
      <c r="Q2112">
        <f t="shared" si="71"/>
        <v>213.81999999997842</v>
      </c>
    </row>
    <row r="2113" spans="12:17">
      <c r="L2113">
        <v>2110</v>
      </c>
      <c r="M2113">
        <v>4220</v>
      </c>
      <c r="P2113">
        <f t="shared" si="70"/>
        <v>267.25000000004798</v>
      </c>
      <c r="Q2113">
        <f t="shared" si="71"/>
        <v>213.79999999997841</v>
      </c>
    </row>
    <row r="2114" spans="12:17">
      <c r="L2114">
        <v>2111</v>
      </c>
      <c r="M2114">
        <v>4222</v>
      </c>
      <c r="P2114">
        <f t="shared" si="70"/>
        <v>267.225000000048</v>
      </c>
      <c r="Q2114">
        <f t="shared" si="71"/>
        <v>213.7799999999784</v>
      </c>
    </row>
    <row r="2115" spans="12:17">
      <c r="L2115">
        <v>2112</v>
      </c>
      <c r="M2115">
        <v>4224</v>
      </c>
      <c r="P2115">
        <f t="shared" si="70"/>
        <v>267.20000000004802</v>
      </c>
      <c r="Q2115">
        <f t="shared" si="71"/>
        <v>213.75999999997839</v>
      </c>
    </row>
    <row r="2116" spans="12:17">
      <c r="L2116">
        <v>2113</v>
      </c>
      <c r="M2116">
        <v>4226</v>
      </c>
      <c r="P2116">
        <f t="shared" si="70"/>
        <v>267.17500000004804</v>
      </c>
      <c r="Q2116">
        <f t="shared" si="71"/>
        <v>213.73999999997838</v>
      </c>
    </row>
    <row r="2117" spans="12:17">
      <c r="L2117">
        <v>2114</v>
      </c>
      <c r="M2117">
        <v>4228</v>
      </c>
      <c r="P2117">
        <f t="shared" ref="P2117:P2180" si="72">P2116-(320/$K$1)</f>
        <v>267.15000000004807</v>
      </c>
      <c r="Q2117">
        <f t="shared" ref="Q2117:Q2180" si="73">Q2116-(256/$K$1)</f>
        <v>213.71999999997837</v>
      </c>
    </row>
    <row r="2118" spans="12:17">
      <c r="L2118">
        <v>2115</v>
      </c>
      <c r="M2118">
        <v>4230</v>
      </c>
      <c r="P2118">
        <f t="shared" si="72"/>
        <v>267.12500000004809</v>
      </c>
      <c r="Q2118">
        <f t="shared" si="73"/>
        <v>213.69999999997836</v>
      </c>
    </row>
    <row r="2119" spans="12:17">
      <c r="L2119">
        <v>2116</v>
      </c>
      <c r="M2119">
        <v>4232</v>
      </c>
      <c r="P2119">
        <f t="shared" si="72"/>
        <v>267.10000000004811</v>
      </c>
      <c r="Q2119">
        <f t="shared" si="73"/>
        <v>213.67999999997835</v>
      </c>
    </row>
    <row r="2120" spans="12:17">
      <c r="L2120">
        <v>2117</v>
      </c>
      <c r="M2120">
        <v>4234</v>
      </c>
      <c r="P2120">
        <f t="shared" si="72"/>
        <v>267.07500000004814</v>
      </c>
      <c r="Q2120">
        <f t="shared" si="73"/>
        <v>213.65999999997834</v>
      </c>
    </row>
    <row r="2121" spans="12:17">
      <c r="L2121">
        <v>2118</v>
      </c>
      <c r="M2121">
        <v>4236</v>
      </c>
      <c r="P2121">
        <f t="shared" si="72"/>
        <v>267.05000000004816</v>
      </c>
      <c r="Q2121">
        <f t="shared" si="73"/>
        <v>213.63999999997833</v>
      </c>
    </row>
    <row r="2122" spans="12:17">
      <c r="L2122">
        <v>2119</v>
      </c>
      <c r="M2122">
        <v>4238</v>
      </c>
      <c r="P2122">
        <f t="shared" si="72"/>
        <v>267.02500000004818</v>
      </c>
      <c r="Q2122">
        <f t="shared" si="73"/>
        <v>213.61999999997832</v>
      </c>
    </row>
    <row r="2123" spans="12:17">
      <c r="L2123">
        <v>2120</v>
      </c>
      <c r="M2123">
        <v>4240</v>
      </c>
      <c r="P2123">
        <f t="shared" si="72"/>
        <v>267.0000000000482</v>
      </c>
      <c r="Q2123">
        <f t="shared" si="73"/>
        <v>213.59999999997831</v>
      </c>
    </row>
    <row r="2124" spans="12:17">
      <c r="L2124">
        <v>2121</v>
      </c>
      <c r="M2124">
        <v>4242</v>
      </c>
      <c r="P2124">
        <f t="shared" si="72"/>
        <v>266.97500000004823</v>
      </c>
      <c r="Q2124">
        <f t="shared" si="73"/>
        <v>213.5799999999783</v>
      </c>
    </row>
    <row r="2125" spans="12:17">
      <c r="L2125">
        <v>2122</v>
      </c>
      <c r="M2125">
        <v>4244</v>
      </c>
      <c r="P2125">
        <f t="shared" si="72"/>
        <v>266.95000000004825</v>
      </c>
      <c r="Q2125">
        <f t="shared" si="73"/>
        <v>213.55999999997829</v>
      </c>
    </row>
    <row r="2126" spans="12:17">
      <c r="L2126">
        <v>2123</v>
      </c>
      <c r="M2126">
        <v>4246</v>
      </c>
      <c r="P2126">
        <f t="shared" si="72"/>
        <v>266.92500000004827</v>
      </c>
      <c r="Q2126">
        <f t="shared" si="73"/>
        <v>213.53999999997828</v>
      </c>
    </row>
    <row r="2127" spans="12:17">
      <c r="L2127">
        <v>2124</v>
      </c>
      <c r="M2127">
        <v>4248</v>
      </c>
      <c r="P2127">
        <f t="shared" si="72"/>
        <v>266.90000000004829</v>
      </c>
      <c r="Q2127">
        <f t="shared" si="73"/>
        <v>213.51999999997827</v>
      </c>
    </row>
    <row r="2128" spans="12:17">
      <c r="L2128">
        <v>2125</v>
      </c>
      <c r="M2128">
        <v>4250</v>
      </c>
      <c r="P2128">
        <f t="shared" si="72"/>
        <v>266.87500000004832</v>
      </c>
      <c r="Q2128">
        <f t="shared" si="73"/>
        <v>213.49999999997826</v>
      </c>
    </row>
    <row r="2129" spans="12:17">
      <c r="L2129">
        <v>2126</v>
      </c>
      <c r="M2129">
        <v>4252</v>
      </c>
      <c r="P2129">
        <f t="shared" si="72"/>
        <v>266.85000000004834</v>
      </c>
      <c r="Q2129">
        <f t="shared" si="73"/>
        <v>213.47999999997825</v>
      </c>
    </row>
    <row r="2130" spans="12:17">
      <c r="L2130">
        <v>2127</v>
      </c>
      <c r="M2130">
        <v>4254</v>
      </c>
      <c r="P2130">
        <f t="shared" si="72"/>
        <v>266.82500000004836</v>
      </c>
      <c r="Q2130">
        <f t="shared" si="73"/>
        <v>213.45999999997824</v>
      </c>
    </row>
    <row r="2131" spans="12:17">
      <c r="L2131">
        <v>2128</v>
      </c>
      <c r="M2131">
        <v>4256</v>
      </c>
      <c r="P2131">
        <f t="shared" si="72"/>
        <v>266.80000000004839</v>
      </c>
      <c r="Q2131">
        <f t="shared" si="73"/>
        <v>213.43999999997823</v>
      </c>
    </row>
    <row r="2132" spans="12:17">
      <c r="L2132">
        <v>2129</v>
      </c>
      <c r="M2132">
        <v>4258</v>
      </c>
      <c r="P2132">
        <f t="shared" si="72"/>
        <v>266.77500000004841</v>
      </c>
      <c r="Q2132">
        <f t="shared" si="73"/>
        <v>213.41999999997822</v>
      </c>
    </row>
    <row r="2133" spans="12:17">
      <c r="L2133">
        <v>2130</v>
      </c>
      <c r="M2133">
        <v>4260</v>
      </c>
      <c r="P2133">
        <f t="shared" si="72"/>
        <v>266.75000000004843</v>
      </c>
      <c r="Q2133">
        <f t="shared" si="73"/>
        <v>213.39999999997821</v>
      </c>
    </row>
    <row r="2134" spans="12:17">
      <c r="L2134">
        <v>2131</v>
      </c>
      <c r="M2134">
        <v>4262</v>
      </c>
      <c r="P2134">
        <f t="shared" si="72"/>
        <v>266.72500000004845</v>
      </c>
      <c r="Q2134">
        <f t="shared" si="73"/>
        <v>213.3799999999782</v>
      </c>
    </row>
    <row r="2135" spans="12:17">
      <c r="L2135">
        <v>2132</v>
      </c>
      <c r="M2135">
        <v>4264</v>
      </c>
      <c r="P2135">
        <f t="shared" si="72"/>
        <v>266.70000000004848</v>
      </c>
      <c r="Q2135">
        <f t="shared" si="73"/>
        <v>213.35999999997819</v>
      </c>
    </row>
    <row r="2136" spans="12:17">
      <c r="L2136">
        <v>2133</v>
      </c>
      <c r="M2136">
        <v>4266</v>
      </c>
      <c r="P2136">
        <f t="shared" si="72"/>
        <v>266.6750000000485</v>
      </c>
      <c r="Q2136">
        <f t="shared" si="73"/>
        <v>213.33999999997818</v>
      </c>
    </row>
    <row r="2137" spans="12:17">
      <c r="L2137">
        <v>2134</v>
      </c>
      <c r="M2137">
        <v>4268</v>
      </c>
      <c r="P2137">
        <f t="shared" si="72"/>
        <v>266.65000000004852</v>
      </c>
      <c r="Q2137">
        <f t="shared" si="73"/>
        <v>213.31999999997817</v>
      </c>
    </row>
    <row r="2138" spans="12:17">
      <c r="L2138">
        <v>2135</v>
      </c>
      <c r="M2138">
        <v>4270</v>
      </c>
      <c r="P2138">
        <f t="shared" si="72"/>
        <v>266.62500000004854</v>
      </c>
      <c r="Q2138">
        <f t="shared" si="73"/>
        <v>213.29999999997816</v>
      </c>
    </row>
    <row r="2139" spans="12:17">
      <c r="L2139">
        <v>2136</v>
      </c>
      <c r="M2139">
        <v>4272</v>
      </c>
      <c r="P2139">
        <f t="shared" si="72"/>
        <v>266.60000000004857</v>
      </c>
      <c r="Q2139">
        <f t="shared" si="73"/>
        <v>213.27999999997814</v>
      </c>
    </row>
    <row r="2140" spans="12:17">
      <c r="L2140">
        <v>2137</v>
      </c>
      <c r="M2140">
        <v>4274</v>
      </c>
      <c r="P2140">
        <f t="shared" si="72"/>
        <v>266.57500000004859</v>
      </c>
      <c r="Q2140">
        <f t="shared" si="73"/>
        <v>213.25999999997813</v>
      </c>
    </row>
    <row r="2141" spans="12:17">
      <c r="L2141">
        <v>2138</v>
      </c>
      <c r="M2141">
        <v>4276</v>
      </c>
      <c r="P2141">
        <f t="shared" si="72"/>
        <v>266.55000000004861</v>
      </c>
      <c r="Q2141">
        <f t="shared" si="73"/>
        <v>213.23999999997812</v>
      </c>
    </row>
    <row r="2142" spans="12:17">
      <c r="L2142">
        <v>2139</v>
      </c>
      <c r="M2142">
        <v>4278</v>
      </c>
      <c r="P2142">
        <f t="shared" si="72"/>
        <v>266.52500000004864</v>
      </c>
      <c r="Q2142">
        <f t="shared" si="73"/>
        <v>213.21999999997811</v>
      </c>
    </row>
    <row r="2143" spans="12:17">
      <c r="L2143">
        <v>2140</v>
      </c>
      <c r="M2143">
        <v>4280</v>
      </c>
      <c r="P2143">
        <f t="shared" si="72"/>
        <v>266.50000000004866</v>
      </c>
      <c r="Q2143">
        <f t="shared" si="73"/>
        <v>213.1999999999781</v>
      </c>
    </row>
    <row r="2144" spans="12:17">
      <c r="L2144">
        <v>2141</v>
      </c>
      <c r="M2144">
        <v>4282</v>
      </c>
      <c r="P2144">
        <f t="shared" si="72"/>
        <v>266.47500000004868</v>
      </c>
      <c r="Q2144">
        <f t="shared" si="73"/>
        <v>213.17999999997809</v>
      </c>
    </row>
    <row r="2145" spans="12:17">
      <c r="L2145">
        <v>2142</v>
      </c>
      <c r="M2145">
        <v>4284</v>
      </c>
      <c r="P2145">
        <f t="shared" si="72"/>
        <v>266.4500000000487</v>
      </c>
      <c r="Q2145">
        <f t="shared" si="73"/>
        <v>213.15999999997808</v>
      </c>
    </row>
    <row r="2146" spans="12:17">
      <c r="L2146">
        <v>2143</v>
      </c>
      <c r="M2146">
        <v>4286</v>
      </c>
      <c r="P2146">
        <f t="shared" si="72"/>
        <v>266.42500000004873</v>
      </c>
      <c r="Q2146">
        <f t="shared" si="73"/>
        <v>213.13999999997807</v>
      </c>
    </row>
    <row r="2147" spans="12:17">
      <c r="L2147">
        <v>2144</v>
      </c>
      <c r="M2147">
        <v>4288</v>
      </c>
      <c r="P2147">
        <f t="shared" si="72"/>
        <v>266.40000000004875</v>
      </c>
      <c r="Q2147">
        <f t="shared" si="73"/>
        <v>213.11999999997806</v>
      </c>
    </row>
    <row r="2148" spans="12:17">
      <c r="L2148">
        <v>2145</v>
      </c>
      <c r="M2148">
        <v>4290</v>
      </c>
      <c r="P2148">
        <f t="shared" si="72"/>
        <v>266.37500000004877</v>
      </c>
      <c r="Q2148">
        <f t="shared" si="73"/>
        <v>213.09999999997805</v>
      </c>
    </row>
    <row r="2149" spans="12:17">
      <c r="L2149">
        <v>2146</v>
      </c>
      <c r="M2149">
        <v>4292</v>
      </c>
      <c r="P2149">
        <f t="shared" si="72"/>
        <v>266.35000000004879</v>
      </c>
      <c r="Q2149">
        <f t="shared" si="73"/>
        <v>213.07999999997804</v>
      </c>
    </row>
    <row r="2150" spans="12:17">
      <c r="L2150">
        <v>2147</v>
      </c>
      <c r="M2150">
        <v>4294</v>
      </c>
      <c r="P2150">
        <f t="shared" si="72"/>
        <v>266.32500000004882</v>
      </c>
      <c r="Q2150">
        <f t="shared" si="73"/>
        <v>213.05999999997803</v>
      </c>
    </row>
    <row r="2151" spans="12:17">
      <c r="L2151">
        <v>2148</v>
      </c>
      <c r="M2151">
        <v>4296</v>
      </c>
      <c r="P2151">
        <f t="shared" si="72"/>
        <v>266.30000000004884</v>
      </c>
      <c r="Q2151">
        <f t="shared" si="73"/>
        <v>213.03999999997802</v>
      </c>
    </row>
    <row r="2152" spans="12:17">
      <c r="L2152">
        <v>2149</v>
      </c>
      <c r="M2152">
        <v>4298</v>
      </c>
      <c r="P2152">
        <f t="shared" si="72"/>
        <v>266.27500000004886</v>
      </c>
      <c r="Q2152">
        <f t="shared" si="73"/>
        <v>213.01999999997801</v>
      </c>
    </row>
    <row r="2153" spans="12:17">
      <c r="L2153">
        <v>2150</v>
      </c>
      <c r="M2153">
        <v>4300</v>
      </c>
      <c r="P2153">
        <f t="shared" si="72"/>
        <v>266.25000000004889</v>
      </c>
      <c r="Q2153">
        <f t="shared" si="73"/>
        <v>212.999999999978</v>
      </c>
    </row>
    <row r="2154" spans="12:17">
      <c r="L2154">
        <v>2151</v>
      </c>
      <c r="M2154">
        <v>4302</v>
      </c>
      <c r="P2154">
        <f t="shared" si="72"/>
        <v>266.22500000004891</v>
      </c>
      <c r="Q2154">
        <f t="shared" si="73"/>
        <v>212.97999999997799</v>
      </c>
    </row>
    <row r="2155" spans="12:17">
      <c r="L2155">
        <v>2152</v>
      </c>
      <c r="M2155">
        <v>4304</v>
      </c>
      <c r="P2155">
        <f t="shared" si="72"/>
        <v>266.20000000004893</v>
      </c>
      <c r="Q2155">
        <f t="shared" si="73"/>
        <v>212.95999999997798</v>
      </c>
    </row>
    <row r="2156" spans="12:17">
      <c r="L2156">
        <v>2153</v>
      </c>
      <c r="M2156">
        <v>4306</v>
      </c>
      <c r="P2156">
        <f t="shared" si="72"/>
        <v>266.17500000004895</v>
      </c>
      <c r="Q2156">
        <f t="shared" si="73"/>
        <v>212.93999999997797</v>
      </c>
    </row>
    <row r="2157" spans="12:17">
      <c r="L2157">
        <v>2154</v>
      </c>
      <c r="M2157">
        <v>4308</v>
      </c>
      <c r="P2157">
        <f t="shared" si="72"/>
        <v>266.15000000004898</v>
      </c>
      <c r="Q2157">
        <f t="shared" si="73"/>
        <v>212.91999999997796</v>
      </c>
    </row>
    <row r="2158" spans="12:17">
      <c r="L2158">
        <v>2155</v>
      </c>
      <c r="M2158">
        <v>4310</v>
      </c>
      <c r="P2158">
        <f t="shared" si="72"/>
        <v>266.125000000049</v>
      </c>
      <c r="Q2158">
        <f t="shared" si="73"/>
        <v>212.89999999997795</v>
      </c>
    </row>
    <row r="2159" spans="12:17">
      <c r="L2159">
        <v>2156</v>
      </c>
      <c r="M2159">
        <v>4312</v>
      </c>
      <c r="P2159">
        <f t="shared" si="72"/>
        <v>266.10000000004902</v>
      </c>
      <c r="Q2159">
        <f t="shared" si="73"/>
        <v>212.87999999997794</v>
      </c>
    </row>
    <row r="2160" spans="12:17">
      <c r="L2160">
        <v>2157</v>
      </c>
      <c r="M2160">
        <v>4314</v>
      </c>
      <c r="P2160">
        <f t="shared" si="72"/>
        <v>266.07500000004904</v>
      </c>
      <c r="Q2160">
        <f t="shared" si="73"/>
        <v>212.85999999997793</v>
      </c>
    </row>
    <row r="2161" spans="12:17">
      <c r="L2161">
        <v>2158</v>
      </c>
      <c r="M2161">
        <v>4316</v>
      </c>
      <c r="P2161">
        <f t="shared" si="72"/>
        <v>266.05000000004907</v>
      </c>
      <c r="Q2161">
        <f t="shared" si="73"/>
        <v>212.83999999997792</v>
      </c>
    </row>
    <row r="2162" spans="12:17">
      <c r="L2162">
        <v>2159</v>
      </c>
      <c r="M2162">
        <v>4318</v>
      </c>
      <c r="P2162">
        <f t="shared" si="72"/>
        <v>266.02500000004909</v>
      </c>
      <c r="Q2162">
        <f t="shared" si="73"/>
        <v>212.81999999997791</v>
      </c>
    </row>
    <row r="2163" spans="12:17">
      <c r="L2163">
        <v>2160</v>
      </c>
      <c r="M2163">
        <v>4320</v>
      </c>
      <c r="P2163">
        <f t="shared" si="72"/>
        <v>266.00000000004911</v>
      </c>
      <c r="Q2163">
        <f t="shared" si="73"/>
        <v>212.7999999999779</v>
      </c>
    </row>
    <row r="2164" spans="12:17">
      <c r="L2164">
        <v>2161</v>
      </c>
      <c r="M2164">
        <v>4322</v>
      </c>
      <c r="P2164">
        <f t="shared" si="72"/>
        <v>265.97500000004914</v>
      </c>
      <c r="Q2164">
        <f t="shared" si="73"/>
        <v>212.77999999997789</v>
      </c>
    </row>
    <row r="2165" spans="12:17">
      <c r="L2165">
        <v>2162</v>
      </c>
      <c r="M2165">
        <v>4324</v>
      </c>
      <c r="P2165">
        <f t="shared" si="72"/>
        <v>265.95000000004916</v>
      </c>
      <c r="Q2165">
        <f t="shared" si="73"/>
        <v>212.75999999997788</v>
      </c>
    </row>
    <row r="2166" spans="12:17">
      <c r="L2166">
        <v>2163</v>
      </c>
      <c r="M2166">
        <v>4326</v>
      </c>
      <c r="P2166">
        <f t="shared" si="72"/>
        <v>265.92500000004918</v>
      </c>
      <c r="Q2166">
        <f t="shared" si="73"/>
        <v>212.73999999997787</v>
      </c>
    </row>
    <row r="2167" spans="12:17">
      <c r="L2167">
        <v>2164</v>
      </c>
      <c r="M2167">
        <v>4328</v>
      </c>
      <c r="P2167">
        <f t="shared" si="72"/>
        <v>265.9000000000492</v>
      </c>
      <c r="Q2167">
        <f t="shared" si="73"/>
        <v>212.71999999997786</v>
      </c>
    </row>
    <row r="2168" spans="12:17">
      <c r="L2168">
        <v>2165</v>
      </c>
      <c r="M2168">
        <v>4330</v>
      </c>
      <c r="P2168">
        <f t="shared" si="72"/>
        <v>265.87500000004923</v>
      </c>
      <c r="Q2168">
        <f t="shared" si="73"/>
        <v>212.69999999997785</v>
      </c>
    </row>
    <row r="2169" spans="12:17">
      <c r="L2169">
        <v>2166</v>
      </c>
      <c r="M2169">
        <v>4332</v>
      </c>
      <c r="P2169">
        <f t="shared" si="72"/>
        <v>265.85000000004925</v>
      </c>
      <c r="Q2169">
        <f t="shared" si="73"/>
        <v>212.67999999997784</v>
      </c>
    </row>
    <row r="2170" spans="12:17">
      <c r="L2170">
        <v>2167</v>
      </c>
      <c r="M2170">
        <v>4334</v>
      </c>
      <c r="P2170">
        <f t="shared" si="72"/>
        <v>265.82500000004927</v>
      </c>
      <c r="Q2170">
        <f t="shared" si="73"/>
        <v>212.65999999997783</v>
      </c>
    </row>
    <row r="2171" spans="12:17">
      <c r="L2171">
        <v>2168</v>
      </c>
      <c r="M2171">
        <v>4336</v>
      </c>
      <c r="P2171">
        <f t="shared" si="72"/>
        <v>265.80000000004929</v>
      </c>
      <c r="Q2171">
        <f t="shared" si="73"/>
        <v>212.63999999997782</v>
      </c>
    </row>
    <row r="2172" spans="12:17">
      <c r="L2172">
        <v>2169</v>
      </c>
      <c r="M2172">
        <v>4338</v>
      </c>
      <c r="P2172">
        <f t="shared" si="72"/>
        <v>265.77500000004932</v>
      </c>
      <c r="Q2172">
        <f t="shared" si="73"/>
        <v>212.61999999997781</v>
      </c>
    </row>
    <row r="2173" spans="12:17">
      <c r="L2173">
        <v>2170</v>
      </c>
      <c r="M2173">
        <v>4340</v>
      </c>
      <c r="P2173">
        <f t="shared" si="72"/>
        <v>265.75000000004934</v>
      </c>
      <c r="Q2173">
        <f t="shared" si="73"/>
        <v>212.5999999999778</v>
      </c>
    </row>
    <row r="2174" spans="12:17">
      <c r="L2174">
        <v>2171</v>
      </c>
      <c r="M2174">
        <v>4342</v>
      </c>
      <c r="P2174">
        <f t="shared" si="72"/>
        <v>265.72500000004936</v>
      </c>
      <c r="Q2174">
        <f t="shared" si="73"/>
        <v>212.57999999997779</v>
      </c>
    </row>
    <row r="2175" spans="12:17">
      <c r="L2175">
        <v>2172</v>
      </c>
      <c r="M2175">
        <v>4344</v>
      </c>
      <c r="P2175">
        <f t="shared" si="72"/>
        <v>265.70000000004939</v>
      </c>
      <c r="Q2175">
        <f t="shared" si="73"/>
        <v>212.55999999997778</v>
      </c>
    </row>
    <row r="2176" spans="12:17">
      <c r="L2176">
        <v>2173</v>
      </c>
      <c r="M2176">
        <v>4346</v>
      </c>
      <c r="P2176">
        <f t="shared" si="72"/>
        <v>265.67500000004941</v>
      </c>
      <c r="Q2176">
        <f t="shared" si="73"/>
        <v>212.53999999997777</v>
      </c>
    </row>
    <row r="2177" spans="12:17">
      <c r="L2177">
        <v>2174</v>
      </c>
      <c r="M2177">
        <v>4348</v>
      </c>
      <c r="P2177">
        <f t="shared" si="72"/>
        <v>265.65000000004943</v>
      </c>
      <c r="Q2177">
        <f t="shared" si="73"/>
        <v>212.51999999997776</v>
      </c>
    </row>
    <row r="2178" spans="12:17">
      <c r="L2178">
        <v>2175</v>
      </c>
      <c r="M2178">
        <v>4350</v>
      </c>
      <c r="P2178">
        <f t="shared" si="72"/>
        <v>265.62500000004945</v>
      </c>
      <c r="Q2178">
        <f t="shared" si="73"/>
        <v>212.49999999997775</v>
      </c>
    </row>
    <row r="2179" spans="12:17">
      <c r="L2179">
        <v>2176</v>
      </c>
      <c r="M2179">
        <v>4352</v>
      </c>
      <c r="P2179">
        <f t="shared" si="72"/>
        <v>265.60000000004948</v>
      </c>
      <c r="Q2179">
        <f t="shared" si="73"/>
        <v>212.47999999997774</v>
      </c>
    </row>
    <row r="2180" spans="12:17">
      <c r="L2180">
        <v>2177</v>
      </c>
      <c r="M2180">
        <v>4354</v>
      </c>
      <c r="P2180">
        <f t="shared" si="72"/>
        <v>265.5750000000495</v>
      </c>
      <c r="Q2180">
        <f t="shared" si="73"/>
        <v>212.45999999997773</v>
      </c>
    </row>
    <row r="2181" spans="12:17">
      <c r="L2181">
        <v>2178</v>
      </c>
      <c r="M2181">
        <v>4356</v>
      </c>
      <c r="P2181">
        <f t="shared" ref="P2181:P2244" si="74">P2180-(320/$K$1)</f>
        <v>265.55000000004952</v>
      </c>
      <c r="Q2181">
        <f t="shared" ref="Q2181:Q2244" si="75">Q2180-(256/$K$1)</f>
        <v>212.43999999997772</v>
      </c>
    </row>
    <row r="2182" spans="12:17">
      <c r="L2182">
        <v>2179</v>
      </c>
      <c r="M2182">
        <v>4358</v>
      </c>
      <c r="P2182">
        <f t="shared" si="74"/>
        <v>265.52500000004954</v>
      </c>
      <c r="Q2182">
        <f t="shared" si="75"/>
        <v>212.4199999999777</v>
      </c>
    </row>
    <row r="2183" spans="12:17">
      <c r="L2183">
        <v>2180</v>
      </c>
      <c r="M2183">
        <v>4360</v>
      </c>
      <c r="P2183">
        <f t="shared" si="74"/>
        <v>265.50000000004957</v>
      </c>
      <c r="Q2183">
        <f t="shared" si="75"/>
        <v>212.39999999997769</v>
      </c>
    </row>
    <row r="2184" spans="12:17">
      <c r="L2184">
        <v>2181</v>
      </c>
      <c r="M2184">
        <v>4362</v>
      </c>
      <c r="P2184">
        <f t="shared" si="74"/>
        <v>265.47500000004959</v>
      </c>
      <c r="Q2184">
        <f t="shared" si="75"/>
        <v>212.37999999997768</v>
      </c>
    </row>
    <row r="2185" spans="12:17">
      <c r="L2185">
        <v>2182</v>
      </c>
      <c r="M2185">
        <v>4364</v>
      </c>
      <c r="P2185">
        <f t="shared" si="74"/>
        <v>265.45000000004961</v>
      </c>
      <c r="Q2185">
        <f t="shared" si="75"/>
        <v>212.35999999997767</v>
      </c>
    </row>
    <row r="2186" spans="12:17">
      <c r="L2186">
        <v>2183</v>
      </c>
      <c r="M2186">
        <v>4366</v>
      </c>
      <c r="P2186">
        <f t="shared" si="74"/>
        <v>265.42500000004964</v>
      </c>
      <c r="Q2186">
        <f t="shared" si="75"/>
        <v>212.33999999997766</v>
      </c>
    </row>
    <row r="2187" spans="12:17">
      <c r="L2187">
        <v>2184</v>
      </c>
      <c r="M2187">
        <v>4368</v>
      </c>
      <c r="P2187">
        <f t="shared" si="74"/>
        <v>265.40000000004966</v>
      </c>
      <c r="Q2187">
        <f t="shared" si="75"/>
        <v>212.31999999997765</v>
      </c>
    </row>
    <row r="2188" spans="12:17">
      <c r="L2188">
        <v>2185</v>
      </c>
      <c r="M2188">
        <v>4370</v>
      </c>
      <c r="P2188">
        <f t="shared" si="74"/>
        <v>265.37500000004968</v>
      </c>
      <c r="Q2188">
        <f t="shared" si="75"/>
        <v>212.29999999997764</v>
      </c>
    </row>
    <row r="2189" spans="12:17">
      <c r="L2189">
        <v>2186</v>
      </c>
      <c r="M2189">
        <v>4372</v>
      </c>
      <c r="P2189">
        <f t="shared" si="74"/>
        <v>265.3500000000497</v>
      </c>
      <c r="Q2189">
        <f t="shared" si="75"/>
        <v>212.27999999997763</v>
      </c>
    </row>
    <row r="2190" spans="12:17">
      <c r="L2190">
        <v>2187</v>
      </c>
      <c r="M2190">
        <v>4374</v>
      </c>
      <c r="P2190">
        <f t="shared" si="74"/>
        <v>265.32500000004973</v>
      </c>
      <c r="Q2190">
        <f t="shared" si="75"/>
        <v>212.25999999997762</v>
      </c>
    </row>
    <row r="2191" spans="12:17">
      <c r="L2191">
        <v>2188</v>
      </c>
      <c r="M2191">
        <v>4376</v>
      </c>
      <c r="P2191">
        <f t="shared" si="74"/>
        <v>265.30000000004975</v>
      </c>
      <c r="Q2191">
        <f t="shared" si="75"/>
        <v>212.23999999997761</v>
      </c>
    </row>
    <row r="2192" spans="12:17">
      <c r="L2192">
        <v>2189</v>
      </c>
      <c r="M2192">
        <v>4378</v>
      </c>
      <c r="P2192">
        <f t="shared" si="74"/>
        <v>265.27500000004977</v>
      </c>
      <c r="Q2192">
        <f t="shared" si="75"/>
        <v>212.2199999999776</v>
      </c>
    </row>
    <row r="2193" spans="12:17">
      <c r="L2193">
        <v>2190</v>
      </c>
      <c r="M2193">
        <v>4380</v>
      </c>
      <c r="P2193">
        <f t="shared" si="74"/>
        <v>265.25000000004979</v>
      </c>
      <c r="Q2193">
        <f t="shared" si="75"/>
        <v>212.19999999997759</v>
      </c>
    </row>
    <row r="2194" spans="12:17">
      <c r="L2194">
        <v>2191</v>
      </c>
      <c r="M2194">
        <v>4382</v>
      </c>
      <c r="P2194">
        <f t="shared" si="74"/>
        <v>265.22500000004982</v>
      </c>
      <c r="Q2194">
        <f t="shared" si="75"/>
        <v>212.17999999997758</v>
      </c>
    </row>
    <row r="2195" spans="12:17">
      <c r="L2195">
        <v>2192</v>
      </c>
      <c r="M2195">
        <v>4384</v>
      </c>
      <c r="P2195">
        <f t="shared" si="74"/>
        <v>265.20000000004984</v>
      </c>
      <c r="Q2195">
        <f t="shared" si="75"/>
        <v>212.15999999997757</v>
      </c>
    </row>
    <row r="2196" spans="12:17">
      <c r="L2196">
        <v>2193</v>
      </c>
      <c r="M2196">
        <v>4386</v>
      </c>
      <c r="P2196">
        <f t="shared" si="74"/>
        <v>265.17500000004986</v>
      </c>
      <c r="Q2196">
        <f t="shared" si="75"/>
        <v>212.13999999997756</v>
      </c>
    </row>
    <row r="2197" spans="12:17">
      <c r="L2197">
        <v>2194</v>
      </c>
      <c r="M2197">
        <v>4388</v>
      </c>
      <c r="P2197">
        <f t="shared" si="74"/>
        <v>265.15000000004989</v>
      </c>
      <c r="Q2197">
        <f t="shared" si="75"/>
        <v>212.11999999997755</v>
      </c>
    </row>
    <row r="2198" spans="12:17">
      <c r="L2198">
        <v>2195</v>
      </c>
      <c r="M2198">
        <v>4390</v>
      </c>
      <c r="P2198">
        <f t="shared" si="74"/>
        <v>265.12500000004991</v>
      </c>
      <c r="Q2198">
        <f t="shared" si="75"/>
        <v>212.09999999997754</v>
      </c>
    </row>
    <row r="2199" spans="12:17">
      <c r="L2199">
        <v>2196</v>
      </c>
      <c r="M2199">
        <v>4392</v>
      </c>
      <c r="P2199">
        <f t="shared" si="74"/>
        <v>265.10000000004993</v>
      </c>
      <c r="Q2199">
        <f t="shared" si="75"/>
        <v>212.07999999997753</v>
      </c>
    </row>
    <row r="2200" spans="12:17">
      <c r="L2200">
        <v>2197</v>
      </c>
      <c r="M2200">
        <v>4394</v>
      </c>
      <c r="P2200">
        <f t="shared" si="74"/>
        <v>265.07500000004995</v>
      </c>
      <c r="Q2200">
        <f t="shared" si="75"/>
        <v>212.05999999997752</v>
      </c>
    </row>
    <row r="2201" spans="12:17">
      <c r="L2201">
        <v>2198</v>
      </c>
      <c r="M2201">
        <v>4396</v>
      </c>
      <c r="P2201">
        <f t="shared" si="74"/>
        <v>265.05000000004998</v>
      </c>
      <c r="Q2201">
        <f t="shared" si="75"/>
        <v>212.03999999997751</v>
      </c>
    </row>
    <row r="2202" spans="12:17">
      <c r="L2202">
        <v>2199</v>
      </c>
      <c r="M2202">
        <v>4398</v>
      </c>
      <c r="P2202">
        <f t="shared" si="74"/>
        <v>265.02500000005</v>
      </c>
      <c r="Q2202">
        <f t="shared" si="75"/>
        <v>212.0199999999775</v>
      </c>
    </row>
    <row r="2203" spans="12:17">
      <c r="L2203">
        <v>2200</v>
      </c>
      <c r="M2203">
        <v>4400</v>
      </c>
      <c r="P2203">
        <f t="shared" si="74"/>
        <v>265.00000000005002</v>
      </c>
      <c r="Q2203">
        <f t="shared" si="75"/>
        <v>211.99999999997749</v>
      </c>
    </row>
    <row r="2204" spans="12:17">
      <c r="L2204">
        <v>2201</v>
      </c>
      <c r="M2204">
        <v>4402</v>
      </c>
      <c r="P2204">
        <f t="shared" si="74"/>
        <v>264.97500000005004</v>
      </c>
      <c r="Q2204">
        <f t="shared" si="75"/>
        <v>211.97999999997748</v>
      </c>
    </row>
    <row r="2205" spans="12:17">
      <c r="L2205">
        <v>2202</v>
      </c>
      <c r="M2205">
        <v>4404</v>
      </c>
      <c r="P2205">
        <f t="shared" si="74"/>
        <v>264.95000000005007</v>
      </c>
      <c r="Q2205">
        <f t="shared" si="75"/>
        <v>211.95999999997747</v>
      </c>
    </row>
    <row r="2206" spans="12:17">
      <c r="L2206">
        <v>2203</v>
      </c>
      <c r="M2206">
        <v>4406</v>
      </c>
      <c r="P2206">
        <f t="shared" si="74"/>
        <v>264.92500000005009</v>
      </c>
      <c r="Q2206">
        <f t="shared" si="75"/>
        <v>211.93999999997746</v>
      </c>
    </row>
    <row r="2207" spans="12:17">
      <c r="L2207">
        <v>2204</v>
      </c>
      <c r="M2207">
        <v>4408</v>
      </c>
      <c r="P2207">
        <f t="shared" si="74"/>
        <v>264.90000000005011</v>
      </c>
      <c r="Q2207">
        <f t="shared" si="75"/>
        <v>211.91999999997745</v>
      </c>
    </row>
    <row r="2208" spans="12:17">
      <c r="L2208">
        <v>2205</v>
      </c>
      <c r="M2208">
        <v>4410</v>
      </c>
      <c r="P2208">
        <f t="shared" si="74"/>
        <v>264.87500000005014</v>
      </c>
      <c r="Q2208">
        <f t="shared" si="75"/>
        <v>211.89999999997744</v>
      </c>
    </row>
    <row r="2209" spans="12:17">
      <c r="L2209">
        <v>2206</v>
      </c>
      <c r="M2209">
        <v>4412</v>
      </c>
      <c r="P2209">
        <f t="shared" si="74"/>
        <v>264.85000000005016</v>
      </c>
      <c r="Q2209">
        <f t="shared" si="75"/>
        <v>211.87999999997743</v>
      </c>
    </row>
    <row r="2210" spans="12:17">
      <c r="L2210">
        <v>2207</v>
      </c>
      <c r="M2210">
        <v>4414</v>
      </c>
      <c r="P2210">
        <f t="shared" si="74"/>
        <v>264.82500000005018</v>
      </c>
      <c r="Q2210">
        <f t="shared" si="75"/>
        <v>211.85999999997742</v>
      </c>
    </row>
    <row r="2211" spans="12:17">
      <c r="L2211">
        <v>2208</v>
      </c>
      <c r="M2211">
        <v>4416</v>
      </c>
      <c r="P2211">
        <f t="shared" si="74"/>
        <v>264.8000000000502</v>
      </c>
      <c r="Q2211">
        <f t="shared" si="75"/>
        <v>211.83999999997741</v>
      </c>
    </row>
    <row r="2212" spans="12:17">
      <c r="L2212">
        <v>2209</v>
      </c>
      <c r="M2212">
        <v>4418</v>
      </c>
      <c r="P2212">
        <f t="shared" si="74"/>
        <v>264.77500000005023</v>
      </c>
      <c r="Q2212">
        <f t="shared" si="75"/>
        <v>211.8199999999774</v>
      </c>
    </row>
    <row r="2213" spans="12:17">
      <c r="L2213">
        <v>2210</v>
      </c>
      <c r="M2213">
        <v>4420</v>
      </c>
      <c r="P2213">
        <f t="shared" si="74"/>
        <v>264.75000000005025</v>
      </c>
      <c r="Q2213">
        <f t="shared" si="75"/>
        <v>211.79999999997739</v>
      </c>
    </row>
    <row r="2214" spans="12:17">
      <c r="L2214">
        <v>2211</v>
      </c>
      <c r="M2214">
        <v>4422</v>
      </c>
      <c r="P2214">
        <f t="shared" si="74"/>
        <v>264.72500000005027</v>
      </c>
      <c r="Q2214">
        <f t="shared" si="75"/>
        <v>211.77999999997738</v>
      </c>
    </row>
    <row r="2215" spans="12:17">
      <c r="L2215">
        <v>2212</v>
      </c>
      <c r="M2215">
        <v>4424</v>
      </c>
      <c r="P2215">
        <f t="shared" si="74"/>
        <v>264.7000000000503</v>
      </c>
      <c r="Q2215">
        <f t="shared" si="75"/>
        <v>211.75999999997737</v>
      </c>
    </row>
    <row r="2216" spans="12:17">
      <c r="L2216">
        <v>2213</v>
      </c>
      <c r="M2216">
        <v>4426</v>
      </c>
      <c r="P2216">
        <f t="shared" si="74"/>
        <v>264.67500000005032</v>
      </c>
      <c r="Q2216">
        <f t="shared" si="75"/>
        <v>211.73999999997736</v>
      </c>
    </row>
    <row r="2217" spans="12:17">
      <c r="L2217">
        <v>2214</v>
      </c>
      <c r="M2217">
        <v>4428</v>
      </c>
      <c r="P2217">
        <f t="shared" si="74"/>
        <v>264.65000000005034</v>
      </c>
      <c r="Q2217">
        <f t="shared" si="75"/>
        <v>211.71999999997735</v>
      </c>
    </row>
    <row r="2218" spans="12:17">
      <c r="L2218">
        <v>2215</v>
      </c>
      <c r="M2218">
        <v>4430</v>
      </c>
      <c r="P2218">
        <f t="shared" si="74"/>
        <v>264.62500000005036</v>
      </c>
      <c r="Q2218">
        <f t="shared" si="75"/>
        <v>211.69999999997734</v>
      </c>
    </row>
    <row r="2219" spans="12:17">
      <c r="L2219">
        <v>2216</v>
      </c>
      <c r="M2219">
        <v>4432</v>
      </c>
      <c r="P2219">
        <f t="shared" si="74"/>
        <v>264.60000000005039</v>
      </c>
      <c r="Q2219">
        <f t="shared" si="75"/>
        <v>211.67999999997733</v>
      </c>
    </row>
    <row r="2220" spans="12:17">
      <c r="L2220">
        <v>2217</v>
      </c>
      <c r="M2220">
        <v>4434</v>
      </c>
      <c r="P2220">
        <f t="shared" si="74"/>
        <v>264.57500000005041</v>
      </c>
      <c r="Q2220">
        <f t="shared" si="75"/>
        <v>211.65999999997732</v>
      </c>
    </row>
    <row r="2221" spans="12:17">
      <c r="L2221">
        <v>2218</v>
      </c>
      <c r="M2221">
        <v>4436</v>
      </c>
      <c r="P2221">
        <f t="shared" si="74"/>
        <v>264.55000000005043</v>
      </c>
      <c r="Q2221">
        <f t="shared" si="75"/>
        <v>211.63999999997731</v>
      </c>
    </row>
    <row r="2222" spans="12:17">
      <c r="L2222">
        <v>2219</v>
      </c>
      <c r="M2222">
        <v>4438</v>
      </c>
      <c r="P2222">
        <f t="shared" si="74"/>
        <v>264.52500000005045</v>
      </c>
      <c r="Q2222">
        <f t="shared" si="75"/>
        <v>211.6199999999773</v>
      </c>
    </row>
    <row r="2223" spans="12:17">
      <c r="L2223">
        <v>2220</v>
      </c>
      <c r="M2223">
        <v>4440</v>
      </c>
      <c r="P2223">
        <f t="shared" si="74"/>
        <v>264.50000000005048</v>
      </c>
      <c r="Q2223">
        <f t="shared" si="75"/>
        <v>211.59999999997729</v>
      </c>
    </row>
    <row r="2224" spans="12:17">
      <c r="L2224">
        <v>2221</v>
      </c>
      <c r="M2224">
        <v>4442</v>
      </c>
      <c r="P2224">
        <f t="shared" si="74"/>
        <v>264.4750000000505</v>
      </c>
      <c r="Q2224">
        <f t="shared" si="75"/>
        <v>211.57999999997728</v>
      </c>
    </row>
    <row r="2225" spans="12:17">
      <c r="L2225">
        <v>2222</v>
      </c>
      <c r="M2225">
        <v>4444</v>
      </c>
      <c r="P2225">
        <f t="shared" si="74"/>
        <v>264.45000000005052</v>
      </c>
      <c r="Q2225">
        <f t="shared" si="75"/>
        <v>211.55999999997726</v>
      </c>
    </row>
    <row r="2226" spans="12:17">
      <c r="L2226">
        <v>2223</v>
      </c>
      <c r="M2226">
        <v>4446</v>
      </c>
      <c r="P2226">
        <f t="shared" si="74"/>
        <v>264.42500000005055</v>
      </c>
      <c r="Q2226">
        <f t="shared" si="75"/>
        <v>211.53999999997725</v>
      </c>
    </row>
    <row r="2227" spans="12:17">
      <c r="L2227">
        <v>2224</v>
      </c>
      <c r="M2227">
        <v>4448</v>
      </c>
      <c r="P2227">
        <f t="shared" si="74"/>
        <v>264.40000000005057</v>
      </c>
      <c r="Q2227">
        <f t="shared" si="75"/>
        <v>211.51999999997724</v>
      </c>
    </row>
    <row r="2228" spans="12:17">
      <c r="L2228">
        <v>2225</v>
      </c>
      <c r="M2228">
        <v>4450</v>
      </c>
      <c r="P2228">
        <f t="shared" si="74"/>
        <v>264.37500000005059</v>
      </c>
      <c r="Q2228">
        <f t="shared" si="75"/>
        <v>211.49999999997723</v>
      </c>
    </row>
    <row r="2229" spans="12:17">
      <c r="L2229">
        <v>2226</v>
      </c>
      <c r="M2229">
        <v>4452</v>
      </c>
      <c r="P2229">
        <f t="shared" si="74"/>
        <v>264.35000000005061</v>
      </c>
      <c r="Q2229">
        <f t="shared" si="75"/>
        <v>211.47999999997722</v>
      </c>
    </row>
    <row r="2230" spans="12:17">
      <c r="L2230">
        <v>2227</v>
      </c>
      <c r="M2230">
        <v>4454</v>
      </c>
      <c r="P2230">
        <f t="shared" si="74"/>
        <v>264.32500000005064</v>
      </c>
      <c r="Q2230">
        <f t="shared" si="75"/>
        <v>211.45999999997721</v>
      </c>
    </row>
    <row r="2231" spans="12:17">
      <c r="L2231">
        <v>2228</v>
      </c>
      <c r="M2231">
        <v>4456</v>
      </c>
      <c r="P2231">
        <f t="shared" si="74"/>
        <v>264.30000000005066</v>
      </c>
      <c r="Q2231">
        <f t="shared" si="75"/>
        <v>211.4399999999772</v>
      </c>
    </row>
    <row r="2232" spans="12:17">
      <c r="L2232">
        <v>2229</v>
      </c>
      <c r="M2232">
        <v>4458</v>
      </c>
      <c r="P2232">
        <f t="shared" si="74"/>
        <v>264.27500000005068</v>
      </c>
      <c r="Q2232">
        <f t="shared" si="75"/>
        <v>211.41999999997719</v>
      </c>
    </row>
    <row r="2233" spans="12:17">
      <c r="L2233">
        <v>2230</v>
      </c>
      <c r="M2233">
        <v>4460</v>
      </c>
      <c r="P2233">
        <f t="shared" si="74"/>
        <v>264.2500000000507</v>
      </c>
      <c r="Q2233">
        <f t="shared" si="75"/>
        <v>211.39999999997718</v>
      </c>
    </row>
    <row r="2234" spans="12:17">
      <c r="L2234">
        <v>2231</v>
      </c>
      <c r="M2234">
        <v>4462</v>
      </c>
      <c r="P2234">
        <f t="shared" si="74"/>
        <v>264.22500000005073</v>
      </c>
      <c r="Q2234">
        <f t="shared" si="75"/>
        <v>211.37999999997717</v>
      </c>
    </row>
    <row r="2235" spans="12:17">
      <c r="L2235">
        <v>2232</v>
      </c>
      <c r="M2235">
        <v>4464</v>
      </c>
      <c r="P2235">
        <f t="shared" si="74"/>
        <v>264.20000000005075</v>
      </c>
      <c r="Q2235">
        <f t="shared" si="75"/>
        <v>211.35999999997716</v>
      </c>
    </row>
    <row r="2236" spans="12:17">
      <c r="L2236">
        <v>2233</v>
      </c>
      <c r="M2236">
        <v>4466</v>
      </c>
      <c r="P2236">
        <f t="shared" si="74"/>
        <v>264.17500000005077</v>
      </c>
      <c r="Q2236">
        <f t="shared" si="75"/>
        <v>211.33999999997715</v>
      </c>
    </row>
    <row r="2237" spans="12:17">
      <c r="L2237">
        <v>2234</v>
      </c>
      <c r="M2237">
        <v>4468</v>
      </c>
      <c r="P2237">
        <f t="shared" si="74"/>
        <v>264.1500000000508</v>
      </c>
      <c r="Q2237">
        <f t="shared" si="75"/>
        <v>211.31999999997714</v>
      </c>
    </row>
    <row r="2238" spans="12:17">
      <c r="L2238">
        <v>2235</v>
      </c>
      <c r="M2238">
        <v>4470</v>
      </c>
      <c r="P2238">
        <f t="shared" si="74"/>
        <v>264.12500000005082</v>
      </c>
      <c r="Q2238">
        <f t="shared" si="75"/>
        <v>211.29999999997713</v>
      </c>
    </row>
    <row r="2239" spans="12:17">
      <c r="L2239">
        <v>2236</v>
      </c>
      <c r="M2239">
        <v>4472</v>
      </c>
      <c r="P2239">
        <f t="shared" si="74"/>
        <v>264.10000000005084</v>
      </c>
      <c r="Q2239">
        <f t="shared" si="75"/>
        <v>211.27999999997712</v>
      </c>
    </row>
    <row r="2240" spans="12:17">
      <c r="L2240">
        <v>2237</v>
      </c>
      <c r="M2240">
        <v>4474</v>
      </c>
      <c r="P2240">
        <f t="shared" si="74"/>
        <v>264.07500000005086</v>
      </c>
      <c r="Q2240">
        <f t="shared" si="75"/>
        <v>211.25999999997711</v>
      </c>
    </row>
    <row r="2241" spans="12:17">
      <c r="L2241">
        <v>2238</v>
      </c>
      <c r="M2241">
        <v>4476</v>
      </c>
      <c r="P2241">
        <f t="shared" si="74"/>
        <v>264.05000000005089</v>
      </c>
      <c r="Q2241">
        <f t="shared" si="75"/>
        <v>211.2399999999771</v>
      </c>
    </row>
    <row r="2242" spans="12:17">
      <c r="L2242">
        <v>2239</v>
      </c>
      <c r="M2242">
        <v>4478</v>
      </c>
      <c r="P2242">
        <f t="shared" si="74"/>
        <v>264.02500000005091</v>
      </c>
      <c r="Q2242">
        <f t="shared" si="75"/>
        <v>211.21999999997709</v>
      </c>
    </row>
    <row r="2243" spans="12:17">
      <c r="L2243">
        <v>2240</v>
      </c>
      <c r="M2243">
        <v>4480</v>
      </c>
      <c r="P2243">
        <f t="shared" si="74"/>
        <v>264.00000000005093</v>
      </c>
      <c r="Q2243">
        <f t="shared" si="75"/>
        <v>211.19999999997708</v>
      </c>
    </row>
    <row r="2244" spans="12:17">
      <c r="L2244">
        <v>2241</v>
      </c>
      <c r="M2244">
        <v>4482</v>
      </c>
      <c r="P2244">
        <f t="shared" si="74"/>
        <v>263.97500000005095</v>
      </c>
      <c r="Q2244">
        <f t="shared" si="75"/>
        <v>211.17999999997707</v>
      </c>
    </row>
    <row r="2245" spans="12:17">
      <c r="L2245">
        <v>2242</v>
      </c>
      <c r="M2245">
        <v>4484</v>
      </c>
      <c r="P2245">
        <f t="shared" ref="P2245:P2308" si="76">P2244-(320/$K$1)</f>
        <v>263.95000000005098</v>
      </c>
      <c r="Q2245">
        <f t="shared" ref="Q2245:Q2308" si="77">Q2244-(256/$K$1)</f>
        <v>211.15999999997706</v>
      </c>
    </row>
    <row r="2246" spans="12:17">
      <c r="L2246">
        <v>2243</v>
      </c>
      <c r="M2246">
        <v>4486</v>
      </c>
      <c r="P2246">
        <f t="shared" si="76"/>
        <v>263.925000000051</v>
      </c>
      <c r="Q2246">
        <f t="shared" si="77"/>
        <v>211.13999999997705</v>
      </c>
    </row>
    <row r="2247" spans="12:17">
      <c r="L2247">
        <v>2244</v>
      </c>
      <c r="M2247">
        <v>4488</v>
      </c>
      <c r="P2247">
        <f t="shared" si="76"/>
        <v>263.90000000005102</v>
      </c>
      <c r="Q2247">
        <f t="shared" si="77"/>
        <v>211.11999999997704</v>
      </c>
    </row>
    <row r="2248" spans="12:17">
      <c r="L2248">
        <v>2245</v>
      </c>
      <c r="M2248">
        <v>4490</v>
      </c>
      <c r="P2248">
        <f t="shared" si="76"/>
        <v>263.87500000005105</v>
      </c>
      <c r="Q2248">
        <f t="shared" si="77"/>
        <v>211.09999999997703</v>
      </c>
    </row>
    <row r="2249" spans="12:17">
      <c r="L2249">
        <v>2246</v>
      </c>
      <c r="M2249">
        <v>4492</v>
      </c>
      <c r="P2249">
        <f t="shared" si="76"/>
        <v>263.85000000005107</v>
      </c>
      <c r="Q2249">
        <f t="shared" si="77"/>
        <v>211.07999999997702</v>
      </c>
    </row>
    <row r="2250" spans="12:17">
      <c r="L2250">
        <v>2247</v>
      </c>
      <c r="M2250">
        <v>4494</v>
      </c>
      <c r="P2250">
        <f t="shared" si="76"/>
        <v>263.82500000005109</v>
      </c>
      <c r="Q2250">
        <f t="shared" si="77"/>
        <v>211.05999999997701</v>
      </c>
    </row>
    <row r="2251" spans="12:17">
      <c r="L2251">
        <v>2248</v>
      </c>
      <c r="M2251">
        <v>4496</v>
      </c>
      <c r="P2251">
        <f t="shared" si="76"/>
        <v>263.80000000005111</v>
      </c>
      <c r="Q2251">
        <f t="shared" si="77"/>
        <v>211.039999999977</v>
      </c>
    </row>
    <row r="2252" spans="12:17">
      <c r="L2252">
        <v>2249</v>
      </c>
      <c r="M2252">
        <v>4498</v>
      </c>
      <c r="P2252">
        <f t="shared" si="76"/>
        <v>263.77500000005114</v>
      </c>
      <c r="Q2252">
        <f t="shared" si="77"/>
        <v>211.01999999997699</v>
      </c>
    </row>
    <row r="2253" spans="12:17">
      <c r="L2253">
        <v>2250</v>
      </c>
      <c r="M2253">
        <v>4500</v>
      </c>
      <c r="P2253">
        <f t="shared" si="76"/>
        <v>263.75000000005116</v>
      </c>
      <c r="Q2253">
        <f t="shared" si="77"/>
        <v>210.99999999997698</v>
      </c>
    </row>
    <row r="2254" spans="12:17">
      <c r="L2254">
        <v>2251</v>
      </c>
      <c r="M2254">
        <v>4502</v>
      </c>
      <c r="P2254">
        <f t="shared" si="76"/>
        <v>263.72500000005118</v>
      </c>
      <c r="Q2254">
        <f t="shared" si="77"/>
        <v>210.97999999997697</v>
      </c>
    </row>
    <row r="2255" spans="12:17">
      <c r="L2255">
        <v>2252</v>
      </c>
      <c r="M2255">
        <v>4504</v>
      </c>
      <c r="P2255">
        <f t="shared" si="76"/>
        <v>263.7000000000512</v>
      </c>
      <c r="Q2255">
        <f t="shared" si="77"/>
        <v>210.95999999997696</v>
      </c>
    </row>
    <row r="2256" spans="12:17">
      <c r="L2256">
        <v>2253</v>
      </c>
      <c r="M2256">
        <v>4506</v>
      </c>
      <c r="P2256">
        <f t="shared" si="76"/>
        <v>263.67500000005123</v>
      </c>
      <c r="Q2256">
        <f t="shared" si="77"/>
        <v>210.93999999997695</v>
      </c>
    </row>
    <row r="2257" spans="12:17">
      <c r="L2257">
        <v>2254</v>
      </c>
      <c r="M2257">
        <v>4508</v>
      </c>
      <c r="P2257">
        <f t="shared" si="76"/>
        <v>263.65000000005125</v>
      </c>
      <c r="Q2257">
        <f t="shared" si="77"/>
        <v>210.91999999997694</v>
      </c>
    </row>
    <row r="2258" spans="12:17">
      <c r="L2258">
        <v>2255</v>
      </c>
      <c r="M2258">
        <v>4510</v>
      </c>
      <c r="P2258">
        <f t="shared" si="76"/>
        <v>263.62500000005127</v>
      </c>
      <c r="Q2258">
        <f t="shared" si="77"/>
        <v>210.89999999997693</v>
      </c>
    </row>
    <row r="2259" spans="12:17">
      <c r="L2259">
        <v>2256</v>
      </c>
      <c r="M2259">
        <v>4512</v>
      </c>
      <c r="P2259">
        <f t="shared" si="76"/>
        <v>263.6000000000513</v>
      </c>
      <c r="Q2259">
        <f t="shared" si="77"/>
        <v>210.87999999997692</v>
      </c>
    </row>
    <row r="2260" spans="12:17">
      <c r="L2260">
        <v>2257</v>
      </c>
      <c r="M2260">
        <v>4514</v>
      </c>
      <c r="P2260">
        <f t="shared" si="76"/>
        <v>263.57500000005132</v>
      </c>
      <c r="Q2260">
        <f t="shared" si="77"/>
        <v>210.85999999997691</v>
      </c>
    </row>
    <row r="2261" spans="12:17">
      <c r="L2261">
        <v>2258</v>
      </c>
      <c r="M2261">
        <v>4516</v>
      </c>
      <c r="P2261">
        <f t="shared" si="76"/>
        <v>263.55000000005134</v>
      </c>
      <c r="Q2261">
        <f t="shared" si="77"/>
        <v>210.8399999999769</v>
      </c>
    </row>
    <row r="2262" spans="12:17">
      <c r="L2262">
        <v>2259</v>
      </c>
      <c r="M2262">
        <v>4518</v>
      </c>
      <c r="P2262">
        <f t="shared" si="76"/>
        <v>263.52500000005136</v>
      </c>
      <c r="Q2262">
        <f t="shared" si="77"/>
        <v>210.81999999997689</v>
      </c>
    </row>
    <row r="2263" spans="12:17">
      <c r="L2263">
        <v>2260</v>
      </c>
      <c r="M2263">
        <v>4520</v>
      </c>
      <c r="P2263">
        <f t="shared" si="76"/>
        <v>263.50000000005139</v>
      </c>
      <c r="Q2263">
        <f t="shared" si="77"/>
        <v>210.79999999997688</v>
      </c>
    </row>
    <row r="2264" spans="12:17">
      <c r="L2264">
        <v>2261</v>
      </c>
      <c r="M2264">
        <v>4522</v>
      </c>
      <c r="P2264">
        <f t="shared" si="76"/>
        <v>263.47500000005141</v>
      </c>
      <c r="Q2264">
        <f t="shared" si="77"/>
        <v>210.77999999997687</v>
      </c>
    </row>
    <row r="2265" spans="12:17">
      <c r="L2265">
        <v>2262</v>
      </c>
      <c r="M2265">
        <v>4524</v>
      </c>
      <c r="P2265">
        <f t="shared" si="76"/>
        <v>263.45000000005143</v>
      </c>
      <c r="Q2265">
        <f t="shared" si="77"/>
        <v>210.75999999997686</v>
      </c>
    </row>
    <row r="2266" spans="12:17">
      <c r="L2266">
        <v>2263</v>
      </c>
      <c r="M2266">
        <v>4526</v>
      </c>
      <c r="P2266">
        <f t="shared" si="76"/>
        <v>263.42500000005145</v>
      </c>
      <c r="Q2266">
        <f t="shared" si="77"/>
        <v>210.73999999997685</v>
      </c>
    </row>
    <row r="2267" spans="12:17">
      <c r="L2267">
        <v>2264</v>
      </c>
      <c r="M2267">
        <v>4528</v>
      </c>
      <c r="P2267">
        <f t="shared" si="76"/>
        <v>263.40000000005148</v>
      </c>
      <c r="Q2267">
        <f t="shared" si="77"/>
        <v>210.71999999997684</v>
      </c>
    </row>
    <row r="2268" spans="12:17">
      <c r="L2268">
        <v>2265</v>
      </c>
      <c r="M2268">
        <v>4530</v>
      </c>
      <c r="P2268">
        <f t="shared" si="76"/>
        <v>263.3750000000515</v>
      </c>
      <c r="Q2268">
        <f t="shared" si="77"/>
        <v>210.69999999997682</v>
      </c>
    </row>
    <row r="2269" spans="12:17">
      <c r="L2269">
        <v>2266</v>
      </c>
      <c r="M2269">
        <v>4532</v>
      </c>
      <c r="P2269">
        <f t="shared" si="76"/>
        <v>263.35000000005152</v>
      </c>
      <c r="Q2269">
        <f t="shared" si="77"/>
        <v>210.67999999997681</v>
      </c>
    </row>
    <row r="2270" spans="12:17">
      <c r="L2270">
        <v>2267</v>
      </c>
      <c r="M2270">
        <v>4534</v>
      </c>
      <c r="P2270">
        <f t="shared" si="76"/>
        <v>263.32500000005155</v>
      </c>
      <c r="Q2270">
        <f t="shared" si="77"/>
        <v>210.6599999999768</v>
      </c>
    </row>
    <row r="2271" spans="12:17">
      <c r="L2271">
        <v>2268</v>
      </c>
      <c r="M2271">
        <v>4536</v>
      </c>
      <c r="P2271">
        <f t="shared" si="76"/>
        <v>263.30000000005157</v>
      </c>
      <c r="Q2271">
        <f t="shared" si="77"/>
        <v>210.63999999997679</v>
      </c>
    </row>
    <row r="2272" spans="12:17">
      <c r="L2272">
        <v>2269</v>
      </c>
      <c r="M2272">
        <v>4538</v>
      </c>
      <c r="P2272">
        <f t="shared" si="76"/>
        <v>263.27500000005159</v>
      </c>
      <c r="Q2272">
        <f t="shared" si="77"/>
        <v>210.61999999997678</v>
      </c>
    </row>
    <row r="2273" spans="12:17">
      <c r="L2273">
        <v>2270</v>
      </c>
      <c r="M2273">
        <v>4540</v>
      </c>
      <c r="P2273">
        <f t="shared" si="76"/>
        <v>263.25000000005161</v>
      </c>
      <c r="Q2273">
        <f t="shared" si="77"/>
        <v>210.59999999997677</v>
      </c>
    </row>
    <row r="2274" spans="12:17">
      <c r="L2274">
        <v>2271</v>
      </c>
      <c r="M2274">
        <v>4542</v>
      </c>
      <c r="P2274">
        <f t="shared" si="76"/>
        <v>263.22500000005164</v>
      </c>
      <c r="Q2274">
        <f t="shared" si="77"/>
        <v>210.57999999997676</v>
      </c>
    </row>
    <row r="2275" spans="12:17">
      <c r="L2275">
        <v>2272</v>
      </c>
      <c r="M2275">
        <v>4544</v>
      </c>
      <c r="P2275">
        <f t="shared" si="76"/>
        <v>263.20000000005166</v>
      </c>
      <c r="Q2275">
        <f t="shared" si="77"/>
        <v>210.55999999997675</v>
      </c>
    </row>
    <row r="2276" spans="12:17">
      <c r="L2276">
        <v>2273</v>
      </c>
      <c r="M2276">
        <v>4546</v>
      </c>
      <c r="P2276">
        <f t="shared" si="76"/>
        <v>263.17500000005168</v>
      </c>
      <c r="Q2276">
        <f t="shared" si="77"/>
        <v>210.53999999997674</v>
      </c>
    </row>
    <row r="2277" spans="12:17">
      <c r="L2277">
        <v>2274</v>
      </c>
      <c r="M2277">
        <v>4548</v>
      </c>
      <c r="P2277">
        <f t="shared" si="76"/>
        <v>263.1500000000517</v>
      </c>
      <c r="Q2277">
        <f t="shared" si="77"/>
        <v>210.51999999997673</v>
      </c>
    </row>
    <row r="2278" spans="12:17">
      <c r="L2278">
        <v>2275</v>
      </c>
      <c r="M2278">
        <v>4550</v>
      </c>
      <c r="P2278">
        <f t="shared" si="76"/>
        <v>263.12500000005173</v>
      </c>
      <c r="Q2278">
        <f t="shared" si="77"/>
        <v>210.49999999997672</v>
      </c>
    </row>
    <row r="2279" spans="12:17">
      <c r="L2279">
        <v>2276</v>
      </c>
      <c r="M2279">
        <v>4552</v>
      </c>
      <c r="P2279">
        <f t="shared" si="76"/>
        <v>263.10000000005175</v>
      </c>
      <c r="Q2279">
        <f t="shared" si="77"/>
        <v>210.47999999997671</v>
      </c>
    </row>
    <row r="2280" spans="12:17">
      <c r="L2280">
        <v>2277</v>
      </c>
      <c r="M2280">
        <v>4554</v>
      </c>
      <c r="P2280">
        <f t="shared" si="76"/>
        <v>263.07500000005177</v>
      </c>
      <c r="Q2280">
        <f t="shared" si="77"/>
        <v>210.4599999999767</v>
      </c>
    </row>
    <row r="2281" spans="12:17">
      <c r="L2281">
        <v>2278</v>
      </c>
      <c r="M2281">
        <v>4556</v>
      </c>
      <c r="P2281">
        <f t="shared" si="76"/>
        <v>263.0500000000518</v>
      </c>
      <c r="Q2281">
        <f t="shared" si="77"/>
        <v>210.43999999997669</v>
      </c>
    </row>
    <row r="2282" spans="12:17">
      <c r="L2282">
        <v>2279</v>
      </c>
      <c r="M2282">
        <v>4558</v>
      </c>
      <c r="P2282">
        <f t="shared" si="76"/>
        <v>263.02500000005182</v>
      </c>
      <c r="Q2282">
        <f t="shared" si="77"/>
        <v>210.41999999997668</v>
      </c>
    </row>
    <row r="2283" spans="12:17">
      <c r="L2283">
        <v>2280</v>
      </c>
      <c r="M2283">
        <v>4560</v>
      </c>
      <c r="P2283">
        <f t="shared" si="76"/>
        <v>263.00000000005184</v>
      </c>
      <c r="Q2283">
        <f t="shared" si="77"/>
        <v>210.39999999997667</v>
      </c>
    </row>
    <row r="2284" spans="12:17">
      <c r="L2284">
        <v>2281</v>
      </c>
      <c r="M2284">
        <v>4562</v>
      </c>
      <c r="P2284">
        <f t="shared" si="76"/>
        <v>262.97500000005186</v>
      </c>
      <c r="Q2284">
        <f t="shared" si="77"/>
        <v>210.37999999997666</v>
      </c>
    </row>
    <row r="2285" spans="12:17">
      <c r="L2285">
        <v>2282</v>
      </c>
      <c r="M2285">
        <v>4564</v>
      </c>
      <c r="P2285">
        <f t="shared" si="76"/>
        <v>262.95000000005189</v>
      </c>
      <c r="Q2285">
        <f t="shared" si="77"/>
        <v>210.35999999997665</v>
      </c>
    </row>
    <row r="2286" spans="12:17">
      <c r="L2286">
        <v>2283</v>
      </c>
      <c r="M2286">
        <v>4566</v>
      </c>
      <c r="P2286">
        <f t="shared" si="76"/>
        <v>262.92500000005191</v>
      </c>
      <c r="Q2286">
        <f t="shared" si="77"/>
        <v>210.33999999997664</v>
      </c>
    </row>
    <row r="2287" spans="12:17">
      <c r="L2287">
        <v>2284</v>
      </c>
      <c r="M2287">
        <v>4568</v>
      </c>
      <c r="P2287">
        <f t="shared" si="76"/>
        <v>262.90000000005193</v>
      </c>
      <c r="Q2287">
        <f t="shared" si="77"/>
        <v>210.31999999997663</v>
      </c>
    </row>
    <row r="2288" spans="12:17">
      <c r="L2288">
        <v>2285</v>
      </c>
      <c r="M2288">
        <v>4570</v>
      </c>
      <c r="P2288">
        <f t="shared" si="76"/>
        <v>262.87500000005195</v>
      </c>
      <c r="Q2288">
        <f t="shared" si="77"/>
        <v>210.29999999997662</v>
      </c>
    </row>
    <row r="2289" spans="12:17">
      <c r="L2289">
        <v>2286</v>
      </c>
      <c r="M2289">
        <v>4572</v>
      </c>
      <c r="P2289">
        <f t="shared" si="76"/>
        <v>262.85000000005198</v>
      </c>
      <c r="Q2289">
        <f t="shared" si="77"/>
        <v>210.27999999997661</v>
      </c>
    </row>
    <row r="2290" spans="12:17">
      <c r="L2290">
        <v>2287</v>
      </c>
      <c r="M2290">
        <v>4574</v>
      </c>
      <c r="P2290">
        <f t="shared" si="76"/>
        <v>262.825000000052</v>
      </c>
      <c r="Q2290">
        <f t="shared" si="77"/>
        <v>210.2599999999766</v>
      </c>
    </row>
    <row r="2291" spans="12:17">
      <c r="L2291">
        <v>2288</v>
      </c>
      <c r="M2291">
        <v>4576</v>
      </c>
      <c r="P2291">
        <f t="shared" si="76"/>
        <v>262.80000000005202</v>
      </c>
      <c r="Q2291">
        <f t="shared" si="77"/>
        <v>210.23999999997659</v>
      </c>
    </row>
    <row r="2292" spans="12:17">
      <c r="L2292">
        <v>2289</v>
      </c>
      <c r="M2292">
        <v>4578</v>
      </c>
      <c r="P2292">
        <f t="shared" si="76"/>
        <v>262.77500000005205</v>
      </c>
      <c r="Q2292">
        <f t="shared" si="77"/>
        <v>210.21999999997658</v>
      </c>
    </row>
    <row r="2293" spans="12:17">
      <c r="L2293">
        <v>2290</v>
      </c>
      <c r="M2293">
        <v>4580</v>
      </c>
      <c r="P2293">
        <f t="shared" si="76"/>
        <v>262.75000000005207</v>
      </c>
      <c r="Q2293">
        <f t="shared" si="77"/>
        <v>210.19999999997657</v>
      </c>
    </row>
    <row r="2294" spans="12:17">
      <c r="L2294">
        <v>2291</v>
      </c>
      <c r="M2294">
        <v>4582</v>
      </c>
      <c r="P2294">
        <f t="shared" si="76"/>
        <v>262.72500000005209</v>
      </c>
      <c r="Q2294">
        <f t="shared" si="77"/>
        <v>210.17999999997656</v>
      </c>
    </row>
    <row r="2295" spans="12:17">
      <c r="L2295">
        <v>2292</v>
      </c>
      <c r="M2295">
        <v>4584</v>
      </c>
      <c r="P2295">
        <f t="shared" si="76"/>
        <v>262.70000000005211</v>
      </c>
      <c r="Q2295">
        <f t="shared" si="77"/>
        <v>210.15999999997655</v>
      </c>
    </row>
    <row r="2296" spans="12:17">
      <c r="L2296">
        <v>2293</v>
      </c>
      <c r="M2296">
        <v>4586</v>
      </c>
      <c r="P2296">
        <f t="shared" si="76"/>
        <v>262.67500000005214</v>
      </c>
      <c r="Q2296">
        <f t="shared" si="77"/>
        <v>210.13999999997654</v>
      </c>
    </row>
    <row r="2297" spans="12:17">
      <c r="L2297">
        <v>2294</v>
      </c>
      <c r="M2297">
        <v>4588</v>
      </c>
      <c r="P2297">
        <f t="shared" si="76"/>
        <v>262.65000000005216</v>
      </c>
      <c r="Q2297">
        <f t="shared" si="77"/>
        <v>210.11999999997653</v>
      </c>
    </row>
    <row r="2298" spans="12:17">
      <c r="L2298">
        <v>2295</v>
      </c>
      <c r="M2298">
        <v>4590</v>
      </c>
      <c r="P2298">
        <f t="shared" si="76"/>
        <v>262.62500000005218</v>
      </c>
      <c r="Q2298">
        <f t="shared" si="77"/>
        <v>210.09999999997652</v>
      </c>
    </row>
    <row r="2299" spans="12:17">
      <c r="L2299">
        <v>2296</v>
      </c>
      <c r="M2299">
        <v>4592</v>
      </c>
      <c r="P2299">
        <f t="shared" si="76"/>
        <v>262.6000000000522</v>
      </c>
      <c r="Q2299">
        <f t="shared" si="77"/>
        <v>210.07999999997651</v>
      </c>
    </row>
    <row r="2300" spans="12:17">
      <c r="L2300">
        <v>2297</v>
      </c>
      <c r="M2300">
        <v>4594</v>
      </c>
      <c r="P2300">
        <f t="shared" si="76"/>
        <v>262.57500000005223</v>
      </c>
      <c r="Q2300">
        <f t="shared" si="77"/>
        <v>210.0599999999765</v>
      </c>
    </row>
    <row r="2301" spans="12:17">
      <c r="L2301">
        <v>2298</v>
      </c>
      <c r="M2301">
        <v>4596</v>
      </c>
      <c r="P2301">
        <f t="shared" si="76"/>
        <v>262.55000000005225</v>
      </c>
      <c r="Q2301">
        <f t="shared" si="77"/>
        <v>210.03999999997649</v>
      </c>
    </row>
    <row r="2302" spans="12:17">
      <c r="L2302">
        <v>2299</v>
      </c>
      <c r="M2302">
        <v>4598</v>
      </c>
      <c r="P2302">
        <f t="shared" si="76"/>
        <v>262.52500000005227</v>
      </c>
      <c r="Q2302">
        <f t="shared" si="77"/>
        <v>210.01999999997648</v>
      </c>
    </row>
    <row r="2303" spans="12:17">
      <c r="L2303">
        <v>2300</v>
      </c>
      <c r="M2303">
        <v>4600</v>
      </c>
      <c r="P2303">
        <f t="shared" si="76"/>
        <v>262.5000000000523</v>
      </c>
      <c r="Q2303">
        <f t="shared" si="77"/>
        <v>209.99999999997647</v>
      </c>
    </row>
    <row r="2304" spans="12:17">
      <c r="L2304">
        <v>2301</v>
      </c>
      <c r="M2304">
        <v>4602</v>
      </c>
      <c r="P2304">
        <f t="shared" si="76"/>
        <v>262.47500000005232</v>
      </c>
      <c r="Q2304">
        <f t="shared" si="77"/>
        <v>209.97999999997646</v>
      </c>
    </row>
    <row r="2305" spans="12:17">
      <c r="L2305">
        <v>2302</v>
      </c>
      <c r="M2305">
        <v>4604</v>
      </c>
      <c r="P2305">
        <f t="shared" si="76"/>
        <v>262.45000000005234</v>
      </c>
      <c r="Q2305">
        <f t="shared" si="77"/>
        <v>209.95999999997645</v>
      </c>
    </row>
    <row r="2306" spans="12:17">
      <c r="L2306">
        <v>2303</v>
      </c>
      <c r="M2306">
        <v>4606</v>
      </c>
      <c r="P2306">
        <f t="shared" si="76"/>
        <v>262.42500000005236</v>
      </c>
      <c r="Q2306">
        <f t="shared" si="77"/>
        <v>209.93999999997644</v>
      </c>
    </row>
    <row r="2307" spans="12:17">
      <c r="L2307">
        <v>2304</v>
      </c>
      <c r="M2307">
        <v>4608</v>
      </c>
      <c r="P2307">
        <f t="shared" si="76"/>
        <v>262.40000000005239</v>
      </c>
      <c r="Q2307">
        <f t="shared" si="77"/>
        <v>209.91999999997643</v>
      </c>
    </row>
    <row r="2308" spans="12:17">
      <c r="L2308">
        <v>2305</v>
      </c>
      <c r="M2308">
        <v>4610</v>
      </c>
      <c r="P2308">
        <f t="shared" si="76"/>
        <v>262.37500000005241</v>
      </c>
      <c r="Q2308">
        <f t="shared" si="77"/>
        <v>209.89999999997642</v>
      </c>
    </row>
    <row r="2309" spans="12:17">
      <c r="L2309">
        <v>2306</v>
      </c>
      <c r="M2309">
        <v>4612</v>
      </c>
      <c r="P2309">
        <f t="shared" ref="P2309:P2372" si="78">P2308-(320/$K$1)</f>
        <v>262.35000000005243</v>
      </c>
      <c r="Q2309">
        <f t="shared" ref="Q2309:Q2372" si="79">Q2308-(256/$K$1)</f>
        <v>209.87999999997641</v>
      </c>
    </row>
    <row r="2310" spans="12:17">
      <c r="L2310">
        <v>2307</v>
      </c>
      <c r="M2310">
        <v>4614</v>
      </c>
      <c r="P2310">
        <f t="shared" si="78"/>
        <v>262.32500000005246</v>
      </c>
      <c r="Q2310">
        <f t="shared" si="79"/>
        <v>209.8599999999764</v>
      </c>
    </row>
    <row r="2311" spans="12:17">
      <c r="L2311">
        <v>2308</v>
      </c>
      <c r="M2311">
        <v>4616</v>
      </c>
      <c r="P2311">
        <f t="shared" si="78"/>
        <v>262.30000000005248</v>
      </c>
      <c r="Q2311">
        <f t="shared" si="79"/>
        <v>209.83999999997638</v>
      </c>
    </row>
    <row r="2312" spans="12:17">
      <c r="L2312">
        <v>2309</v>
      </c>
      <c r="M2312">
        <v>4618</v>
      </c>
      <c r="P2312">
        <f t="shared" si="78"/>
        <v>262.2750000000525</v>
      </c>
      <c r="Q2312">
        <f t="shared" si="79"/>
        <v>209.81999999997637</v>
      </c>
    </row>
    <row r="2313" spans="12:17">
      <c r="L2313">
        <v>2310</v>
      </c>
      <c r="M2313">
        <v>4620</v>
      </c>
      <c r="P2313">
        <f t="shared" si="78"/>
        <v>262.25000000005252</v>
      </c>
      <c r="Q2313">
        <f t="shared" si="79"/>
        <v>209.79999999997636</v>
      </c>
    </row>
    <row r="2314" spans="12:17">
      <c r="L2314">
        <v>2311</v>
      </c>
      <c r="M2314">
        <v>4622</v>
      </c>
      <c r="P2314">
        <f t="shared" si="78"/>
        <v>262.22500000005255</v>
      </c>
      <c r="Q2314">
        <f t="shared" si="79"/>
        <v>209.77999999997635</v>
      </c>
    </row>
    <row r="2315" spans="12:17">
      <c r="L2315">
        <v>2312</v>
      </c>
      <c r="M2315">
        <v>4624</v>
      </c>
      <c r="P2315">
        <f t="shared" si="78"/>
        <v>262.20000000005257</v>
      </c>
      <c r="Q2315">
        <f t="shared" si="79"/>
        <v>209.75999999997634</v>
      </c>
    </row>
    <row r="2316" spans="12:17">
      <c r="L2316">
        <v>2313</v>
      </c>
      <c r="M2316">
        <v>4626</v>
      </c>
      <c r="P2316">
        <f t="shared" si="78"/>
        <v>262.17500000005259</v>
      </c>
      <c r="Q2316">
        <f t="shared" si="79"/>
        <v>209.73999999997633</v>
      </c>
    </row>
    <row r="2317" spans="12:17">
      <c r="L2317">
        <v>2314</v>
      </c>
      <c r="M2317">
        <v>4628</v>
      </c>
      <c r="P2317">
        <f t="shared" si="78"/>
        <v>262.15000000005261</v>
      </c>
      <c r="Q2317">
        <f t="shared" si="79"/>
        <v>209.71999999997632</v>
      </c>
    </row>
    <row r="2318" spans="12:17">
      <c r="L2318">
        <v>2315</v>
      </c>
      <c r="M2318">
        <v>4630</v>
      </c>
      <c r="P2318">
        <f t="shared" si="78"/>
        <v>262.12500000005264</v>
      </c>
      <c r="Q2318">
        <f t="shared" si="79"/>
        <v>209.69999999997631</v>
      </c>
    </row>
    <row r="2319" spans="12:17">
      <c r="L2319">
        <v>2316</v>
      </c>
      <c r="M2319">
        <v>4632</v>
      </c>
      <c r="P2319">
        <f t="shared" si="78"/>
        <v>262.10000000005266</v>
      </c>
      <c r="Q2319">
        <f t="shared" si="79"/>
        <v>209.6799999999763</v>
      </c>
    </row>
    <row r="2320" spans="12:17">
      <c r="L2320">
        <v>2317</v>
      </c>
      <c r="M2320">
        <v>4634</v>
      </c>
      <c r="P2320">
        <f t="shared" si="78"/>
        <v>262.07500000005268</v>
      </c>
      <c r="Q2320">
        <f t="shared" si="79"/>
        <v>209.65999999997629</v>
      </c>
    </row>
    <row r="2321" spans="12:17">
      <c r="L2321">
        <v>2318</v>
      </c>
      <c r="M2321">
        <v>4636</v>
      </c>
      <c r="P2321">
        <f t="shared" si="78"/>
        <v>262.05000000005271</v>
      </c>
      <c r="Q2321">
        <f t="shared" si="79"/>
        <v>209.63999999997628</v>
      </c>
    </row>
    <row r="2322" spans="12:17">
      <c r="L2322">
        <v>2319</v>
      </c>
      <c r="M2322">
        <v>4638</v>
      </c>
      <c r="P2322">
        <f t="shared" si="78"/>
        <v>262.02500000005273</v>
      </c>
      <c r="Q2322">
        <f t="shared" si="79"/>
        <v>209.61999999997627</v>
      </c>
    </row>
    <row r="2323" spans="12:17">
      <c r="L2323">
        <v>2320</v>
      </c>
      <c r="M2323">
        <v>4640</v>
      </c>
      <c r="P2323">
        <f t="shared" si="78"/>
        <v>262.00000000005275</v>
      </c>
      <c r="Q2323">
        <f t="shared" si="79"/>
        <v>209.59999999997626</v>
      </c>
    </row>
    <row r="2324" spans="12:17">
      <c r="L2324">
        <v>2321</v>
      </c>
      <c r="M2324">
        <v>4642</v>
      </c>
      <c r="P2324">
        <f t="shared" si="78"/>
        <v>261.97500000005277</v>
      </c>
      <c r="Q2324">
        <f t="shared" si="79"/>
        <v>209.57999999997625</v>
      </c>
    </row>
    <row r="2325" spans="12:17">
      <c r="L2325">
        <v>2322</v>
      </c>
      <c r="M2325">
        <v>4644</v>
      </c>
      <c r="P2325">
        <f t="shared" si="78"/>
        <v>261.9500000000528</v>
      </c>
      <c r="Q2325">
        <f t="shared" si="79"/>
        <v>209.55999999997624</v>
      </c>
    </row>
    <row r="2326" spans="12:17">
      <c r="L2326">
        <v>2323</v>
      </c>
      <c r="M2326">
        <v>4646</v>
      </c>
      <c r="P2326">
        <f t="shared" si="78"/>
        <v>261.92500000005282</v>
      </c>
      <c r="Q2326">
        <f t="shared" si="79"/>
        <v>209.53999999997623</v>
      </c>
    </row>
    <row r="2327" spans="12:17">
      <c r="L2327">
        <v>2324</v>
      </c>
      <c r="M2327">
        <v>4648</v>
      </c>
      <c r="P2327">
        <f t="shared" si="78"/>
        <v>261.90000000005284</v>
      </c>
      <c r="Q2327">
        <f t="shared" si="79"/>
        <v>209.51999999997622</v>
      </c>
    </row>
    <row r="2328" spans="12:17">
      <c r="L2328">
        <v>2325</v>
      </c>
      <c r="M2328">
        <v>4650</v>
      </c>
      <c r="P2328">
        <f t="shared" si="78"/>
        <v>261.87500000005286</v>
      </c>
      <c r="Q2328">
        <f t="shared" si="79"/>
        <v>209.49999999997621</v>
      </c>
    </row>
    <row r="2329" spans="12:17">
      <c r="L2329">
        <v>2326</v>
      </c>
      <c r="M2329">
        <v>4652</v>
      </c>
      <c r="P2329">
        <f t="shared" si="78"/>
        <v>261.85000000005289</v>
      </c>
      <c r="Q2329">
        <f t="shared" si="79"/>
        <v>209.4799999999762</v>
      </c>
    </row>
    <row r="2330" spans="12:17">
      <c r="L2330">
        <v>2327</v>
      </c>
      <c r="M2330">
        <v>4654</v>
      </c>
      <c r="P2330">
        <f t="shared" si="78"/>
        <v>261.82500000005291</v>
      </c>
      <c r="Q2330">
        <f t="shared" si="79"/>
        <v>209.45999999997619</v>
      </c>
    </row>
    <row r="2331" spans="12:17">
      <c r="L2331">
        <v>2328</v>
      </c>
      <c r="M2331">
        <v>4656</v>
      </c>
      <c r="P2331">
        <f t="shared" si="78"/>
        <v>261.80000000005293</v>
      </c>
      <c r="Q2331">
        <f t="shared" si="79"/>
        <v>209.43999999997618</v>
      </c>
    </row>
    <row r="2332" spans="12:17">
      <c r="L2332">
        <v>2329</v>
      </c>
      <c r="M2332">
        <v>4658</v>
      </c>
      <c r="P2332">
        <f t="shared" si="78"/>
        <v>261.77500000005296</v>
      </c>
      <c r="Q2332">
        <f t="shared" si="79"/>
        <v>209.41999999997617</v>
      </c>
    </row>
    <row r="2333" spans="12:17">
      <c r="L2333">
        <v>2330</v>
      </c>
      <c r="M2333">
        <v>4660</v>
      </c>
      <c r="P2333">
        <f t="shared" si="78"/>
        <v>261.75000000005298</v>
      </c>
      <c r="Q2333">
        <f t="shared" si="79"/>
        <v>209.39999999997616</v>
      </c>
    </row>
    <row r="2334" spans="12:17">
      <c r="L2334">
        <v>2331</v>
      </c>
      <c r="M2334">
        <v>4662</v>
      </c>
      <c r="P2334">
        <f t="shared" si="78"/>
        <v>261.725000000053</v>
      </c>
      <c r="Q2334">
        <f t="shared" si="79"/>
        <v>209.37999999997615</v>
      </c>
    </row>
    <row r="2335" spans="12:17">
      <c r="L2335">
        <v>2332</v>
      </c>
      <c r="M2335">
        <v>4664</v>
      </c>
      <c r="P2335">
        <f t="shared" si="78"/>
        <v>261.70000000005302</v>
      </c>
      <c r="Q2335">
        <f t="shared" si="79"/>
        <v>209.35999999997614</v>
      </c>
    </row>
    <row r="2336" spans="12:17">
      <c r="L2336">
        <v>2333</v>
      </c>
      <c r="M2336">
        <v>4666</v>
      </c>
      <c r="P2336">
        <f t="shared" si="78"/>
        <v>261.67500000005305</v>
      </c>
      <c r="Q2336">
        <f t="shared" si="79"/>
        <v>209.33999999997613</v>
      </c>
    </row>
    <row r="2337" spans="12:17">
      <c r="L2337">
        <v>2334</v>
      </c>
      <c r="M2337">
        <v>4668</v>
      </c>
      <c r="P2337">
        <f t="shared" si="78"/>
        <v>261.65000000005307</v>
      </c>
      <c r="Q2337">
        <f t="shared" si="79"/>
        <v>209.31999999997612</v>
      </c>
    </row>
    <row r="2338" spans="12:17">
      <c r="L2338">
        <v>2335</v>
      </c>
      <c r="M2338">
        <v>4670</v>
      </c>
      <c r="P2338">
        <f t="shared" si="78"/>
        <v>261.62500000005309</v>
      </c>
      <c r="Q2338">
        <f t="shared" si="79"/>
        <v>209.29999999997611</v>
      </c>
    </row>
    <row r="2339" spans="12:17">
      <c r="L2339">
        <v>2336</v>
      </c>
      <c r="M2339">
        <v>4672</v>
      </c>
      <c r="P2339">
        <f t="shared" si="78"/>
        <v>261.60000000005311</v>
      </c>
      <c r="Q2339">
        <f t="shared" si="79"/>
        <v>209.2799999999761</v>
      </c>
    </row>
    <row r="2340" spans="12:17">
      <c r="L2340">
        <v>2337</v>
      </c>
      <c r="M2340">
        <v>4674</v>
      </c>
      <c r="P2340">
        <f t="shared" si="78"/>
        <v>261.57500000005314</v>
      </c>
      <c r="Q2340">
        <f t="shared" si="79"/>
        <v>209.25999999997609</v>
      </c>
    </row>
    <row r="2341" spans="12:17">
      <c r="L2341">
        <v>2338</v>
      </c>
      <c r="M2341">
        <v>4676</v>
      </c>
      <c r="P2341">
        <f t="shared" si="78"/>
        <v>261.55000000005316</v>
      </c>
      <c r="Q2341">
        <f t="shared" si="79"/>
        <v>209.23999999997608</v>
      </c>
    </row>
    <row r="2342" spans="12:17">
      <c r="L2342">
        <v>2339</v>
      </c>
      <c r="M2342">
        <v>4678</v>
      </c>
      <c r="P2342">
        <f t="shared" si="78"/>
        <v>261.52500000005318</v>
      </c>
      <c r="Q2342">
        <f t="shared" si="79"/>
        <v>209.21999999997607</v>
      </c>
    </row>
    <row r="2343" spans="12:17">
      <c r="L2343">
        <v>2340</v>
      </c>
      <c r="M2343">
        <v>4680</v>
      </c>
      <c r="P2343">
        <f t="shared" si="78"/>
        <v>261.50000000005321</v>
      </c>
      <c r="Q2343">
        <f t="shared" si="79"/>
        <v>209.19999999997606</v>
      </c>
    </row>
    <row r="2344" spans="12:17">
      <c r="L2344">
        <v>2341</v>
      </c>
      <c r="M2344">
        <v>4682</v>
      </c>
      <c r="P2344">
        <f t="shared" si="78"/>
        <v>261.47500000005323</v>
      </c>
      <c r="Q2344">
        <f t="shared" si="79"/>
        <v>209.17999999997605</v>
      </c>
    </row>
    <row r="2345" spans="12:17">
      <c r="L2345">
        <v>2342</v>
      </c>
      <c r="M2345">
        <v>4684</v>
      </c>
      <c r="P2345">
        <f t="shared" si="78"/>
        <v>261.45000000005325</v>
      </c>
      <c r="Q2345">
        <f t="shared" si="79"/>
        <v>209.15999999997604</v>
      </c>
    </row>
    <row r="2346" spans="12:17">
      <c r="L2346">
        <v>2343</v>
      </c>
      <c r="M2346">
        <v>4686</v>
      </c>
      <c r="P2346">
        <f t="shared" si="78"/>
        <v>261.42500000005327</v>
      </c>
      <c r="Q2346">
        <f t="shared" si="79"/>
        <v>209.13999999997603</v>
      </c>
    </row>
    <row r="2347" spans="12:17">
      <c r="L2347">
        <v>2344</v>
      </c>
      <c r="M2347">
        <v>4688</v>
      </c>
      <c r="P2347">
        <f t="shared" si="78"/>
        <v>261.4000000000533</v>
      </c>
      <c r="Q2347">
        <f t="shared" si="79"/>
        <v>209.11999999997602</v>
      </c>
    </row>
    <row r="2348" spans="12:17">
      <c r="L2348">
        <v>2345</v>
      </c>
      <c r="M2348">
        <v>4690</v>
      </c>
      <c r="P2348">
        <f t="shared" si="78"/>
        <v>261.37500000005332</v>
      </c>
      <c r="Q2348">
        <f t="shared" si="79"/>
        <v>209.09999999997601</v>
      </c>
    </row>
    <row r="2349" spans="12:17">
      <c r="L2349">
        <v>2346</v>
      </c>
      <c r="M2349">
        <v>4692</v>
      </c>
      <c r="P2349">
        <f t="shared" si="78"/>
        <v>261.35000000005334</v>
      </c>
      <c r="Q2349">
        <f t="shared" si="79"/>
        <v>209.079999999976</v>
      </c>
    </row>
    <row r="2350" spans="12:17">
      <c r="L2350">
        <v>2347</v>
      </c>
      <c r="M2350">
        <v>4694</v>
      </c>
      <c r="P2350">
        <f t="shared" si="78"/>
        <v>261.32500000005336</v>
      </c>
      <c r="Q2350">
        <f t="shared" si="79"/>
        <v>209.05999999997599</v>
      </c>
    </row>
    <row r="2351" spans="12:17">
      <c r="L2351">
        <v>2348</v>
      </c>
      <c r="M2351">
        <v>4696</v>
      </c>
      <c r="P2351">
        <f t="shared" si="78"/>
        <v>261.30000000005339</v>
      </c>
      <c r="Q2351">
        <f t="shared" si="79"/>
        <v>209.03999999997598</v>
      </c>
    </row>
    <row r="2352" spans="12:17">
      <c r="L2352">
        <v>2349</v>
      </c>
      <c r="M2352">
        <v>4698</v>
      </c>
      <c r="P2352">
        <f t="shared" si="78"/>
        <v>261.27500000005341</v>
      </c>
      <c r="Q2352">
        <f t="shared" si="79"/>
        <v>209.01999999997597</v>
      </c>
    </row>
    <row r="2353" spans="12:17">
      <c r="L2353">
        <v>2350</v>
      </c>
      <c r="M2353">
        <v>4700</v>
      </c>
      <c r="P2353">
        <f t="shared" si="78"/>
        <v>261.25000000005343</v>
      </c>
      <c r="Q2353">
        <f t="shared" si="79"/>
        <v>208.99999999997596</v>
      </c>
    </row>
    <row r="2354" spans="12:17">
      <c r="L2354">
        <v>2351</v>
      </c>
      <c r="M2354">
        <v>4702</v>
      </c>
      <c r="P2354">
        <f t="shared" si="78"/>
        <v>261.22500000005346</v>
      </c>
      <c r="Q2354">
        <f t="shared" si="79"/>
        <v>208.97999999997595</v>
      </c>
    </row>
    <row r="2355" spans="12:17">
      <c r="L2355">
        <v>2352</v>
      </c>
      <c r="M2355">
        <v>4704</v>
      </c>
      <c r="P2355">
        <f t="shared" si="78"/>
        <v>261.20000000005348</v>
      </c>
      <c r="Q2355">
        <f t="shared" si="79"/>
        <v>208.95999999997593</v>
      </c>
    </row>
    <row r="2356" spans="12:17">
      <c r="L2356">
        <v>2353</v>
      </c>
      <c r="M2356">
        <v>4706</v>
      </c>
      <c r="P2356">
        <f t="shared" si="78"/>
        <v>261.1750000000535</v>
      </c>
      <c r="Q2356">
        <f t="shared" si="79"/>
        <v>208.93999999997592</v>
      </c>
    </row>
    <row r="2357" spans="12:17">
      <c r="L2357">
        <v>2354</v>
      </c>
      <c r="M2357">
        <v>4708</v>
      </c>
      <c r="P2357">
        <f t="shared" si="78"/>
        <v>261.15000000005352</v>
      </c>
      <c r="Q2357">
        <f t="shared" si="79"/>
        <v>208.91999999997591</v>
      </c>
    </row>
    <row r="2358" spans="12:17">
      <c r="L2358">
        <v>2355</v>
      </c>
      <c r="M2358">
        <v>4710</v>
      </c>
      <c r="P2358">
        <f t="shared" si="78"/>
        <v>261.12500000005355</v>
      </c>
      <c r="Q2358">
        <f t="shared" si="79"/>
        <v>208.8999999999759</v>
      </c>
    </row>
    <row r="2359" spans="12:17">
      <c r="L2359">
        <v>2356</v>
      </c>
      <c r="M2359">
        <v>4712</v>
      </c>
      <c r="P2359">
        <f t="shared" si="78"/>
        <v>261.10000000005357</v>
      </c>
      <c r="Q2359">
        <f t="shared" si="79"/>
        <v>208.87999999997589</v>
      </c>
    </row>
    <row r="2360" spans="12:17">
      <c r="L2360">
        <v>2357</v>
      </c>
      <c r="M2360">
        <v>4714</v>
      </c>
      <c r="P2360">
        <f t="shared" si="78"/>
        <v>261.07500000005359</v>
      </c>
      <c r="Q2360">
        <f t="shared" si="79"/>
        <v>208.85999999997588</v>
      </c>
    </row>
    <row r="2361" spans="12:17">
      <c r="L2361">
        <v>2358</v>
      </c>
      <c r="M2361">
        <v>4716</v>
      </c>
      <c r="P2361">
        <f t="shared" si="78"/>
        <v>261.05000000005361</v>
      </c>
      <c r="Q2361">
        <f t="shared" si="79"/>
        <v>208.83999999997587</v>
      </c>
    </row>
    <row r="2362" spans="12:17">
      <c r="L2362">
        <v>2359</v>
      </c>
      <c r="M2362">
        <v>4718</v>
      </c>
      <c r="P2362">
        <f t="shared" si="78"/>
        <v>261.02500000005364</v>
      </c>
      <c r="Q2362">
        <f t="shared" si="79"/>
        <v>208.81999999997586</v>
      </c>
    </row>
    <row r="2363" spans="12:17">
      <c r="L2363">
        <v>2360</v>
      </c>
      <c r="M2363">
        <v>4720</v>
      </c>
      <c r="P2363">
        <f t="shared" si="78"/>
        <v>261.00000000005366</v>
      </c>
      <c r="Q2363">
        <f t="shared" si="79"/>
        <v>208.79999999997585</v>
      </c>
    </row>
    <row r="2364" spans="12:17">
      <c r="L2364">
        <v>2361</v>
      </c>
      <c r="M2364">
        <v>4722</v>
      </c>
      <c r="P2364">
        <f t="shared" si="78"/>
        <v>260.97500000005368</v>
      </c>
      <c r="Q2364">
        <f t="shared" si="79"/>
        <v>208.77999999997584</v>
      </c>
    </row>
    <row r="2365" spans="12:17">
      <c r="L2365">
        <v>2362</v>
      </c>
      <c r="M2365">
        <v>4724</v>
      </c>
      <c r="P2365">
        <f t="shared" si="78"/>
        <v>260.95000000005371</v>
      </c>
      <c r="Q2365">
        <f t="shared" si="79"/>
        <v>208.75999999997583</v>
      </c>
    </row>
    <row r="2366" spans="12:17">
      <c r="L2366">
        <v>2363</v>
      </c>
      <c r="M2366">
        <v>4726</v>
      </c>
      <c r="P2366">
        <f t="shared" si="78"/>
        <v>260.92500000005373</v>
      </c>
      <c r="Q2366">
        <f t="shared" si="79"/>
        <v>208.73999999997582</v>
      </c>
    </row>
    <row r="2367" spans="12:17">
      <c r="L2367">
        <v>2364</v>
      </c>
      <c r="M2367">
        <v>4728</v>
      </c>
      <c r="P2367">
        <f t="shared" si="78"/>
        <v>260.90000000005375</v>
      </c>
      <c r="Q2367">
        <f t="shared" si="79"/>
        <v>208.71999999997581</v>
      </c>
    </row>
    <row r="2368" spans="12:17">
      <c r="L2368">
        <v>2365</v>
      </c>
      <c r="M2368">
        <v>4730</v>
      </c>
      <c r="P2368">
        <f t="shared" si="78"/>
        <v>260.87500000005377</v>
      </c>
      <c r="Q2368">
        <f t="shared" si="79"/>
        <v>208.6999999999758</v>
      </c>
    </row>
    <row r="2369" spans="12:17">
      <c r="L2369">
        <v>2366</v>
      </c>
      <c r="M2369">
        <v>4732</v>
      </c>
      <c r="P2369">
        <f t="shared" si="78"/>
        <v>260.8500000000538</v>
      </c>
      <c r="Q2369">
        <f t="shared" si="79"/>
        <v>208.67999999997579</v>
      </c>
    </row>
    <row r="2370" spans="12:17">
      <c r="L2370">
        <v>2367</v>
      </c>
      <c r="M2370">
        <v>4734</v>
      </c>
      <c r="P2370">
        <f t="shared" si="78"/>
        <v>260.82500000005382</v>
      </c>
      <c r="Q2370">
        <f t="shared" si="79"/>
        <v>208.65999999997578</v>
      </c>
    </row>
    <row r="2371" spans="12:17">
      <c r="L2371">
        <v>2368</v>
      </c>
      <c r="M2371">
        <v>4736</v>
      </c>
      <c r="P2371">
        <f t="shared" si="78"/>
        <v>260.80000000005384</v>
      </c>
      <c r="Q2371">
        <f t="shared" si="79"/>
        <v>208.63999999997577</v>
      </c>
    </row>
    <row r="2372" spans="12:17">
      <c r="L2372">
        <v>2369</v>
      </c>
      <c r="M2372">
        <v>4738</v>
      </c>
      <c r="P2372">
        <f t="shared" si="78"/>
        <v>260.77500000005386</v>
      </c>
      <c r="Q2372">
        <f t="shared" si="79"/>
        <v>208.61999999997576</v>
      </c>
    </row>
    <row r="2373" spans="12:17">
      <c r="L2373">
        <v>2370</v>
      </c>
      <c r="M2373">
        <v>4740</v>
      </c>
      <c r="P2373">
        <f t="shared" ref="P2373:P2436" si="80">P2372-(320/$K$1)</f>
        <v>260.75000000005389</v>
      </c>
      <c r="Q2373">
        <f t="shared" ref="Q2373:Q2436" si="81">Q2372-(256/$K$1)</f>
        <v>208.59999999997575</v>
      </c>
    </row>
    <row r="2374" spans="12:17">
      <c r="L2374">
        <v>2371</v>
      </c>
      <c r="M2374">
        <v>4742</v>
      </c>
      <c r="P2374">
        <f t="shared" si="80"/>
        <v>260.72500000005391</v>
      </c>
      <c r="Q2374">
        <f t="shared" si="81"/>
        <v>208.57999999997574</v>
      </c>
    </row>
    <row r="2375" spans="12:17">
      <c r="L2375">
        <v>2372</v>
      </c>
      <c r="M2375">
        <v>4744</v>
      </c>
      <c r="P2375">
        <f t="shared" si="80"/>
        <v>260.70000000005393</v>
      </c>
      <c r="Q2375">
        <f t="shared" si="81"/>
        <v>208.55999999997573</v>
      </c>
    </row>
    <row r="2376" spans="12:17">
      <c r="L2376">
        <v>2373</v>
      </c>
      <c r="M2376">
        <v>4746</v>
      </c>
      <c r="P2376">
        <f t="shared" si="80"/>
        <v>260.67500000005396</v>
      </c>
      <c r="Q2376">
        <f t="shared" si="81"/>
        <v>208.53999999997572</v>
      </c>
    </row>
    <row r="2377" spans="12:17">
      <c r="L2377">
        <v>2374</v>
      </c>
      <c r="M2377">
        <v>4748</v>
      </c>
      <c r="P2377">
        <f t="shared" si="80"/>
        <v>260.65000000005398</v>
      </c>
      <c r="Q2377">
        <f t="shared" si="81"/>
        <v>208.51999999997571</v>
      </c>
    </row>
    <row r="2378" spans="12:17">
      <c r="L2378">
        <v>2375</v>
      </c>
      <c r="M2378">
        <v>4750</v>
      </c>
      <c r="P2378">
        <f t="shared" si="80"/>
        <v>260.625000000054</v>
      </c>
      <c r="Q2378">
        <f t="shared" si="81"/>
        <v>208.4999999999757</v>
      </c>
    </row>
    <row r="2379" spans="12:17">
      <c r="L2379">
        <v>2376</v>
      </c>
      <c r="M2379">
        <v>4752</v>
      </c>
      <c r="P2379">
        <f t="shared" si="80"/>
        <v>260.60000000005402</v>
      </c>
      <c r="Q2379">
        <f t="shared" si="81"/>
        <v>208.47999999997569</v>
      </c>
    </row>
    <row r="2380" spans="12:17">
      <c r="L2380">
        <v>2377</v>
      </c>
      <c r="M2380">
        <v>4754</v>
      </c>
      <c r="P2380">
        <f t="shared" si="80"/>
        <v>260.57500000005405</v>
      </c>
      <c r="Q2380">
        <f t="shared" si="81"/>
        <v>208.45999999997568</v>
      </c>
    </row>
    <row r="2381" spans="12:17">
      <c r="L2381">
        <v>2378</v>
      </c>
      <c r="M2381">
        <v>4756</v>
      </c>
      <c r="P2381">
        <f t="shared" si="80"/>
        <v>260.55000000005407</v>
      </c>
      <c r="Q2381">
        <f t="shared" si="81"/>
        <v>208.43999999997567</v>
      </c>
    </row>
    <row r="2382" spans="12:17">
      <c r="L2382">
        <v>2379</v>
      </c>
      <c r="M2382">
        <v>4758</v>
      </c>
      <c r="P2382">
        <f t="shared" si="80"/>
        <v>260.52500000005409</v>
      </c>
      <c r="Q2382">
        <f t="shared" si="81"/>
        <v>208.41999999997566</v>
      </c>
    </row>
    <row r="2383" spans="12:17">
      <c r="L2383">
        <v>2380</v>
      </c>
      <c r="M2383">
        <v>4760</v>
      </c>
      <c r="P2383">
        <f t="shared" si="80"/>
        <v>260.50000000005411</v>
      </c>
      <c r="Q2383">
        <f t="shared" si="81"/>
        <v>208.39999999997565</v>
      </c>
    </row>
    <row r="2384" spans="12:17">
      <c r="L2384">
        <v>2381</v>
      </c>
      <c r="M2384">
        <v>4762</v>
      </c>
      <c r="P2384">
        <f t="shared" si="80"/>
        <v>260.47500000005414</v>
      </c>
      <c r="Q2384">
        <f t="shared" si="81"/>
        <v>208.37999999997564</v>
      </c>
    </row>
    <row r="2385" spans="12:17">
      <c r="L2385">
        <v>2382</v>
      </c>
      <c r="M2385">
        <v>4764</v>
      </c>
      <c r="P2385">
        <f t="shared" si="80"/>
        <v>260.45000000005416</v>
      </c>
      <c r="Q2385">
        <f t="shared" si="81"/>
        <v>208.35999999997563</v>
      </c>
    </row>
    <row r="2386" spans="12:17">
      <c r="L2386">
        <v>2383</v>
      </c>
      <c r="M2386">
        <v>4766</v>
      </c>
      <c r="P2386">
        <f t="shared" si="80"/>
        <v>260.42500000005418</v>
      </c>
      <c r="Q2386">
        <f t="shared" si="81"/>
        <v>208.33999999997562</v>
      </c>
    </row>
    <row r="2387" spans="12:17">
      <c r="L2387">
        <v>2384</v>
      </c>
      <c r="M2387">
        <v>4768</v>
      </c>
      <c r="P2387">
        <f t="shared" si="80"/>
        <v>260.40000000005421</v>
      </c>
      <c r="Q2387">
        <f t="shared" si="81"/>
        <v>208.31999999997561</v>
      </c>
    </row>
    <row r="2388" spans="12:17">
      <c r="L2388">
        <v>2385</v>
      </c>
      <c r="M2388">
        <v>4770</v>
      </c>
      <c r="P2388">
        <f t="shared" si="80"/>
        <v>260.37500000005423</v>
      </c>
      <c r="Q2388">
        <f t="shared" si="81"/>
        <v>208.2999999999756</v>
      </c>
    </row>
    <row r="2389" spans="12:17">
      <c r="L2389">
        <v>2386</v>
      </c>
      <c r="M2389">
        <v>4772</v>
      </c>
      <c r="P2389">
        <f t="shared" si="80"/>
        <v>260.35000000005425</v>
      </c>
      <c r="Q2389">
        <f t="shared" si="81"/>
        <v>208.27999999997559</v>
      </c>
    </row>
    <row r="2390" spans="12:17">
      <c r="L2390">
        <v>2387</v>
      </c>
      <c r="M2390">
        <v>4774</v>
      </c>
      <c r="P2390">
        <f t="shared" si="80"/>
        <v>260.32500000005427</v>
      </c>
      <c r="Q2390">
        <f t="shared" si="81"/>
        <v>208.25999999997558</v>
      </c>
    </row>
    <row r="2391" spans="12:17">
      <c r="L2391">
        <v>2388</v>
      </c>
      <c r="M2391">
        <v>4776</v>
      </c>
      <c r="P2391">
        <f t="shared" si="80"/>
        <v>260.3000000000543</v>
      </c>
      <c r="Q2391">
        <f t="shared" si="81"/>
        <v>208.23999999997557</v>
      </c>
    </row>
    <row r="2392" spans="12:17">
      <c r="L2392">
        <v>2389</v>
      </c>
      <c r="M2392">
        <v>4778</v>
      </c>
      <c r="P2392">
        <f t="shared" si="80"/>
        <v>260.27500000005432</v>
      </c>
      <c r="Q2392">
        <f t="shared" si="81"/>
        <v>208.21999999997556</v>
      </c>
    </row>
    <row r="2393" spans="12:17">
      <c r="L2393">
        <v>2390</v>
      </c>
      <c r="M2393">
        <v>4780</v>
      </c>
      <c r="P2393">
        <f t="shared" si="80"/>
        <v>260.25000000005434</v>
      </c>
      <c r="Q2393">
        <f t="shared" si="81"/>
        <v>208.19999999997555</v>
      </c>
    </row>
    <row r="2394" spans="12:17">
      <c r="L2394">
        <v>2391</v>
      </c>
      <c r="M2394">
        <v>4782</v>
      </c>
      <c r="P2394">
        <f t="shared" si="80"/>
        <v>260.22500000005437</v>
      </c>
      <c r="Q2394">
        <f t="shared" si="81"/>
        <v>208.17999999997554</v>
      </c>
    </row>
    <row r="2395" spans="12:17">
      <c r="L2395">
        <v>2392</v>
      </c>
      <c r="M2395">
        <v>4784</v>
      </c>
      <c r="P2395">
        <f t="shared" si="80"/>
        <v>260.20000000005439</v>
      </c>
      <c r="Q2395">
        <f t="shared" si="81"/>
        <v>208.15999999997553</v>
      </c>
    </row>
    <row r="2396" spans="12:17">
      <c r="L2396">
        <v>2393</v>
      </c>
      <c r="M2396">
        <v>4786</v>
      </c>
      <c r="P2396">
        <f t="shared" si="80"/>
        <v>260.17500000005441</v>
      </c>
      <c r="Q2396">
        <f t="shared" si="81"/>
        <v>208.13999999997552</v>
      </c>
    </row>
    <row r="2397" spans="12:17">
      <c r="L2397">
        <v>2394</v>
      </c>
      <c r="M2397">
        <v>4788</v>
      </c>
      <c r="P2397">
        <f t="shared" si="80"/>
        <v>260.15000000005443</v>
      </c>
      <c r="Q2397">
        <f t="shared" si="81"/>
        <v>208.11999999997551</v>
      </c>
    </row>
    <row r="2398" spans="12:17">
      <c r="L2398">
        <v>2395</v>
      </c>
      <c r="M2398">
        <v>4790</v>
      </c>
      <c r="P2398">
        <f t="shared" si="80"/>
        <v>260.12500000005446</v>
      </c>
      <c r="Q2398">
        <f t="shared" si="81"/>
        <v>208.09999999997549</v>
      </c>
    </row>
    <row r="2399" spans="12:17">
      <c r="L2399">
        <v>2396</v>
      </c>
      <c r="M2399">
        <v>4792</v>
      </c>
      <c r="P2399">
        <f t="shared" si="80"/>
        <v>260.10000000005448</v>
      </c>
      <c r="Q2399">
        <f t="shared" si="81"/>
        <v>208.07999999997548</v>
      </c>
    </row>
    <row r="2400" spans="12:17">
      <c r="L2400">
        <v>2397</v>
      </c>
      <c r="M2400">
        <v>4794</v>
      </c>
      <c r="P2400">
        <f t="shared" si="80"/>
        <v>260.0750000000545</v>
      </c>
      <c r="Q2400">
        <f t="shared" si="81"/>
        <v>208.05999999997547</v>
      </c>
    </row>
    <row r="2401" spans="12:17">
      <c r="L2401">
        <v>2398</v>
      </c>
      <c r="M2401">
        <v>4796</v>
      </c>
      <c r="P2401">
        <f t="shared" si="80"/>
        <v>260.05000000005452</v>
      </c>
      <c r="Q2401">
        <f t="shared" si="81"/>
        <v>208.03999999997546</v>
      </c>
    </row>
    <row r="2402" spans="12:17">
      <c r="L2402">
        <v>2399</v>
      </c>
      <c r="M2402">
        <v>4798</v>
      </c>
      <c r="P2402">
        <f t="shared" si="80"/>
        <v>260.02500000005455</v>
      </c>
      <c r="Q2402">
        <f t="shared" si="81"/>
        <v>208.01999999997545</v>
      </c>
    </row>
    <row r="2403" spans="12:17">
      <c r="L2403">
        <v>2400</v>
      </c>
      <c r="M2403">
        <v>4800</v>
      </c>
      <c r="P2403">
        <f t="shared" si="80"/>
        <v>260.00000000005457</v>
      </c>
      <c r="Q2403">
        <f t="shared" si="81"/>
        <v>207.99999999997544</v>
      </c>
    </row>
    <row r="2404" spans="12:17">
      <c r="L2404">
        <v>2401</v>
      </c>
      <c r="M2404">
        <v>4802</v>
      </c>
      <c r="P2404">
        <f t="shared" si="80"/>
        <v>259.97500000005459</v>
      </c>
      <c r="Q2404">
        <f t="shared" si="81"/>
        <v>207.97999999997543</v>
      </c>
    </row>
    <row r="2405" spans="12:17">
      <c r="L2405">
        <v>2402</v>
      </c>
      <c r="M2405">
        <v>4804</v>
      </c>
      <c r="P2405">
        <f t="shared" si="80"/>
        <v>259.95000000005462</v>
      </c>
      <c r="Q2405">
        <f t="shared" si="81"/>
        <v>207.95999999997542</v>
      </c>
    </row>
    <row r="2406" spans="12:17">
      <c r="L2406">
        <v>2403</v>
      </c>
      <c r="M2406">
        <v>4806</v>
      </c>
      <c r="P2406">
        <f t="shared" si="80"/>
        <v>259.92500000005464</v>
      </c>
      <c r="Q2406">
        <f t="shared" si="81"/>
        <v>207.93999999997541</v>
      </c>
    </row>
    <row r="2407" spans="12:17">
      <c r="L2407">
        <v>2404</v>
      </c>
      <c r="M2407">
        <v>4808</v>
      </c>
      <c r="P2407">
        <f t="shared" si="80"/>
        <v>259.90000000005466</v>
      </c>
      <c r="Q2407">
        <f t="shared" si="81"/>
        <v>207.9199999999754</v>
      </c>
    </row>
    <row r="2408" spans="12:17">
      <c r="L2408">
        <v>2405</v>
      </c>
      <c r="M2408">
        <v>4810</v>
      </c>
      <c r="P2408">
        <f t="shared" si="80"/>
        <v>259.87500000005468</v>
      </c>
      <c r="Q2408">
        <f t="shared" si="81"/>
        <v>207.89999999997539</v>
      </c>
    </row>
    <row r="2409" spans="12:17">
      <c r="L2409">
        <v>2406</v>
      </c>
      <c r="M2409">
        <v>4812</v>
      </c>
      <c r="P2409">
        <f t="shared" si="80"/>
        <v>259.85000000005471</v>
      </c>
      <c r="Q2409">
        <f t="shared" si="81"/>
        <v>207.87999999997538</v>
      </c>
    </row>
    <row r="2410" spans="12:17">
      <c r="L2410">
        <v>2407</v>
      </c>
      <c r="M2410">
        <v>4814</v>
      </c>
      <c r="P2410">
        <f t="shared" si="80"/>
        <v>259.82500000005473</v>
      </c>
      <c r="Q2410">
        <f t="shared" si="81"/>
        <v>207.85999999997537</v>
      </c>
    </row>
    <row r="2411" spans="12:17">
      <c r="L2411">
        <v>2408</v>
      </c>
      <c r="M2411">
        <v>4816</v>
      </c>
      <c r="P2411">
        <f t="shared" si="80"/>
        <v>259.80000000005475</v>
      </c>
      <c r="Q2411">
        <f t="shared" si="81"/>
        <v>207.83999999997536</v>
      </c>
    </row>
    <row r="2412" spans="12:17">
      <c r="L2412">
        <v>2409</v>
      </c>
      <c r="M2412">
        <v>4818</v>
      </c>
      <c r="P2412">
        <f t="shared" si="80"/>
        <v>259.77500000005477</v>
      </c>
      <c r="Q2412">
        <f t="shared" si="81"/>
        <v>207.81999999997535</v>
      </c>
    </row>
    <row r="2413" spans="12:17">
      <c r="L2413">
        <v>2410</v>
      </c>
      <c r="M2413">
        <v>4820</v>
      </c>
      <c r="P2413">
        <f t="shared" si="80"/>
        <v>259.7500000000548</v>
      </c>
      <c r="Q2413">
        <f t="shared" si="81"/>
        <v>207.79999999997534</v>
      </c>
    </row>
    <row r="2414" spans="12:17">
      <c r="L2414">
        <v>2411</v>
      </c>
      <c r="M2414">
        <v>4822</v>
      </c>
      <c r="P2414">
        <f t="shared" si="80"/>
        <v>259.72500000005482</v>
      </c>
      <c r="Q2414">
        <f t="shared" si="81"/>
        <v>207.77999999997533</v>
      </c>
    </row>
    <row r="2415" spans="12:17">
      <c r="L2415">
        <v>2412</v>
      </c>
      <c r="M2415">
        <v>4824</v>
      </c>
      <c r="P2415">
        <f t="shared" si="80"/>
        <v>259.70000000005484</v>
      </c>
      <c r="Q2415">
        <f t="shared" si="81"/>
        <v>207.75999999997532</v>
      </c>
    </row>
    <row r="2416" spans="12:17">
      <c r="L2416">
        <v>2413</v>
      </c>
      <c r="M2416">
        <v>4826</v>
      </c>
      <c r="P2416">
        <f t="shared" si="80"/>
        <v>259.67500000005487</v>
      </c>
      <c r="Q2416">
        <f t="shared" si="81"/>
        <v>207.73999999997531</v>
      </c>
    </row>
    <row r="2417" spans="12:17">
      <c r="L2417">
        <v>2414</v>
      </c>
      <c r="M2417">
        <v>4828</v>
      </c>
      <c r="P2417">
        <f t="shared" si="80"/>
        <v>259.65000000005489</v>
      </c>
      <c r="Q2417">
        <f t="shared" si="81"/>
        <v>207.7199999999753</v>
      </c>
    </row>
    <row r="2418" spans="12:17">
      <c r="L2418">
        <v>2415</v>
      </c>
      <c r="M2418">
        <v>4830</v>
      </c>
      <c r="P2418">
        <f t="shared" si="80"/>
        <v>259.62500000005491</v>
      </c>
      <c r="Q2418">
        <f t="shared" si="81"/>
        <v>207.69999999997529</v>
      </c>
    </row>
    <row r="2419" spans="12:17">
      <c r="L2419">
        <v>2416</v>
      </c>
      <c r="M2419">
        <v>4832</v>
      </c>
      <c r="P2419">
        <f t="shared" si="80"/>
        <v>259.60000000005493</v>
      </c>
      <c r="Q2419">
        <f t="shared" si="81"/>
        <v>207.67999999997528</v>
      </c>
    </row>
    <row r="2420" spans="12:17">
      <c r="L2420">
        <v>2417</v>
      </c>
      <c r="M2420">
        <v>4834</v>
      </c>
      <c r="P2420">
        <f t="shared" si="80"/>
        <v>259.57500000005496</v>
      </c>
      <c r="Q2420">
        <f t="shared" si="81"/>
        <v>207.65999999997527</v>
      </c>
    </row>
    <row r="2421" spans="12:17">
      <c r="L2421">
        <v>2418</v>
      </c>
      <c r="M2421">
        <v>4836</v>
      </c>
      <c r="P2421">
        <f t="shared" si="80"/>
        <v>259.55000000005498</v>
      </c>
      <c r="Q2421">
        <f t="shared" si="81"/>
        <v>207.63999999997526</v>
      </c>
    </row>
    <row r="2422" spans="12:17">
      <c r="L2422">
        <v>2419</v>
      </c>
      <c r="M2422">
        <v>4838</v>
      </c>
      <c r="P2422">
        <f t="shared" si="80"/>
        <v>259.525000000055</v>
      </c>
      <c r="Q2422">
        <f t="shared" si="81"/>
        <v>207.61999999997525</v>
      </c>
    </row>
    <row r="2423" spans="12:17">
      <c r="L2423">
        <v>2420</v>
      </c>
      <c r="M2423">
        <v>4840</v>
      </c>
      <c r="P2423">
        <f t="shared" si="80"/>
        <v>259.50000000005502</v>
      </c>
      <c r="Q2423">
        <f t="shared" si="81"/>
        <v>207.59999999997524</v>
      </c>
    </row>
    <row r="2424" spans="12:17">
      <c r="L2424">
        <v>2421</v>
      </c>
      <c r="M2424">
        <v>4842</v>
      </c>
      <c r="P2424">
        <f t="shared" si="80"/>
        <v>259.47500000005505</v>
      </c>
      <c r="Q2424">
        <f t="shared" si="81"/>
        <v>207.57999999997523</v>
      </c>
    </row>
    <row r="2425" spans="12:17">
      <c r="L2425">
        <v>2422</v>
      </c>
      <c r="M2425">
        <v>4844</v>
      </c>
      <c r="P2425">
        <f t="shared" si="80"/>
        <v>259.45000000005507</v>
      </c>
      <c r="Q2425">
        <f t="shared" si="81"/>
        <v>207.55999999997522</v>
      </c>
    </row>
    <row r="2426" spans="12:17">
      <c r="L2426">
        <v>2423</v>
      </c>
      <c r="M2426">
        <v>4846</v>
      </c>
      <c r="P2426">
        <f t="shared" si="80"/>
        <v>259.42500000005509</v>
      </c>
      <c r="Q2426">
        <f t="shared" si="81"/>
        <v>207.53999999997521</v>
      </c>
    </row>
    <row r="2427" spans="12:17">
      <c r="L2427">
        <v>2424</v>
      </c>
      <c r="M2427">
        <v>4848</v>
      </c>
      <c r="P2427">
        <f t="shared" si="80"/>
        <v>259.40000000005512</v>
      </c>
      <c r="Q2427">
        <f t="shared" si="81"/>
        <v>207.5199999999752</v>
      </c>
    </row>
    <row r="2428" spans="12:17">
      <c r="L2428">
        <v>2425</v>
      </c>
      <c r="M2428">
        <v>4850</v>
      </c>
      <c r="P2428">
        <f t="shared" si="80"/>
        <v>259.37500000005514</v>
      </c>
      <c r="Q2428">
        <f t="shared" si="81"/>
        <v>207.49999999997519</v>
      </c>
    </row>
    <row r="2429" spans="12:17">
      <c r="L2429">
        <v>2426</v>
      </c>
      <c r="M2429">
        <v>4852</v>
      </c>
      <c r="P2429">
        <f t="shared" si="80"/>
        <v>259.35000000005516</v>
      </c>
      <c r="Q2429">
        <f t="shared" si="81"/>
        <v>207.47999999997518</v>
      </c>
    </row>
    <row r="2430" spans="12:17">
      <c r="L2430">
        <v>2427</v>
      </c>
      <c r="M2430">
        <v>4854</v>
      </c>
      <c r="P2430">
        <f t="shared" si="80"/>
        <v>259.32500000005518</v>
      </c>
      <c r="Q2430">
        <f t="shared" si="81"/>
        <v>207.45999999997517</v>
      </c>
    </row>
    <row r="2431" spans="12:17">
      <c r="L2431">
        <v>2428</v>
      </c>
      <c r="M2431">
        <v>4856</v>
      </c>
      <c r="P2431">
        <f t="shared" si="80"/>
        <v>259.30000000005521</v>
      </c>
      <c r="Q2431">
        <f t="shared" si="81"/>
        <v>207.43999999997516</v>
      </c>
    </row>
    <row r="2432" spans="12:17">
      <c r="L2432">
        <v>2429</v>
      </c>
      <c r="M2432">
        <v>4858</v>
      </c>
      <c r="P2432">
        <f t="shared" si="80"/>
        <v>259.27500000005523</v>
      </c>
      <c r="Q2432">
        <f t="shared" si="81"/>
        <v>207.41999999997515</v>
      </c>
    </row>
    <row r="2433" spans="12:17">
      <c r="L2433">
        <v>2430</v>
      </c>
      <c r="M2433">
        <v>4860</v>
      </c>
      <c r="P2433">
        <f t="shared" si="80"/>
        <v>259.25000000005525</v>
      </c>
      <c r="Q2433">
        <f t="shared" si="81"/>
        <v>207.39999999997514</v>
      </c>
    </row>
    <row r="2434" spans="12:17">
      <c r="L2434">
        <v>2431</v>
      </c>
      <c r="M2434">
        <v>4862</v>
      </c>
      <c r="P2434">
        <f t="shared" si="80"/>
        <v>259.22500000005527</v>
      </c>
      <c r="Q2434">
        <f t="shared" si="81"/>
        <v>207.37999999997513</v>
      </c>
    </row>
    <row r="2435" spans="12:17">
      <c r="L2435">
        <v>2432</v>
      </c>
      <c r="M2435">
        <v>4864</v>
      </c>
      <c r="P2435">
        <f t="shared" si="80"/>
        <v>259.2000000000553</v>
      </c>
      <c r="Q2435">
        <f t="shared" si="81"/>
        <v>207.35999999997512</v>
      </c>
    </row>
    <row r="2436" spans="12:17">
      <c r="L2436">
        <v>2433</v>
      </c>
      <c r="M2436">
        <v>4866</v>
      </c>
      <c r="P2436">
        <f t="shared" si="80"/>
        <v>259.17500000005532</v>
      </c>
      <c r="Q2436">
        <f t="shared" si="81"/>
        <v>207.33999999997511</v>
      </c>
    </row>
    <row r="2437" spans="12:17">
      <c r="L2437">
        <v>2434</v>
      </c>
      <c r="M2437">
        <v>4868</v>
      </c>
      <c r="P2437">
        <f t="shared" ref="P2437:P2500" si="82">P2436-(320/$K$1)</f>
        <v>259.15000000005534</v>
      </c>
      <c r="Q2437">
        <f t="shared" ref="Q2437:Q2500" si="83">Q2436-(256/$K$1)</f>
        <v>207.3199999999751</v>
      </c>
    </row>
    <row r="2438" spans="12:17">
      <c r="L2438">
        <v>2435</v>
      </c>
      <c r="M2438">
        <v>4870</v>
      </c>
      <c r="P2438">
        <f t="shared" si="82"/>
        <v>259.12500000005537</v>
      </c>
      <c r="Q2438">
        <f t="shared" si="83"/>
        <v>207.29999999997509</v>
      </c>
    </row>
    <row r="2439" spans="12:17">
      <c r="L2439">
        <v>2436</v>
      </c>
      <c r="M2439">
        <v>4872</v>
      </c>
      <c r="P2439">
        <f t="shared" si="82"/>
        <v>259.10000000005539</v>
      </c>
      <c r="Q2439">
        <f t="shared" si="83"/>
        <v>207.27999999997508</v>
      </c>
    </row>
    <row r="2440" spans="12:17">
      <c r="L2440">
        <v>2437</v>
      </c>
      <c r="M2440">
        <v>4874</v>
      </c>
      <c r="P2440">
        <f t="shared" si="82"/>
        <v>259.07500000005541</v>
      </c>
      <c r="Q2440">
        <f t="shared" si="83"/>
        <v>207.25999999997507</v>
      </c>
    </row>
    <row r="2441" spans="12:17">
      <c r="L2441">
        <v>2438</v>
      </c>
      <c r="M2441">
        <v>4876</v>
      </c>
      <c r="P2441">
        <f t="shared" si="82"/>
        <v>259.05000000005543</v>
      </c>
      <c r="Q2441">
        <f t="shared" si="83"/>
        <v>207.23999999997505</v>
      </c>
    </row>
    <row r="2442" spans="12:17">
      <c r="L2442">
        <v>2439</v>
      </c>
      <c r="M2442">
        <v>4878</v>
      </c>
      <c r="P2442">
        <f t="shared" si="82"/>
        <v>259.02500000005546</v>
      </c>
      <c r="Q2442">
        <f t="shared" si="83"/>
        <v>207.21999999997504</v>
      </c>
    </row>
    <row r="2443" spans="12:17">
      <c r="L2443">
        <v>2440</v>
      </c>
      <c r="M2443">
        <v>4880</v>
      </c>
      <c r="P2443">
        <f t="shared" si="82"/>
        <v>259.00000000005548</v>
      </c>
      <c r="Q2443">
        <f t="shared" si="83"/>
        <v>207.19999999997503</v>
      </c>
    </row>
    <row r="2444" spans="12:17">
      <c r="L2444">
        <v>2441</v>
      </c>
      <c r="M2444">
        <v>4882</v>
      </c>
      <c r="P2444">
        <f t="shared" si="82"/>
        <v>258.9750000000555</v>
      </c>
      <c r="Q2444">
        <f t="shared" si="83"/>
        <v>207.17999999997502</v>
      </c>
    </row>
    <row r="2445" spans="12:17">
      <c r="L2445">
        <v>2442</v>
      </c>
      <c r="M2445">
        <v>4884</v>
      </c>
      <c r="P2445">
        <f t="shared" si="82"/>
        <v>258.95000000005552</v>
      </c>
      <c r="Q2445">
        <f t="shared" si="83"/>
        <v>207.15999999997501</v>
      </c>
    </row>
    <row r="2446" spans="12:17">
      <c r="L2446">
        <v>2443</v>
      </c>
      <c r="M2446">
        <v>4886</v>
      </c>
      <c r="P2446">
        <f t="shared" si="82"/>
        <v>258.92500000005555</v>
      </c>
      <c r="Q2446">
        <f t="shared" si="83"/>
        <v>207.139999999975</v>
      </c>
    </row>
    <row r="2447" spans="12:17">
      <c r="L2447">
        <v>2444</v>
      </c>
      <c r="M2447">
        <v>4888</v>
      </c>
      <c r="P2447">
        <f t="shared" si="82"/>
        <v>258.90000000005557</v>
      </c>
      <c r="Q2447">
        <f t="shared" si="83"/>
        <v>207.11999999997499</v>
      </c>
    </row>
    <row r="2448" spans="12:17">
      <c r="L2448">
        <v>2445</v>
      </c>
      <c r="M2448">
        <v>4890</v>
      </c>
      <c r="P2448">
        <f t="shared" si="82"/>
        <v>258.87500000005559</v>
      </c>
      <c r="Q2448">
        <f t="shared" si="83"/>
        <v>207.09999999997498</v>
      </c>
    </row>
    <row r="2449" spans="12:17">
      <c r="L2449">
        <v>2446</v>
      </c>
      <c r="M2449">
        <v>4892</v>
      </c>
      <c r="P2449">
        <f t="shared" si="82"/>
        <v>258.85000000005562</v>
      </c>
      <c r="Q2449">
        <f t="shared" si="83"/>
        <v>207.07999999997497</v>
      </c>
    </row>
    <row r="2450" spans="12:17">
      <c r="L2450">
        <v>2447</v>
      </c>
      <c r="M2450">
        <v>4894</v>
      </c>
      <c r="P2450">
        <f t="shared" si="82"/>
        <v>258.82500000005564</v>
      </c>
      <c r="Q2450">
        <f t="shared" si="83"/>
        <v>207.05999999997496</v>
      </c>
    </row>
    <row r="2451" spans="12:17">
      <c r="L2451">
        <v>2448</v>
      </c>
      <c r="M2451">
        <v>4896</v>
      </c>
      <c r="P2451">
        <f t="shared" si="82"/>
        <v>258.80000000005566</v>
      </c>
      <c r="Q2451">
        <f t="shared" si="83"/>
        <v>207.03999999997495</v>
      </c>
    </row>
    <row r="2452" spans="12:17">
      <c r="L2452">
        <v>2449</v>
      </c>
      <c r="M2452">
        <v>4898</v>
      </c>
      <c r="P2452">
        <f t="shared" si="82"/>
        <v>258.77500000005568</v>
      </c>
      <c r="Q2452">
        <f t="shared" si="83"/>
        <v>207.01999999997494</v>
      </c>
    </row>
    <row r="2453" spans="12:17">
      <c r="L2453">
        <v>2450</v>
      </c>
      <c r="M2453">
        <v>4900</v>
      </c>
      <c r="P2453">
        <f t="shared" si="82"/>
        <v>258.75000000005571</v>
      </c>
      <c r="Q2453">
        <f t="shared" si="83"/>
        <v>206.99999999997493</v>
      </c>
    </row>
    <row r="2454" spans="12:17">
      <c r="L2454">
        <v>2451</v>
      </c>
      <c r="M2454">
        <v>4902</v>
      </c>
      <c r="P2454">
        <f t="shared" si="82"/>
        <v>258.72500000005573</v>
      </c>
      <c r="Q2454">
        <f t="shared" si="83"/>
        <v>206.97999999997492</v>
      </c>
    </row>
    <row r="2455" spans="12:17">
      <c r="L2455">
        <v>2452</v>
      </c>
      <c r="M2455">
        <v>4904</v>
      </c>
      <c r="P2455">
        <f t="shared" si="82"/>
        <v>258.70000000005575</v>
      </c>
      <c r="Q2455">
        <f t="shared" si="83"/>
        <v>206.95999999997491</v>
      </c>
    </row>
    <row r="2456" spans="12:17">
      <c r="L2456">
        <v>2453</v>
      </c>
      <c r="M2456">
        <v>4906</v>
      </c>
      <c r="P2456">
        <f t="shared" si="82"/>
        <v>258.67500000005577</v>
      </c>
      <c r="Q2456">
        <f t="shared" si="83"/>
        <v>206.9399999999749</v>
      </c>
    </row>
    <row r="2457" spans="12:17">
      <c r="L2457">
        <v>2454</v>
      </c>
      <c r="M2457">
        <v>4908</v>
      </c>
      <c r="P2457">
        <f t="shared" si="82"/>
        <v>258.6500000000558</v>
      </c>
      <c r="Q2457">
        <f t="shared" si="83"/>
        <v>206.91999999997489</v>
      </c>
    </row>
    <row r="2458" spans="12:17">
      <c r="L2458">
        <v>2455</v>
      </c>
      <c r="M2458">
        <v>4910</v>
      </c>
      <c r="P2458">
        <f t="shared" si="82"/>
        <v>258.62500000005582</v>
      </c>
      <c r="Q2458">
        <f t="shared" si="83"/>
        <v>206.89999999997488</v>
      </c>
    </row>
    <row r="2459" spans="12:17">
      <c r="L2459">
        <v>2456</v>
      </c>
      <c r="M2459">
        <v>4912</v>
      </c>
      <c r="P2459">
        <f t="shared" si="82"/>
        <v>258.60000000005584</v>
      </c>
      <c r="Q2459">
        <f t="shared" si="83"/>
        <v>206.87999999997487</v>
      </c>
    </row>
    <row r="2460" spans="12:17">
      <c r="L2460">
        <v>2457</v>
      </c>
      <c r="M2460">
        <v>4914</v>
      </c>
      <c r="P2460">
        <f t="shared" si="82"/>
        <v>258.57500000005587</v>
      </c>
      <c r="Q2460">
        <f t="shared" si="83"/>
        <v>206.85999999997486</v>
      </c>
    </row>
    <row r="2461" spans="12:17">
      <c r="L2461">
        <v>2458</v>
      </c>
      <c r="M2461">
        <v>4916</v>
      </c>
      <c r="P2461">
        <f t="shared" si="82"/>
        <v>258.55000000005589</v>
      </c>
      <c r="Q2461">
        <f t="shared" si="83"/>
        <v>206.83999999997485</v>
      </c>
    </row>
    <row r="2462" spans="12:17">
      <c r="L2462">
        <v>2459</v>
      </c>
      <c r="M2462">
        <v>4918</v>
      </c>
      <c r="P2462">
        <f t="shared" si="82"/>
        <v>258.52500000005591</v>
      </c>
      <c r="Q2462">
        <f t="shared" si="83"/>
        <v>206.81999999997484</v>
      </c>
    </row>
    <row r="2463" spans="12:17">
      <c r="L2463">
        <v>2460</v>
      </c>
      <c r="M2463">
        <v>4920</v>
      </c>
      <c r="P2463">
        <f t="shared" si="82"/>
        <v>258.50000000005593</v>
      </c>
      <c r="Q2463">
        <f t="shared" si="83"/>
        <v>206.79999999997483</v>
      </c>
    </row>
    <row r="2464" spans="12:17">
      <c r="L2464">
        <v>2461</v>
      </c>
      <c r="M2464">
        <v>4922</v>
      </c>
      <c r="P2464">
        <f t="shared" si="82"/>
        <v>258.47500000005596</v>
      </c>
      <c r="Q2464">
        <f t="shared" si="83"/>
        <v>206.77999999997482</v>
      </c>
    </row>
    <row r="2465" spans="12:17">
      <c r="L2465">
        <v>2462</v>
      </c>
      <c r="M2465">
        <v>4924</v>
      </c>
      <c r="P2465">
        <f t="shared" si="82"/>
        <v>258.45000000005598</v>
      </c>
      <c r="Q2465">
        <f t="shared" si="83"/>
        <v>206.75999999997481</v>
      </c>
    </row>
    <row r="2466" spans="12:17">
      <c r="L2466">
        <v>2463</v>
      </c>
      <c r="M2466">
        <v>4926</v>
      </c>
      <c r="P2466">
        <f t="shared" si="82"/>
        <v>258.425000000056</v>
      </c>
      <c r="Q2466">
        <f t="shared" si="83"/>
        <v>206.7399999999748</v>
      </c>
    </row>
    <row r="2467" spans="12:17">
      <c r="L2467">
        <v>2464</v>
      </c>
      <c r="M2467">
        <v>4928</v>
      </c>
      <c r="P2467">
        <f t="shared" si="82"/>
        <v>258.40000000005602</v>
      </c>
      <c r="Q2467">
        <f t="shared" si="83"/>
        <v>206.71999999997479</v>
      </c>
    </row>
    <row r="2468" spans="12:17">
      <c r="L2468">
        <v>2465</v>
      </c>
      <c r="M2468">
        <v>4930</v>
      </c>
      <c r="P2468">
        <f t="shared" si="82"/>
        <v>258.37500000005605</v>
      </c>
      <c r="Q2468">
        <f t="shared" si="83"/>
        <v>206.69999999997478</v>
      </c>
    </row>
    <row r="2469" spans="12:17">
      <c r="L2469">
        <v>2466</v>
      </c>
      <c r="M2469">
        <v>4932</v>
      </c>
      <c r="P2469">
        <f t="shared" si="82"/>
        <v>258.35000000005607</v>
      </c>
      <c r="Q2469">
        <f t="shared" si="83"/>
        <v>206.67999999997477</v>
      </c>
    </row>
    <row r="2470" spans="12:17">
      <c r="L2470">
        <v>2467</v>
      </c>
      <c r="M2470">
        <v>4934</v>
      </c>
      <c r="P2470">
        <f t="shared" si="82"/>
        <v>258.32500000005609</v>
      </c>
      <c r="Q2470">
        <f t="shared" si="83"/>
        <v>206.65999999997476</v>
      </c>
    </row>
    <row r="2471" spans="12:17">
      <c r="L2471">
        <v>2468</v>
      </c>
      <c r="M2471">
        <v>4936</v>
      </c>
      <c r="P2471">
        <f t="shared" si="82"/>
        <v>258.30000000005612</v>
      </c>
      <c r="Q2471">
        <f t="shared" si="83"/>
        <v>206.63999999997475</v>
      </c>
    </row>
    <row r="2472" spans="12:17">
      <c r="L2472">
        <v>2469</v>
      </c>
      <c r="M2472">
        <v>4938</v>
      </c>
      <c r="P2472">
        <f t="shared" si="82"/>
        <v>258.27500000005614</v>
      </c>
      <c r="Q2472">
        <f t="shared" si="83"/>
        <v>206.61999999997474</v>
      </c>
    </row>
    <row r="2473" spans="12:17">
      <c r="L2473">
        <v>2470</v>
      </c>
      <c r="M2473">
        <v>4940</v>
      </c>
      <c r="P2473">
        <f t="shared" si="82"/>
        <v>258.25000000005616</v>
      </c>
      <c r="Q2473">
        <f t="shared" si="83"/>
        <v>206.59999999997473</v>
      </c>
    </row>
    <row r="2474" spans="12:17">
      <c r="L2474">
        <v>2471</v>
      </c>
      <c r="M2474">
        <v>4942</v>
      </c>
      <c r="P2474">
        <f t="shared" si="82"/>
        <v>258.22500000005618</v>
      </c>
      <c r="Q2474">
        <f t="shared" si="83"/>
        <v>206.57999999997472</v>
      </c>
    </row>
    <row r="2475" spans="12:17">
      <c r="L2475">
        <v>2472</v>
      </c>
      <c r="M2475">
        <v>4944</v>
      </c>
      <c r="P2475">
        <f t="shared" si="82"/>
        <v>258.20000000005621</v>
      </c>
      <c r="Q2475">
        <f t="shared" si="83"/>
        <v>206.55999999997471</v>
      </c>
    </row>
    <row r="2476" spans="12:17">
      <c r="L2476">
        <v>2473</v>
      </c>
      <c r="M2476">
        <v>4946</v>
      </c>
      <c r="P2476">
        <f t="shared" si="82"/>
        <v>258.17500000005623</v>
      </c>
      <c r="Q2476">
        <f t="shared" si="83"/>
        <v>206.5399999999747</v>
      </c>
    </row>
    <row r="2477" spans="12:17">
      <c r="L2477">
        <v>2474</v>
      </c>
      <c r="M2477">
        <v>4948</v>
      </c>
      <c r="P2477">
        <f t="shared" si="82"/>
        <v>258.15000000005625</v>
      </c>
      <c r="Q2477">
        <f t="shared" si="83"/>
        <v>206.51999999997469</v>
      </c>
    </row>
    <row r="2478" spans="12:17">
      <c r="L2478">
        <v>2475</v>
      </c>
      <c r="M2478">
        <v>4950</v>
      </c>
      <c r="P2478">
        <f t="shared" si="82"/>
        <v>258.12500000005627</v>
      </c>
      <c r="Q2478">
        <f t="shared" si="83"/>
        <v>206.49999999997468</v>
      </c>
    </row>
    <row r="2479" spans="12:17">
      <c r="L2479">
        <v>2476</v>
      </c>
      <c r="M2479">
        <v>4952</v>
      </c>
      <c r="P2479">
        <f t="shared" si="82"/>
        <v>258.1000000000563</v>
      </c>
      <c r="Q2479">
        <f t="shared" si="83"/>
        <v>206.47999999997467</v>
      </c>
    </row>
    <row r="2480" spans="12:17">
      <c r="L2480">
        <v>2477</v>
      </c>
      <c r="M2480">
        <v>4954</v>
      </c>
      <c r="P2480">
        <f t="shared" si="82"/>
        <v>258.07500000005632</v>
      </c>
      <c r="Q2480">
        <f t="shared" si="83"/>
        <v>206.45999999997466</v>
      </c>
    </row>
    <row r="2481" spans="12:17">
      <c r="L2481">
        <v>2478</v>
      </c>
      <c r="M2481">
        <v>4956</v>
      </c>
      <c r="P2481">
        <f t="shared" si="82"/>
        <v>258.05000000005634</v>
      </c>
      <c r="Q2481">
        <f t="shared" si="83"/>
        <v>206.43999999997465</v>
      </c>
    </row>
    <row r="2482" spans="12:17">
      <c r="L2482">
        <v>2479</v>
      </c>
      <c r="M2482">
        <v>4958</v>
      </c>
      <c r="P2482">
        <f t="shared" si="82"/>
        <v>258.02500000005637</v>
      </c>
      <c r="Q2482">
        <f t="shared" si="83"/>
        <v>206.41999999997464</v>
      </c>
    </row>
    <row r="2483" spans="12:17">
      <c r="L2483">
        <v>2480</v>
      </c>
      <c r="M2483">
        <v>4960</v>
      </c>
      <c r="P2483">
        <f t="shared" si="82"/>
        <v>258.00000000005639</v>
      </c>
      <c r="Q2483">
        <f t="shared" si="83"/>
        <v>206.39999999997463</v>
      </c>
    </row>
    <row r="2484" spans="12:17">
      <c r="L2484">
        <v>2481</v>
      </c>
      <c r="M2484">
        <v>4962</v>
      </c>
      <c r="P2484">
        <f t="shared" si="82"/>
        <v>257.97500000005641</v>
      </c>
      <c r="Q2484">
        <f t="shared" si="83"/>
        <v>206.37999999997461</v>
      </c>
    </row>
    <row r="2485" spans="12:17">
      <c r="L2485">
        <v>2482</v>
      </c>
      <c r="M2485">
        <v>4964</v>
      </c>
      <c r="P2485">
        <f t="shared" si="82"/>
        <v>257.95000000005643</v>
      </c>
      <c r="Q2485">
        <f t="shared" si="83"/>
        <v>206.3599999999746</v>
      </c>
    </row>
    <row r="2486" spans="12:17">
      <c r="L2486">
        <v>2483</v>
      </c>
      <c r="M2486">
        <v>4966</v>
      </c>
      <c r="P2486">
        <f t="shared" si="82"/>
        <v>257.92500000005646</v>
      </c>
      <c r="Q2486">
        <f t="shared" si="83"/>
        <v>206.33999999997459</v>
      </c>
    </row>
    <row r="2487" spans="12:17">
      <c r="L2487">
        <v>2484</v>
      </c>
      <c r="M2487">
        <v>4968</v>
      </c>
      <c r="P2487">
        <f t="shared" si="82"/>
        <v>257.90000000005648</v>
      </c>
      <c r="Q2487">
        <f t="shared" si="83"/>
        <v>206.31999999997458</v>
      </c>
    </row>
    <row r="2488" spans="12:17">
      <c r="L2488">
        <v>2485</v>
      </c>
      <c r="M2488">
        <v>4970</v>
      </c>
      <c r="P2488">
        <f t="shared" si="82"/>
        <v>257.8750000000565</v>
      </c>
      <c r="Q2488">
        <f t="shared" si="83"/>
        <v>206.29999999997457</v>
      </c>
    </row>
    <row r="2489" spans="12:17">
      <c r="L2489">
        <v>2486</v>
      </c>
      <c r="M2489">
        <v>4972</v>
      </c>
      <c r="P2489">
        <f t="shared" si="82"/>
        <v>257.85000000005653</v>
      </c>
      <c r="Q2489">
        <f t="shared" si="83"/>
        <v>206.27999999997456</v>
      </c>
    </row>
    <row r="2490" spans="12:17">
      <c r="L2490">
        <v>2487</v>
      </c>
      <c r="M2490">
        <v>4974</v>
      </c>
      <c r="P2490">
        <f t="shared" si="82"/>
        <v>257.82500000005655</v>
      </c>
      <c r="Q2490">
        <f t="shared" si="83"/>
        <v>206.25999999997455</v>
      </c>
    </row>
    <row r="2491" spans="12:17">
      <c r="L2491">
        <v>2488</v>
      </c>
      <c r="M2491">
        <v>4976</v>
      </c>
      <c r="P2491">
        <f t="shared" si="82"/>
        <v>257.80000000005657</v>
      </c>
      <c r="Q2491">
        <f t="shared" si="83"/>
        <v>206.23999999997454</v>
      </c>
    </row>
    <row r="2492" spans="12:17">
      <c r="L2492">
        <v>2489</v>
      </c>
      <c r="M2492">
        <v>4978</v>
      </c>
      <c r="P2492">
        <f t="shared" si="82"/>
        <v>257.77500000005659</v>
      </c>
      <c r="Q2492">
        <f t="shared" si="83"/>
        <v>206.21999999997453</v>
      </c>
    </row>
    <row r="2493" spans="12:17">
      <c r="L2493">
        <v>2490</v>
      </c>
      <c r="M2493">
        <v>4980</v>
      </c>
      <c r="P2493">
        <f t="shared" si="82"/>
        <v>257.75000000005662</v>
      </c>
      <c r="Q2493">
        <f t="shared" si="83"/>
        <v>206.19999999997452</v>
      </c>
    </row>
    <row r="2494" spans="12:17">
      <c r="L2494">
        <v>2491</v>
      </c>
      <c r="M2494">
        <v>4982</v>
      </c>
      <c r="P2494">
        <f t="shared" si="82"/>
        <v>257.72500000005664</v>
      </c>
      <c r="Q2494">
        <f t="shared" si="83"/>
        <v>206.17999999997451</v>
      </c>
    </row>
    <row r="2495" spans="12:17">
      <c r="L2495">
        <v>2492</v>
      </c>
      <c r="M2495">
        <v>4984</v>
      </c>
      <c r="P2495">
        <f t="shared" si="82"/>
        <v>257.70000000005666</v>
      </c>
      <c r="Q2495">
        <f t="shared" si="83"/>
        <v>206.1599999999745</v>
      </c>
    </row>
    <row r="2496" spans="12:17">
      <c r="L2496">
        <v>2493</v>
      </c>
      <c r="M2496">
        <v>4986</v>
      </c>
      <c r="P2496">
        <f t="shared" si="82"/>
        <v>257.67500000005668</v>
      </c>
      <c r="Q2496">
        <f t="shared" si="83"/>
        <v>206.13999999997449</v>
      </c>
    </row>
    <row r="2497" spans="12:17">
      <c r="L2497">
        <v>2494</v>
      </c>
      <c r="M2497">
        <v>4988</v>
      </c>
      <c r="P2497">
        <f t="shared" si="82"/>
        <v>257.65000000005671</v>
      </c>
      <c r="Q2497">
        <f t="shared" si="83"/>
        <v>206.11999999997448</v>
      </c>
    </row>
    <row r="2498" spans="12:17">
      <c r="L2498">
        <v>2495</v>
      </c>
      <c r="M2498">
        <v>4990</v>
      </c>
      <c r="P2498">
        <f t="shared" si="82"/>
        <v>257.62500000005673</v>
      </c>
      <c r="Q2498">
        <f t="shared" si="83"/>
        <v>206.09999999997447</v>
      </c>
    </row>
    <row r="2499" spans="12:17">
      <c r="L2499">
        <v>2496</v>
      </c>
      <c r="M2499">
        <v>4992</v>
      </c>
      <c r="P2499">
        <f t="shared" si="82"/>
        <v>257.60000000005675</v>
      </c>
      <c r="Q2499">
        <f t="shared" si="83"/>
        <v>206.07999999997446</v>
      </c>
    </row>
    <row r="2500" spans="12:17">
      <c r="L2500">
        <v>2497</v>
      </c>
      <c r="M2500">
        <v>4994</v>
      </c>
      <c r="P2500">
        <f t="shared" si="82"/>
        <v>257.57500000005678</v>
      </c>
      <c r="Q2500">
        <f t="shared" si="83"/>
        <v>206.05999999997445</v>
      </c>
    </row>
    <row r="2501" spans="12:17">
      <c r="L2501">
        <v>2498</v>
      </c>
      <c r="M2501">
        <v>4996</v>
      </c>
      <c r="P2501">
        <f t="shared" ref="P2501:P2564" si="84">P2500-(320/$K$1)</f>
        <v>257.5500000000568</v>
      </c>
      <c r="Q2501">
        <f t="shared" ref="Q2501:Q2564" si="85">Q2500-(256/$K$1)</f>
        <v>206.03999999997444</v>
      </c>
    </row>
    <row r="2502" spans="12:17">
      <c r="L2502">
        <v>2499</v>
      </c>
      <c r="M2502">
        <v>4998</v>
      </c>
      <c r="P2502">
        <f t="shared" si="84"/>
        <v>257.52500000005682</v>
      </c>
      <c r="Q2502">
        <f t="shared" si="85"/>
        <v>206.01999999997443</v>
      </c>
    </row>
    <row r="2503" spans="12:17">
      <c r="L2503">
        <v>2500</v>
      </c>
      <c r="M2503">
        <v>5000</v>
      </c>
      <c r="P2503">
        <f t="shared" si="84"/>
        <v>257.50000000005684</v>
      </c>
      <c r="Q2503">
        <f t="shared" si="85"/>
        <v>205.99999999997442</v>
      </c>
    </row>
    <row r="2504" spans="12:17">
      <c r="L2504">
        <v>2501</v>
      </c>
      <c r="M2504">
        <v>5002</v>
      </c>
      <c r="P2504">
        <f t="shared" si="84"/>
        <v>257.47500000005687</v>
      </c>
      <c r="Q2504">
        <f t="shared" si="85"/>
        <v>205.97999999997441</v>
      </c>
    </row>
    <row r="2505" spans="12:17">
      <c r="L2505">
        <v>2502</v>
      </c>
      <c r="M2505">
        <v>5004</v>
      </c>
      <c r="P2505">
        <f t="shared" si="84"/>
        <v>257.45000000005689</v>
      </c>
      <c r="Q2505">
        <f t="shared" si="85"/>
        <v>205.9599999999744</v>
      </c>
    </row>
    <row r="2506" spans="12:17">
      <c r="L2506">
        <v>2503</v>
      </c>
      <c r="M2506">
        <v>5006</v>
      </c>
      <c r="P2506">
        <f t="shared" si="84"/>
        <v>257.42500000005691</v>
      </c>
      <c r="Q2506">
        <f t="shared" si="85"/>
        <v>205.93999999997439</v>
      </c>
    </row>
    <row r="2507" spans="12:17">
      <c r="L2507">
        <v>2504</v>
      </c>
      <c r="M2507">
        <v>5008</v>
      </c>
      <c r="P2507">
        <f t="shared" si="84"/>
        <v>257.40000000005693</v>
      </c>
      <c r="Q2507">
        <f t="shared" si="85"/>
        <v>205.91999999997438</v>
      </c>
    </row>
    <row r="2508" spans="12:17">
      <c r="L2508">
        <v>2505</v>
      </c>
      <c r="M2508">
        <v>5010</v>
      </c>
      <c r="P2508">
        <f t="shared" si="84"/>
        <v>257.37500000005696</v>
      </c>
      <c r="Q2508">
        <f t="shared" si="85"/>
        <v>205.89999999997437</v>
      </c>
    </row>
    <row r="2509" spans="12:17">
      <c r="L2509">
        <v>2506</v>
      </c>
      <c r="M2509">
        <v>5012</v>
      </c>
      <c r="P2509">
        <f t="shared" si="84"/>
        <v>257.35000000005698</v>
      </c>
      <c r="Q2509">
        <f t="shared" si="85"/>
        <v>205.87999999997436</v>
      </c>
    </row>
    <row r="2510" spans="12:17">
      <c r="L2510">
        <v>2507</v>
      </c>
      <c r="M2510">
        <v>5014</v>
      </c>
      <c r="P2510">
        <f t="shared" si="84"/>
        <v>257.325000000057</v>
      </c>
      <c r="Q2510">
        <f t="shared" si="85"/>
        <v>205.85999999997435</v>
      </c>
    </row>
    <row r="2511" spans="12:17">
      <c r="L2511">
        <v>2508</v>
      </c>
      <c r="M2511">
        <v>5016</v>
      </c>
      <c r="P2511">
        <f t="shared" si="84"/>
        <v>257.30000000005703</v>
      </c>
      <c r="Q2511">
        <f t="shared" si="85"/>
        <v>205.83999999997434</v>
      </c>
    </row>
    <row r="2512" spans="12:17">
      <c r="L2512">
        <v>2509</v>
      </c>
      <c r="M2512">
        <v>5018</v>
      </c>
      <c r="P2512">
        <f t="shared" si="84"/>
        <v>257.27500000005705</v>
      </c>
      <c r="Q2512">
        <f t="shared" si="85"/>
        <v>205.81999999997433</v>
      </c>
    </row>
    <row r="2513" spans="12:17">
      <c r="L2513">
        <v>2510</v>
      </c>
      <c r="M2513">
        <v>5020</v>
      </c>
      <c r="P2513">
        <f t="shared" si="84"/>
        <v>257.25000000005707</v>
      </c>
      <c r="Q2513">
        <f t="shared" si="85"/>
        <v>205.79999999997432</v>
      </c>
    </row>
    <row r="2514" spans="12:17">
      <c r="L2514">
        <v>2511</v>
      </c>
      <c r="M2514">
        <v>5022</v>
      </c>
      <c r="P2514">
        <f t="shared" si="84"/>
        <v>257.22500000005709</v>
      </c>
      <c r="Q2514">
        <f t="shared" si="85"/>
        <v>205.77999999997431</v>
      </c>
    </row>
    <row r="2515" spans="12:17">
      <c r="L2515">
        <v>2512</v>
      </c>
      <c r="M2515">
        <v>5024</v>
      </c>
      <c r="P2515">
        <f t="shared" si="84"/>
        <v>257.20000000005712</v>
      </c>
      <c r="Q2515">
        <f t="shared" si="85"/>
        <v>205.7599999999743</v>
      </c>
    </row>
    <row r="2516" spans="12:17">
      <c r="L2516">
        <v>2513</v>
      </c>
      <c r="M2516">
        <v>5026</v>
      </c>
      <c r="P2516">
        <f t="shared" si="84"/>
        <v>257.17500000005714</v>
      </c>
      <c r="Q2516">
        <f t="shared" si="85"/>
        <v>205.73999999997429</v>
      </c>
    </row>
    <row r="2517" spans="12:17">
      <c r="L2517">
        <v>2514</v>
      </c>
      <c r="M2517">
        <v>5028</v>
      </c>
      <c r="P2517">
        <f t="shared" si="84"/>
        <v>257.15000000005716</v>
      </c>
      <c r="Q2517">
        <f t="shared" si="85"/>
        <v>205.71999999997428</v>
      </c>
    </row>
    <row r="2518" spans="12:17">
      <c r="L2518">
        <v>2515</v>
      </c>
      <c r="M2518">
        <v>5030</v>
      </c>
      <c r="P2518">
        <f t="shared" si="84"/>
        <v>257.12500000005718</v>
      </c>
      <c r="Q2518">
        <f t="shared" si="85"/>
        <v>205.69999999997427</v>
      </c>
    </row>
    <row r="2519" spans="12:17">
      <c r="L2519">
        <v>2516</v>
      </c>
      <c r="M2519">
        <v>5032</v>
      </c>
      <c r="P2519">
        <f t="shared" si="84"/>
        <v>257.10000000005721</v>
      </c>
      <c r="Q2519">
        <f t="shared" si="85"/>
        <v>205.67999999997426</v>
      </c>
    </row>
    <row r="2520" spans="12:17">
      <c r="L2520">
        <v>2517</v>
      </c>
      <c r="M2520">
        <v>5034</v>
      </c>
      <c r="P2520">
        <f t="shared" si="84"/>
        <v>257.07500000005723</v>
      </c>
      <c r="Q2520">
        <f t="shared" si="85"/>
        <v>205.65999999997425</v>
      </c>
    </row>
    <row r="2521" spans="12:17">
      <c r="L2521">
        <v>2518</v>
      </c>
      <c r="M2521">
        <v>5036</v>
      </c>
      <c r="P2521">
        <f t="shared" si="84"/>
        <v>257.05000000005725</v>
      </c>
      <c r="Q2521">
        <f t="shared" si="85"/>
        <v>205.63999999997424</v>
      </c>
    </row>
    <row r="2522" spans="12:17">
      <c r="L2522">
        <v>2519</v>
      </c>
      <c r="M2522">
        <v>5038</v>
      </c>
      <c r="P2522">
        <f t="shared" si="84"/>
        <v>257.02500000005728</v>
      </c>
      <c r="Q2522">
        <f t="shared" si="85"/>
        <v>205.61999999997423</v>
      </c>
    </row>
    <row r="2523" spans="12:17">
      <c r="L2523">
        <v>2520</v>
      </c>
      <c r="M2523">
        <v>5040</v>
      </c>
      <c r="P2523">
        <f t="shared" si="84"/>
        <v>257.0000000000573</v>
      </c>
      <c r="Q2523">
        <f t="shared" si="85"/>
        <v>205.59999999997422</v>
      </c>
    </row>
    <row r="2524" spans="12:17">
      <c r="L2524">
        <v>2521</v>
      </c>
      <c r="M2524">
        <v>5042</v>
      </c>
      <c r="P2524">
        <f t="shared" si="84"/>
        <v>256.97500000005732</v>
      </c>
      <c r="Q2524">
        <f t="shared" si="85"/>
        <v>205.57999999997421</v>
      </c>
    </row>
    <row r="2525" spans="12:17">
      <c r="L2525">
        <v>2522</v>
      </c>
      <c r="M2525">
        <v>5044</v>
      </c>
      <c r="P2525">
        <f t="shared" si="84"/>
        <v>256.95000000005734</v>
      </c>
      <c r="Q2525">
        <f t="shared" si="85"/>
        <v>205.5599999999742</v>
      </c>
    </row>
    <row r="2526" spans="12:17">
      <c r="L2526">
        <v>2523</v>
      </c>
      <c r="M2526">
        <v>5046</v>
      </c>
      <c r="P2526">
        <f t="shared" si="84"/>
        <v>256.92500000005737</v>
      </c>
      <c r="Q2526">
        <f t="shared" si="85"/>
        <v>205.53999999997419</v>
      </c>
    </row>
    <row r="2527" spans="12:17">
      <c r="L2527">
        <v>2524</v>
      </c>
      <c r="M2527">
        <v>5048</v>
      </c>
      <c r="P2527">
        <f t="shared" si="84"/>
        <v>256.90000000005739</v>
      </c>
      <c r="Q2527">
        <f t="shared" si="85"/>
        <v>205.51999999997417</v>
      </c>
    </row>
    <row r="2528" spans="12:17">
      <c r="L2528">
        <v>2525</v>
      </c>
      <c r="M2528">
        <v>5050</v>
      </c>
      <c r="P2528">
        <f t="shared" si="84"/>
        <v>256.87500000005741</v>
      </c>
      <c r="Q2528">
        <f t="shared" si="85"/>
        <v>205.49999999997416</v>
      </c>
    </row>
    <row r="2529" spans="12:17">
      <c r="L2529">
        <v>2526</v>
      </c>
      <c r="M2529">
        <v>5052</v>
      </c>
      <c r="P2529">
        <f t="shared" si="84"/>
        <v>256.85000000005743</v>
      </c>
      <c r="Q2529">
        <f t="shared" si="85"/>
        <v>205.47999999997415</v>
      </c>
    </row>
    <row r="2530" spans="12:17">
      <c r="L2530">
        <v>2527</v>
      </c>
      <c r="M2530">
        <v>5054</v>
      </c>
      <c r="P2530">
        <f t="shared" si="84"/>
        <v>256.82500000005746</v>
      </c>
      <c r="Q2530">
        <f t="shared" si="85"/>
        <v>205.45999999997414</v>
      </c>
    </row>
    <row r="2531" spans="12:17">
      <c r="L2531">
        <v>2528</v>
      </c>
      <c r="M2531">
        <v>5056</v>
      </c>
      <c r="P2531">
        <f t="shared" si="84"/>
        <v>256.80000000005748</v>
      </c>
      <c r="Q2531">
        <f t="shared" si="85"/>
        <v>205.43999999997413</v>
      </c>
    </row>
    <row r="2532" spans="12:17">
      <c r="L2532">
        <v>2529</v>
      </c>
      <c r="M2532">
        <v>5058</v>
      </c>
      <c r="P2532">
        <f t="shared" si="84"/>
        <v>256.7750000000575</v>
      </c>
      <c r="Q2532">
        <f t="shared" si="85"/>
        <v>205.41999999997412</v>
      </c>
    </row>
    <row r="2533" spans="12:17">
      <c r="L2533">
        <v>2530</v>
      </c>
      <c r="M2533">
        <v>5060</v>
      </c>
      <c r="P2533">
        <f t="shared" si="84"/>
        <v>256.75000000005753</v>
      </c>
      <c r="Q2533">
        <f t="shared" si="85"/>
        <v>205.39999999997411</v>
      </c>
    </row>
    <row r="2534" spans="12:17">
      <c r="L2534">
        <v>2531</v>
      </c>
      <c r="M2534">
        <v>5062</v>
      </c>
      <c r="P2534">
        <f t="shared" si="84"/>
        <v>256.72500000005755</v>
      </c>
      <c r="Q2534">
        <f t="shared" si="85"/>
        <v>205.3799999999741</v>
      </c>
    </row>
    <row r="2535" spans="12:17">
      <c r="L2535">
        <v>2532</v>
      </c>
      <c r="M2535">
        <v>5064</v>
      </c>
      <c r="P2535">
        <f t="shared" si="84"/>
        <v>256.70000000005757</v>
      </c>
      <c r="Q2535">
        <f t="shared" si="85"/>
        <v>205.35999999997409</v>
      </c>
    </row>
    <row r="2536" spans="12:17">
      <c r="L2536">
        <v>2533</v>
      </c>
      <c r="M2536">
        <v>5066</v>
      </c>
      <c r="P2536">
        <f t="shared" si="84"/>
        <v>256.67500000005759</v>
      </c>
      <c r="Q2536">
        <f t="shared" si="85"/>
        <v>205.33999999997408</v>
      </c>
    </row>
    <row r="2537" spans="12:17">
      <c r="L2537">
        <v>2534</v>
      </c>
      <c r="M2537">
        <v>5068</v>
      </c>
      <c r="P2537">
        <f t="shared" si="84"/>
        <v>256.65000000005762</v>
      </c>
      <c r="Q2537">
        <f t="shared" si="85"/>
        <v>205.31999999997407</v>
      </c>
    </row>
    <row r="2538" spans="12:17">
      <c r="L2538">
        <v>2535</v>
      </c>
      <c r="M2538">
        <v>5070</v>
      </c>
      <c r="P2538">
        <f t="shared" si="84"/>
        <v>256.62500000005764</v>
      </c>
      <c r="Q2538">
        <f t="shared" si="85"/>
        <v>205.29999999997406</v>
      </c>
    </row>
    <row r="2539" spans="12:17">
      <c r="L2539">
        <v>2536</v>
      </c>
      <c r="M2539">
        <v>5072</v>
      </c>
      <c r="P2539">
        <f t="shared" si="84"/>
        <v>256.60000000005766</v>
      </c>
      <c r="Q2539">
        <f t="shared" si="85"/>
        <v>205.27999999997405</v>
      </c>
    </row>
    <row r="2540" spans="12:17">
      <c r="L2540">
        <v>2537</v>
      </c>
      <c r="M2540">
        <v>5074</v>
      </c>
      <c r="P2540">
        <f t="shared" si="84"/>
        <v>256.57500000005768</v>
      </c>
      <c r="Q2540">
        <f t="shared" si="85"/>
        <v>205.25999999997404</v>
      </c>
    </row>
    <row r="2541" spans="12:17">
      <c r="L2541">
        <v>2538</v>
      </c>
      <c r="M2541">
        <v>5076</v>
      </c>
      <c r="P2541">
        <f t="shared" si="84"/>
        <v>256.55000000005771</v>
      </c>
      <c r="Q2541">
        <f t="shared" si="85"/>
        <v>205.23999999997403</v>
      </c>
    </row>
    <row r="2542" spans="12:17">
      <c r="L2542">
        <v>2539</v>
      </c>
      <c r="M2542">
        <v>5078</v>
      </c>
      <c r="P2542">
        <f t="shared" si="84"/>
        <v>256.52500000005773</v>
      </c>
      <c r="Q2542">
        <f t="shared" si="85"/>
        <v>205.21999999997402</v>
      </c>
    </row>
    <row r="2543" spans="12:17">
      <c r="L2543">
        <v>2540</v>
      </c>
      <c r="M2543">
        <v>5080</v>
      </c>
      <c r="P2543">
        <f t="shared" si="84"/>
        <v>256.50000000005775</v>
      </c>
      <c r="Q2543">
        <f t="shared" si="85"/>
        <v>205.19999999997401</v>
      </c>
    </row>
    <row r="2544" spans="12:17">
      <c r="L2544">
        <v>2541</v>
      </c>
      <c r="M2544">
        <v>5082</v>
      </c>
      <c r="P2544">
        <f t="shared" si="84"/>
        <v>256.47500000005778</v>
      </c>
      <c r="Q2544">
        <f t="shared" si="85"/>
        <v>205.179999999974</v>
      </c>
    </row>
    <row r="2545" spans="12:17">
      <c r="L2545">
        <v>2542</v>
      </c>
      <c r="M2545">
        <v>5084</v>
      </c>
      <c r="P2545">
        <f t="shared" si="84"/>
        <v>256.4500000000578</v>
      </c>
      <c r="Q2545">
        <f t="shared" si="85"/>
        <v>205.15999999997399</v>
      </c>
    </row>
    <row r="2546" spans="12:17">
      <c r="L2546">
        <v>2543</v>
      </c>
      <c r="M2546">
        <v>5086</v>
      </c>
      <c r="P2546">
        <f t="shared" si="84"/>
        <v>256.42500000005782</v>
      </c>
      <c r="Q2546">
        <f t="shared" si="85"/>
        <v>205.13999999997398</v>
      </c>
    </row>
    <row r="2547" spans="12:17">
      <c r="L2547">
        <v>2544</v>
      </c>
      <c r="M2547">
        <v>5088</v>
      </c>
      <c r="P2547">
        <f t="shared" si="84"/>
        <v>256.40000000005784</v>
      </c>
      <c r="Q2547">
        <f t="shared" si="85"/>
        <v>205.11999999997397</v>
      </c>
    </row>
    <row r="2548" spans="12:17">
      <c r="L2548">
        <v>2545</v>
      </c>
      <c r="M2548">
        <v>5090</v>
      </c>
      <c r="P2548">
        <f t="shared" si="84"/>
        <v>256.37500000005787</v>
      </c>
      <c r="Q2548">
        <f t="shared" si="85"/>
        <v>205.09999999997396</v>
      </c>
    </row>
    <row r="2549" spans="12:17">
      <c r="L2549">
        <v>2546</v>
      </c>
      <c r="M2549">
        <v>5092</v>
      </c>
      <c r="P2549">
        <f t="shared" si="84"/>
        <v>256.35000000005789</v>
      </c>
      <c r="Q2549">
        <f t="shared" si="85"/>
        <v>205.07999999997395</v>
      </c>
    </row>
    <row r="2550" spans="12:17">
      <c r="L2550">
        <v>2547</v>
      </c>
      <c r="M2550">
        <v>5094</v>
      </c>
      <c r="P2550">
        <f t="shared" si="84"/>
        <v>256.32500000005791</v>
      </c>
      <c r="Q2550">
        <f t="shared" si="85"/>
        <v>205.05999999997394</v>
      </c>
    </row>
    <row r="2551" spans="12:17">
      <c r="L2551">
        <v>2548</v>
      </c>
      <c r="M2551">
        <v>5096</v>
      </c>
      <c r="P2551">
        <f t="shared" si="84"/>
        <v>256.30000000005793</v>
      </c>
      <c r="Q2551">
        <f t="shared" si="85"/>
        <v>205.03999999997393</v>
      </c>
    </row>
    <row r="2552" spans="12:17">
      <c r="L2552">
        <v>2549</v>
      </c>
      <c r="M2552">
        <v>5098</v>
      </c>
      <c r="P2552">
        <f t="shared" si="84"/>
        <v>256.27500000005796</v>
      </c>
      <c r="Q2552">
        <f t="shared" si="85"/>
        <v>205.01999999997392</v>
      </c>
    </row>
    <row r="2553" spans="12:17">
      <c r="L2553">
        <v>2550</v>
      </c>
      <c r="M2553">
        <v>5100</v>
      </c>
      <c r="P2553">
        <f t="shared" si="84"/>
        <v>256.25000000005798</v>
      </c>
      <c r="Q2553">
        <f t="shared" si="85"/>
        <v>204.99999999997391</v>
      </c>
    </row>
    <row r="2554" spans="12:17">
      <c r="L2554">
        <v>2551</v>
      </c>
      <c r="M2554">
        <v>5102</v>
      </c>
      <c r="P2554">
        <f t="shared" si="84"/>
        <v>256.225000000058</v>
      </c>
      <c r="Q2554">
        <f t="shared" si="85"/>
        <v>204.9799999999739</v>
      </c>
    </row>
    <row r="2555" spans="12:17">
      <c r="L2555">
        <v>2552</v>
      </c>
      <c r="M2555">
        <v>5104</v>
      </c>
      <c r="P2555">
        <f t="shared" si="84"/>
        <v>256.20000000005803</v>
      </c>
      <c r="Q2555">
        <f t="shared" si="85"/>
        <v>204.95999999997389</v>
      </c>
    </row>
    <row r="2556" spans="12:17">
      <c r="L2556">
        <v>2553</v>
      </c>
      <c r="M2556">
        <v>5106</v>
      </c>
      <c r="P2556">
        <f t="shared" si="84"/>
        <v>256.17500000005805</v>
      </c>
      <c r="Q2556">
        <f t="shared" si="85"/>
        <v>204.93999999997388</v>
      </c>
    </row>
    <row r="2557" spans="12:17">
      <c r="L2557">
        <v>2554</v>
      </c>
      <c r="M2557">
        <v>5108</v>
      </c>
      <c r="P2557">
        <f t="shared" si="84"/>
        <v>256.15000000005807</v>
      </c>
      <c r="Q2557">
        <f t="shared" si="85"/>
        <v>204.91999999997387</v>
      </c>
    </row>
    <row r="2558" spans="12:17">
      <c r="L2558">
        <v>2555</v>
      </c>
      <c r="M2558">
        <v>5110</v>
      </c>
      <c r="P2558">
        <f t="shared" si="84"/>
        <v>256.12500000005809</v>
      </c>
      <c r="Q2558">
        <f t="shared" si="85"/>
        <v>204.89999999997386</v>
      </c>
    </row>
    <row r="2559" spans="12:17">
      <c r="L2559">
        <v>2556</v>
      </c>
      <c r="M2559">
        <v>5112</v>
      </c>
      <c r="P2559">
        <f t="shared" si="84"/>
        <v>256.10000000005812</v>
      </c>
      <c r="Q2559">
        <f t="shared" si="85"/>
        <v>204.87999999997385</v>
      </c>
    </row>
    <row r="2560" spans="12:17">
      <c r="L2560">
        <v>2557</v>
      </c>
      <c r="M2560">
        <v>5114</v>
      </c>
      <c r="P2560">
        <f t="shared" si="84"/>
        <v>256.07500000005814</v>
      </c>
      <c r="Q2560">
        <f t="shared" si="85"/>
        <v>204.85999999997384</v>
      </c>
    </row>
    <row r="2561" spans="12:17">
      <c r="L2561">
        <v>2558</v>
      </c>
      <c r="M2561">
        <v>5116</v>
      </c>
      <c r="P2561">
        <f t="shared" si="84"/>
        <v>256.05000000005816</v>
      </c>
      <c r="Q2561">
        <f t="shared" si="85"/>
        <v>204.83999999997383</v>
      </c>
    </row>
    <row r="2562" spans="12:17">
      <c r="L2562">
        <v>2559</v>
      </c>
      <c r="M2562">
        <v>5118</v>
      </c>
      <c r="P2562">
        <f t="shared" si="84"/>
        <v>256.02500000005818</v>
      </c>
      <c r="Q2562">
        <f t="shared" si="85"/>
        <v>204.81999999997382</v>
      </c>
    </row>
    <row r="2563" spans="12:17">
      <c r="L2563">
        <v>2560</v>
      </c>
      <c r="M2563">
        <v>5120</v>
      </c>
      <c r="P2563">
        <f t="shared" si="84"/>
        <v>256.00000000005821</v>
      </c>
      <c r="Q2563">
        <f t="shared" si="85"/>
        <v>204.79999999997381</v>
      </c>
    </row>
    <row r="2564" spans="12:17">
      <c r="L2564">
        <v>2561</v>
      </c>
      <c r="M2564">
        <v>5122</v>
      </c>
      <c r="P2564">
        <f t="shared" si="84"/>
        <v>255.9750000000582</v>
      </c>
      <c r="Q2564">
        <f t="shared" si="85"/>
        <v>204.7799999999738</v>
      </c>
    </row>
    <row r="2565" spans="12:17">
      <c r="L2565">
        <v>2562</v>
      </c>
      <c r="M2565">
        <v>5124</v>
      </c>
      <c r="P2565">
        <f t="shared" ref="P2565:P2628" si="86">P2564-(320/$K$1)</f>
        <v>255.9500000000582</v>
      </c>
      <c r="Q2565">
        <f t="shared" ref="Q2565:Q2628" si="87">Q2564-(256/$K$1)</f>
        <v>204.75999999997379</v>
      </c>
    </row>
    <row r="2566" spans="12:17">
      <c r="L2566">
        <v>2563</v>
      </c>
      <c r="M2566">
        <v>5126</v>
      </c>
      <c r="P2566">
        <f t="shared" si="86"/>
        <v>255.92500000005819</v>
      </c>
      <c r="Q2566">
        <f t="shared" si="87"/>
        <v>204.73999999997378</v>
      </c>
    </row>
    <row r="2567" spans="12:17">
      <c r="L2567">
        <v>2564</v>
      </c>
      <c r="M2567">
        <v>5128</v>
      </c>
      <c r="P2567">
        <f t="shared" si="86"/>
        <v>255.90000000005818</v>
      </c>
      <c r="Q2567">
        <f t="shared" si="87"/>
        <v>204.71999999997377</v>
      </c>
    </row>
    <row r="2568" spans="12:17">
      <c r="L2568">
        <v>2565</v>
      </c>
      <c r="M2568">
        <v>5130</v>
      </c>
      <c r="P2568">
        <f t="shared" si="86"/>
        <v>255.87500000005818</v>
      </c>
      <c r="Q2568">
        <f t="shared" si="87"/>
        <v>204.69999999997376</v>
      </c>
    </row>
    <row r="2569" spans="12:17">
      <c r="L2569">
        <v>2566</v>
      </c>
      <c r="M2569">
        <v>5132</v>
      </c>
      <c r="P2569">
        <f t="shared" si="86"/>
        <v>255.85000000005817</v>
      </c>
      <c r="Q2569">
        <f t="shared" si="87"/>
        <v>204.67999999997375</v>
      </c>
    </row>
    <row r="2570" spans="12:17">
      <c r="L2570">
        <v>2567</v>
      </c>
      <c r="M2570">
        <v>5134</v>
      </c>
      <c r="P2570">
        <f t="shared" si="86"/>
        <v>255.82500000005817</v>
      </c>
      <c r="Q2570">
        <f t="shared" si="87"/>
        <v>204.65999999997373</v>
      </c>
    </row>
    <row r="2571" spans="12:17">
      <c r="L2571">
        <v>2568</v>
      </c>
      <c r="M2571">
        <v>5136</v>
      </c>
      <c r="P2571">
        <f t="shared" si="86"/>
        <v>255.80000000005816</v>
      </c>
      <c r="Q2571">
        <f t="shared" si="87"/>
        <v>204.63999999997372</v>
      </c>
    </row>
    <row r="2572" spans="12:17">
      <c r="L2572">
        <v>2569</v>
      </c>
      <c r="M2572">
        <v>5138</v>
      </c>
      <c r="P2572">
        <f t="shared" si="86"/>
        <v>255.77500000005816</v>
      </c>
      <c r="Q2572">
        <f t="shared" si="87"/>
        <v>204.61999999997371</v>
      </c>
    </row>
    <row r="2573" spans="12:17">
      <c r="L2573">
        <v>2570</v>
      </c>
      <c r="M2573">
        <v>5140</v>
      </c>
      <c r="P2573">
        <f t="shared" si="86"/>
        <v>255.75000000005815</v>
      </c>
      <c r="Q2573">
        <f t="shared" si="87"/>
        <v>204.5999999999737</v>
      </c>
    </row>
    <row r="2574" spans="12:17">
      <c r="L2574">
        <v>2571</v>
      </c>
      <c r="M2574">
        <v>5142</v>
      </c>
      <c r="P2574">
        <f t="shared" si="86"/>
        <v>255.72500000005815</v>
      </c>
      <c r="Q2574">
        <f t="shared" si="87"/>
        <v>204.57999999997369</v>
      </c>
    </row>
    <row r="2575" spans="12:17">
      <c r="L2575">
        <v>2572</v>
      </c>
      <c r="M2575">
        <v>5144</v>
      </c>
      <c r="P2575">
        <f t="shared" si="86"/>
        <v>255.70000000005814</v>
      </c>
      <c r="Q2575">
        <f t="shared" si="87"/>
        <v>204.55999999997368</v>
      </c>
    </row>
    <row r="2576" spans="12:17">
      <c r="L2576">
        <v>2573</v>
      </c>
      <c r="M2576">
        <v>5146</v>
      </c>
      <c r="P2576">
        <f t="shared" si="86"/>
        <v>255.67500000005813</v>
      </c>
      <c r="Q2576">
        <f t="shared" si="87"/>
        <v>204.53999999997367</v>
      </c>
    </row>
    <row r="2577" spans="12:17">
      <c r="L2577">
        <v>2574</v>
      </c>
      <c r="M2577">
        <v>5148</v>
      </c>
      <c r="P2577">
        <f t="shared" si="86"/>
        <v>255.65000000005813</v>
      </c>
      <c r="Q2577">
        <f t="shared" si="87"/>
        <v>204.51999999997366</v>
      </c>
    </row>
    <row r="2578" spans="12:17">
      <c r="L2578">
        <v>2575</v>
      </c>
      <c r="M2578">
        <v>5150</v>
      </c>
      <c r="P2578">
        <f t="shared" si="86"/>
        <v>255.62500000005812</v>
      </c>
      <c r="Q2578">
        <f t="shared" si="87"/>
        <v>204.49999999997365</v>
      </c>
    </row>
    <row r="2579" spans="12:17">
      <c r="L2579">
        <v>2576</v>
      </c>
      <c r="M2579">
        <v>5152</v>
      </c>
      <c r="P2579">
        <f t="shared" si="86"/>
        <v>255.60000000005812</v>
      </c>
      <c r="Q2579">
        <f t="shared" si="87"/>
        <v>204.47999999997364</v>
      </c>
    </row>
    <row r="2580" spans="12:17">
      <c r="L2580">
        <v>2577</v>
      </c>
      <c r="M2580">
        <v>5154</v>
      </c>
      <c r="P2580">
        <f t="shared" si="86"/>
        <v>255.57500000005811</v>
      </c>
      <c r="Q2580">
        <f t="shared" si="87"/>
        <v>204.45999999997363</v>
      </c>
    </row>
    <row r="2581" spans="12:17">
      <c r="L2581">
        <v>2578</v>
      </c>
      <c r="M2581">
        <v>5156</v>
      </c>
      <c r="P2581">
        <f t="shared" si="86"/>
        <v>255.55000000005811</v>
      </c>
      <c r="Q2581">
        <f t="shared" si="87"/>
        <v>204.43999999997362</v>
      </c>
    </row>
    <row r="2582" spans="12:17">
      <c r="L2582">
        <v>2579</v>
      </c>
      <c r="M2582">
        <v>5158</v>
      </c>
      <c r="P2582">
        <f t="shared" si="86"/>
        <v>255.5250000000581</v>
      </c>
      <c r="Q2582">
        <f t="shared" si="87"/>
        <v>204.41999999997361</v>
      </c>
    </row>
    <row r="2583" spans="12:17">
      <c r="L2583">
        <v>2580</v>
      </c>
      <c r="M2583">
        <v>5160</v>
      </c>
      <c r="P2583">
        <f t="shared" si="86"/>
        <v>255.50000000005809</v>
      </c>
      <c r="Q2583">
        <f t="shared" si="87"/>
        <v>204.3999999999736</v>
      </c>
    </row>
    <row r="2584" spans="12:17">
      <c r="L2584">
        <v>2581</v>
      </c>
      <c r="M2584">
        <v>5162</v>
      </c>
      <c r="P2584">
        <f t="shared" si="86"/>
        <v>255.47500000005809</v>
      </c>
      <c r="Q2584">
        <f t="shared" si="87"/>
        <v>204.37999999997359</v>
      </c>
    </row>
    <row r="2585" spans="12:17">
      <c r="L2585">
        <v>2582</v>
      </c>
      <c r="M2585">
        <v>5164</v>
      </c>
      <c r="P2585">
        <f t="shared" si="86"/>
        <v>255.45000000005808</v>
      </c>
      <c r="Q2585">
        <f t="shared" si="87"/>
        <v>204.35999999997358</v>
      </c>
    </row>
    <row r="2586" spans="12:17">
      <c r="L2586">
        <v>2583</v>
      </c>
      <c r="M2586">
        <v>5166</v>
      </c>
      <c r="P2586">
        <f t="shared" si="86"/>
        <v>255.42500000005808</v>
      </c>
      <c r="Q2586">
        <f t="shared" si="87"/>
        <v>204.33999999997357</v>
      </c>
    </row>
    <row r="2587" spans="12:17">
      <c r="L2587">
        <v>2584</v>
      </c>
      <c r="M2587">
        <v>5168</v>
      </c>
      <c r="P2587">
        <f t="shared" si="86"/>
        <v>255.40000000005807</v>
      </c>
      <c r="Q2587">
        <f t="shared" si="87"/>
        <v>204.31999999997356</v>
      </c>
    </row>
    <row r="2588" spans="12:17">
      <c r="L2588">
        <v>2585</v>
      </c>
      <c r="M2588">
        <v>5170</v>
      </c>
      <c r="P2588">
        <f t="shared" si="86"/>
        <v>255.37500000005807</v>
      </c>
      <c r="Q2588">
        <f t="shared" si="87"/>
        <v>204.29999999997355</v>
      </c>
    </row>
    <row r="2589" spans="12:17">
      <c r="L2589">
        <v>2586</v>
      </c>
      <c r="M2589">
        <v>5172</v>
      </c>
      <c r="P2589">
        <f t="shared" si="86"/>
        <v>255.35000000005806</v>
      </c>
      <c r="Q2589">
        <f t="shared" si="87"/>
        <v>204.27999999997354</v>
      </c>
    </row>
    <row r="2590" spans="12:17">
      <c r="L2590">
        <v>2587</v>
      </c>
      <c r="M2590">
        <v>5174</v>
      </c>
      <c r="P2590">
        <f t="shared" si="86"/>
        <v>255.32500000005805</v>
      </c>
      <c r="Q2590">
        <f t="shared" si="87"/>
        <v>204.25999999997353</v>
      </c>
    </row>
    <row r="2591" spans="12:17">
      <c r="L2591">
        <v>2588</v>
      </c>
      <c r="M2591">
        <v>5176</v>
      </c>
      <c r="P2591">
        <f t="shared" si="86"/>
        <v>255.30000000005805</v>
      </c>
      <c r="Q2591">
        <f t="shared" si="87"/>
        <v>204.23999999997352</v>
      </c>
    </row>
    <row r="2592" spans="12:17">
      <c r="L2592">
        <v>2589</v>
      </c>
      <c r="M2592">
        <v>5178</v>
      </c>
      <c r="P2592">
        <f t="shared" si="86"/>
        <v>255.27500000005804</v>
      </c>
      <c r="Q2592">
        <f t="shared" si="87"/>
        <v>204.21999999997351</v>
      </c>
    </row>
    <row r="2593" spans="12:17">
      <c r="L2593">
        <v>2590</v>
      </c>
      <c r="M2593">
        <v>5180</v>
      </c>
      <c r="P2593">
        <f t="shared" si="86"/>
        <v>255.25000000005804</v>
      </c>
      <c r="Q2593">
        <f t="shared" si="87"/>
        <v>204.1999999999735</v>
      </c>
    </row>
    <row r="2594" spans="12:17">
      <c r="L2594">
        <v>2591</v>
      </c>
      <c r="M2594">
        <v>5182</v>
      </c>
      <c r="P2594">
        <f t="shared" si="86"/>
        <v>255.22500000005803</v>
      </c>
      <c r="Q2594">
        <f t="shared" si="87"/>
        <v>204.17999999997349</v>
      </c>
    </row>
    <row r="2595" spans="12:17">
      <c r="L2595">
        <v>2592</v>
      </c>
      <c r="M2595">
        <v>5184</v>
      </c>
      <c r="P2595">
        <f t="shared" si="86"/>
        <v>255.20000000005803</v>
      </c>
      <c r="Q2595">
        <f t="shared" si="87"/>
        <v>204.15999999997348</v>
      </c>
    </row>
    <row r="2596" spans="12:17">
      <c r="L2596">
        <v>2593</v>
      </c>
      <c r="M2596">
        <v>5186</v>
      </c>
      <c r="P2596">
        <f t="shared" si="86"/>
        <v>255.17500000005802</v>
      </c>
      <c r="Q2596">
        <f t="shared" si="87"/>
        <v>204.13999999997347</v>
      </c>
    </row>
    <row r="2597" spans="12:17">
      <c r="L2597">
        <v>2594</v>
      </c>
      <c r="M2597">
        <v>5188</v>
      </c>
      <c r="P2597">
        <f t="shared" si="86"/>
        <v>255.15000000005801</v>
      </c>
      <c r="Q2597">
        <f t="shared" si="87"/>
        <v>204.11999999997346</v>
      </c>
    </row>
    <row r="2598" spans="12:17">
      <c r="L2598">
        <v>2595</v>
      </c>
      <c r="M2598">
        <v>5190</v>
      </c>
      <c r="P2598">
        <f t="shared" si="86"/>
        <v>255.12500000005801</v>
      </c>
      <c r="Q2598">
        <f t="shared" si="87"/>
        <v>204.09999999997345</v>
      </c>
    </row>
    <row r="2599" spans="12:17">
      <c r="L2599">
        <v>2596</v>
      </c>
      <c r="M2599">
        <v>5192</v>
      </c>
      <c r="P2599">
        <f t="shared" si="86"/>
        <v>255.100000000058</v>
      </c>
      <c r="Q2599">
        <f t="shared" si="87"/>
        <v>204.07999999997344</v>
      </c>
    </row>
    <row r="2600" spans="12:17">
      <c r="L2600">
        <v>2597</v>
      </c>
      <c r="M2600">
        <v>5194</v>
      </c>
      <c r="P2600">
        <f t="shared" si="86"/>
        <v>255.075000000058</v>
      </c>
      <c r="Q2600">
        <f t="shared" si="87"/>
        <v>204.05999999997343</v>
      </c>
    </row>
    <row r="2601" spans="12:17">
      <c r="L2601">
        <v>2598</v>
      </c>
      <c r="M2601">
        <v>5196</v>
      </c>
      <c r="P2601">
        <f t="shared" si="86"/>
        <v>255.05000000005799</v>
      </c>
      <c r="Q2601">
        <f t="shared" si="87"/>
        <v>204.03999999997342</v>
      </c>
    </row>
    <row r="2602" spans="12:17">
      <c r="L2602">
        <v>2599</v>
      </c>
      <c r="M2602">
        <v>5198</v>
      </c>
      <c r="P2602">
        <f t="shared" si="86"/>
        <v>255.02500000005799</v>
      </c>
      <c r="Q2602">
        <f t="shared" si="87"/>
        <v>204.01999999997341</v>
      </c>
    </row>
    <row r="2603" spans="12:17">
      <c r="L2603">
        <v>2600</v>
      </c>
      <c r="M2603">
        <v>5200</v>
      </c>
      <c r="P2603">
        <f t="shared" si="86"/>
        <v>255.00000000005798</v>
      </c>
      <c r="Q2603">
        <f t="shared" si="87"/>
        <v>203.9999999999734</v>
      </c>
    </row>
    <row r="2604" spans="12:17">
      <c r="L2604">
        <v>2601</v>
      </c>
      <c r="M2604">
        <v>5202</v>
      </c>
      <c r="P2604">
        <f t="shared" si="86"/>
        <v>254.97500000005797</v>
      </c>
      <c r="Q2604">
        <f t="shared" si="87"/>
        <v>203.97999999997339</v>
      </c>
    </row>
    <row r="2605" spans="12:17">
      <c r="L2605">
        <v>2602</v>
      </c>
      <c r="M2605">
        <v>5204</v>
      </c>
      <c r="P2605">
        <f t="shared" si="86"/>
        <v>254.95000000005797</v>
      </c>
      <c r="Q2605">
        <f t="shared" si="87"/>
        <v>203.95999999997338</v>
      </c>
    </row>
    <row r="2606" spans="12:17">
      <c r="L2606">
        <v>2603</v>
      </c>
      <c r="M2606">
        <v>5206</v>
      </c>
      <c r="P2606">
        <f t="shared" si="86"/>
        <v>254.92500000005796</v>
      </c>
      <c r="Q2606">
        <f t="shared" si="87"/>
        <v>203.93999999997337</v>
      </c>
    </row>
    <row r="2607" spans="12:17">
      <c r="L2607">
        <v>2604</v>
      </c>
      <c r="M2607">
        <v>5208</v>
      </c>
      <c r="P2607">
        <f t="shared" si="86"/>
        <v>254.90000000005796</v>
      </c>
      <c r="Q2607">
        <f t="shared" si="87"/>
        <v>203.91999999997336</v>
      </c>
    </row>
    <row r="2608" spans="12:17">
      <c r="L2608">
        <v>2605</v>
      </c>
      <c r="M2608">
        <v>5210</v>
      </c>
      <c r="P2608">
        <f t="shared" si="86"/>
        <v>254.87500000005795</v>
      </c>
      <c r="Q2608">
        <f t="shared" si="87"/>
        <v>203.89999999997335</v>
      </c>
    </row>
    <row r="2609" spans="12:17">
      <c r="L2609">
        <v>2606</v>
      </c>
      <c r="M2609">
        <v>5212</v>
      </c>
      <c r="P2609">
        <f t="shared" si="86"/>
        <v>254.85000000005795</v>
      </c>
      <c r="Q2609">
        <f t="shared" si="87"/>
        <v>203.87999999997334</v>
      </c>
    </row>
    <row r="2610" spans="12:17">
      <c r="L2610">
        <v>2607</v>
      </c>
      <c r="M2610">
        <v>5214</v>
      </c>
      <c r="P2610">
        <f t="shared" si="86"/>
        <v>254.82500000005794</v>
      </c>
      <c r="Q2610">
        <f t="shared" si="87"/>
        <v>203.85999999997333</v>
      </c>
    </row>
    <row r="2611" spans="12:17">
      <c r="L2611">
        <v>2608</v>
      </c>
      <c r="M2611">
        <v>5216</v>
      </c>
      <c r="P2611">
        <f t="shared" si="86"/>
        <v>254.80000000005793</v>
      </c>
      <c r="Q2611">
        <f t="shared" si="87"/>
        <v>203.83999999997332</v>
      </c>
    </row>
    <row r="2612" spans="12:17">
      <c r="L2612">
        <v>2609</v>
      </c>
      <c r="M2612">
        <v>5218</v>
      </c>
      <c r="P2612">
        <f t="shared" si="86"/>
        <v>254.77500000005793</v>
      </c>
      <c r="Q2612">
        <f t="shared" si="87"/>
        <v>203.81999999997331</v>
      </c>
    </row>
    <row r="2613" spans="12:17">
      <c r="L2613">
        <v>2610</v>
      </c>
      <c r="M2613">
        <v>5220</v>
      </c>
      <c r="P2613">
        <f t="shared" si="86"/>
        <v>254.75000000005792</v>
      </c>
      <c r="Q2613">
        <f t="shared" si="87"/>
        <v>203.79999999997329</v>
      </c>
    </row>
    <row r="2614" spans="12:17">
      <c r="L2614">
        <v>2611</v>
      </c>
      <c r="M2614">
        <v>5222</v>
      </c>
      <c r="P2614">
        <f t="shared" si="86"/>
        <v>254.72500000005792</v>
      </c>
      <c r="Q2614">
        <f t="shared" si="87"/>
        <v>203.77999999997328</v>
      </c>
    </row>
    <row r="2615" spans="12:17">
      <c r="L2615">
        <v>2612</v>
      </c>
      <c r="M2615">
        <v>5224</v>
      </c>
      <c r="P2615">
        <f t="shared" si="86"/>
        <v>254.70000000005791</v>
      </c>
      <c r="Q2615">
        <f t="shared" si="87"/>
        <v>203.75999999997327</v>
      </c>
    </row>
    <row r="2616" spans="12:17">
      <c r="L2616">
        <v>2613</v>
      </c>
      <c r="M2616">
        <v>5226</v>
      </c>
      <c r="P2616">
        <f t="shared" si="86"/>
        <v>254.67500000005791</v>
      </c>
      <c r="Q2616">
        <f t="shared" si="87"/>
        <v>203.73999999997326</v>
      </c>
    </row>
    <row r="2617" spans="12:17">
      <c r="L2617">
        <v>2614</v>
      </c>
      <c r="M2617">
        <v>5228</v>
      </c>
      <c r="P2617">
        <f t="shared" si="86"/>
        <v>254.6500000000579</v>
      </c>
      <c r="Q2617">
        <f t="shared" si="87"/>
        <v>203.71999999997325</v>
      </c>
    </row>
    <row r="2618" spans="12:17">
      <c r="L2618">
        <v>2615</v>
      </c>
      <c r="M2618">
        <v>5230</v>
      </c>
      <c r="P2618">
        <f t="shared" si="86"/>
        <v>254.6250000000579</v>
      </c>
      <c r="Q2618">
        <f t="shared" si="87"/>
        <v>203.69999999997324</v>
      </c>
    </row>
    <row r="2619" spans="12:17">
      <c r="L2619">
        <v>2616</v>
      </c>
      <c r="M2619">
        <v>5232</v>
      </c>
      <c r="P2619">
        <f t="shared" si="86"/>
        <v>254.60000000005789</v>
      </c>
      <c r="Q2619">
        <f t="shared" si="87"/>
        <v>203.67999999997323</v>
      </c>
    </row>
    <row r="2620" spans="12:17">
      <c r="L2620">
        <v>2617</v>
      </c>
      <c r="M2620">
        <v>5234</v>
      </c>
      <c r="P2620">
        <f t="shared" si="86"/>
        <v>254.57500000005788</v>
      </c>
      <c r="Q2620">
        <f t="shared" si="87"/>
        <v>203.65999999997322</v>
      </c>
    </row>
    <row r="2621" spans="12:17">
      <c r="L2621">
        <v>2618</v>
      </c>
      <c r="M2621">
        <v>5236</v>
      </c>
      <c r="P2621">
        <f t="shared" si="86"/>
        <v>254.55000000005788</v>
      </c>
      <c r="Q2621">
        <f t="shared" si="87"/>
        <v>203.63999999997321</v>
      </c>
    </row>
    <row r="2622" spans="12:17">
      <c r="L2622">
        <v>2619</v>
      </c>
      <c r="M2622">
        <v>5238</v>
      </c>
      <c r="P2622">
        <f t="shared" si="86"/>
        <v>254.52500000005787</v>
      </c>
      <c r="Q2622">
        <f t="shared" si="87"/>
        <v>203.6199999999732</v>
      </c>
    </row>
    <row r="2623" spans="12:17">
      <c r="L2623">
        <v>2620</v>
      </c>
      <c r="M2623">
        <v>5240</v>
      </c>
      <c r="P2623">
        <f t="shared" si="86"/>
        <v>254.50000000005787</v>
      </c>
      <c r="Q2623">
        <f t="shared" si="87"/>
        <v>203.59999999997319</v>
      </c>
    </row>
    <row r="2624" spans="12:17">
      <c r="L2624">
        <v>2621</v>
      </c>
      <c r="M2624">
        <v>5242</v>
      </c>
      <c r="P2624">
        <f t="shared" si="86"/>
        <v>254.47500000005786</v>
      </c>
      <c r="Q2624">
        <f t="shared" si="87"/>
        <v>203.57999999997318</v>
      </c>
    </row>
    <row r="2625" spans="12:17">
      <c r="L2625">
        <v>2622</v>
      </c>
      <c r="M2625">
        <v>5244</v>
      </c>
      <c r="P2625">
        <f t="shared" si="86"/>
        <v>254.45000000005786</v>
      </c>
      <c r="Q2625">
        <f t="shared" si="87"/>
        <v>203.55999999997317</v>
      </c>
    </row>
    <row r="2626" spans="12:17">
      <c r="L2626">
        <v>2623</v>
      </c>
      <c r="M2626">
        <v>5246</v>
      </c>
      <c r="P2626">
        <f t="shared" si="86"/>
        <v>254.42500000005785</v>
      </c>
      <c r="Q2626">
        <f t="shared" si="87"/>
        <v>203.53999999997316</v>
      </c>
    </row>
    <row r="2627" spans="12:17">
      <c r="L2627">
        <v>2624</v>
      </c>
      <c r="M2627">
        <v>5248</v>
      </c>
      <c r="P2627">
        <f t="shared" si="86"/>
        <v>254.40000000005784</v>
      </c>
      <c r="Q2627">
        <f t="shared" si="87"/>
        <v>203.51999999997315</v>
      </c>
    </row>
    <row r="2628" spans="12:17">
      <c r="L2628">
        <v>2625</v>
      </c>
      <c r="M2628">
        <v>5250</v>
      </c>
      <c r="P2628">
        <f t="shared" si="86"/>
        <v>254.37500000005784</v>
      </c>
      <c r="Q2628">
        <f t="shared" si="87"/>
        <v>203.49999999997314</v>
      </c>
    </row>
    <row r="2629" spans="12:17">
      <c r="L2629">
        <v>2626</v>
      </c>
      <c r="M2629">
        <v>5252</v>
      </c>
      <c r="P2629">
        <f t="shared" ref="P2629:P2692" si="88">P2628-(320/$K$1)</f>
        <v>254.35000000005783</v>
      </c>
      <c r="Q2629">
        <f t="shared" ref="Q2629:Q2692" si="89">Q2628-(256/$K$1)</f>
        <v>203.47999999997313</v>
      </c>
    </row>
    <row r="2630" spans="12:17">
      <c r="L2630">
        <v>2627</v>
      </c>
      <c r="M2630">
        <v>5254</v>
      </c>
      <c r="P2630">
        <f t="shared" si="88"/>
        <v>254.32500000005783</v>
      </c>
      <c r="Q2630">
        <f t="shared" si="89"/>
        <v>203.45999999997312</v>
      </c>
    </row>
    <row r="2631" spans="12:17">
      <c r="L2631">
        <v>2628</v>
      </c>
      <c r="M2631">
        <v>5256</v>
      </c>
      <c r="P2631">
        <f t="shared" si="88"/>
        <v>254.30000000005782</v>
      </c>
      <c r="Q2631">
        <f t="shared" si="89"/>
        <v>203.43999999997311</v>
      </c>
    </row>
    <row r="2632" spans="12:17">
      <c r="L2632">
        <v>2629</v>
      </c>
      <c r="M2632">
        <v>5258</v>
      </c>
      <c r="P2632">
        <f t="shared" si="88"/>
        <v>254.27500000005782</v>
      </c>
      <c r="Q2632">
        <f t="shared" si="89"/>
        <v>203.4199999999731</v>
      </c>
    </row>
    <row r="2633" spans="12:17">
      <c r="L2633">
        <v>2630</v>
      </c>
      <c r="M2633">
        <v>5260</v>
      </c>
      <c r="P2633">
        <f t="shared" si="88"/>
        <v>254.25000000005781</v>
      </c>
      <c r="Q2633">
        <f t="shared" si="89"/>
        <v>203.39999999997309</v>
      </c>
    </row>
    <row r="2634" spans="12:17">
      <c r="L2634">
        <v>2631</v>
      </c>
      <c r="M2634">
        <v>5262</v>
      </c>
      <c r="P2634">
        <f t="shared" si="88"/>
        <v>254.2250000000578</v>
      </c>
      <c r="Q2634">
        <f t="shared" si="89"/>
        <v>203.37999999997308</v>
      </c>
    </row>
    <row r="2635" spans="12:17">
      <c r="L2635">
        <v>2632</v>
      </c>
      <c r="M2635">
        <v>5264</v>
      </c>
      <c r="P2635">
        <f t="shared" si="88"/>
        <v>254.2000000000578</v>
      </c>
      <c r="Q2635">
        <f t="shared" si="89"/>
        <v>203.35999999997307</v>
      </c>
    </row>
    <row r="2636" spans="12:17">
      <c r="L2636">
        <v>2633</v>
      </c>
      <c r="M2636">
        <v>5266</v>
      </c>
      <c r="P2636">
        <f t="shared" si="88"/>
        <v>254.17500000005779</v>
      </c>
      <c r="Q2636">
        <f t="shared" si="89"/>
        <v>203.33999999997306</v>
      </c>
    </row>
    <row r="2637" spans="12:17">
      <c r="L2637">
        <v>2634</v>
      </c>
      <c r="M2637">
        <v>5268</v>
      </c>
      <c r="P2637">
        <f t="shared" si="88"/>
        <v>254.15000000005779</v>
      </c>
      <c r="Q2637">
        <f t="shared" si="89"/>
        <v>203.31999999997305</v>
      </c>
    </row>
    <row r="2638" spans="12:17">
      <c r="L2638">
        <v>2635</v>
      </c>
      <c r="M2638">
        <v>5270</v>
      </c>
      <c r="P2638">
        <f t="shared" si="88"/>
        <v>254.12500000005778</v>
      </c>
      <c r="Q2638">
        <f t="shared" si="89"/>
        <v>203.29999999997304</v>
      </c>
    </row>
    <row r="2639" spans="12:17">
      <c r="L2639">
        <v>2636</v>
      </c>
      <c r="M2639">
        <v>5272</v>
      </c>
      <c r="P2639">
        <f t="shared" si="88"/>
        <v>254.10000000005778</v>
      </c>
      <c r="Q2639">
        <f t="shared" si="89"/>
        <v>203.27999999997303</v>
      </c>
    </row>
    <row r="2640" spans="12:17">
      <c r="L2640">
        <v>2637</v>
      </c>
      <c r="M2640">
        <v>5274</v>
      </c>
      <c r="P2640">
        <f t="shared" si="88"/>
        <v>254.07500000005777</v>
      </c>
      <c r="Q2640">
        <f t="shared" si="89"/>
        <v>203.25999999997302</v>
      </c>
    </row>
    <row r="2641" spans="12:17">
      <c r="L2641">
        <v>2638</v>
      </c>
      <c r="M2641">
        <v>5276</v>
      </c>
      <c r="P2641">
        <f t="shared" si="88"/>
        <v>254.05000000005776</v>
      </c>
      <c r="Q2641">
        <f t="shared" si="89"/>
        <v>203.23999999997301</v>
      </c>
    </row>
    <row r="2642" spans="12:17">
      <c r="L2642">
        <v>2639</v>
      </c>
      <c r="M2642">
        <v>5278</v>
      </c>
      <c r="P2642">
        <f t="shared" si="88"/>
        <v>254.02500000005776</v>
      </c>
      <c r="Q2642">
        <f t="shared" si="89"/>
        <v>203.219999999973</v>
      </c>
    </row>
    <row r="2643" spans="12:17">
      <c r="L2643">
        <v>2640</v>
      </c>
      <c r="M2643">
        <v>5280</v>
      </c>
      <c r="P2643">
        <f t="shared" si="88"/>
        <v>254.00000000005775</v>
      </c>
      <c r="Q2643">
        <f t="shared" si="89"/>
        <v>203.19999999997299</v>
      </c>
    </row>
    <row r="2644" spans="12:17">
      <c r="L2644">
        <v>2641</v>
      </c>
      <c r="M2644">
        <v>5282</v>
      </c>
      <c r="P2644">
        <f t="shared" si="88"/>
        <v>253.97500000005775</v>
      </c>
      <c r="Q2644">
        <f t="shared" si="89"/>
        <v>203.17999999997298</v>
      </c>
    </row>
    <row r="2645" spans="12:17">
      <c r="L2645">
        <v>2642</v>
      </c>
      <c r="M2645">
        <v>5284</v>
      </c>
      <c r="P2645">
        <f t="shared" si="88"/>
        <v>253.95000000005774</v>
      </c>
      <c r="Q2645">
        <f t="shared" si="89"/>
        <v>203.15999999997297</v>
      </c>
    </row>
    <row r="2646" spans="12:17">
      <c r="L2646">
        <v>2643</v>
      </c>
      <c r="M2646">
        <v>5286</v>
      </c>
      <c r="P2646">
        <f t="shared" si="88"/>
        <v>253.92500000005774</v>
      </c>
      <c r="Q2646">
        <f t="shared" si="89"/>
        <v>203.13999999997296</v>
      </c>
    </row>
    <row r="2647" spans="12:17">
      <c r="L2647">
        <v>2644</v>
      </c>
      <c r="M2647">
        <v>5288</v>
      </c>
      <c r="P2647">
        <f t="shared" si="88"/>
        <v>253.90000000005773</v>
      </c>
      <c r="Q2647">
        <f t="shared" si="89"/>
        <v>203.11999999997295</v>
      </c>
    </row>
    <row r="2648" spans="12:17">
      <c r="L2648">
        <v>2645</v>
      </c>
      <c r="M2648">
        <v>5290</v>
      </c>
      <c r="P2648">
        <f t="shared" si="88"/>
        <v>253.87500000005772</v>
      </c>
      <c r="Q2648">
        <f t="shared" si="89"/>
        <v>203.09999999997294</v>
      </c>
    </row>
    <row r="2649" spans="12:17">
      <c r="L2649">
        <v>2646</v>
      </c>
      <c r="M2649">
        <v>5292</v>
      </c>
      <c r="P2649">
        <f t="shared" si="88"/>
        <v>253.85000000005772</v>
      </c>
      <c r="Q2649">
        <f t="shared" si="89"/>
        <v>203.07999999997293</v>
      </c>
    </row>
    <row r="2650" spans="12:17">
      <c r="L2650">
        <v>2647</v>
      </c>
      <c r="M2650">
        <v>5294</v>
      </c>
      <c r="P2650">
        <f t="shared" si="88"/>
        <v>253.82500000005771</v>
      </c>
      <c r="Q2650">
        <f t="shared" si="89"/>
        <v>203.05999999997292</v>
      </c>
    </row>
    <row r="2651" spans="12:17">
      <c r="L2651">
        <v>2648</v>
      </c>
      <c r="M2651">
        <v>5296</v>
      </c>
      <c r="P2651">
        <f t="shared" si="88"/>
        <v>253.80000000005771</v>
      </c>
      <c r="Q2651">
        <f t="shared" si="89"/>
        <v>203.03999999997291</v>
      </c>
    </row>
    <row r="2652" spans="12:17">
      <c r="L2652">
        <v>2649</v>
      </c>
      <c r="M2652">
        <v>5298</v>
      </c>
      <c r="P2652">
        <f t="shared" si="88"/>
        <v>253.7750000000577</v>
      </c>
      <c r="Q2652">
        <f t="shared" si="89"/>
        <v>203.0199999999729</v>
      </c>
    </row>
    <row r="2653" spans="12:17">
      <c r="L2653">
        <v>2650</v>
      </c>
      <c r="M2653">
        <v>5300</v>
      </c>
      <c r="P2653">
        <f t="shared" si="88"/>
        <v>253.7500000000577</v>
      </c>
      <c r="Q2653">
        <f t="shared" si="89"/>
        <v>202.99999999997289</v>
      </c>
    </row>
    <row r="2654" spans="12:17">
      <c r="L2654">
        <v>2651</v>
      </c>
      <c r="M2654">
        <v>5302</v>
      </c>
      <c r="P2654">
        <f t="shared" si="88"/>
        <v>253.72500000005769</v>
      </c>
      <c r="Q2654">
        <f t="shared" si="89"/>
        <v>202.97999999997288</v>
      </c>
    </row>
    <row r="2655" spans="12:17">
      <c r="L2655">
        <v>2652</v>
      </c>
      <c r="M2655">
        <v>5304</v>
      </c>
      <c r="P2655">
        <f t="shared" si="88"/>
        <v>253.70000000005768</v>
      </c>
      <c r="Q2655">
        <f t="shared" si="89"/>
        <v>202.95999999997287</v>
      </c>
    </row>
    <row r="2656" spans="12:17">
      <c r="L2656">
        <v>2653</v>
      </c>
      <c r="M2656">
        <v>5306</v>
      </c>
      <c r="P2656">
        <f t="shared" si="88"/>
        <v>253.67500000005768</v>
      </c>
      <c r="Q2656">
        <f t="shared" si="89"/>
        <v>202.93999999997285</v>
      </c>
    </row>
    <row r="2657" spans="12:17">
      <c r="L2657">
        <v>2654</v>
      </c>
      <c r="M2657">
        <v>5308</v>
      </c>
      <c r="P2657">
        <f t="shared" si="88"/>
        <v>253.65000000005767</v>
      </c>
      <c r="Q2657">
        <f t="shared" si="89"/>
        <v>202.91999999997284</v>
      </c>
    </row>
    <row r="2658" spans="12:17">
      <c r="L2658">
        <v>2655</v>
      </c>
      <c r="M2658">
        <v>5310</v>
      </c>
      <c r="P2658">
        <f t="shared" si="88"/>
        <v>253.62500000005767</v>
      </c>
      <c r="Q2658">
        <f t="shared" si="89"/>
        <v>202.89999999997283</v>
      </c>
    </row>
    <row r="2659" spans="12:17">
      <c r="L2659">
        <v>2656</v>
      </c>
      <c r="M2659">
        <v>5312</v>
      </c>
      <c r="P2659">
        <f t="shared" si="88"/>
        <v>253.60000000005766</v>
      </c>
      <c r="Q2659">
        <f t="shared" si="89"/>
        <v>202.87999999997282</v>
      </c>
    </row>
    <row r="2660" spans="12:17">
      <c r="L2660">
        <v>2657</v>
      </c>
      <c r="M2660">
        <v>5314</v>
      </c>
      <c r="P2660">
        <f t="shared" si="88"/>
        <v>253.57500000005766</v>
      </c>
      <c r="Q2660">
        <f t="shared" si="89"/>
        <v>202.85999999997281</v>
      </c>
    </row>
    <row r="2661" spans="12:17">
      <c r="L2661">
        <v>2658</v>
      </c>
      <c r="M2661">
        <v>5316</v>
      </c>
      <c r="P2661">
        <f t="shared" si="88"/>
        <v>253.55000000005765</v>
      </c>
      <c r="Q2661">
        <f t="shared" si="89"/>
        <v>202.8399999999728</v>
      </c>
    </row>
    <row r="2662" spans="12:17">
      <c r="L2662">
        <v>2659</v>
      </c>
      <c r="M2662">
        <v>5318</v>
      </c>
      <c r="P2662">
        <f t="shared" si="88"/>
        <v>253.52500000005764</v>
      </c>
      <c r="Q2662">
        <f t="shared" si="89"/>
        <v>202.81999999997279</v>
      </c>
    </row>
    <row r="2663" spans="12:17">
      <c r="L2663">
        <v>2660</v>
      </c>
      <c r="M2663">
        <v>5320</v>
      </c>
      <c r="P2663">
        <f t="shared" si="88"/>
        <v>253.50000000005764</v>
      </c>
      <c r="Q2663">
        <f t="shared" si="89"/>
        <v>202.79999999997278</v>
      </c>
    </row>
    <row r="2664" spans="12:17">
      <c r="L2664">
        <v>2661</v>
      </c>
      <c r="M2664">
        <v>5322</v>
      </c>
      <c r="P2664">
        <f t="shared" si="88"/>
        <v>253.47500000005763</v>
      </c>
      <c r="Q2664">
        <f t="shared" si="89"/>
        <v>202.77999999997277</v>
      </c>
    </row>
    <row r="2665" spans="12:17">
      <c r="L2665">
        <v>2662</v>
      </c>
      <c r="M2665">
        <v>5324</v>
      </c>
      <c r="P2665">
        <f t="shared" si="88"/>
        <v>253.45000000005763</v>
      </c>
      <c r="Q2665">
        <f t="shared" si="89"/>
        <v>202.75999999997276</v>
      </c>
    </row>
    <row r="2666" spans="12:17">
      <c r="L2666">
        <v>2663</v>
      </c>
      <c r="M2666">
        <v>5326</v>
      </c>
      <c r="P2666">
        <f t="shared" si="88"/>
        <v>253.42500000005762</v>
      </c>
      <c r="Q2666">
        <f t="shared" si="89"/>
        <v>202.73999999997275</v>
      </c>
    </row>
    <row r="2667" spans="12:17">
      <c r="L2667">
        <v>2664</v>
      </c>
      <c r="M2667">
        <v>5328</v>
      </c>
      <c r="P2667">
        <f t="shared" si="88"/>
        <v>253.40000000005762</v>
      </c>
      <c r="Q2667">
        <f t="shared" si="89"/>
        <v>202.71999999997274</v>
      </c>
    </row>
    <row r="2668" spans="12:17">
      <c r="L2668">
        <v>2665</v>
      </c>
      <c r="M2668">
        <v>5330</v>
      </c>
      <c r="P2668">
        <f t="shared" si="88"/>
        <v>253.37500000005761</v>
      </c>
      <c r="Q2668">
        <f t="shared" si="89"/>
        <v>202.69999999997273</v>
      </c>
    </row>
    <row r="2669" spans="12:17">
      <c r="L2669">
        <v>2666</v>
      </c>
      <c r="M2669">
        <v>5332</v>
      </c>
      <c r="P2669">
        <f t="shared" si="88"/>
        <v>253.35000000005761</v>
      </c>
      <c r="Q2669">
        <f t="shared" si="89"/>
        <v>202.67999999997272</v>
      </c>
    </row>
    <row r="2670" spans="12:17">
      <c r="L2670">
        <v>2667</v>
      </c>
      <c r="M2670">
        <v>5334</v>
      </c>
      <c r="P2670">
        <f t="shared" si="88"/>
        <v>253.3250000000576</v>
      </c>
      <c r="Q2670">
        <f t="shared" si="89"/>
        <v>202.65999999997271</v>
      </c>
    </row>
    <row r="2671" spans="12:17">
      <c r="L2671">
        <v>2668</v>
      </c>
      <c r="M2671">
        <v>5336</v>
      </c>
      <c r="P2671">
        <f t="shared" si="88"/>
        <v>253.30000000005759</v>
      </c>
      <c r="Q2671">
        <f t="shared" si="89"/>
        <v>202.6399999999727</v>
      </c>
    </row>
    <row r="2672" spans="12:17">
      <c r="L2672">
        <v>2669</v>
      </c>
      <c r="M2672">
        <v>5338</v>
      </c>
      <c r="P2672">
        <f t="shared" si="88"/>
        <v>253.27500000005759</v>
      </c>
      <c r="Q2672">
        <f t="shared" si="89"/>
        <v>202.61999999997269</v>
      </c>
    </row>
    <row r="2673" spans="12:17">
      <c r="L2673">
        <v>2670</v>
      </c>
      <c r="M2673">
        <v>5340</v>
      </c>
      <c r="P2673">
        <f t="shared" si="88"/>
        <v>253.25000000005758</v>
      </c>
      <c r="Q2673">
        <f t="shared" si="89"/>
        <v>202.59999999997268</v>
      </c>
    </row>
    <row r="2674" spans="12:17">
      <c r="L2674">
        <v>2671</v>
      </c>
      <c r="M2674">
        <v>5342</v>
      </c>
      <c r="P2674">
        <f t="shared" si="88"/>
        <v>253.22500000005758</v>
      </c>
      <c r="Q2674">
        <f t="shared" si="89"/>
        <v>202.57999999997267</v>
      </c>
    </row>
    <row r="2675" spans="12:17">
      <c r="L2675">
        <v>2672</v>
      </c>
      <c r="M2675">
        <v>5344</v>
      </c>
      <c r="P2675">
        <f t="shared" si="88"/>
        <v>253.20000000005757</v>
      </c>
      <c r="Q2675">
        <f t="shared" si="89"/>
        <v>202.55999999997266</v>
      </c>
    </row>
    <row r="2676" spans="12:17">
      <c r="L2676">
        <v>2673</v>
      </c>
      <c r="M2676">
        <v>5346</v>
      </c>
      <c r="P2676">
        <f t="shared" si="88"/>
        <v>253.17500000005757</v>
      </c>
      <c r="Q2676">
        <f t="shared" si="89"/>
        <v>202.53999999997265</v>
      </c>
    </row>
    <row r="2677" spans="12:17">
      <c r="L2677">
        <v>2674</v>
      </c>
      <c r="M2677">
        <v>5348</v>
      </c>
      <c r="P2677">
        <f t="shared" si="88"/>
        <v>253.15000000005756</v>
      </c>
      <c r="Q2677">
        <f t="shared" si="89"/>
        <v>202.51999999997264</v>
      </c>
    </row>
    <row r="2678" spans="12:17">
      <c r="L2678">
        <v>2675</v>
      </c>
      <c r="M2678">
        <v>5350</v>
      </c>
      <c r="P2678">
        <f t="shared" si="88"/>
        <v>253.12500000005755</v>
      </c>
      <c r="Q2678">
        <f t="shared" si="89"/>
        <v>202.49999999997263</v>
      </c>
    </row>
    <row r="2679" spans="12:17">
      <c r="L2679">
        <v>2676</v>
      </c>
      <c r="M2679">
        <v>5352</v>
      </c>
      <c r="P2679">
        <f t="shared" si="88"/>
        <v>253.10000000005755</v>
      </c>
      <c r="Q2679">
        <f t="shared" si="89"/>
        <v>202.47999999997262</v>
      </c>
    </row>
    <row r="2680" spans="12:17">
      <c r="L2680">
        <v>2677</v>
      </c>
      <c r="M2680">
        <v>5354</v>
      </c>
      <c r="P2680">
        <f t="shared" si="88"/>
        <v>253.07500000005754</v>
      </c>
      <c r="Q2680">
        <f t="shared" si="89"/>
        <v>202.45999999997261</v>
      </c>
    </row>
    <row r="2681" spans="12:17">
      <c r="L2681">
        <v>2678</v>
      </c>
      <c r="M2681">
        <v>5356</v>
      </c>
      <c r="P2681">
        <f t="shared" si="88"/>
        <v>253.05000000005754</v>
      </c>
      <c r="Q2681">
        <f t="shared" si="89"/>
        <v>202.4399999999726</v>
      </c>
    </row>
    <row r="2682" spans="12:17">
      <c r="L2682">
        <v>2679</v>
      </c>
      <c r="M2682">
        <v>5358</v>
      </c>
      <c r="P2682">
        <f t="shared" si="88"/>
        <v>253.02500000005753</v>
      </c>
      <c r="Q2682">
        <f t="shared" si="89"/>
        <v>202.41999999997259</v>
      </c>
    </row>
    <row r="2683" spans="12:17">
      <c r="L2683">
        <v>2680</v>
      </c>
      <c r="M2683">
        <v>5360</v>
      </c>
      <c r="P2683">
        <f t="shared" si="88"/>
        <v>253.00000000005753</v>
      </c>
      <c r="Q2683">
        <f t="shared" si="89"/>
        <v>202.39999999997258</v>
      </c>
    </row>
    <row r="2684" spans="12:17">
      <c r="L2684">
        <v>2681</v>
      </c>
      <c r="M2684">
        <v>5362</v>
      </c>
      <c r="P2684">
        <f t="shared" si="88"/>
        <v>252.97500000005752</v>
      </c>
      <c r="Q2684">
        <f t="shared" si="89"/>
        <v>202.37999999997257</v>
      </c>
    </row>
    <row r="2685" spans="12:17">
      <c r="L2685">
        <v>2682</v>
      </c>
      <c r="M2685">
        <v>5364</v>
      </c>
      <c r="P2685">
        <f t="shared" si="88"/>
        <v>252.95000000005751</v>
      </c>
      <c r="Q2685">
        <f t="shared" si="89"/>
        <v>202.35999999997256</v>
      </c>
    </row>
    <row r="2686" spans="12:17">
      <c r="L2686">
        <v>2683</v>
      </c>
      <c r="M2686">
        <v>5366</v>
      </c>
      <c r="P2686">
        <f t="shared" si="88"/>
        <v>252.92500000005751</v>
      </c>
      <c r="Q2686">
        <f t="shared" si="89"/>
        <v>202.33999999997255</v>
      </c>
    </row>
    <row r="2687" spans="12:17">
      <c r="L2687">
        <v>2684</v>
      </c>
      <c r="M2687">
        <v>5368</v>
      </c>
      <c r="P2687">
        <f t="shared" si="88"/>
        <v>252.9000000000575</v>
      </c>
      <c r="Q2687">
        <f t="shared" si="89"/>
        <v>202.31999999997254</v>
      </c>
    </row>
    <row r="2688" spans="12:17">
      <c r="L2688">
        <v>2685</v>
      </c>
      <c r="M2688">
        <v>5370</v>
      </c>
      <c r="P2688">
        <f t="shared" si="88"/>
        <v>252.8750000000575</v>
      </c>
      <c r="Q2688">
        <f t="shared" si="89"/>
        <v>202.29999999997253</v>
      </c>
    </row>
    <row r="2689" spans="12:17">
      <c r="L2689">
        <v>2686</v>
      </c>
      <c r="M2689">
        <v>5372</v>
      </c>
      <c r="P2689">
        <f t="shared" si="88"/>
        <v>252.85000000005749</v>
      </c>
      <c r="Q2689">
        <f t="shared" si="89"/>
        <v>202.27999999997252</v>
      </c>
    </row>
    <row r="2690" spans="12:17">
      <c r="L2690">
        <v>2687</v>
      </c>
      <c r="M2690">
        <v>5374</v>
      </c>
      <c r="P2690">
        <f t="shared" si="88"/>
        <v>252.82500000005749</v>
      </c>
      <c r="Q2690">
        <f t="shared" si="89"/>
        <v>202.25999999997251</v>
      </c>
    </row>
    <row r="2691" spans="12:17">
      <c r="L2691">
        <v>2688</v>
      </c>
      <c r="M2691">
        <v>5376</v>
      </c>
      <c r="P2691">
        <f t="shared" si="88"/>
        <v>252.80000000005748</v>
      </c>
      <c r="Q2691">
        <f t="shared" si="89"/>
        <v>202.2399999999725</v>
      </c>
    </row>
    <row r="2692" spans="12:17">
      <c r="L2692">
        <v>2689</v>
      </c>
      <c r="M2692">
        <v>5378</v>
      </c>
      <c r="P2692">
        <f t="shared" si="88"/>
        <v>252.77500000005747</v>
      </c>
      <c r="Q2692">
        <f t="shared" si="89"/>
        <v>202.21999999997249</v>
      </c>
    </row>
    <row r="2693" spans="12:17">
      <c r="L2693">
        <v>2690</v>
      </c>
      <c r="M2693">
        <v>5380</v>
      </c>
      <c r="P2693">
        <f t="shared" ref="P2693:P2756" si="90">P2692-(320/$K$1)</f>
        <v>252.75000000005747</v>
      </c>
      <c r="Q2693">
        <f t="shared" ref="Q2693:Q2756" si="91">Q2692-(256/$K$1)</f>
        <v>202.19999999997248</v>
      </c>
    </row>
    <row r="2694" spans="12:17">
      <c r="L2694">
        <v>2691</v>
      </c>
      <c r="M2694">
        <v>5382</v>
      </c>
      <c r="P2694">
        <f t="shared" si="90"/>
        <v>252.72500000005746</v>
      </c>
      <c r="Q2694">
        <f t="shared" si="91"/>
        <v>202.17999999997247</v>
      </c>
    </row>
    <row r="2695" spans="12:17">
      <c r="L2695">
        <v>2692</v>
      </c>
      <c r="M2695">
        <v>5384</v>
      </c>
      <c r="P2695">
        <f t="shared" si="90"/>
        <v>252.70000000005746</v>
      </c>
      <c r="Q2695">
        <f t="shared" si="91"/>
        <v>202.15999999997246</v>
      </c>
    </row>
    <row r="2696" spans="12:17">
      <c r="L2696">
        <v>2693</v>
      </c>
      <c r="M2696">
        <v>5386</v>
      </c>
      <c r="P2696">
        <f t="shared" si="90"/>
        <v>252.67500000005745</v>
      </c>
      <c r="Q2696">
        <f t="shared" si="91"/>
        <v>202.13999999997245</v>
      </c>
    </row>
    <row r="2697" spans="12:17">
      <c r="L2697">
        <v>2694</v>
      </c>
      <c r="M2697">
        <v>5388</v>
      </c>
      <c r="P2697">
        <f t="shared" si="90"/>
        <v>252.65000000005745</v>
      </c>
      <c r="Q2697">
        <f t="shared" si="91"/>
        <v>202.11999999997244</v>
      </c>
    </row>
    <row r="2698" spans="12:17">
      <c r="L2698">
        <v>2695</v>
      </c>
      <c r="M2698">
        <v>5390</v>
      </c>
      <c r="P2698">
        <f t="shared" si="90"/>
        <v>252.62500000005744</v>
      </c>
      <c r="Q2698">
        <f t="shared" si="91"/>
        <v>202.09999999997243</v>
      </c>
    </row>
    <row r="2699" spans="12:17">
      <c r="L2699">
        <v>2696</v>
      </c>
      <c r="M2699">
        <v>5392</v>
      </c>
      <c r="P2699">
        <f t="shared" si="90"/>
        <v>252.60000000005743</v>
      </c>
      <c r="Q2699">
        <f t="shared" si="91"/>
        <v>202.07999999997242</v>
      </c>
    </row>
    <row r="2700" spans="12:17">
      <c r="L2700">
        <v>2697</v>
      </c>
      <c r="M2700">
        <v>5394</v>
      </c>
      <c r="P2700">
        <f t="shared" si="90"/>
        <v>252.57500000005743</v>
      </c>
      <c r="Q2700">
        <f t="shared" si="91"/>
        <v>202.0599999999724</v>
      </c>
    </row>
    <row r="2701" spans="12:17">
      <c r="L2701">
        <v>2698</v>
      </c>
      <c r="M2701">
        <v>5396</v>
      </c>
      <c r="P2701">
        <f t="shared" si="90"/>
        <v>252.55000000005742</v>
      </c>
      <c r="Q2701">
        <f t="shared" si="91"/>
        <v>202.03999999997239</v>
      </c>
    </row>
    <row r="2702" spans="12:17">
      <c r="L2702">
        <v>2699</v>
      </c>
      <c r="M2702">
        <v>5398</v>
      </c>
      <c r="P2702">
        <f t="shared" si="90"/>
        <v>252.52500000005742</v>
      </c>
      <c r="Q2702">
        <f t="shared" si="91"/>
        <v>202.01999999997238</v>
      </c>
    </row>
    <row r="2703" spans="12:17">
      <c r="L2703">
        <v>2700</v>
      </c>
      <c r="M2703">
        <v>5400</v>
      </c>
      <c r="P2703">
        <f t="shared" si="90"/>
        <v>252.50000000005741</v>
      </c>
      <c r="Q2703">
        <f t="shared" si="91"/>
        <v>201.99999999997237</v>
      </c>
    </row>
    <row r="2704" spans="12:17">
      <c r="L2704">
        <v>2701</v>
      </c>
      <c r="M2704">
        <v>5402</v>
      </c>
      <c r="P2704">
        <f t="shared" si="90"/>
        <v>252.47500000005741</v>
      </c>
      <c r="Q2704">
        <f t="shared" si="91"/>
        <v>201.97999999997236</v>
      </c>
    </row>
    <row r="2705" spans="12:17">
      <c r="L2705">
        <v>2702</v>
      </c>
      <c r="M2705">
        <v>5404</v>
      </c>
      <c r="P2705">
        <f t="shared" si="90"/>
        <v>252.4500000000574</v>
      </c>
      <c r="Q2705">
        <f t="shared" si="91"/>
        <v>201.95999999997235</v>
      </c>
    </row>
    <row r="2706" spans="12:17">
      <c r="L2706">
        <v>2703</v>
      </c>
      <c r="M2706">
        <v>5406</v>
      </c>
      <c r="P2706">
        <f t="shared" si="90"/>
        <v>252.42500000005739</v>
      </c>
      <c r="Q2706">
        <f t="shared" si="91"/>
        <v>201.93999999997234</v>
      </c>
    </row>
    <row r="2707" spans="12:17">
      <c r="L2707">
        <v>2704</v>
      </c>
      <c r="M2707">
        <v>5408</v>
      </c>
      <c r="P2707">
        <f t="shared" si="90"/>
        <v>252.40000000005739</v>
      </c>
      <c r="Q2707">
        <f t="shared" si="91"/>
        <v>201.91999999997233</v>
      </c>
    </row>
    <row r="2708" spans="12:17">
      <c r="L2708">
        <v>2705</v>
      </c>
      <c r="M2708">
        <v>5410</v>
      </c>
      <c r="P2708">
        <f t="shared" si="90"/>
        <v>252.37500000005738</v>
      </c>
      <c r="Q2708">
        <f t="shared" si="91"/>
        <v>201.89999999997232</v>
      </c>
    </row>
    <row r="2709" spans="12:17">
      <c r="L2709">
        <v>2706</v>
      </c>
      <c r="M2709">
        <v>5412</v>
      </c>
      <c r="P2709">
        <f t="shared" si="90"/>
        <v>252.35000000005738</v>
      </c>
      <c r="Q2709">
        <f t="shared" si="91"/>
        <v>201.87999999997231</v>
      </c>
    </row>
    <row r="2710" spans="12:17">
      <c r="L2710">
        <v>2707</v>
      </c>
      <c r="M2710">
        <v>5414</v>
      </c>
      <c r="P2710">
        <f t="shared" si="90"/>
        <v>252.32500000005737</v>
      </c>
      <c r="Q2710">
        <f t="shared" si="91"/>
        <v>201.8599999999723</v>
      </c>
    </row>
    <row r="2711" spans="12:17">
      <c r="L2711">
        <v>2708</v>
      </c>
      <c r="M2711">
        <v>5416</v>
      </c>
      <c r="P2711">
        <f t="shared" si="90"/>
        <v>252.30000000005737</v>
      </c>
      <c r="Q2711">
        <f t="shared" si="91"/>
        <v>201.83999999997229</v>
      </c>
    </row>
    <row r="2712" spans="12:17">
      <c r="L2712">
        <v>2709</v>
      </c>
      <c r="M2712">
        <v>5418</v>
      </c>
      <c r="P2712">
        <f t="shared" si="90"/>
        <v>252.27500000005736</v>
      </c>
      <c r="Q2712">
        <f t="shared" si="91"/>
        <v>201.81999999997228</v>
      </c>
    </row>
    <row r="2713" spans="12:17">
      <c r="L2713">
        <v>2710</v>
      </c>
      <c r="M2713">
        <v>5420</v>
      </c>
      <c r="P2713">
        <f t="shared" si="90"/>
        <v>252.25000000005736</v>
      </c>
      <c r="Q2713">
        <f t="shared" si="91"/>
        <v>201.79999999997227</v>
      </c>
    </row>
    <row r="2714" spans="12:17">
      <c r="L2714">
        <v>2711</v>
      </c>
      <c r="M2714">
        <v>5422</v>
      </c>
      <c r="P2714">
        <f t="shared" si="90"/>
        <v>252.22500000005735</v>
      </c>
      <c r="Q2714">
        <f t="shared" si="91"/>
        <v>201.77999999997226</v>
      </c>
    </row>
    <row r="2715" spans="12:17">
      <c r="L2715">
        <v>2712</v>
      </c>
      <c r="M2715">
        <v>5424</v>
      </c>
      <c r="P2715">
        <f t="shared" si="90"/>
        <v>252.20000000005734</v>
      </c>
      <c r="Q2715">
        <f t="shared" si="91"/>
        <v>201.75999999997225</v>
      </c>
    </row>
    <row r="2716" spans="12:17">
      <c r="L2716">
        <v>2713</v>
      </c>
      <c r="M2716">
        <v>5426</v>
      </c>
      <c r="P2716">
        <f t="shared" si="90"/>
        <v>252.17500000005734</v>
      </c>
      <c r="Q2716">
        <f t="shared" si="91"/>
        <v>201.73999999997224</v>
      </c>
    </row>
    <row r="2717" spans="12:17">
      <c r="L2717">
        <v>2714</v>
      </c>
      <c r="M2717">
        <v>5428</v>
      </c>
      <c r="P2717">
        <f t="shared" si="90"/>
        <v>252.15000000005733</v>
      </c>
      <c r="Q2717">
        <f t="shared" si="91"/>
        <v>201.71999999997223</v>
      </c>
    </row>
    <row r="2718" spans="12:17">
      <c r="L2718">
        <v>2715</v>
      </c>
      <c r="M2718">
        <v>5430</v>
      </c>
      <c r="P2718">
        <f t="shared" si="90"/>
        <v>252.12500000005733</v>
      </c>
      <c r="Q2718">
        <f t="shared" si="91"/>
        <v>201.69999999997222</v>
      </c>
    </row>
    <row r="2719" spans="12:17">
      <c r="L2719">
        <v>2716</v>
      </c>
      <c r="M2719">
        <v>5432</v>
      </c>
      <c r="P2719">
        <f t="shared" si="90"/>
        <v>252.10000000005732</v>
      </c>
      <c r="Q2719">
        <f t="shared" si="91"/>
        <v>201.67999999997221</v>
      </c>
    </row>
    <row r="2720" spans="12:17">
      <c r="L2720">
        <v>2717</v>
      </c>
      <c r="M2720">
        <v>5434</v>
      </c>
      <c r="P2720">
        <f t="shared" si="90"/>
        <v>252.07500000005732</v>
      </c>
      <c r="Q2720">
        <f t="shared" si="91"/>
        <v>201.6599999999722</v>
      </c>
    </row>
    <row r="2721" spans="12:17">
      <c r="L2721">
        <v>2718</v>
      </c>
      <c r="M2721">
        <v>5436</v>
      </c>
      <c r="P2721">
        <f t="shared" si="90"/>
        <v>252.05000000005731</v>
      </c>
      <c r="Q2721">
        <f t="shared" si="91"/>
        <v>201.63999999997219</v>
      </c>
    </row>
    <row r="2722" spans="12:17">
      <c r="L2722">
        <v>2719</v>
      </c>
      <c r="M2722">
        <v>5438</v>
      </c>
      <c r="P2722">
        <f t="shared" si="90"/>
        <v>252.0250000000573</v>
      </c>
      <c r="Q2722">
        <f t="shared" si="91"/>
        <v>201.61999999997218</v>
      </c>
    </row>
    <row r="2723" spans="12:17">
      <c r="L2723">
        <v>2720</v>
      </c>
      <c r="M2723">
        <v>5440</v>
      </c>
      <c r="P2723">
        <f t="shared" si="90"/>
        <v>252.0000000000573</v>
      </c>
      <c r="Q2723">
        <f t="shared" si="91"/>
        <v>201.59999999997217</v>
      </c>
    </row>
    <row r="2724" spans="12:17">
      <c r="L2724">
        <v>2721</v>
      </c>
      <c r="M2724">
        <v>5442</v>
      </c>
      <c r="P2724">
        <f t="shared" si="90"/>
        <v>251.97500000005729</v>
      </c>
      <c r="Q2724">
        <f t="shared" si="91"/>
        <v>201.57999999997216</v>
      </c>
    </row>
    <row r="2725" spans="12:17">
      <c r="L2725">
        <v>2722</v>
      </c>
      <c r="M2725">
        <v>5444</v>
      </c>
      <c r="P2725">
        <f t="shared" si="90"/>
        <v>251.95000000005729</v>
      </c>
      <c r="Q2725">
        <f t="shared" si="91"/>
        <v>201.55999999997215</v>
      </c>
    </row>
    <row r="2726" spans="12:17">
      <c r="L2726">
        <v>2723</v>
      </c>
      <c r="M2726">
        <v>5446</v>
      </c>
      <c r="P2726">
        <f t="shared" si="90"/>
        <v>251.92500000005728</v>
      </c>
      <c r="Q2726">
        <f t="shared" si="91"/>
        <v>201.53999999997214</v>
      </c>
    </row>
    <row r="2727" spans="12:17">
      <c r="L2727">
        <v>2724</v>
      </c>
      <c r="M2727">
        <v>5448</v>
      </c>
      <c r="P2727">
        <f t="shared" si="90"/>
        <v>251.90000000005728</v>
      </c>
      <c r="Q2727">
        <f t="shared" si="91"/>
        <v>201.51999999997213</v>
      </c>
    </row>
    <row r="2728" spans="12:17">
      <c r="L2728">
        <v>2725</v>
      </c>
      <c r="M2728">
        <v>5450</v>
      </c>
      <c r="P2728">
        <f t="shared" si="90"/>
        <v>251.87500000005727</v>
      </c>
      <c r="Q2728">
        <f t="shared" si="91"/>
        <v>201.49999999997212</v>
      </c>
    </row>
    <row r="2729" spans="12:17">
      <c r="L2729">
        <v>2726</v>
      </c>
      <c r="M2729">
        <v>5452</v>
      </c>
      <c r="P2729">
        <f t="shared" si="90"/>
        <v>251.85000000005726</v>
      </c>
      <c r="Q2729">
        <f t="shared" si="91"/>
        <v>201.47999999997211</v>
      </c>
    </row>
    <row r="2730" spans="12:17">
      <c r="L2730">
        <v>2727</v>
      </c>
      <c r="M2730">
        <v>5454</v>
      </c>
      <c r="P2730">
        <f t="shared" si="90"/>
        <v>251.82500000005726</v>
      </c>
      <c r="Q2730">
        <f t="shared" si="91"/>
        <v>201.4599999999721</v>
      </c>
    </row>
    <row r="2731" spans="12:17">
      <c r="L2731">
        <v>2728</v>
      </c>
      <c r="M2731">
        <v>5456</v>
      </c>
      <c r="P2731">
        <f t="shared" si="90"/>
        <v>251.80000000005725</v>
      </c>
      <c r="Q2731">
        <f t="shared" si="91"/>
        <v>201.43999999997209</v>
      </c>
    </row>
    <row r="2732" spans="12:17">
      <c r="L2732">
        <v>2729</v>
      </c>
      <c r="M2732">
        <v>5458</v>
      </c>
      <c r="P2732">
        <f t="shared" si="90"/>
        <v>251.77500000005725</v>
      </c>
      <c r="Q2732">
        <f t="shared" si="91"/>
        <v>201.41999999997208</v>
      </c>
    </row>
    <row r="2733" spans="12:17">
      <c r="L2733">
        <v>2730</v>
      </c>
      <c r="M2733">
        <v>5460</v>
      </c>
      <c r="P2733">
        <f t="shared" si="90"/>
        <v>251.75000000005724</v>
      </c>
      <c r="Q2733">
        <f t="shared" si="91"/>
        <v>201.39999999997207</v>
      </c>
    </row>
    <row r="2734" spans="12:17">
      <c r="L2734">
        <v>2731</v>
      </c>
      <c r="M2734">
        <v>5462</v>
      </c>
      <c r="P2734">
        <f t="shared" si="90"/>
        <v>251.72500000005724</v>
      </c>
      <c r="Q2734">
        <f t="shared" si="91"/>
        <v>201.37999999997206</v>
      </c>
    </row>
    <row r="2735" spans="12:17">
      <c r="L2735">
        <v>2732</v>
      </c>
      <c r="M2735">
        <v>5464</v>
      </c>
      <c r="P2735">
        <f t="shared" si="90"/>
        <v>251.70000000005723</v>
      </c>
      <c r="Q2735">
        <f t="shared" si="91"/>
        <v>201.35999999997205</v>
      </c>
    </row>
    <row r="2736" spans="12:17">
      <c r="L2736">
        <v>2733</v>
      </c>
      <c r="M2736">
        <v>5466</v>
      </c>
      <c r="P2736">
        <f t="shared" si="90"/>
        <v>251.67500000005722</v>
      </c>
      <c r="Q2736">
        <f t="shared" si="91"/>
        <v>201.33999999997204</v>
      </c>
    </row>
    <row r="2737" spans="12:17">
      <c r="L2737">
        <v>2734</v>
      </c>
      <c r="M2737">
        <v>5468</v>
      </c>
      <c r="P2737">
        <f t="shared" si="90"/>
        <v>251.65000000005722</v>
      </c>
      <c r="Q2737">
        <f t="shared" si="91"/>
        <v>201.31999999997203</v>
      </c>
    </row>
    <row r="2738" spans="12:17">
      <c r="L2738">
        <v>2735</v>
      </c>
      <c r="M2738">
        <v>5470</v>
      </c>
      <c r="P2738">
        <f t="shared" si="90"/>
        <v>251.62500000005721</v>
      </c>
      <c r="Q2738">
        <f t="shared" si="91"/>
        <v>201.29999999997202</v>
      </c>
    </row>
    <row r="2739" spans="12:17">
      <c r="L2739">
        <v>2736</v>
      </c>
      <c r="M2739">
        <v>5472</v>
      </c>
      <c r="P2739">
        <f t="shared" si="90"/>
        <v>251.60000000005721</v>
      </c>
      <c r="Q2739">
        <f t="shared" si="91"/>
        <v>201.27999999997201</v>
      </c>
    </row>
    <row r="2740" spans="12:17">
      <c r="L2740">
        <v>2737</v>
      </c>
      <c r="M2740">
        <v>5474</v>
      </c>
      <c r="P2740">
        <f t="shared" si="90"/>
        <v>251.5750000000572</v>
      </c>
      <c r="Q2740">
        <f t="shared" si="91"/>
        <v>201.259999999972</v>
      </c>
    </row>
    <row r="2741" spans="12:17">
      <c r="L2741">
        <v>2738</v>
      </c>
      <c r="M2741">
        <v>5476</v>
      </c>
      <c r="P2741">
        <f t="shared" si="90"/>
        <v>251.5500000000572</v>
      </c>
      <c r="Q2741">
        <f t="shared" si="91"/>
        <v>201.23999999997199</v>
      </c>
    </row>
    <row r="2742" spans="12:17">
      <c r="L2742">
        <v>2739</v>
      </c>
      <c r="M2742">
        <v>5478</v>
      </c>
      <c r="P2742">
        <f t="shared" si="90"/>
        <v>251.52500000005719</v>
      </c>
      <c r="Q2742">
        <f t="shared" si="91"/>
        <v>201.21999999997198</v>
      </c>
    </row>
    <row r="2743" spans="12:17">
      <c r="L2743">
        <v>2740</v>
      </c>
      <c r="M2743">
        <v>5480</v>
      </c>
      <c r="P2743">
        <f t="shared" si="90"/>
        <v>251.50000000005718</v>
      </c>
      <c r="Q2743">
        <f t="shared" si="91"/>
        <v>201.19999999997196</v>
      </c>
    </row>
    <row r="2744" spans="12:17">
      <c r="L2744">
        <v>2741</v>
      </c>
      <c r="M2744">
        <v>5482</v>
      </c>
      <c r="P2744">
        <f t="shared" si="90"/>
        <v>251.47500000005718</v>
      </c>
      <c r="Q2744">
        <f t="shared" si="91"/>
        <v>201.17999999997195</v>
      </c>
    </row>
    <row r="2745" spans="12:17">
      <c r="L2745">
        <v>2742</v>
      </c>
      <c r="M2745">
        <v>5484</v>
      </c>
      <c r="P2745">
        <f t="shared" si="90"/>
        <v>251.45000000005717</v>
      </c>
      <c r="Q2745">
        <f t="shared" si="91"/>
        <v>201.15999999997194</v>
      </c>
    </row>
    <row r="2746" spans="12:17">
      <c r="L2746">
        <v>2743</v>
      </c>
      <c r="M2746">
        <v>5486</v>
      </c>
      <c r="P2746">
        <f t="shared" si="90"/>
        <v>251.42500000005717</v>
      </c>
      <c r="Q2746">
        <f t="shared" si="91"/>
        <v>201.13999999997193</v>
      </c>
    </row>
    <row r="2747" spans="12:17">
      <c r="L2747">
        <v>2744</v>
      </c>
      <c r="M2747">
        <v>5488</v>
      </c>
      <c r="P2747">
        <f t="shared" si="90"/>
        <v>251.40000000005716</v>
      </c>
      <c r="Q2747">
        <f t="shared" si="91"/>
        <v>201.11999999997192</v>
      </c>
    </row>
    <row r="2748" spans="12:17">
      <c r="L2748">
        <v>2745</v>
      </c>
      <c r="M2748">
        <v>5490</v>
      </c>
      <c r="P2748">
        <f t="shared" si="90"/>
        <v>251.37500000005716</v>
      </c>
      <c r="Q2748">
        <f t="shared" si="91"/>
        <v>201.09999999997191</v>
      </c>
    </row>
    <row r="2749" spans="12:17">
      <c r="L2749">
        <v>2746</v>
      </c>
      <c r="M2749">
        <v>5492</v>
      </c>
      <c r="P2749">
        <f t="shared" si="90"/>
        <v>251.35000000005715</v>
      </c>
      <c r="Q2749">
        <f t="shared" si="91"/>
        <v>201.0799999999719</v>
      </c>
    </row>
    <row r="2750" spans="12:17">
      <c r="L2750">
        <v>2747</v>
      </c>
      <c r="M2750">
        <v>5494</v>
      </c>
      <c r="P2750">
        <f t="shared" si="90"/>
        <v>251.32500000005714</v>
      </c>
      <c r="Q2750">
        <f t="shared" si="91"/>
        <v>201.05999999997189</v>
      </c>
    </row>
    <row r="2751" spans="12:17">
      <c r="L2751">
        <v>2748</v>
      </c>
      <c r="M2751">
        <v>5496</v>
      </c>
      <c r="P2751">
        <f t="shared" si="90"/>
        <v>251.30000000005714</v>
      </c>
      <c r="Q2751">
        <f t="shared" si="91"/>
        <v>201.03999999997188</v>
      </c>
    </row>
    <row r="2752" spans="12:17">
      <c r="L2752">
        <v>2749</v>
      </c>
      <c r="M2752">
        <v>5498</v>
      </c>
      <c r="P2752">
        <f t="shared" si="90"/>
        <v>251.27500000005713</v>
      </c>
      <c r="Q2752">
        <f t="shared" si="91"/>
        <v>201.01999999997187</v>
      </c>
    </row>
    <row r="2753" spans="12:17">
      <c r="L2753">
        <v>2750</v>
      </c>
      <c r="M2753">
        <v>5500</v>
      </c>
      <c r="P2753">
        <f t="shared" si="90"/>
        <v>251.25000000005713</v>
      </c>
      <c r="Q2753">
        <f t="shared" si="91"/>
        <v>200.99999999997186</v>
      </c>
    </row>
    <row r="2754" spans="12:17">
      <c r="L2754">
        <v>2751</v>
      </c>
      <c r="M2754">
        <v>5502</v>
      </c>
      <c r="P2754">
        <f t="shared" si="90"/>
        <v>251.22500000005712</v>
      </c>
      <c r="Q2754">
        <f t="shared" si="91"/>
        <v>200.97999999997185</v>
      </c>
    </row>
    <row r="2755" spans="12:17">
      <c r="L2755">
        <v>2752</v>
      </c>
      <c r="M2755">
        <v>5504</v>
      </c>
      <c r="P2755">
        <f t="shared" si="90"/>
        <v>251.20000000005712</v>
      </c>
      <c r="Q2755">
        <f t="shared" si="91"/>
        <v>200.95999999997184</v>
      </c>
    </row>
    <row r="2756" spans="12:17">
      <c r="L2756">
        <v>2753</v>
      </c>
      <c r="M2756">
        <v>5506</v>
      </c>
      <c r="P2756">
        <f t="shared" si="90"/>
        <v>251.17500000005711</v>
      </c>
      <c r="Q2756">
        <f t="shared" si="91"/>
        <v>200.93999999997183</v>
      </c>
    </row>
    <row r="2757" spans="12:17">
      <c r="L2757">
        <v>2754</v>
      </c>
      <c r="M2757">
        <v>5508</v>
      </c>
      <c r="P2757">
        <f t="shared" ref="P2757:P2820" si="92">P2756-(320/$K$1)</f>
        <v>251.1500000000571</v>
      </c>
      <c r="Q2757">
        <f t="shared" ref="Q2757:Q2820" si="93">Q2756-(256/$K$1)</f>
        <v>200.91999999997182</v>
      </c>
    </row>
    <row r="2758" spans="12:17">
      <c r="L2758">
        <v>2755</v>
      </c>
      <c r="M2758">
        <v>5510</v>
      </c>
      <c r="P2758">
        <f t="shared" si="92"/>
        <v>251.1250000000571</v>
      </c>
      <c r="Q2758">
        <f t="shared" si="93"/>
        <v>200.89999999997181</v>
      </c>
    </row>
    <row r="2759" spans="12:17">
      <c r="L2759">
        <v>2756</v>
      </c>
      <c r="M2759">
        <v>5512</v>
      </c>
      <c r="P2759">
        <f t="shared" si="92"/>
        <v>251.10000000005709</v>
      </c>
      <c r="Q2759">
        <f t="shared" si="93"/>
        <v>200.8799999999718</v>
      </c>
    </row>
    <row r="2760" spans="12:17">
      <c r="L2760">
        <v>2757</v>
      </c>
      <c r="M2760">
        <v>5514</v>
      </c>
      <c r="P2760">
        <f t="shared" si="92"/>
        <v>251.07500000005709</v>
      </c>
      <c r="Q2760">
        <f t="shared" si="93"/>
        <v>200.85999999997179</v>
      </c>
    </row>
    <row r="2761" spans="12:17">
      <c r="L2761">
        <v>2758</v>
      </c>
      <c r="M2761">
        <v>5516</v>
      </c>
      <c r="P2761">
        <f t="shared" si="92"/>
        <v>251.05000000005708</v>
      </c>
      <c r="Q2761">
        <f t="shared" si="93"/>
        <v>200.83999999997178</v>
      </c>
    </row>
    <row r="2762" spans="12:17">
      <c r="L2762">
        <v>2759</v>
      </c>
      <c r="M2762">
        <v>5518</v>
      </c>
      <c r="P2762">
        <f t="shared" si="92"/>
        <v>251.02500000005708</v>
      </c>
      <c r="Q2762">
        <f t="shared" si="93"/>
        <v>200.81999999997177</v>
      </c>
    </row>
    <row r="2763" spans="12:17">
      <c r="L2763">
        <v>2760</v>
      </c>
      <c r="M2763">
        <v>5520</v>
      </c>
      <c r="P2763">
        <f t="shared" si="92"/>
        <v>251.00000000005707</v>
      </c>
      <c r="Q2763">
        <f t="shared" si="93"/>
        <v>200.79999999997176</v>
      </c>
    </row>
    <row r="2764" spans="12:17">
      <c r="L2764">
        <v>2761</v>
      </c>
      <c r="M2764">
        <v>5522</v>
      </c>
      <c r="P2764">
        <f t="shared" si="92"/>
        <v>250.97500000005707</v>
      </c>
      <c r="Q2764">
        <f t="shared" si="93"/>
        <v>200.77999999997175</v>
      </c>
    </row>
    <row r="2765" spans="12:17">
      <c r="L2765">
        <v>2762</v>
      </c>
      <c r="M2765">
        <v>5524</v>
      </c>
      <c r="P2765">
        <f t="shared" si="92"/>
        <v>250.95000000005706</v>
      </c>
      <c r="Q2765">
        <f t="shared" si="93"/>
        <v>200.75999999997174</v>
      </c>
    </row>
    <row r="2766" spans="12:17">
      <c r="L2766">
        <v>2763</v>
      </c>
      <c r="M2766">
        <v>5526</v>
      </c>
      <c r="P2766">
        <f t="shared" si="92"/>
        <v>250.92500000005705</v>
      </c>
      <c r="Q2766">
        <f t="shared" si="93"/>
        <v>200.73999999997173</v>
      </c>
    </row>
    <row r="2767" spans="12:17">
      <c r="L2767">
        <v>2764</v>
      </c>
      <c r="M2767">
        <v>5528</v>
      </c>
      <c r="P2767">
        <f t="shared" si="92"/>
        <v>250.90000000005705</v>
      </c>
      <c r="Q2767">
        <f t="shared" si="93"/>
        <v>200.71999999997172</v>
      </c>
    </row>
    <row r="2768" spans="12:17">
      <c r="L2768">
        <v>2765</v>
      </c>
      <c r="M2768">
        <v>5530</v>
      </c>
      <c r="P2768">
        <f t="shared" si="92"/>
        <v>250.87500000005704</v>
      </c>
      <c r="Q2768">
        <f t="shared" si="93"/>
        <v>200.69999999997171</v>
      </c>
    </row>
    <row r="2769" spans="12:17">
      <c r="L2769">
        <v>2766</v>
      </c>
      <c r="M2769">
        <v>5532</v>
      </c>
      <c r="P2769">
        <f t="shared" si="92"/>
        <v>250.85000000005704</v>
      </c>
      <c r="Q2769">
        <f t="shared" si="93"/>
        <v>200.6799999999717</v>
      </c>
    </row>
    <row r="2770" spans="12:17">
      <c r="L2770">
        <v>2767</v>
      </c>
      <c r="M2770">
        <v>5534</v>
      </c>
      <c r="P2770">
        <f t="shared" si="92"/>
        <v>250.82500000005703</v>
      </c>
      <c r="Q2770">
        <f t="shared" si="93"/>
        <v>200.65999999997169</v>
      </c>
    </row>
    <row r="2771" spans="12:17">
      <c r="L2771">
        <v>2768</v>
      </c>
      <c r="M2771">
        <v>5536</v>
      </c>
      <c r="P2771">
        <f t="shared" si="92"/>
        <v>250.80000000005703</v>
      </c>
      <c r="Q2771">
        <f t="shared" si="93"/>
        <v>200.63999999997168</v>
      </c>
    </row>
    <row r="2772" spans="12:17">
      <c r="L2772">
        <v>2769</v>
      </c>
      <c r="M2772">
        <v>5538</v>
      </c>
      <c r="P2772">
        <f t="shared" si="92"/>
        <v>250.77500000005702</v>
      </c>
      <c r="Q2772">
        <f t="shared" si="93"/>
        <v>200.61999999997167</v>
      </c>
    </row>
    <row r="2773" spans="12:17">
      <c r="L2773">
        <v>2770</v>
      </c>
      <c r="M2773">
        <v>5540</v>
      </c>
      <c r="P2773">
        <f t="shared" si="92"/>
        <v>250.75000000005701</v>
      </c>
      <c r="Q2773">
        <f t="shared" si="93"/>
        <v>200.59999999997166</v>
      </c>
    </row>
    <row r="2774" spans="12:17">
      <c r="L2774">
        <v>2771</v>
      </c>
      <c r="M2774">
        <v>5542</v>
      </c>
      <c r="P2774">
        <f t="shared" si="92"/>
        <v>250.72500000005701</v>
      </c>
      <c r="Q2774">
        <f t="shared" si="93"/>
        <v>200.57999999997165</v>
      </c>
    </row>
    <row r="2775" spans="12:17">
      <c r="L2775">
        <v>2772</v>
      </c>
      <c r="M2775">
        <v>5544</v>
      </c>
      <c r="P2775">
        <f t="shared" si="92"/>
        <v>250.700000000057</v>
      </c>
      <c r="Q2775">
        <f t="shared" si="93"/>
        <v>200.55999999997164</v>
      </c>
    </row>
    <row r="2776" spans="12:17">
      <c r="L2776">
        <v>2773</v>
      </c>
      <c r="M2776">
        <v>5546</v>
      </c>
      <c r="P2776">
        <f t="shared" si="92"/>
        <v>250.675000000057</v>
      </c>
      <c r="Q2776">
        <f t="shared" si="93"/>
        <v>200.53999999997163</v>
      </c>
    </row>
    <row r="2777" spans="12:17">
      <c r="L2777">
        <v>2774</v>
      </c>
      <c r="M2777">
        <v>5548</v>
      </c>
      <c r="P2777">
        <f t="shared" si="92"/>
        <v>250.65000000005699</v>
      </c>
      <c r="Q2777">
        <f t="shared" si="93"/>
        <v>200.51999999997162</v>
      </c>
    </row>
    <row r="2778" spans="12:17">
      <c r="L2778">
        <v>2775</v>
      </c>
      <c r="M2778">
        <v>5550</v>
      </c>
      <c r="P2778">
        <f t="shared" si="92"/>
        <v>250.62500000005699</v>
      </c>
      <c r="Q2778">
        <f t="shared" si="93"/>
        <v>200.49999999997161</v>
      </c>
    </row>
    <row r="2779" spans="12:17">
      <c r="L2779">
        <v>2776</v>
      </c>
      <c r="M2779">
        <v>5552</v>
      </c>
      <c r="P2779">
        <f t="shared" si="92"/>
        <v>250.60000000005698</v>
      </c>
      <c r="Q2779">
        <f t="shared" si="93"/>
        <v>200.4799999999716</v>
      </c>
    </row>
    <row r="2780" spans="12:17">
      <c r="L2780">
        <v>2777</v>
      </c>
      <c r="M2780">
        <v>5554</v>
      </c>
      <c r="P2780">
        <f t="shared" si="92"/>
        <v>250.57500000005697</v>
      </c>
      <c r="Q2780">
        <f t="shared" si="93"/>
        <v>200.45999999997159</v>
      </c>
    </row>
    <row r="2781" spans="12:17">
      <c r="L2781">
        <v>2778</v>
      </c>
      <c r="M2781">
        <v>5556</v>
      </c>
      <c r="P2781">
        <f t="shared" si="92"/>
        <v>250.55000000005697</v>
      </c>
      <c r="Q2781">
        <f t="shared" si="93"/>
        <v>200.43999999997158</v>
      </c>
    </row>
    <row r="2782" spans="12:17">
      <c r="L2782">
        <v>2779</v>
      </c>
      <c r="M2782">
        <v>5558</v>
      </c>
      <c r="P2782">
        <f t="shared" si="92"/>
        <v>250.52500000005696</v>
      </c>
      <c r="Q2782">
        <f t="shared" si="93"/>
        <v>200.41999999997157</v>
      </c>
    </row>
    <row r="2783" spans="12:17">
      <c r="L2783">
        <v>2780</v>
      </c>
      <c r="M2783">
        <v>5560</v>
      </c>
      <c r="P2783">
        <f t="shared" si="92"/>
        <v>250.50000000005696</v>
      </c>
      <c r="Q2783">
        <f t="shared" si="93"/>
        <v>200.39999999997156</v>
      </c>
    </row>
    <row r="2784" spans="12:17">
      <c r="L2784">
        <v>2781</v>
      </c>
      <c r="M2784">
        <v>5562</v>
      </c>
      <c r="P2784">
        <f t="shared" si="92"/>
        <v>250.47500000005695</v>
      </c>
      <c r="Q2784">
        <f t="shared" si="93"/>
        <v>200.37999999997155</v>
      </c>
    </row>
    <row r="2785" spans="12:17">
      <c r="L2785">
        <v>2782</v>
      </c>
      <c r="M2785">
        <v>5564</v>
      </c>
      <c r="P2785">
        <f t="shared" si="92"/>
        <v>250.45000000005695</v>
      </c>
      <c r="Q2785">
        <f t="shared" si="93"/>
        <v>200.35999999997154</v>
      </c>
    </row>
    <row r="2786" spans="12:17">
      <c r="L2786">
        <v>2783</v>
      </c>
      <c r="M2786">
        <v>5566</v>
      </c>
      <c r="P2786">
        <f t="shared" si="92"/>
        <v>250.42500000005694</v>
      </c>
      <c r="Q2786">
        <f t="shared" si="93"/>
        <v>200.33999999997152</v>
      </c>
    </row>
    <row r="2787" spans="12:17">
      <c r="L2787">
        <v>2784</v>
      </c>
      <c r="M2787">
        <v>5568</v>
      </c>
      <c r="P2787">
        <f t="shared" si="92"/>
        <v>250.40000000005693</v>
      </c>
      <c r="Q2787">
        <f t="shared" si="93"/>
        <v>200.31999999997151</v>
      </c>
    </row>
    <row r="2788" spans="12:17">
      <c r="L2788">
        <v>2785</v>
      </c>
      <c r="M2788">
        <v>5570</v>
      </c>
      <c r="P2788">
        <f t="shared" si="92"/>
        <v>250.37500000005693</v>
      </c>
      <c r="Q2788">
        <f t="shared" si="93"/>
        <v>200.2999999999715</v>
      </c>
    </row>
    <row r="2789" spans="12:17">
      <c r="L2789">
        <v>2786</v>
      </c>
      <c r="M2789">
        <v>5572</v>
      </c>
      <c r="P2789">
        <f t="shared" si="92"/>
        <v>250.35000000005692</v>
      </c>
      <c r="Q2789">
        <f t="shared" si="93"/>
        <v>200.27999999997149</v>
      </c>
    </row>
    <row r="2790" spans="12:17">
      <c r="L2790">
        <v>2787</v>
      </c>
      <c r="M2790">
        <v>5574</v>
      </c>
      <c r="P2790">
        <f t="shared" si="92"/>
        <v>250.32500000005692</v>
      </c>
      <c r="Q2790">
        <f t="shared" si="93"/>
        <v>200.25999999997148</v>
      </c>
    </row>
    <row r="2791" spans="12:17">
      <c r="L2791">
        <v>2788</v>
      </c>
      <c r="M2791">
        <v>5576</v>
      </c>
      <c r="P2791">
        <f t="shared" si="92"/>
        <v>250.30000000005691</v>
      </c>
      <c r="Q2791">
        <f t="shared" si="93"/>
        <v>200.23999999997147</v>
      </c>
    </row>
    <row r="2792" spans="12:17">
      <c r="L2792">
        <v>2789</v>
      </c>
      <c r="M2792">
        <v>5578</v>
      </c>
      <c r="P2792">
        <f t="shared" si="92"/>
        <v>250.27500000005691</v>
      </c>
      <c r="Q2792">
        <f t="shared" si="93"/>
        <v>200.21999999997146</v>
      </c>
    </row>
    <row r="2793" spans="12:17">
      <c r="L2793">
        <v>2790</v>
      </c>
      <c r="M2793">
        <v>5580</v>
      </c>
      <c r="P2793">
        <f t="shared" si="92"/>
        <v>250.2500000000569</v>
      </c>
      <c r="Q2793">
        <f t="shared" si="93"/>
        <v>200.19999999997145</v>
      </c>
    </row>
    <row r="2794" spans="12:17">
      <c r="L2794">
        <v>2791</v>
      </c>
      <c r="M2794">
        <v>5582</v>
      </c>
      <c r="P2794">
        <f t="shared" si="92"/>
        <v>250.22500000005689</v>
      </c>
      <c r="Q2794">
        <f t="shared" si="93"/>
        <v>200.17999999997144</v>
      </c>
    </row>
    <row r="2795" spans="12:17">
      <c r="L2795">
        <v>2792</v>
      </c>
      <c r="M2795">
        <v>5584</v>
      </c>
      <c r="P2795">
        <f t="shared" si="92"/>
        <v>250.20000000005689</v>
      </c>
      <c r="Q2795">
        <f t="shared" si="93"/>
        <v>200.15999999997143</v>
      </c>
    </row>
    <row r="2796" spans="12:17">
      <c r="L2796">
        <v>2793</v>
      </c>
      <c r="M2796">
        <v>5586</v>
      </c>
      <c r="P2796">
        <f t="shared" si="92"/>
        <v>250.17500000005688</v>
      </c>
      <c r="Q2796">
        <f t="shared" si="93"/>
        <v>200.13999999997142</v>
      </c>
    </row>
    <row r="2797" spans="12:17">
      <c r="L2797">
        <v>2794</v>
      </c>
      <c r="M2797">
        <v>5588</v>
      </c>
      <c r="P2797">
        <f t="shared" si="92"/>
        <v>250.15000000005688</v>
      </c>
      <c r="Q2797">
        <f t="shared" si="93"/>
        <v>200.11999999997141</v>
      </c>
    </row>
    <row r="2798" spans="12:17">
      <c r="L2798">
        <v>2795</v>
      </c>
      <c r="M2798">
        <v>5590</v>
      </c>
      <c r="P2798">
        <f t="shared" si="92"/>
        <v>250.12500000005687</v>
      </c>
      <c r="Q2798">
        <f t="shared" si="93"/>
        <v>200.0999999999714</v>
      </c>
    </row>
    <row r="2799" spans="12:17">
      <c r="L2799">
        <v>2796</v>
      </c>
      <c r="M2799">
        <v>5592</v>
      </c>
      <c r="P2799">
        <f t="shared" si="92"/>
        <v>250.10000000005687</v>
      </c>
      <c r="Q2799">
        <f t="shared" si="93"/>
        <v>200.07999999997139</v>
      </c>
    </row>
    <row r="2800" spans="12:17">
      <c r="L2800">
        <v>2797</v>
      </c>
      <c r="M2800">
        <v>5594</v>
      </c>
      <c r="P2800">
        <f t="shared" si="92"/>
        <v>250.07500000005686</v>
      </c>
      <c r="Q2800">
        <f t="shared" si="93"/>
        <v>200.05999999997138</v>
      </c>
    </row>
    <row r="2801" spans="12:17">
      <c r="L2801">
        <v>2798</v>
      </c>
      <c r="M2801">
        <v>5596</v>
      </c>
      <c r="P2801">
        <f t="shared" si="92"/>
        <v>250.05000000005685</v>
      </c>
      <c r="Q2801">
        <f t="shared" si="93"/>
        <v>200.03999999997137</v>
      </c>
    </row>
    <row r="2802" spans="12:17">
      <c r="L2802">
        <v>2799</v>
      </c>
      <c r="M2802">
        <v>5598</v>
      </c>
      <c r="P2802">
        <f t="shared" si="92"/>
        <v>250.02500000005685</v>
      </c>
      <c r="Q2802">
        <f t="shared" si="93"/>
        <v>200.01999999997136</v>
      </c>
    </row>
    <row r="2803" spans="12:17">
      <c r="L2803">
        <v>2800</v>
      </c>
      <c r="M2803">
        <v>5600</v>
      </c>
      <c r="P2803">
        <f t="shared" si="92"/>
        <v>250.00000000005684</v>
      </c>
      <c r="Q2803">
        <f t="shared" si="93"/>
        <v>199.99999999997135</v>
      </c>
    </row>
    <row r="2804" spans="12:17">
      <c r="L2804">
        <v>2801</v>
      </c>
      <c r="M2804">
        <v>5602</v>
      </c>
      <c r="P2804">
        <f t="shared" si="92"/>
        <v>249.97500000005684</v>
      </c>
      <c r="Q2804">
        <f t="shared" si="93"/>
        <v>199.97999999997134</v>
      </c>
    </row>
    <row r="2805" spans="12:17">
      <c r="L2805">
        <v>2802</v>
      </c>
      <c r="M2805">
        <v>5604</v>
      </c>
      <c r="P2805">
        <f t="shared" si="92"/>
        <v>249.95000000005683</v>
      </c>
      <c r="Q2805">
        <f t="shared" si="93"/>
        <v>199.95999999997133</v>
      </c>
    </row>
    <row r="2806" spans="12:17">
      <c r="L2806">
        <v>2803</v>
      </c>
      <c r="M2806">
        <v>5606</v>
      </c>
      <c r="P2806">
        <f t="shared" si="92"/>
        <v>249.92500000005683</v>
      </c>
      <c r="Q2806">
        <f t="shared" si="93"/>
        <v>199.93999999997132</v>
      </c>
    </row>
    <row r="2807" spans="12:17">
      <c r="L2807">
        <v>2804</v>
      </c>
      <c r="M2807">
        <v>5608</v>
      </c>
      <c r="P2807">
        <f t="shared" si="92"/>
        <v>249.90000000005682</v>
      </c>
      <c r="Q2807">
        <f t="shared" si="93"/>
        <v>199.91999999997131</v>
      </c>
    </row>
    <row r="2808" spans="12:17">
      <c r="L2808">
        <v>2805</v>
      </c>
      <c r="M2808">
        <v>5610</v>
      </c>
      <c r="P2808">
        <f t="shared" si="92"/>
        <v>249.87500000005681</v>
      </c>
      <c r="Q2808">
        <f t="shared" si="93"/>
        <v>199.8999999999713</v>
      </c>
    </row>
    <row r="2809" spans="12:17">
      <c r="L2809">
        <v>2806</v>
      </c>
      <c r="M2809">
        <v>5612</v>
      </c>
      <c r="P2809">
        <f t="shared" si="92"/>
        <v>249.85000000005681</v>
      </c>
      <c r="Q2809">
        <f t="shared" si="93"/>
        <v>199.87999999997129</v>
      </c>
    </row>
    <row r="2810" spans="12:17">
      <c r="L2810">
        <v>2807</v>
      </c>
      <c r="M2810">
        <v>5614</v>
      </c>
      <c r="P2810">
        <f t="shared" si="92"/>
        <v>249.8250000000568</v>
      </c>
      <c r="Q2810">
        <f t="shared" si="93"/>
        <v>199.85999999997128</v>
      </c>
    </row>
    <row r="2811" spans="12:17">
      <c r="L2811">
        <v>2808</v>
      </c>
      <c r="M2811">
        <v>5616</v>
      </c>
      <c r="P2811">
        <f t="shared" si="92"/>
        <v>249.8000000000568</v>
      </c>
      <c r="Q2811">
        <f t="shared" si="93"/>
        <v>199.83999999997127</v>
      </c>
    </row>
    <row r="2812" spans="12:17">
      <c r="L2812">
        <v>2809</v>
      </c>
      <c r="M2812">
        <v>5618</v>
      </c>
      <c r="P2812">
        <f t="shared" si="92"/>
        <v>249.77500000005679</v>
      </c>
      <c r="Q2812">
        <f t="shared" si="93"/>
        <v>199.81999999997126</v>
      </c>
    </row>
    <row r="2813" spans="12:17">
      <c r="L2813">
        <v>2810</v>
      </c>
      <c r="M2813">
        <v>5620</v>
      </c>
      <c r="P2813">
        <f t="shared" si="92"/>
        <v>249.75000000005679</v>
      </c>
      <c r="Q2813">
        <f t="shared" si="93"/>
        <v>199.79999999997125</v>
      </c>
    </row>
    <row r="2814" spans="12:17">
      <c r="L2814">
        <v>2811</v>
      </c>
      <c r="M2814">
        <v>5622</v>
      </c>
      <c r="P2814">
        <f t="shared" si="92"/>
        <v>249.72500000005678</v>
      </c>
      <c r="Q2814">
        <f t="shared" si="93"/>
        <v>199.77999999997124</v>
      </c>
    </row>
    <row r="2815" spans="12:17">
      <c r="L2815">
        <v>2812</v>
      </c>
      <c r="M2815">
        <v>5624</v>
      </c>
      <c r="P2815">
        <f t="shared" si="92"/>
        <v>249.70000000005678</v>
      </c>
      <c r="Q2815">
        <f t="shared" si="93"/>
        <v>199.75999999997123</v>
      </c>
    </row>
    <row r="2816" spans="12:17">
      <c r="L2816">
        <v>2813</v>
      </c>
      <c r="M2816">
        <v>5626</v>
      </c>
      <c r="P2816">
        <f t="shared" si="92"/>
        <v>249.67500000005677</v>
      </c>
      <c r="Q2816">
        <f t="shared" si="93"/>
        <v>199.73999999997122</v>
      </c>
    </row>
    <row r="2817" spans="12:17">
      <c r="L2817">
        <v>2814</v>
      </c>
      <c r="M2817">
        <v>5628</v>
      </c>
      <c r="P2817">
        <f t="shared" si="92"/>
        <v>249.65000000005676</v>
      </c>
      <c r="Q2817">
        <f t="shared" si="93"/>
        <v>199.71999999997121</v>
      </c>
    </row>
    <row r="2818" spans="12:17">
      <c r="L2818">
        <v>2815</v>
      </c>
      <c r="M2818">
        <v>5630</v>
      </c>
      <c r="P2818">
        <f t="shared" si="92"/>
        <v>249.62500000005676</v>
      </c>
      <c r="Q2818">
        <f t="shared" si="93"/>
        <v>199.6999999999712</v>
      </c>
    </row>
    <row r="2819" spans="12:17">
      <c r="L2819">
        <v>2816</v>
      </c>
      <c r="M2819">
        <v>5632</v>
      </c>
      <c r="P2819">
        <f t="shared" si="92"/>
        <v>249.60000000005675</v>
      </c>
      <c r="Q2819">
        <f t="shared" si="93"/>
        <v>199.67999999997119</v>
      </c>
    </row>
    <row r="2820" spans="12:17">
      <c r="L2820">
        <v>2817</v>
      </c>
      <c r="M2820">
        <v>5634</v>
      </c>
      <c r="P2820">
        <f t="shared" si="92"/>
        <v>249.57500000005675</v>
      </c>
      <c r="Q2820">
        <f t="shared" si="93"/>
        <v>199.65999999997118</v>
      </c>
    </row>
    <row r="2821" spans="12:17">
      <c r="L2821">
        <v>2818</v>
      </c>
      <c r="M2821">
        <v>5636</v>
      </c>
      <c r="P2821">
        <f t="shared" ref="P2821:P2884" si="94">P2820-(320/$K$1)</f>
        <v>249.55000000005674</v>
      </c>
      <c r="Q2821">
        <f t="shared" ref="Q2821:Q2884" si="95">Q2820-(256/$K$1)</f>
        <v>199.63999999997117</v>
      </c>
    </row>
    <row r="2822" spans="12:17">
      <c r="L2822">
        <v>2819</v>
      </c>
      <c r="M2822">
        <v>5638</v>
      </c>
      <c r="P2822">
        <f t="shared" si="94"/>
        <v>249.52500000005674</v>
      </c>
      <c r="Q2822">
        <f t="shared" si="95"/>
        <v>199.61999999997116</v>
      </c>
    </row>
    <row r="2823" spans="12:17">
      <c r="L2823">
        <v>2820</v>
      </c>
      <c r="M2823">
        <v>5640</v>
      </c>
      <c r="P2823">
        <f t="shared" si="94"/>
        <v>249.50000000005673</v>
      </c>
      <c r="Q2823">
        <f t="shared" si="95"/>
        <v>199.59999999997115</v>
      </c>
    </row>
    <row r="2824" spans="12:17">
      <c r="L2824">
        <v>2821</v>
      </c>
      <c r="M2824">
        <v>5642</v>
      </c>
      <c r="P2824">
        <f t="shared" si="94"/>
        <v>249.47500000005672</v>
      </c>
      <c r="Q2824">
        <f t="shared" si="95"/>
        <v>199.57999999997114</v>
      </c>
    </row>
    <row r="2825" spans="12:17">
      <c r="L2825">
        <v>2822</v>
      </c>
      <c r="M2825">
        <v>5644</v>
      </c>
      <c r="P2825">
        <f t="shared" si="94"/>
        <v>249.45000000005672</v>
      </c>
      <c r="Q2825">
        <f t="shared" si="95"/>
        <v>199.55999999997113</v>
      </c>
    </row>
    <row r="2826" spans="12:17">
      <c r="L2826">
        <v>2823</v>
      </c>
      <c r="M2826">
        <v>5646</v>
      </c>
      <c r="P2826">
        <f t="shared" si="94"/>
        <v>249.42500000005671</v>
      </c>
      <c r="Q2826">
        <f t="shared" si="95"/>
        <v>199.53999999997112</v>
      </c>
    </row>
    <row r="2827" spans="12:17">
      <c r="L2827">
        <v>2824</v>
      </c>
      <c r="M2827">
        <v>5648</v>
      </c>
      <c r="P2827">
        <f t="shared" si="94"/>
        <v>249.40000000005671</v>
      </c>
      <c r="Q2827">
        <f t="shared" si="95"/>
        <v>199.51999999997111</v>
      </c>
    </row>
    <row r="2828" spans="12:17">
      <c r="L2828">
        <v>2825</v>
      </c>
      <c r="M2828">
        <v>5650</v>
      </c>
      <c r="P2828">
        <f t="shared" si="94"/>
        <v>249.3750000000567</v>
      </c>
      <c r="Q2828">
        <f t="shared" si="95"/>
        <v>199.4999999999711</v>
      </c>
    </row>
    <row r="2829" spans="12:17">
      <c r="L2829">
        <v>2826</v>
      </c>
      <c r="M2829">
        <v>5652</v>
      </c>
      <c r="P2829">
        <f t="shared" si="94"/>
        <v>249.3500000000567</v>
      </c>
      <c r="Q2829">
        <f t="shared" si="95"/>
        <v>199.47999999997108</v>
      </c>
    </row>
    <row r="2830" spans="12:17">
      <c r="L2830">
        <v>2827</v>
      </c>
      <c r="M2830">
        <v>5654</v>
      </c>
      <c r="P2830">
        <f t="shared" si="94"/>
        <v>249.32500000005669</v>
      </c>
      <c r="Q2830">
        <f t="shared" si="95"/>
        <v>199.45999999997107</v>
      </c>
    </row>
    <row r="2831" spans="12:17">
      <c r="L2831">
        <v>2828</v>
      </c>
      <c r="M2831">
        <v>5656</v>
      </c>
      <c r="P2831">
        <f t="shared" si="94"/>
        <v>249.30000000005668</v>
      </c>
      <c r="Q2831">
        <f t="shared" si="95"/>
        <v>199.43999999997106</v>
      </c>
    </row>
    <row r="2832" spans="12:17">
      <c r="L2832">
        <v>2829</v>
      </c>
      <c r="M2832">
        <v>5658</v>
      </c>
      <c r="P2832">
        <f t="shared" si="94"/>
        <v>249.27500000005668</v>
      </c>
      <c r="Q2832">
        <f t="shared" si="95"/>
        <v>199.41999999997105</v>
      </c>
    </row>
    <row r="2833" spans="12:17">
      <c r="L2833">
        <v>2830</v>
      </c>
      <c r="M2833">
        <v>5660</v>
      </c>
      <c r="P2833">
        <f t="shared" si="94"/>
        <v>249.25000000005667</v>
      </c>
      <c r="Q2833">
        <f t="shared" si="95"/>
        <v>199.39999999997104</v>
      </c>
    </row>
    <row r="2834" spans="12:17">
      <c r="L2834">
        <v>2831</v>
      </c>
      <c r="M2834">
        <v>5662</v>
      </c>
      <c r="P2834">
        <f t="shared" si="94"/>
        <v>249.22500000005667</v>
      </c>
      <c r="Q2834">
        <f t="shared" si="95"/>
        <v>199.37999999997103</v>
      </c>
    </row>
    <row r="2835" spans="12:17">
      <c r="L2835">
        <v>2832</v>
      </c>
      <c r="M2835">
        <v>5664</v>
      </c>
      <c r="P2835">
        <f t="shared" si="94"/>
        <v>249.20000000005666</v>
      </c>
      <c r="Q2835">
        <f t="shared" si="95"/>
        <v>199.35999999997102</v>
      </c>
    </row>
    <row r="2836" spans="12:17">
      <c r="L2836">
        <v>2833</v>
      </c>
      <c r="M2836">
        <v>5666</v>
      </c>
      <c r="P2836">
        <f t="shared" si="94"/>
        <v>249.17500000005666</v>
      </c>
      <c r="Q2836">
        <f t="shared" si="95"/>
        <v>199.33999999997101</v>
      </c>
    </row>
    <row r="2837" spans="12:17">
      <c r="L2837">
        <v>2834</v>
      </c>
      <c r="M2837">
        <v>5668</v>
      </c>
      <c r="P2837">
        <f t="shared" si="94"/>
        <v>249.15000000005665</v>
      </c>
      <c r="Q2837">
        <f t="shared" si="95"/>
        <v>199.319999999971</v>
      </c>
    </row>
    <row r="2838" spans="12:17">
      <c r="L2838">
        <v>2835</v>
      </c>
      <c r="M2838">
        <v>5670</v>
      </c>
      <c r="P2838">
        <f t="shared" si="94"/>
        <v>249.12500000005664</v>
      </c>
      <c r="Q2838">
        <f t="shared" si="95"/>
        <v>199.29999999997099</v>
      </c>
    </row>
    <row r="2839" spans="12:17">
      <c r="L2839">
        <v>2836</v>
      </c>
      <c r="M2839">
        <v>5672</v>
      </c>
      <c r="P2839">
        <f t="shared" si="94"/>
        <v>249.10000000005664</v>
      </c>
      <c r="Q2839">
        <f t="shared" si="95"/>
        <v>199.27999999997098</v>
      </c>
    </row>
    <row r="2840" spans="12:17">
      <c r="L2840">
        <v>2837</v>
      </c>
      <c r="M2840">
        <v>5674</v>
      </c>
      <c r="P2840">
        <f t="shared" si="94"/>
        <v>249.07500000005663</v>
      </c>
      <c r="Q2840">
        <f t="shared" si="95"/>
        <v>199.25999999997097</v>
      </c>
    </row>
    <row r="2841" spans="12:17">
      <c r="L2841">
        <v>2838</v>
      </c>
      <c r="M2841">
        <v>5676</v>
      </c>
      <c r="P2841">
        <f t="shared" si="94"/>
        <v>249.05000000005663</v>
      </c>
      <c r="Q2841">
        <f t="shared" si="95"/>
        <v>199.23999999997096</v>
      </c>
    </row>
    <row r="2842" spans="12:17">
      <c r="L2842">
        <v>2839</v>
      </c>
      <c r="M2842">
        <v>5678</v>
      </c>
      <c r="P2842">
        <f t="shared" si="94"/>
        <v>249.02500000005662</v>
      </c>
      <c r="Q2842">
        <f t="shared" si="95"/>
        <v>199.21999999997095</v>
      </c>
    </row>
    <row r="2843" spans="12:17">
      <c r="L2843">
        <v>2840</v>
      </c>
      <c r="M2843">
        <v>5680</v>
      </c>
      <c r="P2843">
        <f t="shared" si="94"/>
        <v>249.00000000005662</v>
      </c>
      <c r="Q2843">
        <f t="shared" si="95"/>
        <v>199.19999999997094</v>
      </c>
    </row>
    <row r="2844" spans="12:17">
      <c r="L2844">
        <v>2841</v>
      </c>
      <c r="M2844">
        <v>5682</v>
      </c>
      <c r="P2844">
        <f t="shared" si="94"/>
        <v>248.97500000005661</v>
      </c>
      <c r="Q2844">
        <f t="shared" si="95"/>
        <v>199.17999999997093</v>
      </c>
    </row>
    <row r="2845" spans="12:17">
      <c r="L2845">
        <v>2842</v>
      </c>
      <c r="M2845">
        <v>5684</v>
      </c>
      <c r="P2845">
        <f t="shared" si="94"/>
        <v>248.9500000000566</v>
      </c>
      <c r="Q2845">
        <f t="shared" si="95"/>
        <v>199.15999999997092</v>
      </c>
    </row>
    <row r="2846" spans="12:17">
      <c r="L2846">
        <v>2843</v>
      </c>
      <c r="M2846">
        <v>5686</v>
      </c>
      <c r="P2846">
        <f t="shared" si="94"/>
        <v>248.9250000000566</v>
      </c>
      <c r="Q2846">
        <f t="shared" si="95"/>
        <v>199.13999999997091</v>
      </c>
    </row>
    <row r="2847" spans="12:17">
      <c r="L2847">
        <v>2844</v>
      </c>
      <c r="M2847">
        <v>5688</v>
      </c>
      <c r="P2847">
        <f t="shared" si="94"/>
        <v>248.90000000005659</v>
      </c>
      <c r="Q2847">
        <f t="shared" si="95"/>
        <v>199.1199999999709</v>
      </c>
    </row>
    <row r="2848" spans="12:17">
      <c r="L2848">
        <v>2845</v>
      </c>
      <c r="M2848">
        <v>5690</v>
      </c>
      <c r="P2848">
        <f t="shared" si="94"/>
        <v>248.87500000005659</v>
      </c>
      <c r="Q2848">
        <f t="shared" si="95"/>
        <v>199.09999999997089</v>
      </c>
    </row>
    <row r="2849" spans="12:17">
      <c r="L2849">
        <v>2846</v>
      </c>
      <c r="M2849">
        <v>5692</v>
      </c>
      <c r="P2849">
        <f t="shared" si="94"/>
        <v>248.85000000005658</v>
      </c>
      <c r="Q2849">
        <f t="shared" si="95"/>
        <v>199.07999999997088</v>
      </c>
    </row>
    <row r="2850" spans="12:17">
      <c r="L2850">
        <v>2847</v>
      </c>
      <c r="M2850">
        <v>5694</v>
      </c>
      <c r="P2850">
        <f t="shared" si="94"/>
        <v>248.82500000005658</v>
      </c>
      <c r="Q2850">
        <f t="shared" si="95"/>
        <v>199.05999999997087</v>
      </c>
    </row>
    <row r="2851" spans="12:17">
      <c r="L2851">
        <v>2848</v>
      </c>
      <c r="M2851">
        <v>5696</v>
      </c>
      <c r="P2851">
        <f t="shared" si="94"/>
        <v>248.80000000005657</v>
      </c>
      <c r="Q2851">
        <f t="shared" si="95"/>
        <v>199.03999999997086</v>
      </c>
    </row>
    <row r="2852" spans="12:17">
      <c r="L2852">
        <v>2849</v>
      </c>
      <c r="M2852">
        <v>5698</v>
      </c>
      <c r="P2852">
        <f t="shared" si="94"/>
        <v>248.77500000005656</v>
      </c>
      <c r="Q2852">
        <f t="shared" si="95"/>
        <v>199.01999999997085</v>
      </c>
    </row>
    <row r="2853" spans="12:17">
      <c r="L2853">
        <v>2850</v>
      </c>
      <c r="M2853">
        <v>5700</v>
      </c>
      <c r="P2853">
        <f t="shared" si="94"/>
        <v>248.75000000005656</v>
      </c>
      <c r="Q2853">
        <f t="shared" si="95"/>
        <v>198.99999999997084</v>
      </c>
    </row>
    <row r="2854" spans="12:17">
      <c r="L2854">
        <v>2851</v>
      </c>
      <c r="M2854">
        <v>5702</v>
      </c>
      <c r="P2854">
        <f t="shared" si="94"/>
        <v>248.72500000005655</v>
      </c>
      <c r="Q2854">
        <f t="shared" si="95"/>
        <v>198.97999999997083</v>
      </c>
    </row>
    <row r="2855" spans="12:17">
      <c r="L2855">
        <v>2852</v>
      </c>
      <c r="M2855">
        <v>5704</v>
      </c>
      <c r="P2855">
        <f t="shared" si="94"/>
        <v>248.70000000005655</v>
      </c>
      <c r="Q2855">
        <f t="shared" si="95"/>
        <v>198.95999999997082</v>
      </c>
    </row>
    <row r="2856" spans="12:17">
      <c r="L2856">
        <v>2853</v>
      </c>
      <c r="M2856">
        <v>5706</v>
      </c>
      <c r="P2856">
        <f t="shared" si="94"/>
        <v>248.67500000005654</v>
      </c>
      <c r="Q2856">
        <f t="shared" si="95"/>
        <v>198.93999999997081</v>
      </c>
    </row>
    <row r="2857" spans="12:17">
      <c r="L2857">
        <v>2854</v>
      </c>
      <c r="M2857">
        <v>5708</v>
      </c>
      <c r="P2857">
        <f t="shared" si="94"/>
        <v>248.65000000005654</v>
      </c>
      <c r="Q2857">
        <f t="shared" si="95"/>
        <v>198.9199999999708</v>
      </c>
    </row>
    <row r="2858" spans="12:17">
      <c r="L2858">
        <v>2855</v>
      </c>
      <c r="M2858">
        <v>5710</v>
      </c>
      <c r="P2858">
        <f t="shared" si="94"/>
        <v>248.62500000005653</v>
      </c>
      <c r="Q2858">
        <f t="shared" si="95"/>
        <v>198.89999999997079</v>
      </c>
    </row>
    <row r="2859" spans="12:17">
      <c r="L2859">
        <v>2856</v>
      </c>
      <c r="M2859">
        <v>5712</v>
      </c>
      <c r="P2859">
        <f t="shared" si="94"/>
        <v>248.60000000005653</v>
      </c>
      <c r="Q2859">
        <f t="shared" si="95"/>
        <v>198.87999999997078</v>
      </c>
    </row>
    <row r="2860" spans="12:17">
      <c r="L2860">
        <v>2857</v>
      </c>
      <c r="M2860">
        <v>5714</v>
      </c>
      <c r="P2860">
        <f t="shared" si="94"/>
        <v>248.57500000005652</v>
      </c>
      <c r="Q2860">
        <f t="shared" si="95"/>
        <v>198.85999999997077</v>
      </c>
    </row>
    <row r="2861" spans="12:17">
      <c r="L2861">
        <v>2858</v>
      </c>
      <c r="M2861">
        <v>5716</v>
      </c>
      <c r="P2861">
        <f t="shared" si="94"/>
        <v>248.55000000005651</v>
      </c>
      <c r="Q2861">
        <f t="shared" si="95"/>
        <v>198.83999999997076</v>
      </c>
    </row>
    <row r="2862" spans="12:17">
      <c r="L2862">
        <v>2859</v>
      </c>
      <c r="M2862">
        <v>5718</v>
      </c>
      <c r="P2862">
        <f t="shared" si="94"/>
        <v>248.52500000005651</v>
      </c>
      <c r="Q2862">
        <f t="shared" si="95"/>
        <v>198.81999999997075</v>
      </c>
    </row>
    <row r="2863" spans="12:17">
      <c r="L2863">
        <v>2860</v>
      </c>
      <c r="M2863">
        <v>5720</v>
      </c>
      <c r="P2863">
        <f t="shared" si="94"/>
        <v>248.5000000000565</v>
      </c>
      <c r="Q2863">
        <f t="shared" si="95"/>
        <v>198.79999999997074</v>
      </c>
    </row>
    <row r="2864" spans="12:17">
      <c r="L2864">
        <v>2861</v>
      </c>
      <c r="M2864">
        <v>5722</v>
      </c>
      <c r="P2864">
        <f t="shared" si="94"/>
        <v>248.4750000000565</v>
      </c>
      <c r="Q2864">
        <f t="shared" si="95"/>
        <v>198.77999999997073</v>
      </c>
    </row>
    <row r="2865" spans="12:17">
      <c r="L2865">
        <v>2862</v>
      </c>
      <c r="M2865">
        <v>5724</v>
      </c>
      <c r="P2865">
        <f t="shared" si="94"/>
        <v>248.45000000005649</v>
      </c>
      <c r="Q2865">
        <f t="shared" si="95"/>
        <v>198.75999999997072</v>
      </c>
    </row>
    <row r="2866" spans="12:17">
      <c r="L2866">
        <v>2863</v>
      </c>
      <c r="M2866">
        <v>5726</v>
      </c>
      <c r="P2866">
        <f t="shared" si="94"/>
        <v>248.42500000005649</v>
      </c>
      <c r="Q2866">
        <f t="shared" si="95"/>
        <v>198.73999999997071</v>
      </c>
    </row>
    <row r="2867" spans="12:17">
      <c r="L2867">
        <v>2864</v>
      </c>
      <c r="M2867">
        <v>5728</v>
      </c>
      <c r="P2867">
        <f t="shared" si="94"/>
        <v>248.40000000005648</v>
      </c>
      <c r="Q2867">
        <f t="shared" si="95"/>
        <v>198.7199999999707</v>
      </c>
    </row>
    <row r="2868" spans="12:17">
      <c r="L2868">
        <v>2865</v>
      </c>
      <c r="M2868">
        <v>5730</v>
      </c>
      <c r="P2868">
        <f t="shared" si="94"/>
        <v>248.37500000005647</v>
      </c>
      <c r="Q2868">
        <f t="shared" si="95"/>
        <v>198.69999999997069</v>
      </c>
    </row>
    <row r="2869" spans="12:17">
      <c r="L2869">
        <v>2866</v>
      </c>
      <c r="M2869">
        <v>5732</v>
      </c>
      <c r="P2869">
        <f t="shared" si="94"/>
        <v>248.35000000005647</v>
      </c>
      <c r="Q2869">
        <f t="shared" si="95"/>
        <v>198.67999999997068</v>
      </c>
    </row>
    <row r="2870" spans="12:17">
      <c r="L2870">
        <v>2867</v>
      </c>
      <c r="M2870">
        <v>5734</v>
      </c>
      <c r="P2870">
        <f t="shared" si="94"/>
        <v>248.32500000005646</v>
      </c>
      <c r="Q2870">
        <f t="shared" si="95"/>
        <v>198.65999999997067</v>
      </c>
    </row>
    <row r="2871" spans="12:17">
      <c r="L2871">
        <v>2868</v>
      </c>
      <c r="M2871">
        <v>5736</v>
      </c>
      <c r="P2871">
        <f t="shared" si="94"/>
        <v>248.30000000005646</v>
      </c>
      <c r="Q2871">
        <f t="shared" si="95"/>
        <v>198.63999999997066</v>
      </c>
    </row>
    <row r="2872" spans="12:17">
      <c r="L2872">
        <v>2869</v>
      </c>
      <c r="M2872">
        <v>5738</v>
      </c>
      <c r="P2872">
        <f t="shared" si="94"/>
        <v>248.27500000005645</v>
      </c>
      <c r="Q2872">
        <f t="shared" si="95"/>
        <v>198.61999999997064</v>
      </c>
    </row>
    <row r="2873" spans="12:17">
      <c r="L2873">
        <v>2870</v>
      </c>
      <c r="M2873">
        <v>5740</v>
      </c>
      <c r="P2873">
        <f t="shared" si="94"/>
        <v>248.25000000005645</v>
      </c>
      <c r="Q2873">
        <f t="shared" si="95"/>
        <v>198.59999999997063</v>
      </c>
    </row>
    <row r="2874" spans="12:17">
      <c r="L2874">
        <v>2871</v>
      </c>
      <c r="M2874">
        <v>5742</v>
      </c>
      <c r="P2874">
        <f t="shared" si="94"/>
        <v>248.22500000005644</v>
      </c>
      <c r="Q2874">
        <f t="shared" si="95"/>
        <v>198.57999999997062</v>
      </c>
    </row>
    <row r="2875" spans="12:17">
      <c r="L2875">
        <v>2872</v>
      </c>
      <c r="M2875">
        <v>5744</v>
      </c>
      <c r="P2875">
        <f t="shared" si="94"/>
        <v>248.20000000005643</v>
      </c>
      <c r="Q2875">
        <f t="shared" si="95"/>
        <v>198.55999999997061</v>
      </c>
    </row>
    <row r="2876" spans="12:17">
      <c r="L2876">
        <v>2873</v>
      </c>
      <c r="M2876">
        <v>5746</v>
      </c>
      <c r="P2876">
        <f t="shared" si="94"/>
        <v>248.17500000005643</v>
      </c>
      <c r="Q2876">
        <f t="shared" si="95"/>
        <v>198.5399999999706</v>
      </c>
    </row>
    <row r="2877" spans="12:17">
      <c r="L2877">
        <v>2874</v>
      </c>
      <c r="M2877">
        <v>5748</v>
      </c>
      <c r="P2877">
        <f t="shared" si="94"/>
        <v>248.15000000005642</v>
      </c>
      <c r="Q2877">
        <f t="shared" si="95"/>
        <v>198.51999999997059</v>
      </c>
    </row>
    <row r="2878" spans="12:17">
      <c r="L2878">
        <v>2875</v>
      </c>
      <c r="M2878">
        <v>5750</v>
      </c>
      <c r="P2878">
        <f t="shared" si="94"/>
        <v>248.12500000005642</v>
      </c>
      <c r="Q2878">
        <f t="shared" si="95"/>
        <v>198.49999999997058</v>
      </c>
    </row>
    <row r="2879" spans="12:17">
      <c r="L2879">
        <v>2876</v>
      </c>
      <c r="M2879">
        <v>5752</v>
      </c>
      <c r="P2879">
        <f t="shared" si="94"/>
        <v>248.10000000005641</v>
      </c>
      <c r="Q2879">
        <f t="shared" si="95"/>
        <v>198.47999999997057</v>
      </c>
    </row>
    <row r="2880" spans="12:17">
      <c r="L2880">
        <v>2877</v>
      </c>
      <c r="M2880">
        <v>5754</v>
      </c>
      <c r="P2880">
        <f t="shared" si="94"/>
        <v>248.07500000005641</v>
      </c>
      <c r="Q2880">
        <f t="shared" si="95"/>
        <v>198.45999999997056</v>
      </c>
    </row>
    <row r="2881" spans="12:17">
      <c r="L2881">
        <v>2878</v>
      </c>
      <c r="M2881">
        <v>5756</v>
      </c>
      <c r="P2881">
        <f t="shared" si="94"/>
        <v>248.0500000000564</v>
      </c>
      <c r="Q2881">
        <f t="shared" si="95"/>
        <v>198.43999999997055</v>
      </c>
    </row>
    <row r="2882" spans="12:17">
      <c r="L2882">
        <v>2879</v>
      </c>
      <c r="M2882">
        <v>5758</v>
      </c>
      <c r="P2882">
        <f t="shared" si="94"/>
        <v>248.02500000005639</v>
      </c>
      <c r="Q2882">
        <f t="shared" si="95"/>
        <v>198.41999999997054</v>
      </c>
    </row>
    <row r="2883" spans="12:17">
      <c r="L2883">
        <v>2880</v>
      </c>
      <c r="M2883">
        <v>5760</v>
      </c>
      <c r="P2883">
        <f t="shared" si="94"/>
        <v>248.00000000005639</v>
      </c>
      <c r="Q2883">
        <f t="shared" si="95"/>
        <v>198.39999999997053</v>
      </c>
    </row>
    <row r="2884" spans="12:17">
      <c r="L2884">
        <v>2881</v>
      </c>
      <c r="M2884">
        <v>5762</v>
      </c>
      <c r="P2884">
        <f t="shared" si="94"/>
        <v>247.97500000005638</v>
      </c>
      <c r="Q2884">
        <f t="shared" si="95"/>
        <v>198.37999999997052</v>
      </c>
    </row>
    <row r="2885" spans="12:17">
      <c r="L2885">
        <v>2882</v>
      </c>
      <c r="M2885">
        <v>5764</v>
      </c>
      <c r="P2885">
        <f t="shared" ref="P2885:P2948" si="96">P2884-(320/$K$1)</f>
        <v>247.95000000005638</v>
      </c>
      <c r="Q2885">
        <f t="shared" ref="Q2885:Q2948" si="97">Q2884-(256/$K$1)</f>
        <v>198.35999999997051</v>
      </c>
    </row>
    <row r="2886" spans="12:17">
      <c r="L2886">
        <v>2883</v>
      </c>
      <c r="M2886">
        <v>5766</v>
      </c>
      <c r="P2886">
        <f t="shared" si="96"/>
        <v>247.92500000005637</v>
      </c>
      <c r="Q2886">
        <f t="shared" si="97"/>
        <v>198.3399999999705</v>
      </c>
    </row>
    <row r="2887" spans="12:17">
      <c r="L2887">
        <v>2884</v>
      </c>
      <c r="M2887">
        <v>5768</v>
      </c>
      <c r="P2887">
        <f t="shared" si="96"/>
        <v>247.90000000005637</v>
      </c>
      <c r="Q2887">
        <f t="shared" si="97"/>
        <v>198.31999999997049</v>
      </c>
    </row>
    <row r="2888" spans="12:17">
      <c r="L2888">
        <v>2885</v>
      </c>
      <c r="M2888">
        <v>5770</v>
      </c>
      <c r="P2888">
        <f t="shared" si="96"/>
        <v>247.87500000005636</v>
      </c>
      <c r="Q2888">
        <f t="shared" si="97"/>
        <v>198.29999999997048</v>
      </c>
    </row>
    <row r="2889" spans="12:17">
      <c r="L2889">
        <v>2886</v>
      </c>
      <c r="M2889">
        <v>5772</v>
      </c>
      <c r="P2889">
        <f t="shared" si="96"/>
        <v>247.85000000005635</v>
      </c>
      <c r="Q2889">
        <f t="shared" si="97"/>
        <v>198.27999999997047</v>
      </c>
    </row>
    <row r="2890" spans="12:17">
      <c r="L2890">
        <v>2887</v>
      </c>
      <c r="M2890">
        <v>5774</v>
      </c>
      <c r="P2890">
        <f t="shared" si="96"/>
        <v>247.82500000005635</v>
      </c>
      <c r="Q2890">
        <f t="shared" si="97"/>
        <v>198.25999999997046</v>
      </c>
    </row>
    <row r="2891" spans="12:17">
      <c r="L2891">
        <v>2888</v>
      </c>
      <c r="M2891">
        <v>5776</v>
      </c>
      <c r="P2891">
        <f t="shared" si="96"/>
        <v>247.80000000005634</v>
      </c>
      <c r="Q2891">
        <f t="shared" si="97"/>
        <v>198.23999999997045</v>
      </c>
    </row>
    <row r="2892" spans="12:17">
      <c r="L2892">
        <v>2889</v>
      </c>
      <c r="M2892">
        <v>5778</v>
      </c>
      <c r="P2892">
        <f t="shared" si="96"/>
        <v>247.77500000005634</v>
      </c>
      <c r="Q2892">
        <f t="shared" si="97"/>
        <v>198.21999999997044</v>
      </c>
    </row>
    <row r="2893" spans="12:17">
      <c r="L2893">
        <v>2890</v>
      </c>
      <c r="M2893">
        <v>5780</v>
      </c>
      <c r="P2893">
        <f t="shared" si="96"/>
        <v>247.75000000005633</v>
      </c>
      <c r="Q2893">
        <f t="shared" si="97"/>
        <v>198.19999999997043</v>
      </c>
    </row>
    <row r="2894" spans="12:17">
      <c r="L2894">
        <v>2891</v>
      </c>
      <c r="M2894">
        <v>5782</v>
      </c>
      <c r="P2894">
        <f t="shared" si="96"/>
        <v>247.72500000005633</v>
      </c>
      <c r="Q2894">
        <f t="shared" si="97"/>
        <v>198.17999999997042</v>
      </c>
    </row>
    <row r="2895" spans="12:17">
      <c r="L2895">
        <v>2892</v>
      </c>
      <c r="M2895">
        <v>5784</v>
      </c>
      <c r="P2895">
        <f t="shared" si="96"/>
        <v>247.70000000005632</v>
      </c>
      <c r="Q2895">
        <f t="shared" si="97"/>
        <v>198.15999999997041</v>
      </c>
    </row>
    <row r="2896" spans="12:17">
      <c r="L2896">
        <v>2893</v>
      </c>
      <c r="M2896">
        <v>5786</v>
      </c>
      <c r="P2896">
        <f t="shared" si="96"/>
        <v>247.67500000005631</v>
      </c>
      <c r="Q2896">
        <f t="shared" si="97"/>
        <v>198.1399999999704</v>
      </c>
    </row>
    <row r="2897" spans="12:17">
      <c r="L2897">
        <v>2894</v>
      </c>
      <c r="M2897">
        <v>5788</v>
      </c>
      <c r="P2897">
        <f t="shared" si="96"/>
        <v>247.65000000005631</v>
      </c>
      <c r="Q2897">
        <f t="shared" si="97"/>
        <v>198.11999999997039</v>
      </c>
    </row>
    <row r="2898" spans="12:17">
      <c r="L2898">
        <v>2895</v>
      </c>
      <c r="M2898">
        <v>5790</v>
      </c>
      <c r="P2898">
        <f t="shared" si="96"/>
        <v>247.6250000000563</v>
      </c>
      <c r="Q2898">
        <f t="shared" si="97"/>
        <v>198.09999999997038</v>
      </c>
    </row>
    <row r="2899" spans="12:17">
      <c r="L2899">
        <v>2896</v>
      </c>
      <c r="M2899">
        <v>5792</v>
      </c>
      <c r="P2899">
        <f t="shared" si="96"/>
        <v>247.6000000000563</v>
      </c>
      <c r="Q2899">
        <f t="shared" si="97"/>
        <v>198.07999999997037</v>
      </c>
    </row>
    <row r="2900" spans="12:17">
      <c r="L2900">
        <v>2897</v>
      </c>
      <c r="M2900">
        <v>5794</v>
      </c>
      <c r="P2900">
        <f t="shared" si="96"/>
        <v>247.57500000005629</v>
      </c>
      <c r="Q2900">
        <f t="shared" si="97"/>
        <v>198.05999999997036</v>
      </c>
    </row>
    <row r="2901" spans="12:17">
      <c r="L2901">
        <v>2898</v>
      </c>
      <c r="M2901">
        <v>5796</v>
      </c>
      <c r="P2901">
        <f t="shared" si="96"/>
        <v>247.55000000005629</v>
      </c>
      <c r="Q2901">
        <f t="shared" si="97"/>
        <v>198.03999999997035</v>
      </c>
    </row>
    <row r="2902" spans="12:17">
      <c r="L2902">
        <v>2899</v>
      </c>
      <c r="M2902">
        <v>5798</v>
      </c>
      <c r="P2902">
        <f t="shared" si="96"/>
        <v>247.52500000005628</v>
      </c>
      <c r="Q2902">
        <f t="shared" si="97"/>
        <v>198.01999999997034</v>
      </c>
    </row>
    <row r="2903" spans="12:17">
      <c r="L2903">
        <v>2900</v>
      </c>
      <c r="M2903">
        <v>5800</v>
      </c>
      <c r="P2903">
        <f t="shared" si="96"/>
        <v>247.50000000005627</v>
      </c>
      <c r="Q2903">
        <f t="shared" si="97"/>
        <v>197.99999999997033</v>
      </c>
    </row>
    <row r="2904" spans="12:17">
      <c r="L2904">
        <v>2901</v>
      </c>
      <c r="M2904">
        <v>5802</v>
      </c>
      <c r="P2904">
        <f t="shared" si="96"/>
        <v>247.47500000005627</v>
      </c>
      <c r="Q2904">
        <f t="shared" si="97"/>
        <v>197.97999999997032</v>
      </c>
    </row>
    <row r="2905" spans="12:17">
      <c r="L2905">
        <v>2902</v>
      </c>
      <c r="M2905">
        <v>5804</v>
      </c>
      <c r="P2905">
        <f t="shared" si="96"/>
        <v>247.45000000005626</v>
      </c>
      <c r="Q2905">
        <f t="shared" si="97"/>
        <v>197.95999999997031</v>
      </c>
    </row>
    <row r="2906" spans="12:17">
      <c r="L2906">
        <v>2903</v>
      </c>
      <c r="M2906">
        <v>5806</v>
      </c>
      <c r="P2906">
        <f t="shared" si="96"/>
        <v>247.42500000005626</v>
      </c>
      <c r="Q2906">
        <f t="shared" si="97"/>
        <v>197.9399999999703</v>
      </c>
    </row>
    <row r="2907" spans="12:17">
      <c r="L2907">
        <v>2904</v>
      </c>
      <c r="M2907">
        <v>5808</v>
      </c>
      <c r="P2907">
        <f t="shared" si="96"/>
        <v>247.40000000005625</v>
      </c>
      <c r="Q2907">
        <f t="shared" si="97"/>
        <v>197.91999999997029</v>
      </c>
    </row>
    <row r="2908" spans="12:17">
      <c r="L2908">
        <v>2905</v>
      </c>
      <c r="M2908">
        <v>5810</v>
      </c>
      <c r="P2908">
        <f t="shared" si="96"/>
        <v>247.37500000005625</v>
      </c>
      <c r="Q2908">
        <f t="shared" si="97"/>
        <v>197.89999999997028</v>
      </c>
    </row>
    <row r="2909" spans="12:17">
      <c r="L2909">
        <v>2906</v>
      </c>
      <c r="M2909">
        <v>5812</v>
      </c>
      <c r="P2909">
        <f t="shared" si="96"/>
        <v>247.35000000005624</v>
      </c>
      <c r="Q2909">
        <f t="shared" si="97"/>
        <v>197.87999999997027</v>
      </c>
    </row>
    <row r="2910" spans="12:17">
      <c r="L2910">
        <v>2907</v>
      </c>
      <c r="M2910">
        <v>5814</v>
      </c>
      <c r="P2910">
        <f t="shared" si="96"/>
        <v>247.32500000005624</v>
      </c>
      <c r="Q2910">
        <f t="shared" si="97"/>
        <v>197.85999999997026</v>
      </c>
    </row>
    <row r="2911" spans="12:17">
      <c r="L2911">
        <v>2908</v>
      </c>
      <c r="M2911">
        <v>5816</v>
      </c>
      <c r="P2911">
        <f t="shared" si="96"/>
        <v>247.30000000005623</v>
      </c>
      <c r="Q2911">
        <f t="shared" si="97"/>
        <v>197.83999999997025</v>
      </c>
    </row>
    <row r="2912" spans="12:17">
      <c r="L2912">
        <v>2909</v>
      </c>
      <c r="M2912">
        <v>5818</v>
      </c>
      <c r="P2912">
        <f t="shared" si="96"/>
        <v>247.27500000005622</v>
      </c>
      <c r="Q2912">
        <f t="shared" si="97"/>
        <v>197.81999999997024</v>
      </c>
    </row>
    <row r="2913" spans="12:17">
      <c r="L2913">
        <v>2910</v>
      </c>
      <c r="M2913">
        <v>5820</v>
      </c>
      <c r="P2913">
        <f t="shared" si="96"/>
        <v>247.25000000005622</v>
      </c>
      <c r="Q2913">
        <f t="shared" si="97"/>
        <v>197.79999999997023</v>
      </c>
    </row>
    <row r="2914" spans="12:17">
      <c r="L2914">
        <v>2911</v>
      </c>
      <c r="M2914">
        <v>5822</v>
      </c>
      <c r="P2914">
        <f t="shared" si="96"/>
        <v>247.22500000005621</v>
      </c>
      <c r="Q2914">
        <f t="shared" si="97"/>
        <v>197.77999999997022</v>
      </c>
    </row>
    <row r="2915" spans="12:17">
      <c r="L2915">
        <v>2912</v>
      </c>
      <c r="M2915">
        <v>5824</v>
      </c>
      <c r="P2915">
        <f t="shared" si="96"/>
        <v>247.20000000005621</v>
      </c>
      <c r="Q2915">
        <f t="shared" si="97"/>
        <v>197.7599999999702</v>
      </c>
    </row>
    <row r="2916" spans="12:17">
      <c r="L2916">
        <v>2913</v>
      </c>
      <c r="M2916">
        <v>5826</v>
      </c>
      <c r="P2916">
        <f t="shared" si="96"/>
        <v>247.1750000000562</v>
      </c>
      <c r="Q2916">
        <f t="shared" si="97"/>
        <v>197.73999999997019</v>
      </c>
    </row>
    <row r="2917" spans="12:17">
      <c r="L2917">
        <v>2914</v>
      </c>
      <c r="M2917">
        <v>5828</v>
      </c>
      <c r="P2917">
        <f t="shared" si="96"/>
        <v>247.1500000000562</v>
      </c>
      <c r="Q2917">
        <f t="shared" si="97"/>
        <v>197.71999999997018</v>
      </c>
    </row>
    <row r="2918" spans="12:17">
      <c r="L2918">
        <v>2915</v>
      </c>
      <c r="M2918">
        <v>5830</v>
      </c>
      <c r="P2918">
        <f t="shared" si="96"/>
        <v>247.12500000005619</v>
      </c>
      <c r="Q2918">
        <f t="shared" si="97"/>
        <v>197.69999999997017</v>
      </c>
    </row>
    <row r="2919" spans="12:17">
      <c r="L2919">
        <v>2916</v>
      </c>
      <c r="M2919">
        <v>5832</v>
      </c>
      <c r="P2919">
        <f t="shared" si="96"/>
        <v>247.10000000005618</v>
      </c>
      <c r="Q2919">
        <f t="shared" si="97"/>
        <v>197.67999999997016</v>
      </c>
    </row>
    <row r="2920" spans="12:17">
      <c r="L2920">
        <v>2917</v>
      </c>
      <c r="M2920">
        <v>5834</v>
      </c>
      <c r="P2920">
        <f t="shared" si="96"/>
        <v>247.07500000005618</v>
      </c>
      <c r="Q2920">
        <f t="shared" si="97"/>
        <v>197.65999999997015</v>
      </c>
    </row>
    <row r="2921" spans="12:17">
      <c r="L2921">
        <v>2918</v>
      </c>
      <c r="M2921">
        <v>5836</v>
      </c>
      <c r="P2921">
        <f t="shared" si="96"/>
        <v>247.05000000005617</v>
      </c>
      <c r="Q2921">
        <f t="shared" si="97"/>
        <v>197.63999999997014</v>
      </c>
    </row>
    <row r="2922" spans="12:17">
      <c r="L2922">
        <v>2919</v>
      </c>
      <c r="M2922">
        <v>5838</v>
      </c>
      <c r="P2922">
        <f t="shared" si="96"/>
        <v>247.02500000005617</v>
      </c>
      <c r="Q2922">
        <f t="shared" si="97"/>
        <v>197.61999999997013</v>
      </c>
    </row>
    <row r="2923" spans="12:17">
      <c r="L2923">
        <v>2920</v>
      </c>
      <c r="M2923">
        <v>5840</v>
      </c>
      <c r="P2923">
        <f t="shared" si="96"/>
        <v>247.00000000005616</v>
      </c>
      <c r="Q2923">
        <f t="shared" si="97"/>
        <v>197.59999999997012</v>
      </c>
    </row>
    <row r="2924" spans="12:17">
      <c r="L2924">
        <v>2921</v>
      </c>
      <c r="M2924">
        <v>5842</v>
      </c>
      <c r="P2924">
        <f t="shared" si="96"/>
        <v>246.97500000005616</v>
      </c>
      <c r="Q2924">
        <f t="shared" si="97"/>
        <v>197.57999999997011</v>
      </c>
    </row>
    <row r="2925" spans="12:17">
      <c r="L2925">
        <v>2922</v>
      </c>
      <c r="M2925">
        <v>5844</v>
      </c>
      <c r="P2925">
        <f t="shared" si="96"/>
        <v>246.95000000005615</v>
      </c>
      <c r="Q2925">
        <f t="shared" si="97"/>
        <v>197.5599999999701</v>
      </c>
    </row>
    <row r="2926" spans="12:17">
      <c r="L2926">
        <v>2923</v>
      </c>
      <c r="M2926">
        <v>5846</v>
      </c>
      <c r="P2926">
        <f t="shared" si="96"/>
        <v>246.92500000005614</v>
      </c>
      <c r="Q2926">
        <f t="shared" si="97"/>
        <v>197.53999999997009</v>
      </c>
    </row>
    <row r="2927" spans="12:17">
      <c r="L2927">
        <v>2924</v>
      </c>
      <c r="M2927">
        <v>5848</v>
      </c>
      <c r="P2927">
        <f t="shared" si="96"/>
        <v>246.90000000005614</v>
      </c>
      <c r="Q2927">
        <f t="shared" si="97"/>
        <v>197.51999999997008</v>
      </c>
    </row>
    <row r="2928" spans="12:17">
      <c r="L2928">
        <v>2925</v>
      </c>
      <c r="M2928">
        <v>5850</v>
      </c>
      <c r="P2928">
        <f t="shared" si="96"/>
        <v>246.87500000005613</v>
      </c>
      <c r="Q2928">
        <f t="shared" si="97"/>
        <v>197.49999999997007</v>
      </c>
    </row>
    <row r="2929" spans="12:17">
      <c r="L2929">
        <v>2926</v>
      </c>
      <c r="M2929">
        <v>5852</v>
      </c>
      <c r="P2929">
        <f t="shared" si="96"/>
        <v>246.85000000005613</v>
      </c>
      <c r="Q2929">
        <f t="shared" si="97"/>
        <v>197.47999999997006</v>
      </c>
    </row>
    <row r="2930" spans="12:17">
      <c r="L2930">
        <v>2927</v>
      </c>
      <c r="M2930">
        <v>5854</v>
      </c>
      <c r="P2930">
        <f t="shared" si="96"/>
        <v>246.82500000005612</v>
      </c>
      <c r="Q2930">
        <f t="shared" si="97"/>
        <v>197.45999999997005</v>
      </c>
    </row>
    <row r="2931" spans="12:17">
      <c r="L2931">
        <v>2928</v>
      </c>
      <c r="M2931">
        <v>5856</v>
      </c>
      <c r="P2931">
        <f t="shared" si="96"/>
        <v>246.80000000005612</v>
      </c>
      <c r="Q2931">
        <f t="shared" si="97"/>
        <v>197.43999999997004</v>
      </c>
    </row>
    <row r="2932" spans="12:17">
      <c r="L2932">
        <v>2929</v>
      </c>
      <c r="M2932">
        <v>5858</v>
      </c>
      <c r="P2932">
        <f t="shared" si="96"/>
        <v>246.77500000005611</v>
      </c>
      <c r="Q2932">
        <f t="shared" si="97"/>
        <v>197.41999999997003</v>
      </c>
    </row>
    <row r="2933" spans="12:17">
      <c r="L2933">
        <v>2930</v>
      </c>
      <c r="M2933">
        <v>5860</v>
      </c>
      <c r="P2933">
        <f t="shared" si="96"/>
        <v>246.7500000000561</v>
      </c>
      <c r="Q2933">
        <f t="shared" si="97"/>
        <v>197.39999999997002</v>
      </c>
    </row>
    <row r="2934" spans="12:17">
      <c r="L2934">
        <v>2931</v>
      </c>
      <c r="M2934">
        <v>5862</v>
      </c>
      <c r="P2934">
        <f t="shared" si="96"/>
        <v>246.7250000000561</v>
      </c>
      <c r="Q2934">
        <f t="shared" si="97"/>
        <v>197.37999999997001</v>
      </c>
    </row>
    <row r="2935" spans="12:17">
      <c r="L2935">
        <v>2932</v>
      </c>
      <c r="M2935">
        <v>5864</v>
      </c>
      <c r="P2935">
        <f t="shared" si="96"/>
        <v>246.70000000005609</v>
      </c>
      <c r="Q2935">
        <f t="shared" si="97"/>
        <v>197.35999999997</v>
      </c>
    </row>
    <row r="2936" spans="12:17">
      <c r="L2936">
        <v>2933</v>
      </c>
      <c r="M2936">
        <v>5866</v>
      </c>
      <c r="P2936">
        <f t="shared" si="96"/>
        <v>246.67500000005609</v>
      </c>
      <c r="Q2936">
        <f t="shared" si="97"/>
        <v>197.33999999996999</v>
      </c>
    </row>
    <row r="2937" spans="12:17">
      <c r="L2937">
        <v>2934</v>
      </c>
      <c r="M2937">
        <v>5868</v>
      </c>
      <c r="P2937">
        <f t="shared" si="96"/>
        <v>246.65000000005608</v>
      </c>
      <c r="Q2937">
        <f t="shared" si="97"/>
        <v>197.31999999996998</v>
      </c>
    </row>
    <row r="2938" spans="12:17">
      <c r="L2938">
        <v>2935</v>
      </c>
      <c r="M2938">
        <v>5870</v>
      </c>
      <c r="P2938">
        <f t="shared" si="96"/>
        <v>246.62500000005608</v>
      </c>
      <c r="Q2938">
        <f t="shared" si="97"/>
        <v>197.29999999996997</v>
      </c>
    </row>
    <row r="2939" spans="12:17">
      <c r="L2939">
        <v>2936</v>
      </c>
      <c r="M2939">
        <v>5872</v>
      </c>
      <c r="P2939">
        <f t="shared" si="96"/>
        <v>246.60000000005607</v>
      </c>
      <c r="Q2939">
        <f t="shared" si="97"/>
        <v>197.27999999996996</v>
      </c>
    </row>
    <row r="2940" spans="12:17">
      <c r="L2940">
        <v>2937</v>
      </c>
      <c r="M2940">
        <v>5874</v>
      </c>
      <c r="P2940">
        <f t="shared" si="96"/>
        <v>246.57500000005606</v>
      </c>
      <c r="Q2940">
        <f t="shared" si="97"/>
        <v>197.25999999996995</v>
      </c>
    </row>
    <row r="2941" spans="12:17">
      <c r="L2941">
        <v>2938</v>
      </c>
      <c r="M2941">
        <v>5876</v>
      </c>
      <c r="P2941">
        <f t="shared" si="96"/>
        <v>246.55000000005606</v>
      </c>
      <c r="Q2941">
        <f t="shared" si="97"/>
        <v>197.23999999996994</v>
      </c>
    </row>
    <row r="2942" spans="12:17">
      <c r="L2942">
        <v>2939</v>
      </c>
      <c r="M2942">
        <v>5878</v>
      </c>
      <c r="P2942">
        <f t="shared" si="96"/>
        <v>246.52500000005605</v>
      </c>
      <c r="Q2942">
        <f t="shared" si="97"/>
        <v>197.21999999996993</v>
      </c>
    </row>
    <row r="2943" spans="12:17">
      <c r="L2943">
        <v>2940</v>
      </c>
      <c r="M2943">
        <v>5880</v>
      </c>
      <c r="P2943">
        <f t="shared" si="96"/>
        <v>246.50000000005605</v>
      </c>
      <c r="Q2943">
        <f t="shared" si="97"/>
        <v>197.19999999996992</v>
      </c>
    </row>
    <row r="2944" spans="12:17">
      <c r="L2944">
        <v>2941</v>
      </c>
      <c r="M2944">
        <v>5882</v>
      </c>
      <c r="P2944">
        <f t="shared" si="96"/>
        <v>246.47500000005604</v>
      </c>
      <c r="Q2944">
        <f t="shared" si="97"/>
        <v>197.17999999996991</v>
      </c>
    </row>
    <row r="2945" spans="12:17">
      <c r="L2945">
        <v>2942</v>
      </c>
      <c r="M2945">
        <v>5884</v>
      </c>
      <c r="P2945">
        <f t="shared" si="96"/>
        <v>246.45000000005604</v>
      </c>
      <c r="Q2945">
        <f t="shared" si="97"/>
        <v>197.1599999999699</v>
      </c>
    </row>
    <row r="2946" spans="12:17">
      <c r="L2946">
        <v>2943</v>
      </c>
      <c r="M2946">
        <v>5886</v>
      </c>
      <c r="P2946">
        <f t="shared" si="96"/>
        <v>246.42500000005603</v>
      </c>
      <c r="Q2946">
        <f t="shared" si="97"/>
        <v>197.13999999996989</v>
      </c>
    </row>
    <row r="2947" spans="12:17">
      <c r="L2947">
        <v>2944</v>
      </c>
      <c r="M2947">
        <v>5888</v>
      </c>
      <c r="P2947">
        <f t="shared" si="96"/>
        <v>246.40000000005602</v>
      </c>
      <c r="Q2947">
        <f t="shared" si="97"/>
        <v>197.11999999996988</v>
      </c>
    </row>
    <row r="2948" spans="12:17">
      <c r="L2948">
        <v>2945</v>
      </c>
      <c r="M2948">
        <v>5890</v>
      </c>
      <c r="P2948">
        <f t="shared" si="96"/>
        <v>246.37500000005602</v>
      </c>
      <c r="Q2948">
        <f t="shared" si="97"/>
        <v>197.09999999996987</v>
      </c>
    </row>
    <row r="2949" spans="12:17">
      <c r="L2949">
        <v>2946</v>
      </c>
      <c r="M2949">
        <v>5892</v>
      </c>
      <c r="P2949">
        <f t="shared" ref="P2949:P3012" si="98">P2948-(320/$K$1)</f>
        <v>246.35000000005601</v>
      </c>
      <c r="Q2949">
        <f t="shared" ref="Q2949:Q3012" si="99">Q2948-(256/$K$1)</f>
        <v>197.07999999996986</v>
      </c>
    </row>
    <row r="2950" spans="12:17">
      <c r="L2950">
        <v>2947</v>
      </c>
      <c r="M2950">
        <v>5894</v>
      </c>
      <c r="P2950">
        <f t="shared" si="98"/>
        <v>246.32500000005601</v>
      </c>
      <c r="Q2950">
        <f t="shared" si="99"/>
        <v>197.05999999996985</v>
      </c>
    </row>
    <row r="2951" spans="12:17">
      <c r="L2951">
        <v>2948</v>
      </c>
      <c r="M2951">
        <v>5896</v>
      </c>
      <c r="P2951">
        <f t="shared" si="98"/>
        <v>246.300000000056</v>
      </c>
      <c r="Q2951">
        <f t="shared" si="99"/>
        <v>197.03999999996984</v>
      </c>
    </row>
    <row r="2952" spans="12:17">
      <c r="L2952">
        <v>2949</v>
      </c>
      <c r="M2952">
        <v>5898</v>
      </c>
      <c r="P2952">
        <f t="shared" si="98"/>
        <v>246.275000000056</v>
      </c>
      <c r="Q2952">
        <f t="shared" si="99"/>
        <v>197.01999999996983</v>
      </c>
    </row>
    <row r="2953" spans="12:17">
      <c r="L2953">
        <v>2950</v>
      </c>
      <c r="M2953">
        <v>5900</v>
      </c>
      <c r="P2953">
        <f t="shared" si="98"/>
        <v>246.25000000005599</v>
      </c>
      <c r="Q2953">
        <f t="shared" si="99"/>
        <v>196.99999999996982</v>
      </c>
    </row>
    <row r="2954" spans="12:17">
      <c r="L2954">
        <v>2951</v>
      </c>
      <c r="M2954">
        <v>5902</v>
      </c>
      <c r="P2954">
        <f t="shared" si="98"/>
        <v>246.22500000005599</v>
      </c>
      <c r="Q2954">
        <f t="shared" si="99"/>
        <v>196.97999999996981</v>
      </c>
    </row>
    <row r="2955" spans="12:17">
      <c r="L2955">
        <v>2952</v>
      </c>
      <c r="M2955">
        <v>5904</v>
      </c>
      <c r="P2955">
        <f t="shared" si="98"/>
        <v>246.20000000005598</v>
      </c>
      <c r="Q2955">
        <f t="shared" si="99"/>
        <v>196.9599999999698</v>
      </c>
    </row>
    <row r="2956" spans="12:17">
      <c r="L2956">
        <v>2953</v>
      </c>
      <c r="M2956">
        <v>5906</v>
      </c>
      <c r="P2956">
        <f t="shared" si="98"/>
        <v>246.17500000005597</v>
      </c>
      <c r="Q2956">
        <f t="shared" si="99"/>
        <v>196.93999999996979</v>
      </c>
    </row>
    <row r="2957" spans="12:17">
      <c r="L2957">
        <v>2954</v>
      </c>
      <c r="M2957">
        <v>5908</v>
      </c>
      <c r="P2957">
        <f t="shared" si="98"/>
        <v>246.15000000005597</v>
      </c>
      <c r="Q2957">
        <f t="shared" si="99"/>
        <v>196.91999999996978</v>
      </c>
    </row>
    <row r="2958" spans="12:17">
      <c r="L2958">
        <v>2955</v>
      </c>
      <c r="M2958">
        <v>5910</v>
      </c>
      <c r="P2958">
        <f t="shared" si="98"/>
        <v>246.12500000005596</v>
      </c>
      <c r="Q2958">
        <f t="shared" si="99"/>
        <v>196.89999999996976</v>
      </c>
    </row>
    <row r="2959" spans="12:17">
      <c r="L2959">
        <v>2956</v>
      </c>
      <c r="M2959">
        <v>5912</v>
      </c>
      <c r="P2959">
        <f t="shared" si="98"/>
        <v>246.10000000005596</v>
      </c>
      <c r="Q2959">
        <f t="shared" si="99"/>
        <v>196.87999999996975</v>
      </c>
    </row>
    <row r="2960" spans="12:17">
      <c r="L2960">
        <v>2957</v>
      </c>
      <c r="M2960">
        <v>5914</v>
      </c>
      <c r="P2960">
        <f t="shared" si="98"/>
        <v>246.07500000005595</v>
      </c>
      <c r="Q2960">
        <f t="shared" si="99"/>
        <v>196.85999999996974</v>
      </c>
    </row>
    <row r="2961" spans="12:17">
      <c r="L2961">
        <v>2958</v>
      </c>
      <c r="M2961">
        <v>5916</v>
      </c>
      <c r="P2961">
        <f t="shared" si="98"/>
        <v>246.05000000005595</v>
      </c>
      <c r="Q2961">
        <f t="shared" si="99"/>
        <v>196.83999999996973</v>
      </c>
    </row>
    <row r="2962" spans="12:17">
      <c r="L2962">
        <v>2959</v>
      </c>
      <c r="M2962">
        <v>5918</v>
      </c>
      <c r="P2962">
        <f t="shared" si="98"/>
        <v>246.02500000005594</v>
      </c>
      <c r="Q2962">
        <f t="shared" si="99"/>
        <v>196.81999999996972</v>
      </c>
    </row>
    <row r="2963" spans="12:17">
      <c r="L2963">
        <v>2960</v>
      </c>
      <c r="M2963">
        <v>5920</v>
      </c>
      <c r="P2963">
        <f t="shared" si="98"/>
        <v>246.00000000005593</v>
      </c>
      <c r="Q2963">
        <f t="shared" si="99"/>
        <v>196.79999999996971</v>
      </c>
    </row>
    <row r="2964" spans="12:17">
      <c r="L2964">
        <v>2961</v>
      </c>
      <c r="M2964">
        <v>5922</v>
      </c>
      <c r="P2964">
        <f t="shared" si="98"/>
        <v>245.97500000005593</v>
      </c>
      <c r="Q2964">
        <f t="shared" si="99"/>
        <v>196.7799999999697</v>
      </c>
    </row>
    <row r="2965" spans="12:17">
      <c r="L2965">
        <v>2962</v>
      </c>
      <c r="M2965">
        <v>5924</v>
      </c>
      <c r="P2965">
        <f t="shared" si="98"/>
        <v>245.95000000005592</v>
      </c>
      <c r="Q2965">
        <f t="shared" si="99"/>
        <v>196.75999999996969</v>
      </c>
    </row>
    <row r="2966" spans="12:17">
      <c r="L2966">
        <v>2963</v>
      </c>
      <c r="M2966">
        <v>5926</v>
      </c>
      <c r="P2966">
        <f t="shared" si="98"/>
        <v>245.92500000005592</v>
      </c>
      <c r="Q2966">
        <f t="shared" si="99"/>
        <v>196.73999999996968</v>
      </c>
    </row>
    <row r="2967" spans="12:17">
      <c r="L2967">
        <v>2964</v>
      </c>
      <c r="M2967">
        <v>5928</v>
      </c>
      <c r="P2967">
        <f t="shared" si="98"/>
        <v>245.90000000005591</v>
      </c>
      <c r="Q2967">
        <f t="shared" si="99"/>
        <v>196.71999999996967</v>
      </c>
    </row>
    <row r="2968" spans="12:17">
      <c r="L2968">
        <v>2965</v>
      </c>
      <c r="M2968">
        <v>5930</v>
      </c>
      <c r="P2968">
        <f t="shared" si="98"/>
        <v>245.87500000005591</v>
      </c>
      <c r="Q2968">
        <f t="shared" si="99"/>
        <v>196.69999999996966</v>
      </c>
    </row>
    <row r="2969" spans="12:17">
      <c r="L2969">
        <v>2966</v>
      </c>
      <c r="M2969">
        <v>5932</v>
      </c>
      <c r="P2969">
        <f t="shared" si="98"/>
        <v>245.8500000000559</v>
      </c>
      <c r="Q2969">
        <f t="shared" si="99"/>
        <v>196.67999999996965</v>
      </c>
    </row>
    <row r="2970" spans="12:17">
      <c r="L2970">
        <v>2967</v>
      </c>
      <c r="M2970">
        <v>5934</v>
      </c>
      <c r="P2970">
        <f t="shared" si="98"/>
        <v>245.82500000005589</v>
      </c>
      <c r="Q2970">
        <f t="shared" si="99"/>
        <v>196.65999999996964</v>
      </c>
    </row>
    <row r="2971" spans="12:17">
      <c r="L2971">
        <v>2968</v>
      </c>
      <c r="M2971">
        <v>5936</v>
      </c>
      <c r="P2971">
        <f t="shared" si="98"/>
        <v>245.80000000005589</v>
      </c>
      <c r="Q2971">
        <f t="shared" si="99"/>
        <v>196.63999999996963</v>
      </c>
    </row>
    <row r="2972" spans="12:17">
      <c r="L2972">
        <v>2969</v>
      </c>
      <c r="M2972">
        <v>5938</v>
      </c>
      <c r="P2972">
        <f t="shared" si="98"/>
        <v>245.77500000005588</v>
      </c>
      <c r="Q2972">
        <f t="shared" si="99"/>
        <v>196.61999999996962</v>
      </c>
    </row>
    <row r="2973" spans="12:17">
      <c r="L2973">
        <v>2970</v>
      </c>
      <c r="M2973">
        <v>5940</v>
      </c>
      <c r="P2973">
        <f t="shared" si="98"/>
        <v>245.75000000005588</v>
      </c>
      <c r="Q2973">
        <f t="shared" si="99"/>
        <v>196.59999999996961</v>
      </c>
    </row>
    <row r="2974" spans="12:17">
      <c r="L2974">
        <v>2971</v>
      </c>
      <c r="M2974">
        <v>5942</v>
      </c>
      <c r="P2974">
        <f t="shared" si="98"/>
        <v>245.72500000005587</v>
      </c>
      <c r="Q2974">
        <f t="shared" si="99"/>
        <v>196.5799999999696</v>
      </c>
    </row>
    <row r="2975" spans="12:17">
      <c r="L2975">
        <v>2972</v>
      </c>
      <c r="M2975">
        <v>5944</v>
      </c>
      <c r="P2975">
        <f t="shared" si="98"/>
        <v>245.70000000005587</v>
      </c>
      <c r="Q2975">
        <f t="shared" si="99"/>
        <v>196.55999999996959</v>
      </c>
    </row>
    <row r="2976" spans="12:17">
      <c r="L2976">
        <v>2973</v>
      </c>
      <c r="M2976">
        <v>5946</v>
      </c>
      <c r="P2976">
        <f t="shared" si="98"/>
        <v>245.67500000005586</v>
      </c>
      <c r="Q2976">
        <f t="shared" si="99"/>
        <v>196.53999999996958</v>
      </c>
    </row>
    <row r="2977" spans="12:17">
      <c r="L2977">
        <v>2974</v>
      </c>
      <c r="M2977">
        <v>5948</v>
      </c>
      <c r="P2977">
        <f t="shared" si="98"/>
        <v>245.65000000005585</v>
      </c>
      <c r="Q2977">
        <f t="shared" si="99"/>
        <v>196.51999999996957</v>
      </c>
    </row>
    <row r="2978" spans="12:17">
      <c r="L2978">
        <v>2975</v>
      </c>
      <c r="M2978">
        <v>5950</v>
      </c>
      <c r="P2978">
        <f t="shared" si="98"/>
        <v>245.62500000005585</v>
      </c>
      <c r="Q2978">
        <f t="shared" si="99"/>
        <v>196.49999999996956</v>
      </c>
    </row>
    <row r="2979" spans="12:17">
      <c r="L2979">
        <v>2976</v>
      </c>
      <c r="M2979">
        <v>5952</v>
      </c>
      <c r="P2979">
        <f t="shared" si="98"/>
        <v>245.60000000005584</v>
      </c>
      <c r="Q2979">
        <f t="shared" si="99"/>
        <v>196.47999999996955</v>
      </c>
    </row>
    <row r="2980" spans="12:17">
      <c r="L2980">
        <v>2977</v>
      </c>
      <c r="M2980">
        <v>5954</v>
      </c>
      <c r="P2980">
        <f t="shared" si="98"/>
        <v>245.57500000005584</v>
      </c>
      <c r="Q2980">
        <f t="shared" si="99"/>
        <v>196.45999999996954</v>
      </c>
    </row>
    <row r="2981" spans="12:17">
      <c r="L2981">
        <v>2978</v>
      </c>
      <c r="M2981">
        <v>5956</v>
      </c>
      <c r="P2981">
        <f t="shared" si="98"/>
        <v>245.55000000005583</v>
      </c>
      <c r="Q2981">
        <f t="shared" si="99"/>
        <v>196.43999999996953</v>
      </c>
    </row>
    <row r="2982" spans="12:17">
      <c r="L2982">
        <v>2979</v>
      </c>
      <c r="M2982">
        <v>5958</v>
      </c>
      <c r="P2982">
        <f t="shared" si="98"/>
        <v>245.52500000005583</v>
      </c>
      <c r="Q2982">
        <f t="shared" si="99"/>
        <v>196.41999999996952</v>
      </c>
    </row>
    <row r="2983" spans="12:17">
      <c r="L2983">
        <v>2980</v>
      </c>
      <c r="M2983">
        <v>5960</v>
      </c>
      <c r="P2983">
        <f t="shared" si="98"/>
        <v>245.50000000005582</v>
      </c>
      <c r="Q2983">
        <f t="shared" si="99"/>
        <v>196.39999999996951</v>
      </c>
    </row>
    <row r="2984" spans="12:17">
      <c r="L2984">
        <v>2981</v>
      </c>
      <c r="M2984">
        <v>5962</v>
      </c>
      <c r="P2984">
        <f t="shared" si="98"/>
        <v>245.47500000005581</v>
      </c>
      <c r="Q2984">
        <f t="shared" si="99"/>
        <v>196.3799999999695</v>
      </c>
    </row>
    <row r="2985" spans="12:17">
      <c r="L2985">
        <v>2982</v>
      </c>
      <c r="M2985">
        <v>5964</v>
      </c>
      <c r="P2985">
        <f t="shared" si="98"/>
        <v>245.45000000005581</v>
      </c>
      <c r="Q2985">
        <f t="shared" si="99"/>
        <v>196.35999999996949</v>
      </c>
    </row>
    <row r="2986" spans="12:17">
      <c r="L2986">
        <v>2983</v>
      </c>
      <c r="M2986">
        <v>5966</v>
      </c>
      <c r="P2986">
        <f t="shared" si="98"/>
        <v>245.4250000000558</v>
      </c>
      <c r="Q2986">
        <f t="shared" si="99"/>
        <v>196.33999999996948</v>
      </c>
    </row>
    <row r="2987" spans="12:17">
      <c r="L2987">
        <v>2984</v>
      </c>
      <c r="M2987">
        <v>5968</v>
      </c>
      <c r="P2987">
        <f t="shared" si="98"/>
        <v>245.4000000000558</v>
      </c>
      <c r="Q2987">
        <f t="shared" si="99"/>
        <v>196.31999999996947</v>
      </c>
    </row>
    <row r="2988" spans="12:17">
      <c r="L2988">
        <v>2985</v>
      </c>
      <c r="M2988">
        <v>5970</v>
      </c>
      <c r="P2988">
        <f t="shared" si="98"/>
        <v>245.37500000005579</v>
      </c>
      <c r="Q2988">
        <f t="shared" si="99"/>
        <v>196.29999999996946</v>
      </c>
    </row>
    <row r="2989" spans="12:17">
      <c r="L2989">
        <v>2986</v>
      </c>
      <c r="M2989">
        <v>5972</v>
      </c>
      <c r="P2989">
        <f t="shared" si="98"/>
        <v>245.35000000005579</v>
      </c>
      <c r="Q2989">
        <f t="shared" si="99"/>
        <v>196.27999999996945</v>
      </c>
    </row>
    <row r="2990" spans="12:17">
      <c r="L2990">
        <v>2987</v>
      </c>
      <c r="M2990">
        <v>5974</v>
      </c>
      <c r="P2990">
        <f t="shared" si="98"/>
        <v>245.32500000005578</v>
      </c>
      <c r="Q2990">
        <f t="shared" si="99"/>
        <v>196.25999999996944</v>
      </c>
    </row>
    <row r="2991" spans="12:17">
      <c r="L2991">
        <v>2988</v>
      </c>
      <c r="M2991">
        <v>5976</v>
      </c>
      <c r="P2991">
        <f t="shared" si="98"/>
        <v>245.30000000005577</v>
      </c>
      <c r="Q2991">
        <f t="shared" si="99"/>
        <v>196.23999999996943</v>
      </c>
    </row>
    <row r="2992" spans="12:17">
      <c r="L2992">
        <v>2989</v>
      </c>
      <c r="M2992">
        <v>5978</v>
      </c>
      <c r="P2992">
        <f t="shared" si="98"/>
        <v>245.27500000005577</v>
      </c>
      <c r="Q2992">
        <f t="shared" si="99"/>
        <v>196.21999999996942</v>
      </c>
    </row>
    <row r="2993" spans="12:17">
      <c r="L2993">
        <v>2990</v>
      </c>
      <c r="M2993">
        <v>5980</v>
      </c>
      <c r="P2993">
        <f t="shared" si="98"/>
        <v>245.25000000005576</v>
      </c>
      <c r="Q2993">
        <f t="shared" si="99"/>
        <v>196.19999999996941</v>
      </c>
    </row>
    <row r="2994" spans="12:17">
      <c r="L2994">
        <v>2991</v>
      </c>
      <c r="M2994">
        <v>5982</v>
      </c>
      <c r="P2994">
        <f t="shared" si="98"/>
        <v>245.22500000005576</v>
      </c>
      <c r="Q2994">
        <f t="shared" si="99"/>
        <v>196.1799999999694</v>
      </c>
    </row>
    <row r="2995" spans="12:17">
      <c r="L2995">
        <v>2992</v>
      </c>
      <c r="M2995">
        <v>5984</v>
      </c>
      <c r="P2995">
        <f t="shared" si="98"/>
        <v>245.20000000005575</v>
      </c>
      <c r="Q2995">
        <f t="shared" si="99"/>
        <v>196.15999999996939</v>
      </c>
    </row>
    <row r="2996" spans="12:17">
      <c r="L2996">
        <v>2993</v>
      </c>
      <c r="M2996">
        <v>5986</v>
      </c>
      <c r="P2996">
        <f t="shared" si="98"/>
        <v>245.17500000005575</v>
      </c>
      <c r="Q2996">
        <f t="shared" si="99"/>
        <v>196.13999999996938</v>
      </c>
    </row>
    <row r="2997" spans="12:17">
      <c r="L2997">
        <v>2994</v>
      </c>
      <c r="M2997">
        <v>5988</v>
      </c>
      <c r="P2997">
        <f t="shared" si="98"/>
        <v>245.15000000005574</v>
      </c>
      <c r="Q2997">
        <f t="shared" si="99"/>
        <v>196.11999999996937</v>
      </c>
    </row>
    <row r="2998" spans="12:17">
      <c r="L2998">
        <v>2995</v>
      </c>
      <c r="M2998">
        <v>5990</v>
      </c>
      <c r="P2998">
        <f t="shared" si="98"/>
        <v>245.12500000005573</v>
      </c>
      <c r="Q2998">
        <f t="shared" si="99"/>
        <v>196.09999999996936</v>
      </c>
    </row>
    <row r="2999" spans="12:17">
      <c r="L2999">
        <v>2996</v>
      </c>
      <c r="M2999">
        <v>5992</v>
      </c>
      <c r="P2999">
        <f t="shared" si="98"/>
        <v>245.10000000005573</v>
      </c>
      <c r="Q2999">
        <f t="shared" si="99"/>
        <v>196.07999999996935</v>
      </c>
    </row>
    <row r="3000" spans="12:17">
      <c r="L3000">
        <v>2997</v>
      </c>
      <c r="M3000">
        <v>5994</v>
      </c>
      <c r="P3000">
        <f t="shared" si="98"/>
        <v>245.07500000005572</v>
      </c>
      <c r="Q3000">
        <f t="shared" si="99"/>
        <v>196.05999999996934</v>
      </c>
    </row>
    <row r="3001" spans="12:17">
      <c r="L3001">
        <v>2998</v>
      </c>
      <c r="M3001">
        <v>5996</v>
      </c>
      <c r="P3001">
        <f t="shared" si="98"/>
        <v>245.05000000005572</v>
      </c>
      <c r="Q3001">
        <f t="shared" si="99"/>
        <v>196.03999999996933</v>
      </c>
    </row>
    <row r="3002" spans="12:17">
      <c r="L3002">
        <v>2999</v>
      </c>
      <c r="M3002">
        <v>5998</v>
      </c>
      <c r="P3002">
        <f t="shared" si="98"/>
        <v>245.02500000005571</v>
      </c>
      <c r="Q3002">
        <f t="shared" si="99"/>
        <v>196.01999999996931</v>
      </c>
    </row>
    <row r="3003" spans="12:17">
      <c r="L3003">
        <v>3000</v>
      </c>
      <c r="M3003">
        <v>6000</v>
      </c>
      <c r="P3003">
        <f t="shared" si="98"/>
        <v>245.00000000005571</v>
      </c>
      <c r="Q3003">
        <f t="shared" si="99"/>
        <v>195.9999999999693</v>
      </c>
    </row>
    <row r="3004" spans="12:17">
      <c r="L3004">
        <v>3001</v>
      </c>
      <c r="M3004">
        <v>6002</v>
      </c>
      <c r="P3004">
        <f t="shared" si="98"/>
        <v>244.9750000000557</v>
      </c>
      <c r="Q3004">
        <f t="shared" si="99"/>
        <v>195.97999999996929</v>
      </c>
    </row>
    <row r="3005" spans="12:17">
      <c r="L3005">
        <v>3002</v>
      </c>
      <c r="M3005">
        <v>6004</v>
      </c>
      <c r="P3005">
        <f t="shared" si="98"/>
        <v>244.9500000000557</v>
      </c>
      <c r="Q3005">
        <f t="shared" si="99"/>
        <v>195.95999999996928</v>
      </c>
    </row>
    <row r="3006" spans="12:17">
      <c r="L3006">
        <v>3003</v>
      </c>
      <c r="M3006">
        <v>6006</v>
      </c>
      <c r="P3006">
        <f t="shared" si="98"/>
        <v>244.92500000005569</v>
      </c>
      <c r="Q3006">
        <f t="shared" si="99"/>
        <v>195.93999999996927</v>
      </c>
    </row>
    <row r="3007" spans="12:17">
      <c r="L3007">
        <v>3004</v>
      </c>
      <c r="M3007">
        <v>6008</v>
      </c>
      <c r="P3007">
        <f t="shared" si="98"/>
        <v>244.90000000005568</v>
      </c>
      <c r="Q3007">
        <f t="shared" si="99"/>
        <v>195.91999999996926</v>
      </c>
    </row>
    <row r="3008" spans="12:17">
      <c r="L3008">
        <v>3005</v>
      </c>
      <c r="M3008">
        <v>6010</v>
      </c>
      <c r="P3008">
        <f t="shared" si="98"/>
        <v>244.87500000005568</v>
      </c>
      <c r="Q3008">
        <f t="shared" si="99"/>
        <v>195.89999999996925</v>
      </c>
    </row>
    <row r="3009" spans="12:17">
      <c r="L3009">
        <v>3006</v>
      </c>
      <c r="M3009">
        <v>6012</v>
      </c>
      <c r="P3009">
        <f t="shared" si="98"/>
        <v>244.85000000005567</v>
      </c>
      <c r="Q3009">
        <f t="shared" si="99"/>
        <v>195.87999999996924</v>
      </c>
    </row>
    <row r="3010" spans="12:17">
      <c r="L3010">
        <v>3007</v>
      </c>
      <c r="M3010">
        <v>6014</v>
      </c>
      <c r="P3010">
        <f t="shared" si="98"/>
        <v>244.82500000005567</v>
      </c>
      <c r="Q3010">
        <f t="shared" si="99"/>
        <v>195.85999999996923</v>
      </c>
    </row>
    <row r="3011" spans="12:17">
      <c r="L3011">
        <v>3008</v>
      </c>
      <c r="M3011">
        <v>6016</v>
      </c>
      <c r="P3011">
        <f t="shared" si="98"/>
        <v>244.80000000005566</v>
      </c>
      <c r="Q3011">
        <f t="shared" si="99"/>
        <v>195.83999999996922</v>
      </c>
    </row>
    <row r="3012" spans="12:17">
      <c r="L3012">
        <v>3009</v>
      </c>
      <c r="M3012">
        <v>6018</v>
      </c>
      <c r="P3012">
        <f t="shared" si="98"/>
        <v>244.77500000005566</v>
      </c>
      <c r="Q3012">
        <f t="shared" si="99"/>
        <v>195.81999999996921</v>
      </c>
    </row>
    <row r="3013" spans="12:17">
      <c r="L3013">
        <v>3010</v>
      </c>
      <c r="M3013">
        <v>6020</v>
      </c>
      <c r="P3013">
        <f t="shared" ref="P3013:P3076" si="100">P3012-(320/$K$1)</f>
        <v>244.75000000005565</v>
      </c>
      <c r="Q3013">
        <f t="shared" ref="Q3013:Q3076" si="101">Q3012-(256/$K$1)</f>
        <v>195.7999999999692</v>
      </c>
    </row>
    <row r="3014" spans="12:17">
      <c r="L3014">
        <v>3011</v>
      </c>
      <c r="M3014">
        <v>6022</v>
      </c>
      <c r="P3014">
        <f t="shared" si="100"/>
        <v>244.72500000005564</v>
      </c>
      <c r="Q3014">
        <f t="shared" si="101"/>
        <v>195.77999999996919</v>
      </c>
    </row>
    <row r="3015" spans="12:17">
      <c r="L3015">
        <v>3012</v>
      </c>
      <c r="M3015">
        <v>6024</v>
      </c>
      <c r="P3015">
        <f t="shared" si="100"/>
        <v>244.70000000005564</v>
      </c>
      <c r="Q3015">
        <f t="shared" si="101"/>
        <v>195.75999999996918</v>
      </c>
    </row>
    <row r="3016" spans="12:17">
      <c r="L3016">
        <v>3013</v>
      </c>
      <c r="M3016">
        <v>6026</v>
      </c>
      <c r="P3016">
        <f t="shared" si="100"/>
        <v>244.67500000005563</v>
      </c>
      <c r="Q3016">
        <f t="shared" si="101"/>
        <v>195.73999999996917</v>
      </c>
    </row>
    <row r="3017" spans="12:17">
      <c r="L3017">
        <v>3014</v>
      </c>
      <c r="M3017">
        <v>6028</v>
      </c>
      <c r="P3017">
        <f t="shared" si="100"/>
        <v>244.65000000005563</v>
      </c>
      <c r="Q3017">
        <f t="shared" si="101"/>
        <v>195.71999999996916</v>
      </c>
    </row>
    <row r="3018" spans="12:17">
      <c r="L3018">
        <v>3015</v>
      </c>
      <c r="M3018">
        <v>6030</v>
      </c>
      <c r="P3018">
        <f t="shared" si="100"/>
        <v>244.62500000005562</v>
      </c>
      <c r="Q3018">
        <f t="shared" si="101"/>
        <v>195.69999999996915</v>
      </c>
    </row>
    <row r="3019" spans="12:17">
      <c r="L3019">
        <v>3016</v>
      </c>
      <c r="M3019">
        <v>6032</v>
      </c>
      <c r="P3019">
        <f t="shared" si="100"/>
        <v>244.60000000005562</v>
      </c>
      <c r="Q3019">
        <f t="shared" si="101"/>
        <v>195.67999999996914</v>
      </c>
    </row>
    <row r="3020" spans="12:17">
      <c r="L3020">
        <v>3017</v>
      </c>
      <c r="M3020">
        <v>6034</v>
      </c>
      <c r="P3020">
        <f t="shared" si="100"/>
        <v>244.57500000005561</v>
      </c>
      <c r="Q3020">
        <f t="shared" si="101"/>
        <v>195.65999999996913</v>
      </c>
    </row>
    <row r="3021" spans="12:17">
      <c r="L3021">
        <v>3018</v>
      </c>
      <c r="M3021">
        <v>6036</v>
      </c>
      <c r="P3021">
        <f t="shared" si="100"/>
        <v>244.5500000000556</v>
      </c>
      <c r="Q3021">
        <f t="shared" si="101"/>
        <v>195.63999999996912</v>
      </c>
    </row>
    <row r="3022" spans="12:17">
      <c r="L3022">
        <v>3019</v>
      </c>
      <c r="M3022">
        <v>6038</v>
      </c>
      <c r="P3022">
        <f t="shared" si="100"/>
        <v>244.5250000000556</v>
      </c>
      <c r="Q3022">
        <f t="shared" si="101"/>
        <v>195.61999999996911</v>
      </c>
    </row>
    <row r="3023" spans="12:17">
      <c r="L3023">
        <v>3020</v>
      </c>
      <c r="M3023">
        <v>6040</v>
      </c>
      <c r="P3023">
        <f t="shared" si="100"/>
        <v>244.50000000005559</v>
      </c>
      <c r="Q3023">
        <f t="shared" si="101"/>
        <v>195.5999999999691</v>
      </c>
    </row>
    <row r="3024" spans="12:17">
      <c r="L3024">
        <v>3021</v>
      </c>
      <c r="M3024">
        <v>6042</v>
      </c>
      <c r="P3024">
        <f t="shared" si="100"/>
        <v>244.47500000005559</v>
      </c>
      <c r="Q3024">
        <f t="shared" si="101"/>
        <v>195.57999999996909</v>
      </c>
    </row>
    <row r="3025" spans="12:17">
      <c r="L3025">
        <v>3022</v>
      </c>
      <c r="M3025">
        <v>6044</v>
      </c>
      <c r="P3025">
        <f t="shared" si="100"/>
        <v>244.45000000005558</v>
      </c>
      <c r="Q3025">
        <f t="shared" si="101"/>
        <v>195.55999999996908</v>
      </c>
    </row>
    <row r="3026" spans="12:17">
      <c r="L3026">
        <v>3023</v>
      </c>
      <c r="M3026">
        <v>6046</v>
      </c>
      <c r="P3026">
        <f t="shared" si="100"/>
        <v>244.42500000005558</v>
      </c>
      <c r="Q3026">
        <f t="shared" si="101"/>
        <v>195.53999999996907</v>
      </c>
    </row>
    <row r="3027" spans="12:17">
      <c r="L3027">
        <v>3024</v>
      </c>
      <c r="M3027">
        <v>6048</v>
      </c>
      <c r="P3027">
        <f t="shared" si="100"/>
        <v>244.40000000005557</v>
      </c>
      <c r="Q3027">
        <f t="shared" si="101"/>
        <v>195.51999999996906</v>
      </c>
    </row>
    <row r="3028" spans="12:17">
      <c r="L3028">
        <v>3025</v>
      </c>
      <c r="M3028">
        <v>6050</v>
      </c>
      <c r="P3028">
        <f t="shared" si="100"/>
        <v>244.37500000005556</v>
      </c>
      <c r="Q3028">
        <f t="shared" si="101"/>
        <v>195.49999999996905</v>
      </c>
    </row>
    <row r="3029" spans="12:17">
      <c r="L3029">
        <v>3026</v>
      </c>
      <c r="M3029">
        <v>6052</v>
      </c>
      <c r="P3029">
        <f t="shared" si="100"/>
        <v>244.35000000005556</v>
      </c>
      <c r="Q3029">
        <f t="shared" si="101"/>
        <v>195.47999999996904</v>
      </c>
    </row>
    <row r="3030" spans="12:17">
      <c r="L3030">
        <v>3027</v>
      </c>
      <c r="M3030">
        <v>6054</v>
      </c>
      <c r="P3030">
        <f t="shared" si="100"/>
        <v>244.32500000005555</v>
      </c>
      <c r="Q3030">
        <f t="shared" si="101"/>
        <v>195.45999999996903</v>
      </c>
    </row>
    <row r="3031" spans="12:17">
      <c r="L3031">
        <v>3028</v>
      </c>
      <c r="M3031">
        <v>6056</v>
      </c>
      <c r="P3031">
        <f t="shared" si="100"/>
        <v>244.30000000005555</v>
      </c>
      <c r="Q3031">
        <f t="shared" si="101"/>
        <v>195.43999999996902</v>
      </c>
    </row>
    <row r="3032" spans="12:17">
      <c r="L3032">
        <v>3029</v>
      </c>
      <c r="M3032">
        <v>6058</v>
      </c>
      <c r="P3032">
        <f t="shared" si="100"/>
        <v>244.27500000005554</v>
      </c>
      <c r="Q3032">
        <f t="shared" si="101"/>
        <v>195.41999999996901</v>
      </c>
    </row>
    <row r="3033" spans="12:17">
      <c r="L3033">
        <v>3030</v>
      </c>
      <c r="M3033">
        <v>6060</v>
      </c>
      <c r="P3033">
        <f t="shared" si="100"/>
        <v>244.25000000005554</v>
      </c>
      <c r="Q3033">
        <f t="shared" si="101"/>
        <v>195.399999999969</v>
      </c>
    </row>
    <row r="3034" spans="12:17">
      <c r="L3034">
        <v>3031</v>
      </c>
      <c r="M3034">
        <v>6062</v>
      </c>
      <c r="P3034">
        <f t="shared" si="100"/>
        <v>244.22500000005553</v>
      </c>
      <c r="Q3034">
        <f t="shared" si="101"/>
        <v>195.37999999996899</v>
      </c>
    </row>
    <row r="3035" spans="12:17">
      <c r="L3035">
        <v>3032</v>
      </c>
      <c r="M3035">
        <v>6064</v>
      </c>
      <c r="P3035">
        <f t="shared" si="100"/>
        <v>244.20000000005552</v>
      </c>
      <c r="Q3035">
        <f t="shared" si="101"/>
        <v>195.35999999996898</v>
      </c>
    </row>
    <row r="3036" spans="12:17">
      <c r="L3036">
        <v>3033</v>
      </c>
      <c r="M3036">
        <v>6066</v>
      </c>
      <c r="P3036">
        <f t="shared" si="100"/>
        <v>244.17500000005552</v>
      </c>
      <c r="Q3036">
        <f t="shared" si="101"/>
        <v>195.33999999996897</v>
      </c>
    </row>
    <row r="3037" spans="12:17">
      <c r="L3037">
        <v>3034</v>
      </c>
      <c r="M3037">
        <v>6068</v>
      </c>
      <c r="P3037">
        <f t="shared" si="100"/>
        <v>244.15000000005551</v>
      </c>
      <c r="Q3037">
        <f t="shared" si="101"/>
        <v>195.31999999996896</v>
      </c>
    </row>
    <row r="3038" spans="12:17">
      <c r="L3038">
        <v>3035</v>
      </c>
      <c r="M3038">
        <v>6070</v>
      </c>
      <c r="P3038">
        <f t="shared" si="100"/>
        <v>244.12500000005551</v>
      </c>
      <c r="Q3038">
        <f t="shared" si="101"/>
        <v>195.29999999996895</v>
      </c>
    </row>
    <row r="3039" spans="12:17">
      <c r="L3039">
        <v>3036</v>
      </c>
      <c r="M3039">
        <v>6072</v>
      </c>
      <c r="P3039">
        <f t="shared" si="100"/>
        <v>244.1000000000555</v>
      </c>
      <c r="Q3039">
        <f t="shared" si="101"/>
        <v>195.27999999996894</v>
      </c>
    </row>
    <row r="3040" spans="12:17">
      <c r="L3040">
        <v>3037</v>
      </c>
      <c r="M3040">
        <v>6074</v>
      </c>
      <c r="P3040">
        <f t="shared" si="100"/>
        <v>244.0750000000555</v>
      </c>
      <c r="Q3040">
        <f t="shared" si="101"/>
        <v>195.25999999996893</v>
      </c>
    </row>
    <row r="3041" spans="12:17">
      <c r="L3041">
        <v>3038</v>
      </c>
      <c r="M3041">
        <v>6076</v>
      </c>
      <c r="P3041">
        <f t="shared" si="100"/>
        <v>244.05000000005549</v>
      </c>
      <c r="Q3041">
        <f t="shared" si="101"/>
        <v>195.23999999996892</v>
      </c>
    </row>
    <row r="3042" spans="12:17">
      <c r="L3042">
        <v>3039</v>
      </c>
      <c r="M3042">
        <v>6078</v>
      </c>
      <c r="P3042">
        <f t="shared" si="100"/>
        <v>244.02500000005548</v>
      </c>
      <c r="Q3042">
        <f t="shared" si="101"/>
        <v>195.21999999996891</v>
      </c>
    </row>
    <row r="3043" spans="12:17">
      <c r="L3043">
        <v>3040</v>
      </c>
      <c r="M3043">
        <v>6080</v>
      </c>
      <c r="P3043">
        <f t="shared" si="100"/>
        <v>244.00000000005548</v>
      </c>
      <c r="Q3043">
        <f t="shared" si="101"/>
        <v>195.1999999999689</v>
      </c>
    </row>
    <row r="3044" spans="12:17">
      <c r="L3044">
        <v>3041</v>
      </c>
      <c r="M3044">
        <v>6082</v>
      </c>
      <c r="P3044">
        <f t="shared" si="100"/>
        <v>243.97500000005547</v>
      </c>
      <c r="Q3044">
        <f t="shared" si="101"/>
        <v>195.17999999996889</v>
      </c>
    </row>
    <row r="3045" spans="12:17">
      <c r="L3045">
        <v>3042</v>
      </c>
      <c r="M3045">
        <v>6084</v>
      </c>
      <c r="P3045">
        <f t="shared" si="100"/>
        <v>243.95000000005547</v>
      </c>
      <c r="Q3045">
        <f t="shared" si="101"/>
        <v>195.15999999996887</v>
      </c>
    </row>
    <row r="3046" spans="12:17">
      <c r="L3046">
        <v>3043</v>
      </c>
      <c r="M3046">
        <v>6086</v>
      </c>
      <c r="P3046">
        <f t="shared" si="100"/>
        <v>243.92500000005546</v>
      </c>
      <c r="Q3046">
        <f t="shared" si="101"/>
        <v>195.13999999996886</v>
      </c>
    </row>
    <row r="3047" spans="12:17">
      <c r="L3047">
        <v>3044</v>
      </c>
      <c r="M3047">
        <v>6088</v>
      </c>
      <c r="P3047">
        <f t="shared" si="100"/>
        <v>243.90000000005546</v>
      </c>
      <c r="Q3047">
        <f t="shared" si="101"/>
        <v>195.11999999996885</v>
      </c>
    </row>
    <row r="3048" spans="12:17">
      <c r="L3048">
        <v>3045</v>
      </c>
      <c r="M3048">
        <v>6090</v>
      </c>
      <c r="P3048">
        <f t="shared" si="100"/>
        <v>243.87500000005545</v>
      </c>
      <c r="Q3048">
        <f t="shared" si="101"/>
        <v>195.09999999996884</v>
      </c>
    </row>
    <row r="3049" spans="12:17">
      <c r="L3049">
        <v>3046</v>
      </c>
      <c r="M3049">
        <v>6092</v>
      </c>
      <c r="P3049">
        <f t="shared" si="100"/>
        <v>243.85000000005545</v>
      </c>
      <c r="Q3049">
        <f t="shared" si="101"/>
        <v>195.07999999996883</v>
      </c>
    </row>
    <row r="3050" spans="12:17">
      <c r="L3050">
        <v>3047</v>
      </c>
      <c r="M3050">
        <v>6094</v>
      </c>
      <c r="P3050">
        <f t="shared" si="100"/>
        <v>243.82500000005544</v>
      </c>
      <c r="Q3050">
        <f t="shared" si="101"/>
        <v>195.05999999996882</v>
      </c>
    </row>
    <row r="3051" spans="12:17">
      <c r="L3051">
        <v>3048</v>
      </c>
      <c r="M3051">
        <v>6096</v>
      </c>
      <c r="P3051">
        <f t="shared" si="100"/>
        <v>243.80000000005543</v>
      </c>
      <c r="Q3051">
        <f t="shared" si="101"/>
        <v>195.03999999996881</v>
      </c>
    </row>
    <row r="3052" spans="12:17">
      <c r="L3052">
        <v>3049</v>
      </c>
      <c r="M3052">
        <v>6098</v>
      </c>
      <c r="P3052">
        <f t="shared" si="100"/>
        <v>243.77500000005543</v>
      </c>
      <c r="Q3052">
        <f t="shared" si="101"/>
        <v>195.0199999999688</v>
      </c>
    </row>
    <row r="3053" spans="12:17">
      <c r="L3053">
        <v>3050</v>
      </c>
      <c r="M3053">
        <v>6100</v>
      </c>
      <c r="P3053">
        <f t="shared" si="100"/>
        <v>243.75000000005542</v>
      </c>
      <c r="Q3053">
        <f t="shared" si="101"/>
        <v>194.99999999996879</v>
      </c>
    </row>
    <row r="3054" spans="12:17">
      <c r="L3054">
        <v>3051</v>
      </c>
      <c r="M3054">
        <v>6102</v>
      </c>
      <c r="P3054">
        <f t="shared" si="100"/>
        <v>243.72500000005542</v>
      </c>
      <c r="Q3054">
        <f t="shared" si="101"/>
        <v>194.97999999996878</v>
      </c>
    </row>
    <row r="3055" spans="12:17">
      <c r="L3055">
        <v>3052</v>
      </c>
      <c r="M3055">
        <v>6104</v>
      </c>
      <c r="P3055">
        <f t="shared" si="100"/>
        <v>243.70000000005541</v>
      </c>
      <c r="Q3055">
        <f t="shared" si="101"/>
        <v>194.95999999996877</v>
      </c>
    </row>
    <row r="3056" spans="12:17">
      <c r="L3056">
        <v>3053</v>
      </c>
      <c r="M3056">
        <v>6106</v>
      </c>
      <c r="P3056">
        <f t="shared" si="100"/>
        <v>243.67500000005541</v>
      </c>
      <c r="Q3056">
        <f t="shared" si="101"/>
        <v>194.93999999996876</v>
      </c>
    </row>
    <row r="3057" spans="12:17">
      <c r="L3057">
        <v>3054</v>
      </c>
      <c r="M3057">
        <v>6108</v>
      </c>
      <c r="P3057">
        <f t="shared" si="100"/>
        <v>243.6500000000554</v>
      </c>
      <c r="Q3057">
        <f t="shared" si="101"/>
        <v>194.91999999996875</v>
      </c>
    </row>
    <row r="3058" spans="12:17">
      <c r="L3058">
        <v>3055</v>
      </c>
      <c r="M3058">
        <v>6110</v>
      </c>
      <c r="P3058">
        <f t="shared" si="100"/>
        <v>243.62500000005539</v>
      </c>
      <c r="Q3058">
        <f t="shared" si="101"/>
        <v>194.89999999996874</v>
      </c>
    </row>
    <row r="3059" spans="12:17">
      <c r="L3059">
        <v>3056</v>
      </c>
      <c r="M3059">
        <v>6112</v>
      </c>
      <c r="P3059">
        <f t="shared" si="100"/>
        <v>243.60000000005539</v>
      </c>
      <c r="Q3059">
        <f t="shared" si="101"/>
        <v>194.87999999996873</v>
      </c>
    </row>
    <row r="3060" spans="12:17">
      <c r="L3060">
        <v>3057</v>
      </c>
      <c r="M3060">
        <v>6114</v>
      </c>
      <c r="P3060">
        <f t="shared" si="100"/>
        <v>243.57500000005538</v>
      </c>
      <c r="Q3060">
        <f t="shared" si="101"/>
        <v>194.85999999996872</v>
      </c>
    </row>
    <row r="3061" spans="12:17">
      <c r="L3061">
        <v>3058</v>
      </c>
      <c r="M3061">
        <v>6116</v>
      </c>
      <c r="P3061">
        <f t="shared" si="100"/>
        <v>243.55000000005538</v>
      </c>
      <c r="Q3061">
        <f t="shared" si="101"/>
        <v>194.83999999996871</v>
      </c>
    </row>
    <row r="3062" spans="12:17">
      <c r="L3062">
        <v>3059</v>
      </c>
      <c r="M3062">
        <v>6118</v>
      </c>
      <c r="P3062">
        <f t="shared" si="100"/>
        <v>243.52500000005537</v>
      </c>
      <c r="Q3062">
        <f t="shared" si="101"/>
        <v>194.8199999999687</v>
      </c>
    </row>
    <row r="3063" spans="12:17">
      <c r="L3063">
        <v>3060</v>
      </c>
      <c r="M3063">
        <v>6120</v>
      </c>
      <c r="P3063">
        <f t="shared" si="100"/>
        <v>243.50000000005537</v>
      </c>
      <c r="Q3063">
        <f t="shared" si="101"/>
        <v>194.79999999996869</v>
      </c>
    </row>
    <row r="3064" spans="12:17">
      <c r="L3064">
        <v>3061</v>
      </c>
      <c r="M3064">
        <v>6122</v>
      </c>
      <c r="P3064">
        <f t="shared" si="100"/>
        <v>243.47500000005536</v>
      </c>
      <c r="Q3064">
        <f t="shared" si="101"/>
        <v>194.77999999996868</v>
      </c>
    </row>
    <row r="3065" spans="12:17">
      <c r="L3065">
        <v>3062</v>
      </c>
      <c r="M3065">
        <v>6124</v>
      </c>
      <c r="P3065">
        <f t="shared" si="100"/>
        <v>243.45000000005535</v>
      </c>
      <c r="Q3065">
        <f t="shared" si="101"/>
        <v>194.75999999996867</v>
      </c>
    </row>
    <row r="3066" spans="12:17">
      <c r="L3066">
        <v>3063</v>
      </c>
      <c r="M3066">
        <v>6126</v>
      </c>
      <c r="P3066">
        <f t="shared" si="100"/>
        <v>243.42500000005535</v>
      </c>
      <c r="Q3066">
        <f t="shared" si="101"/>
        <v>194.73999999996866</v>
      </c>
    </row>
    <row r="3067" spans="12:17">
      <c r="L3067">
        <v>3064</v>
      </c>
      <c r="M3067">
        <v>6128</v>
      </c>
      <c r="P3067">
        <f t="shared" si="100"/>
        <v>243.40000000005534</v>
      </c>
      <c r="Q3067">
        <f t="shared" si="101"/>
        <v>194.71999999996865</v>
      </c>
    </row>
    <row r="3068" spans="12:17">
      <c r="L3068">
        <v>3065</v>
      </c>
      <c r="M3068">
        <v>6130</v>
      </c>
      <c r="P3068">
        <f t="shared" si="100"/>
        <v>243.37500000005534</v>
      </c>
      <c r="Q3068">
        <f t="shared" si="101"/>
        <v>194.69999999996864</v>
      </c>
    </row>
    <row r="3069" spans="12:17">
      <c r="L3069">
        <v>3066</v>
      </c>
      <c r="M3069">
        <v>6132</v>
      </c>
      <c r="P3069">
        <f t="shared" si="100"/>
        <v>243.35000000005533</v>
      </c>
      <c r="Q3069">
        <f t="shared" si="101"/>
        <v>194.67999999996863</v>
      </c>
    </row>
    <row r="3070" spans="12:17">
      <c r="L3070">
        <v>3067</v>
      </c>
      <c r="M3070">
        <v>6134</v>
      </c>
      <c r="P3070">
        <f t="shared" si="100"/>
        <v>243.32500000005533</v>
      </c>
      <c r="Q3070">
        <f t="shared" si="101"/>
        <v>194.65999999996862</v>
      </c>
    </row>
    <row r="3071" spans="12:17">
      <c r="L3071">
        <v>3068</v>
      </c>
      <c r="M3071">
        <v>6136</v>
      </c>
      <c r="P3071">
        <f t="shared" si="100"/>
        <v>243.30000000005532</v>
      </c>
      <c r="Q3071">
        <f t="shared" si="101"/>
        <v>194.63999999996861</v>
      </c>
    </row>
    <row r="3072" spans="12:17">
      <c r="L3072">
        <v>3069</v>
      </c>
      <c r="M3072">
        <v>6138</v>
      </c>
      <c r="P3072">
        <f t="shared" si="100"/>
        <v>243.27500000005531</v>
      </c>
      <c r="Q3072">
        <f t="shared" si="101"/>
        <v>194.6199999999686</v>
      </c>
    </row>
    <row r="3073" spans="12:17">
      <c r="L3073">
        <v>3070</v>
      </c>
      <c r="M3073">
        <v>6140</v>
      </c>
      <c r="P3073">
        <f t="shared" si="100"/>
        <v>243.25000000005531</v>
      </c>
      <c r="Q3073">
        <f t="shared" si="101"/>
        <v>194.59999999996859</v>
      </c>
    </row>
    <row r="3074" spans="12:17">
      <c r="L3074">
        <v>3071</v>
      </c>
      <c r="M3074">
        <v>6142</v>
      </c>
      <c r="P3074">
        <f t="shared" si="100"/>
        <v>243.2250000000553</v>
      </c>
      <c r="Q3074">
        <f t="shared" si="101"/>
        <v>194.57999999996858</v>
      </c>
    </row>
    <row r="3075" spans="12:17">
      <c r="L3075">
        <v>3072</v>
      </c>
      <c r="M3075">
        <v>6144</v>
      </c>
      <c r="P3075">
        <f t="shared" si="100"/>
        <v>243.2000000000553</v>
      </c>
      <c r="Q3075">
        <f t="shared" si="101"/>
        <v>194.55999999996857</v>
      </c>
    </row>
    <row r="3076" spans="12:17">
      <c r="L3076">
        <v>3073</v>
      </c>
      <c r="M3076">
        <v>6146</v>
      </c>
      <c r="P3076">
        <f t="shared" si="100"/>
        <v>243.17500000005529</v>
      </c>
      <c r="Q3076">
        <f t="shared" si="101"/>
        <v>194.53999999996856</v>
      </c>
    </row>
    <row r="3077" spans="12:17">
      <c r="L3077">
        <v>3074</v>
      </c>
      <c r="M3077">
        <v>6148</v>
      </c>
      <c r="P3077">
        <f t="shared" ref="P3077:P3140" si="102">P3076-(320/$K$1)</f>
        <v>243.15000000005529</v>
      </c>
      <c r="Q3077">
        <f t="shared" ref="Q3077:Q3140" si="103">Q3076-(256/$K$1)</f>
        <v>194.51999999996855</v>
      </c>
    </row>
    <row r="3078" spans="12:17">
      <c r="L3078">
        <v>3075</v>
      </c>
      <c r="M3078">
        <v>6150</v>
      </c>
      <c r="P3078">
        <f t="shared" si="102"/>
        <v>243.12500000005528</v>
      </c>
      <c r="Q3078">
        <f t="shared" si="103"/>
        <v>194.49999999996854</v>
      </c>
    </row>
    <row r="3079" spans="12:17">
      <c r="L3079">
        <v>3076</v>
      </c>
      <c r="M3079">
        <v>6152</v>
      </c>
      <c r="P3079">
        <f t="shared" si="102"/>
        <v>243.10000000005527</v>
      </c>
      <c r="Q3079">
        <f t="shared" si="103"/>
        <v>194.47999999996853</v>
      </c>
    </row>
    <row r="3080" spans="12:17">
      <c r="L3080">
        <v>3077</v>
      </c>
      <c r="M3080">
        <v>6154</v>
      </c>
      <c r="P3080">
        <f t="shared" si="102"/>
        <v>243.07500000005527</v>
      </c>
      <c r="Q3080">
        <f t="shared" si="103"/>
        <v>194.45999999996852</v>
      </c>
    </row>
    <row r="3081" spans="12:17">
      <c r="L3081">
        <v>3078</v>
      </c>
      <c r="M3081">
        <v>6156</v>
      </c>
      <c r="P3081">
        <f t="shared" si="102"/>
        <v>243.05000000005526</v>
      </c>
      <c r="Q3081">
        <f t="shared" si="103"/>
        <v>194.43999999996851</v>
      </c>
    </row>
    <row r="3082" spans="12:17">
      <c r="L3082">
        <v>3079</v>
      </c>
      <c r="M3082">
        <v>6158</v>
      </c>
      <c r="P3082">
        <f t="shared" si="102"/>
        <v>243.02500000005526</v>
      </c>
      <c r="Q3082">
        <f t="shared" si="103"/>
        <v>194.4199999999685</v>
      </c>
    </row>
    <row r="3083" spans="12:17">
      <c r="L3083">
        <v>3080</v>
      </c>
      <c r="M3083">
        <v>6160</v>
      </c>
      <c r="P3083">
        <f t="shared" si="102"/>
        <v>243.00000000005525</v>
      </c>
      <c r="Q3083">
        <f t="shared" si="103"/>
        <v>194.39999999996849</v>
      </c>
    </row>
    <row r="3084" spans="12:17">
      <c r="L3084">
        <v>3081</v>
      </c>
      <c r="M3084">
        <v>6162</v>
      </c>
      <c r="P3084">
        <f t="shared" si="102"/>
        <v>242.97500000005525</v>
      </c>
      <c r="Q3084">
        <f t="shared" si="103"/>
        <v>194.37999999996848</v>
      </c>
    </row>
    <row r="3085" spans="12:17">
      <c r="L3085">
        <v>3082</v>
      </c>
      <c r="M3085">
        <v>6164</v>
      </c>
      <c r="P3085">
        <f t="shared" si="102"/>
        <v>242.95000000005524</v>
      </c>
      <c r="Q3085">
        <f t="shared" si="103"/>
        <v>194.35999999996847</v>
      </c>
    </row>
    <row r="3086" spans="12:17">
      <c r="L3086">
        <v>3083</v>
      </c>
      <c r="M3086">
        <v>6166</v>
      </c>
      <c r="P3086">
        <f t="shared" si="102"/>
        <v>242.92500000005523</v>
      </c>
      <c r="Q3086">
        <f t="shared" si="103"/>
        <v>194.33999999996846</v>
      </c>
    </row>
    <row r="3087" spans="12:17">
      <c r="L3087">
        <v>3084</v>
      </c>
      <c r="M3087">
        <v>6168</v>
      </c>
      <c r="P3087">
        <f t="shared" si="102"/>
        <v>242.90000000005523</v>
      </c>
      <c r="Q3087">
        <f t="shared" si="103"/>
        <v>194.31999999996845</v>
      </c>
    </row>
    <row r="3088" spans="12:17">
      <c r="L3088">
        <v>3085</v>
      </c>
      <c r="M3088">
        <v>6170</v>
      </c>
      <c r="P3088">
        <f t="shared" si="102"/>
        <v>242.87500000005522</v>
      </c>
      <c r="Q3088">
        <f t="shared" si="103"/>
        <v>194.29999999996843</v>
      </c>
    </row>
    <row r="3089" spans="12:17">
      <c r="L3089">
        <v>3086</v>
      </c>
      <c r="M3089">
        <v>6172</v>
      </c>
      <c r="P3089">
        <f t="shared" si="102"/>
        <v>242.85000000005522</v>
      </c>
      <c r="Q3089">
        <f t="shared" si="103"/>
        <v>194.27999999996842</v>
      </c>
    </row>
    <row r="3090" spans="12:17">
      <c r="L3090">
        <v>3087</v>
      </c>
      <c r="M3090">
        <v>6174</v>
      </c>
      <c r="P3090">
        <f t="shared" si="102"/>
        <v>242.82500000005521</v>
      </c>
      <c r="Q3090">
        <f t="shared" si="103"/>
        <v>194.25999999996841</v>
      </c>
    </row>
    <row r="3091" spans="12:17">
      <c r="L3091">
        <v>3088</v>
      </c>
      <c r="M3091">
        <v>6176</v>
      </c>
      <c r="P3091">
        <f t="shared" si="102"/>
        <v>242.80000000005521</v>
      </c>
      <c r="Q3091">
        <f t="shared" si="103"/>
        <v>194.2399999999684</v>
      </c>
    </row>
    <row r="3092" spans="12:17">
      <c r="L3092">
        <v>3089</v>
      </c>
      <c r="M3092">
        <v>6178</v>
      </c>
      <c r="P3092">
        <f t="shared" si="102"/>
        <v>242.7750000000552</v>
      </c>
      <c r="Q3092">
        <f t="shared" si="103"/>
        <v>194.21999999996839</v>
      </c>
    </row>
    <row r="3093" spans="12:17">
      <c r="L3093">
        <v>3090</v>
      </c>
      <c r="M3093">
        <v>6180</v>
      </c>
      <c r="P3093">
        <f t="shared" si="102"/>
        <v>242.75000000005519</v>
      </c>
      <c r="Q3093">
        <f t="shared" si="103"/>
        <v>194.19999999996838</v>
      </c>
    </row>
    <row r="3094" spans="12:17">
      <c r="L3094">
        <v>3091</v>
      </c>
      <c r="M3094">
        <v>6182</v>
      </c>
      <c r="P3094">
        <f t="shared" si="102"/>
        <v>242.72500000005519</v>
      </c>
      <c r="Q3094">
        <f t="shared" si="103"/>
        <v>194.17999999996837</v>
      </c>
    </row>
    <row r="3095" spans="12:17">
      <c r="L3095">
        <v>3092</v>
      </c>
      <c r="M3095">
        <v>6184</v>
      </c>
      <c r="P3095">
        <f t="shared" si="102"/>
        <v>242.70000000005518</v>
      </c>
      <c r="Q3095">
        <f t="shared" si="103"/>
        <v>194.15999999996836</v>
      </c>
    </row>
    <row r="3096" spans="12:17">
      <c r="L3096">
        <v>3093</v>
      </c>
      <c r="M3096">
        <v>6186</v>
      </c>
      <c r="P3096">
        <f t="shared" si="102"/>
        <v>242.67500000005518</v>
      </c>
      <c r="Q3096">
        <f t="shared" si="103"/>
        <v>194.13999999996835</v>
      </c>
    </row>
    <row r="3097" spans="12:17">
      <c r="L3097">
        <v>3094</v>
      </c>
      <c r="M3097">
        <v>6188</v>
      </c>
      <c r="P3097">
        <f t="shared" si="102"/>
        <v>242.65000000005517</v>
      </c>
      <c r="Q3097">
        <f t="shared" si="103"/>
        <v>194.11999999996834</v>
      </c>
    </row>
    <row r="3098" spans="12:17">
      <c r="L3098">
        <v>3095</v>
      </c>
      <c r="M3098">
        <v>6190</v>
      </c>
      <c r="P3098">
        <f t="shared" si="102"/>
        <v>242.62500000005517</v>
      </c>
      <c r="Q3098">
        <f t="shared" si="103"/>
        <v>194.09999999996833</v>
      </c>
    </row>
    <row r="3099" spans="12:17">
      <c r="L3099">
        <v>3096</v>
      </c>
      <c r="M3099">
        <v>6192</v>
      </c>
      <c r="P3099">
        <f t="shared" si="102"/>
        <v>242.60000000005516</v>
      </c>
      <c r="Q3099">
        <f t="shared" si="103"/>
        <v>194.07999999996832</v>
      </c>
    </row>
    <row r="3100" spans="12:17">
      <c r="L3100">
        <v>3097</v>
      </c>
      <c r="M3100">
        <v>6194</v>
      </c>
      <c r="P3100">
        <f t="shared" si="102"/>
        <v>242.57500000005516</v>
      </c>
      <c r="Q3100">
        <f t="shared" si="103"/>
        <v>194.05999999996831</v>
      </c>
    </row>
    <row r="3101" spans="12:17">
      <c r="L3101">
        <v>3098</v>
      </c>
      <c r="M3101">
        <v>6196</v>
      </c>
      <c r="P3101">
        <f t="shared" si="102"/>
        <v>242.55000000005515</v>
      </c>
      <c r="Q3101">
        <f t="shared" si="103"/>
        <v>194.0399999999683</v>
      </c>
    </row>
    <row r="3102" spans="12:17">
      <c r="L3102">
        <v>3099</v>
      </c>
      <c r="M3102">
        <v>6198</v>
      </c>
      <c r="P3102">
        <f t="shared" si="102"/>
        <v>242.52500000005514</v>
      </c>
      <c r="Q3102">
        <f t="shared" si="103"/>
        <v>194.01999999996829</v>
      </c>
    </row>
    <row r="3103" spans="12:17">
      <c r="L3103">
        <v>3100</v>
      </c>
      <c r="M3103">
        <v>6200</v>
      </c>
      <c r="P3103">
        <f t="shared" si="102"/>
        <v>242.50000000005514</v>
      </c>
      <c r="Q3103">
        <f t="shared" si="103"/>
        <v>193.99999999996828</v>
      </c>
    </row>
    <row r="3104" spans="12:17">
      <c r="L3104">
        <v>3101</v>
      </c>
      <c r="M3104">
        <v>6202</v>
      </c>
      <c r="P3104">
        <f t="shared" si="102"/>
        <v>242.47500000005513</v>
      </c>
      <c r="Q3104">
        <f t="shared" si="103"/>
        <v>193.97999999996827</v>
      </c>
    </row>
    <row r="3105" spans="12:17">
      <c r="L3105">
        <v>3102</v>
      </c>
      <c r="M3105">
        <v>6204</v>
      </c>
      <c r="P3105">
        <f t="shared" si="102"/>
        <v>242.45000000005513</v>
      </c>
      <c r="Q3105">
        <f t="shared" si="103"/>
        <v>193.95999999996826</v>
      </c>
    </row>
    <row r="3106" spans="12:17">
      <c r="L3106">
        <v>3103</v>
      </c>
      <c r="M3106">
        <v>6206</v>
      </c>
      <c r="P3106">
        <f t="shared" si="102"/>
        <v>242.42500000005512</v>
      </c>
      <c r="Q3106">
        <f t="shared" si="103"/>
        <v>193.93999999996825</v>
      </c>
    </row>
    <row r="3107" spans="12:17">
      <c r="L3107">
        <v>3104</v>
      </c>
      <c r="M3107">
        <v>6208</v>
      </c>
      <c r="P3107">
        <f t="shared" si="102"/>
        <v>242.40000000005512</v>
      </c>
      <c r="Q3107">
        <f t="shared" si="103"/>
        <v>193.91999999996824</v>
      </c>
    </row>
    <row r="3108" spans="12:17">
      <c r="L3108">
        <v>3105</v>
      </c>
      <c r="M3108">
        <v>6210</v>
      </c>
      <c r="P3108">
        <f t="shared" si="102"/>
        <v>242.37500000005511</v>
      </c>
      <c r="Q3108">
        <f t="shared" si="103"/>
        <v>193.89999999996823</v>
      </c>
    </row>
    <row r="3109" spans="12:17">
      <c r="L3109">
        <v>3106</v>
      </c>
      <c r="M3109">
        <v>6212</v>
      </c>
      <c r="P3109">
        <f t="shared" si="102"/>
        <v>242.3500000000551</v>
      </c>
      <c r="Q3109">
        <f t="shared" si="103"/>
        <v>193.87999999996822</v>
      </c>
    </row>
    <row r="3110" spans="12:17">
      <c r="L3110">
        <v>3107</v>
      </c>
      <c r="M3110">
        <v>6214</v>
      </c>
      <c r="P3110">
        <f t="shared" si="102"/>
        <v>242.3250000000551</v>
      </c>
      <c r="Q3110">
        <f t="shared" si="103"/>
        <v>193.85999999996821</v>
      </c>
    </row>
    <row r="3111" spans="12:17">
      <c r="L3111">
        <v>3108</v>
      </c>
      <c r="M3111">
        <v>6216</v>
      </c>
      <c r="P3111">
        <f t="shared" si="102"/>
        <v>242.30000000005509</v>
      </c>
      <c r="Q3111">
        <f t="shared" si="103"/>
        <v>193.8399999999682</v>
      </c>
    </row>
    <row r="3112" spans="12:17">
      <c r="L3112">
        <v>3109</v>
      </c>
      <c r="M3112">
        <v>6218</v>
      </c>
      <c r="P3112">
        <f t="shared" si="102"/>
        <v>242.27500000005509</v>
      </c>
      <c r="Q3112">
        <f t="shared" si="103"/>
        <v>193.81999999996819</v>
      </c>
    </row>
    <row r="3113" spans="12:17">
      <c r="L3113">
        <v>3110</v>
      </c>
      <c r="M3113">
        <v>6220</v>
      </c>
      <c r="P3113">
        <f t="shared" si="102"/>
        <v>242.25000000005508</v>
      </c>
      <c r="Q3113">
        <f t="shared" si="103"/>
        <v>193.79999999996818</v>
      </c>
    </row>
    <row r="3114" spans="12:17">
      <c r="L3114">
        <v>3111</v>
      </c>
      <c r="M3114">
        <v>6222</v>
      </c>
      <c r="P3114">
        <f t="shared" si="102"/>
        <v>242.22500000005508</v>
      </c>
      <c r="Q3114">
        <f t="shared" si="103"/>
        <v>193.77999999996817</v>
      </c>
    </row>
    <row r="3115" spans="12:17">
      <c r="L3115">
        <v>3112</v>
      </c>
      <c r="M3115">
        <v>6224</v>
      </c>
      <c r="P3115">
        <f t="shared" si="102"/>
        <v>242.20000000005507</v>
      </c>
      <c r="Q3115">
        <f t="shared" si="103"/>
        <v>193.75999999996816</v>
      </c>
    </row>
    <row r="3116" spans="12:17">
      <c r="L3116">
        <v>3113</v>
      </c>
      <c r="M3116">
        <v>6226</v>
      </c>
      <c r="P3116">
        <f t="shared" si="102"/>
        <v>242.17500000005506</v>
      </c>
      <c r="Q3116">
        <f t="shared" si="103"/>
        <v>193.73999999996815</v>
      </c>
    </row>
    <row r="3117" spans="12:17">
      <c r="L3117">
        <v>3114</v>
      </c>
      <c r="M3117">
        <v>6228</v>
      </c>
      <c r="P3117">
        <f t="shared" si="102"/>
        <v>242.15000000005506</v>
      </c>
      <c r="Q3117">
        <f t="shared" si="103"/>
        <v>193.71999999996814</v>
      </c>
    </row>
    <row r="3118" spans="12:17">
      <c r="L3118">
        <v>3115</v>
      </c>
      <c r="M3118">
        <v>6230</v>
      </c>
      <c r="P3118">
        <f t="shared" si="102"/>
        <v>242.12500000005505</v>
      </c>
      <c r="Q3118">
        <f t="shared" si="103"/>
        <v>193.69999999996813</v>
      </c>
    </row>
    <row r="3119" spans="12:17">
      <c r="L3119">
        <v>3116</v>
      </c>
      <c r="M3119">
        <v>6232</v>
      </c>
      <c r="P3119">
        <f t="shared" si="102"/>
        <v>242.10000000005505</v>
      </c>
      <c r="Q3119">
        <f t="shared" si="103"/>
        <v>193.67999999996812</v>
      </c>
    </row>
    <row r="3120" spans="12:17">
      <c r="L3120">
        <v>3117</v>
      </c>
      <c r="M3120">
        <v>6234</v>
      </c>
      <c r="P3120">
        <f t="shared" si="102"/>
        <v>242.07500000005504</v>
      </c>
      <c r="Q3120">
        <f t="shared" si="103"/>
        <v>193.65999999996811</v>
      </c>
    </row>
    <row r="3121" spans="12:17">
      <c r="L3121">
        <v>3118</v>
      </c>
      <c r="M3121">
        <v>6236</v>
      </c>
      <c r="P3121">
        <f t="shared" si="102"/>
        <v>242.05000000005504</v>
      </c>
      <c r="Q3121">
        <f t="shared" si="103"/>
        <v>193.6399999999681</v>
      </c>
    </row>
    <row r="3122" spans="12:17">
      <c r="L3122">
        <v>3119</v>
      </c>
      <c r="M3122">
        <v>6238</v>
      </c>
      <c r="P3122">
        <f t="shared" si="102"/>
        <v>242.02500000005503</v>
      </c>
      <c r="Q3122">
        <f t="shared" si="103"/>
        <v>193.61999999996809</v>
      </c>
    </row>
    <row r="3123" spans="12:17">
      <c r="L3123">
        <v>3120</v>
      </c>
      <c r="M3123">
        <v>6240</v>
      </c>
      <c r="P3123">
        <f t="shared" si="102"/>
        <v>242.00000000005502</v>
      </c>
      <c r="Q3123">
        <f t="shared" si="103"/>
        <v>193.59999999996808</v>
      </c>
    </row>
    <row r="3124" spans="12:17">
      <c r="L3124">
        <v>3121</v>
      </c>
      <c r="M3124">
        <v>6242</v>
      </c>
      <c r="P3124">
        <f t="shared" si="102"/>
        <v>241.97500000005502</v>
      </c>
      <c r="Q3124">
        <f t="shared" si="103"/>
        <v>193.57999999996807</v>
      </c>
    </row>
    <row r="3125" spans="12:17">
      <c r="L3125">
        <v>3122</v>
      </c>
      <c r="M3125">
        <v>6244</v>
      </c>
      <c r="P3125">
        <f t="shared" si="102"/>
        <v>241.95000000005501</v>
      </c>
      <c r="Q3125">
        <f t="shared" si="103"/>
        <v>193.55999999996806</v>
      </c>
    </row>
    <row r="3126" spans="12:17">
      <c r="L3126">
        <v>3123</v>
      </c>
      <c r="M3126">
        <v>6246</v>
      </c>
      <c r="P3126">
        <f t="shared" si="102"/>
        <v>241.92500000005501</v>
      </c>
      <c r="Q3126">
        <f t="shared" si="103"/>
        <v>193.53999999996805</v>
      </c>
    </row>
    <row r="3127" spans="12:17">
      <c r="L3127">
        <v>3124</v>
      </c>
      <c r="M3127">
        <v>6248</v>
      </c>
      <c r="P3127">
        <f t="shared" si="102"/>
        <v>241.900000000055</v>
      </c>
      <c r="Q3127">
        <f t="shared" si="103"/>
        <v>193.51999999996804</v>
      </c>
    </row>
    <row r="3128" spans="12:17">
      <c r="L3128">
        <v>3125</v>
      </c>
      <c r="M3128">
        <v>6250</v>
      </c>
      <c r="P3128">
        <f t="shared" si="102"/>
        <v>241.875000000055</v>
      </c>
      <c r="Q3128">
        <f t="shared" si="103"/>
        <v>193.49999999996803</v>
      </c>
    </row>
    <row r="3129" spans="12:17">
      <c r="L3129">
        <v>3126</v>
      </c>
      <c r="M3129">
        <v>6252</v>
      </c>
      <c r="P3129">
        <f t="shared" si="102"/>
        <v>241.85000000005499</v>
      </c>
      <c r="Q3129">
        <f t="shared" si="103"/>
        <v>193.47999999996802</v>
      </c>
    </row>
    <row r="3130" spans="12:17">
      <c r="L3130">
        <v>3127</v>
      </c>
      <c r="M3130">
        <v>6254</v>
      </c>
      <c r="P3130">
        <f t="shared" si="102"/>
        <v>241.82500000005498</v>
      </c>
      <c r="Q3130">
        <f t="shared" si="103"/>
        <v>193.45999999996801</v>
      </c>
    </row>
    <row r="3131" spans="12:17">
      <c r="L3131">
        <v>3128</v>
      </c>
      <c r="M3131">
        <v>6256</v>
      </c>
      <c r="P3131">
        <f t="shared" si="102"/>
        <v>241.80000000005498</v>
      </c>
      <c r="Q3131">
        <f t="shared" si="103"/>
        <v>193.43999999996799</v>
      </c>
    </row>
    <row r="3132" spans="12:17">
      <c r="L3132">
        <v>3129</v>
      </c>
      <c r="M3132">
        <v>6258</v>
      </c>
      <c r="P3132">
        <f t="shared" si="102"/>
        <v>241.77500000005497</v>
      </c>
      <c r="Q3132">
        <f t="shared" si="103"/>
        <v>193.41999999996798</v>
      </c>
    </row>
    <row r="3133" spans="12:17">
      <c r="L3133">
        <v>3130</v>
      </c>
      <c r="M3133">
        <v>6260</v>
      </c>
      <c r="P3133">
        <f t="shared" si="102"/>
        <v>241.75000000005497</v>
      </c>
      <c r="Q3133">
        <f t="shared" si="103"/>
        <v>193.39999999996797</v>
      </c>
    </row>
    <row r="3134" spans="12:17">
      <c r="L3134">
        <v>3131</v>
      </c>
      <c r="M3134">
        <v>6262</v>
      </c>
      <c r="P3134">
        <f t="shared" si="102"/>
        <v>241.72500000005496</v>
      </c>
      <c r="Q3134">
        <f t="shared" si="103"/>
        <v>193.37999999996796</v>
      </c>
    </row>
    <row r="3135" spans="12:17">
      <c r="L3135">
        <v>3132</v>
      </c>
      <c r="M3135">
        <v>6264</v>
      </c>
      <c r="P3135">
        <f t="shared" si="102"/>
        <v>241.70000000005496</v>
      </c>
      <c r="Q3135">
        <f t="shared" si="103"/>
        <v>193.35999999996795</v>
      </c>
    </row>
    <row r="3136" spans="12:17">
      <c r="L3136">
        <v>3133</v>
      </c>
      <c r="M3136">
        <v>6266</v>
      </c>
      <c r="P3136">
        <f t="shared" si="102"/>
        <v>241.67500000005495</v>
      </c>
      <c r="Q3136">
        <f t="shared" si="103"/>
        <v>193.33999999996794</v>
      </c>
    </row>
    <row r="3137" spans="12:17">
      <c r="L3137">
        <v>3134</v>
      </c>
      <c r="M3137">
        <v>6268</v>
      </c>
      <c r="P3137">
        <f t="shared" si="102"/>
        <v>241.65000000005494</v>
      </c>
      <c r="Q3137">
        <f t="shared" si="103"/>
        <v>193.31999999996793</v>
      </c>
    </row>
    <row r="3138" spans="12:17">
      <c r="L3138">
        <v>3135</v>
      </c>
      <c r="M3138">
        <v>6270</v>
      </c>
      <c r="P3138">
        <f t="shared" si="102"/>
        <v>241.62500000005494</v>
      </c>
      <c r="Q3138">
        <f t="shared" si="103"/>
        <v>193.29999999996792</v>
      </c>
    </row>
    <row r="3139" spans="12:17">
      <c r="L3139">
        <v>3136</v>
      </c>
      <c r="M3139">
        <v>6272</v>
      </c>
      <c r="P3139">
        <f t="shared" si="102"/>
        <v>241.60000000005493</v>
      </c>
      <c r="Q3139">
        <f t="shared" si="103"/>
        <v>193.27999999996791</v>
      </c>
    </row>
    <row r="3140" spans="12:17">
      <c r="L3140">
        <v>3137</v>
      </c>
      <c r="M3140">
        <v>6274</v>
      </c>
      <c r="P3140">
        <f t="shared" si="102"/>
        <v>241.57500000005493</v>
      </c>
      <c r="Q3140">
        <f t="shared" si="103"/>
        <v>193.2599999999679</v>
      </c>
    </row>
    <row r="3141" spans="12:17">
      <c r="L3141">
        <v>3138</v>
      </c>
      <c r="M3141">
        <v>6276</v>
      </c>
      <c r="P3141">
        <f t="shared" ref="P3141:P3204" si="104">P3140-(320/$K$1)</f>
        <v>241.55000000005492</v>
      </c>
      <c r="Q3141">
        <f t="shared" ref="Q3141:Q3204" si="105">Q3140-(256/$K$1)</f>
        <v>193.23999999996789</v>
      </c>
    </row>
    <row r="3142" spans="12:17">
      <c r="L3142">
        <v>3139</v>
      </c>
      <c r="M3142">
        <v>6278</v>
      </c>
      <c r="P3142">
        <f t="shared" si="104"/>
        <v>241.52500000005492</v>
      </c>
      <c r="Q3142">
        <f t="shared" si="105"/>
        <v>193.21999999996788</v>
      </c>
    </row>
    <row r="3143" spans="12:17">
      <c r="L3143">
        <v>3140</v>
      </c>
      <c r="M3143">
        <v>6280</v>
      </c>
      <c r="P3143">
        <f t="shared" si="104"/>
        <v>241.50000000005491</v>
      </c>
      <c r="Q3143">
        <f t="shared" si="105"/>
        <v>193.19999999996787</v>
      </c>
    </row>
    <row r="3144" spans="12:17">
      <c r="L3144">
        <v>3141</v>
      </c>
      <c r="M3144">
        <v>6282</v>
      </c>
      <c r="P3144">
        <f t="shared" si="104"/>
        <v>241.47500000005491</v>
      </c>
      <c r="Q3144">
        <f t="shared" si="105"/>
        <v>193.17999999996786</v>
      </c>
    </row>
    <row r="3145" spans="12:17">
      <c r="L3145">
        <v>3142</v>
      </c>
      <c r="M3145">
        <v>6284</v>
      </c>
      <c r="P3145">
        <f t="shared" si="104"/>
        <v>241.4500000000549</v>
      </c>
      <c r="Q3145">
        <f t="shared" si="105"/>
        <v>193.15999999996785</v>
      </c>
    </row>
    <row r="3146" spans="12:17">
      <c r="L3146">
        <v>3143</v>
      </c>
      <c r="M3146">
        <v>6286</v>
      </c>
      <c r="P3146">
        <f t="shared" si="104"/>
        <v>241.42500000005489</v>
      </c>
      <c r="Q3146">
        <f t="shared" si="105"/>
        <v>193.13999999996784</v>
      </c>
    </row>
    <row r="3147" spans="12:17">
      <c r="L3147">
        <v>3144</v>
      </c>
      <c r="M3147">
        <v>6288</v>
      </c>
      <c r="P3147">
        <f t="shared" si="104"/>
        <v>241.40000000005489</v>
      </c>
      <c r="Q3147">
        <f t="shared" si="105"/>
        <v>193.11999999996783</v>
      </c>
    </row>
    <row r="3148" spans="12:17">
      <c r="L3148">
        <v>3145</v>
      </c>
      <c r="M3148">
        <v>6290</v>
      </c>
      <c r="P3148">
        <f t="shared" si="104"/>
        <v>241.37500000005488</v>
      </c>
      <c r="Q3148">
        <f t="shared" si="105"/>
        <v>193.09999999996782</v>
      </c>
    </row>
    <row r="3149" spans="12:17">
      <c r="L3149">
        <v>3146</v>
      </c>
      <c r="M3149">
        <v>6292</v>
      </c>
      <c r="P3149">
        <f t="shared" si="104"/>
        <v>241.35000000005488</v>
      </c>
      <c r="Q3149">
        <f t="shared" si="105"/>
        <v>193.07999999996781</v>
      </c>
    </row>
    <row r="3150" spans="12:17">
      <c r="L3150">
        <v>3147</v>
      </c>
      <c r="M3150">
        <v>6294</v>
      </c>
      <c r="P3150">
        <f t="shared" si="104"/>
        <v>241.32500000005487</v>
      </c>
      <c r="Q3150">
        <f t="shared" si="105"/>
        <v>193.0599999999678</v>
      </c>
    </row>
    <row r="3151" spans="12:17">
      <c r="L3151">
        <v>3148</v>
      </c>
      <c r="M3151">
        <v>6296</v>
      </c>
      <c r="P3151">
        <f t="shared" si="104"/>
        <v>241.30000000005487</v>
      </c>
      <c r="Q3151">
        <f t="shared" si="105"/>
        <v>193.03999999996779</v>
      </c>
    </row>
    <row r="3152" spans="12:17">
      <c r="L3152">
        <v>3149</v>
      </c>
      <c r="M3152">
        <v>6298</v>
      </c>
      <c r="P3152">
        <f t="shared" si="104"/>
        <v>241.27500000005486</v>
      </c>
      <c r="Q3152">
        <f t="shared" si="105"/>
        <v>193.01999999996778</v>
      </c>
    </row>
    <row r="3153" spans="12:17">
      <c r="L3153">
        <v>3150</v>
      </c>
      <c r="M3153">
        <v>6300</v>
      </c>
      <c r="P3153">
        <f t="shared" si="104"/>
        <v>241.25000000005485</v>
      </c>
      <c r="Q3153">
        <f t="shared" si="105"/>
        <v>192.99999999996777</v>
      </c>
    </row>
    <row r="3154" spans="12:17">
      <c r="L3154">
        <v>3151</v>
      </c>
      <c r="M3154">
        <v>6302</v>
      </c>
      <c r="P3154">
        <f t="shared" si="104"/>
        <v>241.22500000005485</v>
      </c>
      <c r="Q3154">
        <f t="shared" si="105"/>
        <v>192.97999999996776</v>
      </c>
    </row>
    <row r="3155" spans="12:17">
      <c r="L3155">
        <v>3152</v>
      </c>
      <c r="M3155">
        <v>6304</v>
      </c>
      <c r="P3155">
        <f t="shared" si="104"/>
        <v>241.20000000005484</v>
      </c>
      <c r="Q3155">
        <f t="shared" si="105"/>
        <v>192.95999999996775</v>
      </c>
    </row>
    <row r="3156" spans="12:17">
      <c r="L3156">
        <v>3153</v>
      </c>
      <c r="M3156">
        <v>6306</v>
      </c>
      <c r="P3156">
        <f t="shared" si="104"/>
        <v>241.17500000005484</v>
      </c>
      <c r="Q3156">
        <f t="shared" si="105"/>
        <v>192.93999999996774</v>
      </c>
    </row>
    <row r="3157" spans="12:17">
      <c r="L3157">
        <v>3154</v>
      </c>
      <c r="M3157">
        <v>6308</v>
      </c>
      <c r="P3157">
        <f t="shared" si="104"/>
        <v>241.15000000005483</v>
      </c>
      <c r="Q3157">
        <f t="shared" si="105"/>
        <v>192.91999999996773</v>
      </c>
    </row>
    <row r="3158" spans="12:17">
      <c r="L3158">
        <v>3155</v>
      </c>
      <c r="M3158">
        <v>6310</v>
      </c>
      <c r="P3158">
        <f t="shared" si="104"/>
        <v>241.12500000005483</v>
      </c>
      <c r="Q3158">
        <f t="shared" si="105"/>
        <v>192.89999999996772</v>
      </c>
    </row>
    <row r="3159" spans="12:17">
      <c r="L3159">
        <v>3156</v>
      </c>
      <c r="M3159">
        <v>6312</v>
      </c>
      <c r="P3159">
        <f t="shared" si="104"/>
        <v>241.10000000005482</v>
      </c>
      <c r="Q3159">
        <f t="shared" si="105"/>
        <v>192.87999999996771</v>
      </c>
    </row>
    <row r="3160" spans="12:17">
      <c r="L3160">
        <v>3157</v>
      </c>
      <c r="M3160">
        <v>6314</v>
      </c>
      <c r="P3160">
        <f t="shared" si="104"/>
        <v>241.07500000005481</v>
      </c>
      <c r="Q3160">
        <f t="shared" si="105"/>
        <v>192.8599999999677</v>
      </c>
    </row>
    <row r="3161" spans="12:17">
      <c r="L3161">
        <v>3158</v>
      </c>
      <c r="M3161">
        <v>6316</v>
      </c>
      <c r="P3161">
        <f t="shared" si="104"/>
        <v>241.05000000005481</v>
      </c>
      <c r="Q3161">
        <f t="shared" si="105"/>
        <v>192.83999999996769</v>
      </c>
    </row>
    <row r="3162" spans="12:17">
      <c r="L3162">
        <v>3159</v>
      </c>
      <c r="M3162">
        <v>6318</v>
      </c>
      <c r="P3162">
        <f t="shared" si="104"/>
        <v>241.0250000000548</v>
      </c>
      <c r="Q3162">
        <f t="shared" si="105"/>
        <v>192.81999999996768</v>
      </c>
    </row>
    <row r="3163" spans="12:17">
      <c r="L3163">
        <v>3160</v>
      </c>
      <c r="M3163">
        <v>6320</v>
      </c>
      <c r="P3163">
        <f t="shared" si="104"/>
        <v>241.0000000000548</v>
      </c>
      <c r="Q3163">
        <f t="shared" si="105"/>
        <v>192.79999999996767</v>
      </c>
    </row>
    <row r="3164" spans="12:17">
      <c r="L3164">
        <v>3161</v>
      </c>
      <c r="M3164">
        <v>6322</v>
      </c>
      <c r="P3164">
        <f t="shared" si="104"/>
        <v>240.97500000005479</v>
      </c>
      <c r="Q3164">
        <f t="shared" si="105"/>
        <v>192.77999999996766</v>
      </c>
    </row>
    <row r="3165" spans="12:17">
      <c r="L3165">
        <v>3162</v>
      </c>
      <c r="M3165">
        <v>6324</v>
      </c>
      <c r="P3165">
        <f t="shared" si="104"/>
        <v>240.95000000005479</v>
      </c>
      <c r="Q3165">
        <f t="shared" si="105"/>
        <v>192.75999999996765</v>
      </c>
    </row>
    <row r="3166" spans="12:17">
      <c r="L3166">
        <v>3163</v>
      </c>
      <c r="M3166">
        <v>6326</v>
      </c>
      <c r="P3166">
        <f t="shared" si="104"/>
        <v>240.92500000005478</v>
      </c>
      <c r="Q3166">
        <f t="shared" si="105"/>
        <v>192.73999999996764</v>
      </c>
    </row>
    <row r="3167" spans="12:17">
      <c r="L3167">
        <v>3164</v>
      </c>
      <c r="M3167">
        <v>6328</v>
      </c>
      <c r="P3167">
        <f t="shared" si="104"/>
        <v>240.90000000005477</v>
      </c>
      <c r="Q3167">
        <f t="shared" si="105"/>
        <v>192.71999999996763</v>
      </c>
    </row>
    <row r="3168" spans="12:17">
      <c r="L3168">
        <v>3165</v>
      </c>
      <c r="M3168">
        <v>6330</v>
      </c>
      <c r="P3168">
        <f t="shared" si="104"/>
        <v>240.87500000005477</v>
      </c>
      <c r="Q3168">
        <f t="shared" si="105"/>
        <v>192.69999999996762</v>
      </c>
    </row>
    <row r="3169" spans="12:17">
      <c r="L3169">
        <v>3166</v>
      </c>
      <c r="M3169">
        <v>6332</v>
      </c>
      <c r="P3169">
        <f t="shared" si="104"/>
        <v>240.85000000005476</v>
      </c>
      <c r="Q3169">
        <f t="shared" si="105"/>
        <v>192.67999999996761</v>
      </c>
    </row>
    <row r="3170" spans="12:17">
      <c r="L3170">
        <v>3167</v>
      </c>
      <c r="M3170">
        <v>6334</v>
      </c>
      <c r="P3170">
        <f t="shared" si="104"/>
        <v>240.82500000005476</v>
      </c>
      <c r="Q3170">
        <f t="shared" si="105"/>
        <v>192.6599999999676</v>
      </c>
    </row>
    <row r="3171" spans="12:17">
      <c r="L3171">
        <v>3168</v>
      </c>
      <c r="M3171">
        <v>6336</v>
      </c>
      <c r="P3171">
        <f t="shared" si="104"/>
        <v>240.80000000005475</v>
      </c>
      <c r="Q3171">
        <f t="shared" si="105"/>
        <v>192.63999999996759</v>
      </c>
    </row>
    <row r="3172" spans="12:17">
      <c r="L3172">
        <v>3169</v>
      </c>
      <c r="M3172">
        <v>6338</v>
      </c>
      <c r="P3172">
        <f t="shared" si="104"/>
        <v>240.77500000005475</v>
      </c>
      <c r="Q3172">
        <f t="shared" si="105"/>
        <v>192.61999999996758</v>
      </c>
    </row>
    <row r="3173" spans="12:17">
      <c r="L3173">
        <v>3170</v>
      </c>
      <c r="M3173">
        <v>6340</v>
      </c>
      <c r="P3173">
        <f t="shared" si="104"/>
        <v>240.75000000005474</v>
      </c>
      <c r="Q3173">
        <f t="shared" si="105"/>
        <v>192.59999999996757</v>
      </c>
    </row>
    <row r="3174" spans="12:17">
      <c r="L3174">
        <v>3171</v>
      </c>
      <c r="M3174">
        <v>6342</v>
      </c>
      <c r="P3174">
        <f t="shared" si="104"/>
        <v>240.72500000005473</v>
      </c>
      <c r="Q3174">
        <f t="shared" si="105"/>
        <v>192.57999999996755</v>
      </c>
    </row>
    <row r="3175" spans="12:17">
      <c r="L3175">
        <v>3172</v>
      </c>
      <c r="M3175">
        <v>6344</v>
      </c>
      <c r="P3175">
        <f t="shared" si="104"/>
        <v>240.70000000005473</v>
      </c>
      <c r="Q3175">
        <f t="shared" si="105"/>
        <v>192.55999999996754</v>
      </c>
    </row>
    <row r="3176" spans="12:17">
      <c r="L3176">
        <v>3173</v>
      </c>
      <c r="M3176">
        <v>6346</v>
      </c>
      <c r="P3176">
        <f t="shared" si="104"/>
        <v>240.67500000005472</v>
      </c>
      <c r="Q3176">
        <f t="shared" si="105"/>
        <v>192.53999999996753</v>
      </c>
    </row>
    <row r="3177" spans="12:17">
      <c r="L3177">
        <v>3174</v>
      </c>
      <c r="M3177">
        <v>6348</v>
      </c>
      <c r="P3177">
        <f t="shared" si="104"/>
        <v>240.65000000005472</v>
      </c>
      <c r="Q3177">
        <f t="shared" si="105"/>
        <v>192.51999999996752</v>
      </c>
    </row>
    <row r="3178" spans="12:17">
      <c r="L3178">
        <v>3175</v>
      </c>
      <c r="M3178">
        <v>6350</v>
      </c>
      <c r="P3178">
        <f t="shared" si="104"/>
        <v>240.62500000005471</v>
      </c>
      <c r="Q3178">
        <f t="shared" si="105"/>
        <v>192.49999999996751</v>
      </c>
    </row>
    <row r="3179" spans="12:17">
      <c r="L3179">
        <v>3176</v>
      </c>
      <c r="M3179">
        <v>6352</v>
      </c>
      <c r="P3179">
        <f t="shared" si="104"/>
        <v>240.60000000005471</v>
      </c>
      <c r="Q3179">
        <f t="shared" si="105"/>
        <v>192.4799999999675</v>
      </c>
    </row>
    <row r="3180" spans="12:17">
      <c r="L3180">
        <v>3177</v>
      </c>
      <c r="M3180">
        <v>6354</v>
      </c>
      <c r="P3180">
        <f t="shared" si="104"/>
        <v>240.5750000000547</v>
      </c>
      <c r="Q3180">
        <f t="shared" si="105"/>
        <v>192.45999999996749</v>
      </c>
    </row>
    <row r="3181" spans="12:17">
      <c r="L3181">
        <v>3178</v>
      </c>
      <c r="M3181">
        <v>6356</v>
      </c>
      <c r="P3181">
        <f t="shared" si="104"/>
        <v>240.55000000005469</v>
      </c>
      <c r="Q3181">
        <f t="shared" si="105"/>
        <v>192.43999999996748</v>
      </c>
    </row>
    <row r="3182" spans="12:17">
      <c r="L3182">
        <v>3179</v>
      </c>
      <c r="M3182">
        <v>6358</v>
      </c>
      <c r="P3182">
        <f t="shared" si="104"/>
        <v>240.52500000005469</v>
      </c>
      <c r="Q3182">
        <f t="shared" si="105"/>
        <v>192.41999999996747</v>
      </c>
    </row>
    <row r="3183" spans="12:17">
      <c r="L3183">
        <v>3180</v>
      </c>
      <c r="M3183">
        <v>6360</v>
      </c>
      <c r="P3183">
        <f t="shared" si="104"/>
        <v>240.50000000005468</v>
      </c>
      <c r="Q3183">
        <f t="shared" si="105"/>
        <v>192.39999999996746</v>
      </c>
    </row>
    <row r="3184" spans="12:17">
      <c r="L3184">
        <v>3181</v>
      </c>
      <c r="M3184">
        <v>6362</v>
      </c>
      <c r="P3184">
        <f t="shared" si="104"/>
        <v>240.47500000005468</v>
      </c>
      <c r="Q3184">
        <f t="shared" si="105"/>
        <v>192.37999999996745</v>
      </c>
    </row>
    <row r="3185" spans="12:17">
      <c r="L3185">
        <v>3182</v>
      </c>
      <c r="M3185">
        <v>6364</v>
      </c>
      <c r="P3185">
        <f t="shared" si="104"/>
        <v>240.45000000005467</v>
      </c>
      <c r="Q3185">
        <f t="shared" si="105"/>
        <v>192.35999999996744</v>
      </c>
    </row>
    <row r="3186" spans="12:17">
      <c r="L3186">
        <v>3183</v>
      </c>
      <c r="M3186">
        <v>6366</v>
      </c>
      <c r="P3186">
        <f t="shared" si="104"/>
        <v>240.42500000005467</v>
      </c>
      <c r="Q3186">
        <f t="shared" si="105"/>
        <v>192.33999999996743</v>
      </c>
    </row>
    <row r="3187" spans="12:17">
      <c r="L3187">
        <v>3184</v>
      </c>
      <c r="M3187">
        <v>6368</v>
      </c>
      <c r="P3187">
        <f t="shared" si="104"/>
        <v>240.40000000005466</v>
      </c>
      <c r="Q3187">
        <f t="shared" si="105"/>
        <v>192.31999999996742</v>
      </c>
    </row>
    <row r="3188" spans="12:17">
      <c r="L3188">
        <v>3185</v>
      </c>
      <c r="M3188">
        <v>6370</v>
      </c>
      <c r="P3188">
        <f t="shared" si="104"/>
        <v>240.37500000005465</v>
      </c>
      <c r="Q3188">
        <f t="shared" si="105"/>
        <v>192.29999999996741</v>
      </c>
    </row>
    <row r="3189" spans="12:17">
      <c r="L3189">
        <v>3186</v>
      </c>
      <c r="M3189">
        <v>6372</v>
      </c>
      <c r="P3189">
        <f t="shared" si="104"/>
        <v>240.35000000005465</v>
      </c>
      <c r="Q3189">
        <f t="shared" si="105"/>
        <v>192.2799999999674</v>
      </c>
    </row>
    <row r="3190" spans="12:17">
      <c r="L3190">
        <v>3187</v>
      </c>
      <c r="M3190">
        <v>6374</v>
      </c>
      <c r="P3190">
        <f t="shared" si="104"/>
        <v>240.32500000005464</v>
      </c>
      <c r="Q3190">
        <f t="shared" si="105"/>
        <v>192.25999999996739</v>
      </c>
    </row>
    <row r="3191" spans="12:17">
      <c r="L3191">
        <v>3188</v>
      </c>
      <c r="M3191">
        <v>6376</v>
      </c>
      <c r="P3191">
        <f t="shared" si="104"/>
        <v>240.30000000005464</v>
      </c>
      <c r="Q3191">
        <f t="shared" si="105"/>
        <v>192.23999999996738</v>
      </c>
    </row>
    <row r="3192" spans="12:17">
      <c r="L3192">
        <v>3189</v>
      </c>
      <c r="M3192">
        <v>6378</v>
      </c>
      <c r="P3192">
        <f t="shared" si="104"/>
        <v>240.27500000005463</v>
      </c>
      <c r="Q3192">
        <f t="shared" si="105"/>
        <v>192.21999999996737</v>
      </c>
    </row>
    <row r="3193" spans="12:17">
      <c r="L3193">
        <v>3190</v>
      </c>
      <c r="M3193">
        <v>6380</v>
      </c>
      <c r="P3193">
        <f t="shared" si="104"/>
        <v>240.25000000005463</v>
      </c>
      <c r="Q3193">
        <f t="shared" si="105"/>
        <v>192.19999999996736</v>
      </c>
    </row>
    <row r="3194" spans="12:17">
      <c r="L3194">
        <v>3191</v>
      </c>
      <c r="M3194">
        <v>6382</v>
      </c>
      <c r="P3194">
        <f t="shared" si="104"/>
        <v>240.22500000005462</v>
      </c>
      <c r="Q3194">
        <f t="shared" si="105"/>
        <v>192.17999999996735</v>
      </c>
    </row>
    <row r="3195" spans="12:17">
      <c r="L3195">
        <v>3192</v>
      </c>
      <c r="M3195">
        <v>6384</v>
      </c>
      <c r="P3195">
        <f t="shared" si="104"/>
        <v>240.20000000005462</v>
      </c>
      <c r="Q3195">
        <f t="shared" si="105"/>
        <v>192.15999999996734</v>
      </c>
    </row>
    <row r="3196" spans="12:17">
      <c r="L3196">
        <v>3193</v>
      </c>
      <c r="M3196">
        <v>6386</v>
      </c>
      <c r="P3196">
        <f t="shared" si="104"/>
        <v>240.17500000005461</v>
      </c>
      <c r="Q3196">
        <f t="shared" si="105"/>
        <v>192.13999999996733</v>
      </c>
    </row>
    <row r="3197" spans="12:17">
      <c r="L3197">
        <v>3194</v>
      </c>
      <c r="M3197">
        <v>6388</v>
      </c>
      <c r="P3197">
        <f t="shared" si="104"/>
        <v>240.1500000000546</v>
      </c>
      <c r="Q3197">
        <f t="shared" si="105"/>
        <v>192.11999999996732</v>
      </c>
    </row>
    <row r="3198" spans="12:17">
      <c r="L3198">
        <v>3195</v>
      </c>
      <c r="M3198">
        <v>6390</v>
      </c>
      <c r="P3198">
        <f t="shared" si="104"/>
        <v>240.1250000000546</v>
      </c>
      <c r="Q3198">
        <f t="shared" si="105"/>
        <v>192.09999999996731</v>
      </c>
    </row>
    <row r="3199" spans="12:17">
      <c r="L3199">
        <v>3196</v>
      </c>
      <c r="M3199">
        <v>6392</v>
      </c>
      <c r="P3199">
        <f t="shared" si="104"/>
        <v>240.10000000005459</v>
      </c>
      <c r="Q3199">
        <f t="shared" si="105"/>
        <v>192.0799999999673</v>
      </c>
    </row>
    <row r="3200" spans="12:17">
      <c r="L3200">
        <v>3197</v>
      </c>
      <c r="M3200">
        <v>6394</v>
      </c>
      <c r="P3200">
        <f t="shared" si="104"/>
        <v>240.07500000005459</v>
      </c>
      <c r="Q3200">
        <f t="shared" si="105"/>
        <v>192.05999999996729</v>
      </c>
    </row>
    <row r="3201" spans="12:17">
      <c r="L3201">
        <v>3198</v>
      </c>
      <c r="M3201">
        <v>6396</v>
      </c>
      <c r="P3201">
        <f t="shared" si="104"/>
        <v>240.05000000005458</v>
      </c>
      <c r="Q3201">
        <f t="shared" si="105"/>
        <v>192.03999999996728</v>
      </c>
    </row>
    <row r="3202" spans="12:17">
      <c r="L3202">
        <v>3199</v>
      </c>
      <c r="M3202">
        <v>6398</v>
      </c>
      <c r="P3202">
        <f t="shared" si="104"/>
        <v>240.02500000005458</v>
      </c>
      <c r="Q3202">
        <f t="shared" si="105"/>
        <v>192.01999999996727</v>
      </c>
    </row>
    <row r="3203" spans="12:17">
      <c r="L3203">
        <v>3200</v>
      </c>
      <c r="M3203">
        <v>6400</v>
      </c>
      <c r="P3203">
        <f t="shared" si="104"/>
        <v>240.00000000005457</v>
      </c>
      <c r="Q3203">
        <f t="shared" si="105"/>
        <v>191.99999999996726</v>
      </c>
    </row>
    <row r="3204" spans="12:17">
      <c r="L3204">
        <v>3201</v>
      </c>
      <c r="M3204">
        <v>6402</v>
      </c>
      <c r="P3204">
        <f t="shared" si="104"/>
        <v>239.97500000005456</v>
      </c>
      <c r="Q3204">
        <f t="shared" si="105"/>
        <v>191.97999999996725</v>
      </c>
    </row>
    <row r="3205" spans="12:17">
      <c r="L3205">
        <v>3202</v>
      </c>
      <c r="M3205">
        <v>6404</v>
      </c>
      <c r="P3205">
        <f t="shared" ref="P3205:P3268" si="106">P3204-(320/$K$1)</f>
        <v>239.95000000005456</v>
      </c>
      <c r="Q3205">
        <f t="shared" ref="Q3205:Q3268" si="107">Q3204-(256/$K$1)</f>
        <v>191.95999999996724</v>
      </c>
    </row>
    <row r="3206" spans="12:17">
      <c r="L3206">
        <v>3203</v>
      </c>
      <c r="M3206">
        <v>6406</v>
      </c>
      <c r="P3206">
        <f t="shared" si="106"/>
        <v>239.92500000005455</v>
      </c>
      <c r="Q3206">
        <f t="shared" si="107"/>
        <v>191.93999999996723</v>
      </c>
    </row>
    <row r="3207" spans="12:17">
      <c r="L3207">
        <v>3204</v>
      </c>
      <c r="M3207">
        <v>6408</v>
      </c>
      <c r="P3207">
        <f t="shared" si="106"/>
        <v>239.90000000005455</v>
      </c>
      <c r="Q3207">
        <f t="shared" si="107"/>
        <v>191.91999999996722</v>
      </c>
    </row>
    <row r="3208" spans="12:17">
      <c r="L3208">
        <v>3205</v>
      </c>
      <c r="M3208">
        <v>6410</v>
      </c>
      <c r="P3208">
        <f t="shared" si="106"/>
        <v>239.87500000005454</v>
      </c>
      <c r="Q3208">
        <f t="shared" si="107"/>
        <v>191.89999999996721</v>
      </c>
    </row>
    <row r="3209" spans="12:17">
      <c r="L3209">
        <v>3206</v>
      </c>
      <c r="M3209">
        <v>6412</v>
      </c>
      <c r="P3209">
        <f t="shared" si="106"/>
        <v>239.85000000005454</v>
      </c>
      <c r="Q3209">
        <f t="shared" si="107"/>
        <v>191.8799999999672</v>
      </c>
    </row>
    <row r="3210" spans="12:17">
      <c r="L3210">
        <v>3207</v>
      </c>
      <c r="M3210">
        <v>6414</v>
      </c>
      <c r="P3210">
        <f t="shared" si="106"/>
        <v>239.82500000005453</v>
      </c>
      <c r="Q3210">
        <f t="shared" si="107"/>
        <v>191.85999999996719</v>
      </c>
    </row>
    <row r="3211" spans="12:17">
      <c r="L3211">
        <v>3208</v>
      </c>
      <c r="M3211">
        <v>6416</v>
      </c>
      <c r="P3211">
        <f t="shared" si="106"/>
        <v>239.80000000005452</v>
      </c>
      <c r="Q3211">
        <f t="shared" si="107"/>
        <v>191.83999999996718</v>
      </c>
    </row>
    <row r="3212" spans="12:17">
      <c r="L3212">
        <v>3209</v>
      </c>
      <c r="M3212">
        <v>6418</v>
      </c>
      <c r="P3212">
        <f t="shared" si="106"/>
        <v>239.77500000005452</v>
      </c>
      <c r="Q3212">
        <f t="shared" si="107"/>
        <v>191.81999999996717</v>
      </c>
    </row>
    <row r="3213" spans="12:17">
      <c r="L3213">
        <v>3210</v>
      </c>
      <c r="M3213">
        <v>6420</v>
      </c>
      <c r="P3213">
        <f t="shared" si="106"/>
        <v>239.75000000005451</v>
      </c>
      <c r="Q3213">
        <f t="shared" si="107"/>
        <v>191.79999999996716</v>
      </c>
    </row>
    <row r="3214" spans="12:17">
      <c r="L3214">
        <v>3211</v>
      </c>
      <c r="M3214">
        <v>6422</v>
      </c>
      <c r="P3214">
        <f t="shared" si="106"/>
        <v>239.72500000005451</v>
      </c>
      <c r="Q3214">
        <f t="shared" si="107"/>
        <v>191.77999999996715</v>
      </c>
    </row>
    <row r="3215" spans="12:17">
      <c r="L3215">
        <v>3212</v>
      </c>
      <c r="M3215">
        <v>6424</v>
      </c>
      <c r="P3215">
        <f t="shared" si="106"/>
        <v>239.7000000000545</v>
      </c>
      <c r="Q3215">
        <f t="shared" si="107"/>
        <v>191.75999999996714</v>
      </c>
    </row>
    <row r="3216" spans="12:17">
      <c r="L3216">
        <v>3213</v>
      </c>
      <c r="M3216">
        <v>6426</v>
      </c>
      <c r="P3216">
        <f t="shared" si="106"/>
        <v>239.6750000000545</v>
      </c>
      <c r="Q3216">
        <f t="shared" si="107"/>
        <v>191.73999999996713</v>
      </c>
    </row>
    <row r="3217" spans="12:17">
      <c r="L3217">
        <v>3214</v>
      </c>
      <c r="M3217">
        <v>6428</v>
      </c>
      <c r="P3217">
        <f t="shared" si="106"/>
        <v>239.65000000005449</v>
      </c>
      <c r="Q3217">
        <f t="shared" si="107"/>
        <v>191.71999999996711</v>
      </c>
    </row>
    <row r="3218" spans="12:17">
      <c r="L3218">
        <v>3215</v>
      </c>
      <c r="M3218">
        <v>6430</v>
      </c>
      <c r="P3218">
        <f t="shared" si="106"/>
        <v>239.62500000005448</v>
      </c>
      <c r="Q3218">
        <f t="shared" si="107"/>
        <v>191.6999999999671</v>
      </c>
    </row>
    <row r="3219" spans="12:17">
      <c r="L3219">
        <v>3216</v>
      </c>
      <c r="M3219">
        <v>6432</v>
      </c>
      <c r="P3219">
        <f t="shared" si="106"/>
        <v>239.60000000005448</v>
      </c>
      <c r="Q3219">
        <f t="shared" si="107"/>
        <v>191.67999999996709</v>
      </c>
    </row>
    <row r="3220" spans="12:17">
      <c r="L3220">
        <v>3217</v>
      </c>
      <c r="M3220">
        <v>6434</v>
      </c>
      <c r="P3220">
        <f t="shared" si="106"/>
        <v>239.57500000005447</v>
      </c>
      <c r="Q3220">
        <f t="shared" si="107"/>
        <v>191.65999999996708</v>
      </c>
    </row>
    <row r="3221" spans="12:17">
      <c r="L3221">
        <v>3218</v>
      </c>
      <c r="M3221">
        <v>6436</v>
      </c>
      <c r="P3221">
        <f t="shared" si="106"/>
        <v>239.55000000005447</v>
      </c>
      <c r="Q3221">
        <f t="shared" si="107"/>
        <v>191.63999999996707</v>
      </c>
    </row>
    <row r="3222" spans="12:17">
      <c r="L3222">
        <v>3219</v>
      </c>
      <c r="M3222">
        <v>6438</v>
      </c>
      <c r="P3222">
        <f t="shared" si="106"/>
        <v>239.52500000005446</v>
      </c>
      <c r="Q3222">
        <f t="shared" si="107"/>
        <v>191.61999999996706</v>
      </c>
    </row>
    <row r="3223" spans="12:17">
      <c r="L3223">
        <v>3220</v>
      </c>
      <c r="M3223">
        <v>6440</v>
      </c>
      <c r="P3223">
        <f t="shared" si="106"/>
        <v>239.50000000005446</v>
      </c>
      <c r="Q3223">
        <f t="shared" si="107"/>
        <v>191.59999999996705</v>
      </c>
    </row>
    <row r="3224" spans="12:17">
      <c r="L3224">
        <v>3221</v>
      </c>
      <c r="M3224">
        <v>6442</v>
      </c>
      <c r="P3224">
        <f t="shared" si="106"/>
        <v>239.47500000005445</v>
      </c>
      <c r="Q3224">
        <f t="shared" si="107"/>
        <v>191.57999999996704</v>
      </c>
    </row>
    <row r="3225" spans="12:17">
      <c r="L3225">
        <v>3222</v>
      </c>
      <c r="M3225">
        <v>6444</v>
      </c>
      <c r="P3225">
        <f t="shared" si="106"/>
        <v>239.45000000005444</v>
      </c>
      <c r="Q3225">
        <f t="shared" si="107"/>
        <v>191.55999999996703</v>
      </c>
    </row>
    <row r="3226" spans="12:17">
      <c r="L3226">
        <v>3223</v>
      </c>
      <c r="M3226">
        <v>6446</v>
      </c>
      <c r="P3226">
        <f t="shared" si="106"/>
        <v>239.42500000005444</v>
      </c>
      <c r="Q3226">
        <f t="shared" si="107"/>
        <v>191.53999999996702</v>
      </c>
    </row>
    <row r="3227" spans="12:17">
      <c r="L3227">
        <v>3224</v>
      </c>
      <c r="M3227">
        <v>6448</v>
      </c>
      <c r="P3227">
        <f t="shared" si="106"/>
        <v>239.40000000005443</v>
      </c>
      <c r="Q3227">
        <f t="shared" si="107"/>
        <v>191.51999999996701</v>
      </c>
    </row>
    <row r="3228" spans="12:17">
      <c r="L3228">
        <v>3225</v>
      </c>
      <c r="M3228">
        <v>6450</v>
      </c>
      <c r="P3228">
        <f t="shared" si="106"/>
        <v>239.37500000005443</v>
      </c>
      <c r="Q3228">
        <f t="shared" si="107"/>
        <v>191.499999999967</v>
      </c>
    </row>
    <row r="3229" spans="12:17">
      <c r="L3229">
        <v>3226</v>
      </c>
      <c r="M3229">
        <v>6452</v>
      </c>
      <c r="P3229">
        <f t="shared" si="106"/>
        <v>239.35000000005442</v>
      </c>
      <c r="Q3229">
        <f t="shared" si="107"/>
        <v>191.47999999996699</v>
      </c>
    </row>
    <row r="3230" spans="12:17">
      <c r="L3230">
        <v>3227</v>
      </c>
      <c r="M3230">
        <v>6454</v>
      </c>
      <c r="P3230">
        <f t="shared" si="106"/>
        <v>239.32500000005442</v>
      </c>
      <c r="Q3230">
        <f t="shared" si="107"/>
        <v>191.45999999996698</v>
      </c>
    </row>
    <row r="3231" spans="12:17">
      <c r="L3231">
        <v>3228</v>
      </c>
      <c r="M3231">
        <v>6456</v>
      </c>
      <c r="P3231">
        <f t="shared" si="106"/>
        <v>239.30000000005441</v>
      </c>
      <c r="Q3231">
        <f t="shared" si="107"/>
        <v>191.43999999996697</v>
      </c>
    </row>
    <row r="3232" spans="12:17">
      <c r="L3232">
        <v>3229</v>
      </c>
      <c r="M3232">
        <v>6458</v>
      </c>
      <c r="P3232">
        <f t="shared" si="106"/>
        <v>239.2750000000544</v>
      </c>
      <c r="Q3232">
        <f t="shared" si="107"/>
        <v>191.41999999996696</v>
      </c>
    </row>
    <row r="3233" spans="12:17">
      <c r="L3233">
        <v>3230</v>
      </c>
      <c r="M3233">
        <v>6460</v>
      </c>
      <c r="P3233">
        <f t="shared" si="106"/>
        <v>239.2500000000544</v>
      </c>
      <c r="Q3233">
        <f t="shared" si="107"/>
        <v>191.39999999996695</v>
      </c>
    </row>
    <row r="3234" spans="12:17">
      <c r="L3234">
        <v>3231</v>
      </c>
      <c r="M3234">
        <v>6462</v>
      </c>
      <c r="P3234">
        <f t="shared" si="106"/>
        <v>239.22500000005439</v>
      </c>
      <c r="Q3234">
        <f t="shared" si="107"/>
        <v>191.37999999996694</v>
      </c>
    </row>
    <row r="3235" spans="12:17">
      <c r="L3235">
        <v>3232</v>
      </c>
      <c r="M3235">
        <v>6464</v>
      </c>
      <c r="P3235">
        <f t="shared" si="106"/>
        <v>239.20000000005439</v>
      </c>
      <c r="Q3235">
        <f t="shared" si="107"/>
        <v>191.35999999996693</v>
      </c>
    </row>
    <row r="3236" spans="12:17">
      <c r="L3236">
        <v>3233</v>
      </c>
      <c r="M3236">
        <v>6466</v>
      </c>
      <c r="P3236">
        <f t="shared" si="106"/>
        <v>239.17500000005438</v>
      </c>
      <c r="Q3236">
        <f t="shared" si="107"/>
        <v>191.33999999996692</v>
      </c>
    </row>
    <row r="3237" spans="12:17">
      <c r="L3237">
        <v>3234</v>
      </c>
      <c r="M3237">
        <v>6468</v>
      </c>
      <c r="P3237">
        <f t="shared" si="106"/>
        <v>239.15000000005438</v>
      </c>
      <c r="Q3237">
        <f t="shared" si="107"/>
        <v>191.31999999996691</v>
      </c>
    </row>
    <row r="3238" spans="12:17">
      <c r="L3238">
        <v>3235</v>
      </c>
      <c r="M3238">
        <v>6470</v>
      </c>
      <c r="P3238">
        <f t="shared" si="106"/>
        <v>239.12500000005437</v>
      </c>
      <c r="Q3238">
        <f t="shared" si="107"/>
        <v>191.2999999999669</v>
      </c>
    </row>
    <row r="3239" spans="12:17">
      <c r="L3239">
        <v>3236</v>
      </c>
      <c r="M3239">
        <v>6472</v>
      </c>
      <c r="P3239">
        <f t="shared" si="106"/>
        <v>239.10000000005437</v>
      </c>
      <c r="Q3239">
        <f t="shared" si="107"/>
        <v>191.27999999996689</v>
      </c>
    </row>
    <row r="3240" spans="12:17">
      <c r="L3240">
        <v>3237</v>
      </c>
      <c r="M3240">
        <v>6474</v>
      </c>
      <c r="P3240">
        <f t="shared" si="106"/>
        <v>239.07500000005436</v>
      </c>
      <c r="Q3240">
        <f t="shared" si="107"/>
        <v>191.25999999996688</v>
      </c>
    </row>
    <row r="3241" spans="12:17">
      <c r="L3241">
        <v>3238</v>
      </c>
      <c r="M3241">
        <v>6476</v>
      </c>
      <c r="P3241">
        <f t="shared" si="106"/>
        <v>239.05000000005435</v>
      </c>
      <c r="Q3241">
        <f t="shared" si="107"/>
        <v>191.23999999996687</v>
      </c>
    </row>
    <row r="3242" spans="12:17">
      <c r="L3242">
        <v>3239</v>
      </c>
      <c r="M3242">
        <v>6478</v>
      </c>
      <c r="P3242">
        <f t="shared" si="106"/>
        <v>239.02500000005435</v>
      </c>
      <c r="Q3242">
        <f t="shared" si="107"/>
        <v>191.21999999996686</v>
      </c>
    </row>
    <row r="3243" spans="12:17">
      <c r="L3243">
        <v>3240</v>
      </c>
      <c r="M3243">
        <v>6480</v>
      </c>
      <c r="P3243">
        <f t="shared" si="106"/>
        <v>239.00000000005434</v>
      </c>
      <c r="Q3243">
        <f t="shared" si="107"/>
        <v>191.19999999996685</v>
      </c>
    </row>
    <row r="3244" spans="12:17">
      <c r="L3244">
        <v>3241</v>
      </c>
      <c r="M3244">
        <v>6482</v>
      </c>
      <c r="P3244">
        <f t="shared" si="106"/>
        <v>238.97500000005434</v>
      </c>
      <c r="Q3244">
        <f t="shared" si="107"/>
        <v>191.17999999996684</v>
      </c>
    </row>
    <row r="3245" spans="12:17">
      <c r="L3245">
        <v>3242</v>
      </c>
      <c r="M3245">
        <v>6484</v>
      </c>
      <c r="P3245">
        <f t="shared" si="106"/>
        <v>238.95000000005433</v>
      </c>
      <c r="Q3245">
        <f t="shared" si="107"/>
        <v>191.15999999996683</v>
      </c>
    </row>
    <row r="3246" spans="12:17">
      <c r="L3246">
        <v>3243</v>
      </c>
      <c r="M3246">
        <v>6486</v>
      </c>
      <c r="P3246">
        <f t="shared" si="106"/>
        <v>238.92500000005433</v>
      </c>
      <c r="Q3246">
        <f t="shared" si="107"/>
        <v>191.13999999996682</v>
      </c>
    </row>
    <row r="3247" spans="12:17">
      <c r="L3247">
        <v>3244</v>
      </c>
      <c r="M3247">
        <v>6488</v>
      </c>
      <c r="P3247">
        <f t="shared" si="106"/>
        <v>238.90000000005432</v>
      </c>
      <c r="Q3247">
        <f t="shared" si="107"/>
        <v>191.11999999996681</v>
      </c>
    </row>
    <row r="3248" spans="12:17">
      <c r="L3248">
        <v>3245</v>
      </c>
      <c r="M3248">
        <v>6490</v>
      </c>
      <c r="P3248">
        <f t="shared" si="106"/>
        <v>238.87500000005431</v>
      </c>
      <c r="Q3248">
        <f t="shared" si="107"/>
        <v>191.0999999999668</v>
      </c>
    </row>
    <row r="3249" spans="12:17">
      <c r="L3249">
        <v>3246</v>
      </c>
      <c r="M3249">
        <v>6492</v>
      </c>
      <c r="P3249">
        <f t="shared" si="106"/>
        <v>238.85000000005431</v>
      </c>
      <c r="Q3249">
        <f t="shared" si="107"/>
        <v>191.07999999996679</v>
      </c>
    </row>
    <row r="3250" spans="12:17">
      <c r="L3250">
        <v>3247</v>
      </c>
      <c r="M3250">
        <v>6494</v>
      </c>
      <c r="P3250">
        <f t="shared" si="106"/>
        <v>238.8250000000543</v>
      </c>
      <c r="Q3250">
        <f t="shared" si="107"/>
        <v>191.05999999996678</v>
      </c>
    </row>
    <row r="3251" spans="12:17">
      <c r="L3251">
        <v>3248</v>
      </c>
      <c r="M3251">
        <v>6496</v>
      </c>
      <c r="P3251">
        <f t="shared" si="106"/>
        <v>238.8000000000543</v>
      </c>
      <c r="Q3251">
        <f t="shared" si="107"/>
        <v>191.03999999996677</v>
      </c>
    </row>
    <row r="3252" spans="12:17">
      <c r="L3252">
        <v>3249</v>
      </c>
      <c r="M3252">
        <v>6498</v>
      </c>
      <c r="P3252">
        <f t="shared" si="106"/>
        <v>238.77500000005429</v>
      </c>
      <c r="Q3252">
        <f t="shared" si="107"/>
        <v>191.01999999996676</v>
      </c>
    </row>
    <row r="3253" spans="12:17">
      <c r="L3253">
        <v>3250</v>
      </c>
      <c r="M3253">
        <v>6500</v>
      </c>
      <c r="P3253">
        <f t="shared" si="106"/>
        <v>238.75000000005429</v>
      </c>
      <c r="Q3253">
        <f t="shared" si="107"/>
        <v>190.99999999996675</v>
      </c>
    </row>
    <row r="3254" spans="12:17">
      <c r="L3254">
        <v>3251</v>
      </c>
      <c r="M3254">
        <v>6502</v>
      </c>
      <c r="P3254">
        <f t="shared" si="106"/>
        <v>238.72500000005428</v>
      </c>
      <c r="Q3254">
        <f t="shared" si="107"/>
        <v>190.97999999996674</v>
      </c>
    </row>
    <row r="3255" spans="12:17">
      <c r="L3255">
        <v>3252</v>
      </c>
      <c r="M3255">
        <v>6504</v>
      </c>
      <c r="P3255">
        <f t="shared" si="106"/>
        <v>238.70000000005427</v>
      </c>
      <c r="Q3255">
        <f t="shared" si="107"/>
        <v>190.95999999996673</v>
      </c>
    </row>
    <row r="3256" spans="12:17">
      <c r="L3256">
        <v>3253</v>
      </c>
      <c r="M3256">
        <v>6506</v>
      </c>
      <c r="P3256">
        <f t="shared" si="106"/>
        <v>238.67500000005427</v>
      </c>
      <c r="Q3256">
        <f t="shared" si="107"/>
        <v>190.93999999996672</v>
      </c>
    </row>
    <row r="3257" spans="12:17">
      <c r="L3257">
        <v>3254</v>
      </c>
      <c r="M3257">
        <v>6508</v>
      </c>
      <c r="P3257">
        <f t="shared" si="106"/>
        <v>238.65000000005426</v>
      </c>
      <c r="Q3257">
        <f t="shared" si="107"/>
        <v>190.91999999996671</v>
      </c>
    </row>
    <row r="3258" spans="12:17">
      <c r="L3258">
        <v>3255</v>
      </c>
      <c r="M3258">
        <v>6510</v>
      </c>
      <c r="P3258">
        <f t="shared" si="106"/>
        <v>238.62500000005426</v>
      </c>
      <c r="Q3258">
        <f t="shared" si="107"/>
        <v>190.8999999999667</v>
      </c>
    </row>
    <row r="3259" spans="12:17">
      <c r="L3259">
        <v>3256</v>
      </c>
      <c r="M3259">
        <v>6512</v>
      </c>
      <c r="P3259">
        <f t="shared" si="106"/>
        <v>238.60000000005425</v>
      </c>
      <c r="Q3259">
        <f t="shared" si="107"/>
        <v>190.87999999996669</v>
      </c>
    </row>
    <row r="3260" spans="12:17">
      <c r="L3260">
        <v>3257</v>
      </c>
      <c r="M3260">
        <v>6514</v>
      </c>
      <c r="P3260">
        <f t="shared" si="106"/>
        <v>238.57500000005425</v>
      </c>
      <c r="Q3260">
        <f t="shared" si="107"/>
        <v>190.85999999996667</v>
      </c>
    </row>
    <row r="3261" spans="12:17">
      <c r="L3261">
        <v>3258</v>
      </c>
      <c r="M3261">
        <v>6516</v>
      </c>
      <c r="P3261">
        <f t="shared" si="106"/>
        <v>238.55000000005424</v>
      </c>
      <c r="Q3261">
        <f t="shared" si="107"/>
        <v>190.83999999996666</v>
      </c>
    </row>
    <row r="3262" spans="12:17">
      <c r="L3262">
        <v>3259</v>
      </c>
      <c r="M3262">
        <v>6518</v>
      </c>
      <c r="P3262">
        <f t="shared" si="106"/>
        <v>238.52500000005423</v>
      </c>
      <c r="Q3262">
        <f t="shared" si="107"/>
        <v>190.81999999996665</v>
      </c>
    </row>
    <row r="3263" spans="12:17">
      <c r="L3263">
        <v>3260</v>
      </c>
      <c r="M3263">
        <v>6520</v>
      </c>
      <c r="P3263">
        <f t="shared" si="106"/>
        <v>238.50000000005423</v>
      </c>
      <c r="Q3263">
        <f t="shared" si="107"/>
        <v>190.79999999996664</v>
      </c>
    </row>
    <row r="3264" spans="12:17">
      <c r="L3264">
        <v>3261</v>
      </c>
      <c r="M3264">
        <v>6522</v>
      </c>
      <c r="P3264">
        <f t="shared" si="106"/>
        <v>238.47500000005422</v>
      </c>
      <c r="Q3264">
        <f t="shared" si="107"/>
        <v>190.77999999996663</v>
      </c>
    </row>
    <row r="3265" spans="12:17">
      <c r="L3265">
        <v>3262</v>
      </c>
      <c r="M3265">
        <v>6524</v>
      </c>
      <c r="P3265">
        <f t="shared" si="106"/>
        <v>238.45000000005422</v>
      </c>
      <c r="Q3265">
        <f t="shared" si="107"/>
        <v>190.75999999996662</v>
      </c>
    </row>
    <row r="3266" spans="12:17">
      <c r="L3266">
        <v>3263</v>
      </c>
      <c r="M3266">
        <v>6526</v>
      </c>
      <c r="P3266">
        <f t="shared" si="106"/>
        <v>238.42500000005421</v>
      </c>
      <c r="Q3266">
        <f t="shared" si="107"/>
        <v>190.73999999996661</v>
      </c>
    </row>
    <row r="3267" spans="12:17">
      <c r="L3267">
        <v>3264</v>
      </c>
      <c r="M3267">
        <v>6528</v>
      </c>
      <c r="P3267">
        <f t="shared" si="106"/>
        <v>238.40000000005421</v>
      </c>
      <c r="Q3267">
        <f t="shared" si="107"/>
        <v>190.7199999999666</v>
      </c>
    </row>
    <row r="3268" spans="12:17">
      <c r="L3268">
        <v>3265</v>
      </c>
      <c r="M3268">
        <v>6530</v>
      </c>
      <c r="P3268">
        <f t="shared" si="106"/>
        <v>238.3750000000542</v>
      </c>
      <c r="Q3268">
        <f t="shared" si="107"/>
        <v>190.69999999996659</v>
      </c>
    </row>
    <row r="3269" spans="12:17">
      <c r="L3269">
        <v>3266</v>
      </c>
      <c r="M3269">
        <v>6532</v>
      </c>
      <c r="P3269">
        <f t="shared" ref="P3269:P3332" si="108">P3268-(320/$K$1)</f>
        <v>238.35000000005419</v>
      </c>
      <c r="Q3269">
        <f t="shared" ref="Q3269:Q3332" si="109">Q3268-(256/$K$1)</f>
        <v>190.67999999996658</v>
      </c>
    </row>
    <row r="3270" spans="12:17">
      <c r="L3270">
        <v>3267</v>
      </c>
      <c r="M3270">
        <v>6534</v>
      </c>
      <c r="P3270">
        <f t="shared" si="108"/>
        <v>238.32500000005419</v>
      </c>
      <c r="Q3270">
        <f t="shared" si="109"/>
        <v>190.65999999996657</v>
      </c>
    </row>
    <row r="3271" spans="12:17">
      <c r="L3271">
        <v>3268</v>
      </c>
      <c r="M3271">
        <v>6536</v>
      </c>
      <c r="P3271">
        <f t="shared" si="108"/>
        <v>238.30000000005418</v>
      </c>
      <c r="Q3271">
        <f t="shared" si="109"/>
        <v>190.63999999996656</v>
      </c>
    </row>
    <row r="3272" spans="12:17">
      <c r="L3272">
        <v>3269</v>
      </c>
      <c r="M3272">
        <v>6538</v>
      </c>
      <c r="P3272">
        <f t="shared" si="108"/>
        <v>238.27500000005418</v>
      </c>
      <c r="Q3272">
        <f t="shared" si="109"/>
        <v>190.61999999996655</v>
      </c>
    </row>
    <row r="3273" spans="12:17">
      <c r="L3273">
        <v>3270</v>
      </c>
      <c r="M3273">
        <v>6540</v>
      </c>
      <c r="P3273">
        <f t="shared" si="108"/>
        <v>238.25000000005417</v>
      </c>
      <c r="Q3273">
        <f t="shared" si="109"/>
        <v>190.59999999996654</v>
      </c>
    </row>
    <row r="3274" spans="12:17">
      <c r="L3274">
        <v>3271</v>
      </c>
      <c r="M3274">
        <v>6542</v>
      </c>
      <c r="P3274">
        <f t="shared" si="108"/>
        <v>238.22500000005417</v>
      </c>
      <c r="Q3274">
        <f t="shared" si="109"/>
        <v>190.57999999996653</v>
      </c>
    </row>
    <row r="3275" spans="12:17">
      <c r="L3275">
        <v>3272</v>
      </c>
      <c r="M3275">
        <v>6544</v>
      </c>
      <c r="P3275">
        <f t="shared" si="108"/>
        <v>238.20000000005416</v>
      </c>
      <c r="Q3275">
        <f t="shared" si="109"/>
        <v>190.55999999996652</v>
      </c>
    </row>
    <row r="3276" spans="12:17">
      <c r="L3276">
        <v>3273</v>
      </c>
      <c r="M3276">
        <v>6546</v>
      </c>
      <c r="P3276">
        <f t="shared" si="108"/>
        <v>238.17500000005415</v>
      </c>
      <c r="Q3276">
        <f t="shared" si="109"/>
        <v>190.53999999996651</v>
      </c>
    </row>
    <row r="3277" spans="12:17">
      <c r="L3277">
        <v>3274</v>
      </c>
      <c r="M3277">
        <v>6548</v>
      </c>
      <c r="P3277">
        <f t="shared" si="108"/>
        <v>238.15000000005415</v>
      </c>
      <c r="Q3277">
        <f t="shared" si="109"/>
        <v>190.5199999999665</v>
      </c>
    </row>
    <row r="3278" spans="12:17">
      <c r="L3278">
        <v>3275</v>
      </c>
      <c r="M3278">
        <v>6550</v>
      </c>
      <c r="P3278">
        <f t="shared" si="108"/>
        <v>238.12500000005414</v>
      </c>
      <c r="Q3278">
        <f t="shared" si="109"/>
        <v>190.49999999996649</v>
      </c>
    </row>
    <row r="3279" spans="12:17">
      <c r="L3279">
        <v>3276</v>
      </c>
      <c r="M3279">
        <v>6552</v>
      </c>
      <c r="P3279">
        <f t="shared" si="108"/>
        <v>238.10000000005414</v>
      </c>
      <c r="Q3279">
        <f t="shared" si="109"/>
        <v>190.47999999996648</v>
      </c>
    </row>
    <row r="3280" spans="12:17">
      <c r="L3280">
        <v>3277</v>
      </c>
      <c r="M3280">
        <v>6554</v>
      </c>
      <c r="P3280">
        <f t="shared" si="108"/>
        <v>238.07500000005413</v>
      </c>
      <c r="Q3280">
        <f t="shared" si="109"/>
        <v>190.45999999996647</v>
      </c>
    </row>
    <row r="3281" spans="12:17">
      <c r="L3281">
        <v>3278</v>
      </c>
      <c r="M3281">
        <v>6556</v>
      </c>
      <c r="P3281">
        <f t="shared" si="108"/>
        <v>238.05000000005413</v>
      </c>
      <c r="Q3281">
        <f t="shared" si="109"/>
        <v>190.43999999996646</v>
      </c>
    </row>
    <row r="3282" spans="12:17">
      <c r="L3282">
        <v>3279</v>
      </c>
      <c r="M3282">
        <v>6558</v>
      </c>
      <c r="P3282">
        <f t="shared" si="108"/>
        <v>238.02500000005412</v>
      </c>
      <c r="Q3282">
        <f t="shared" si="109"/>
        <v>190.41999999996645</v>
      </c>
    </row>
    <row r="3283" spans="12:17">
      <c r="L3283">
        <v>3280</v>
      </c>
      <c r="M3283">
        <v>6560</v>
      </c>
      <c r="P3283">
        <f t="shared" si="108"/>
        <v>238.00000000005411</v>
      </c>
      <c r="Q3283">
        <f t="shared" si="109"/>
        <v>190.39999999996644</v>
      </c>
    </row>
    <row r="3284" spans="12:17">
      <c r="L3284">
        <v>3281</v>
      </c>
      <c r="M3284">
        <v>6562</v>
      </c>
      <c r="P3284">
        <f t="shared" si="108"/>
        <v>237.97500000005411</v>
      </c>
      <c r="Q3284">
        <f t="shared" si="109"/>
        <v>190.37999999996643</v>
      </c>
    </row>
    <row r="3285" spans="12:17">
      <c r="L3285">
        <v>3282</v>
      </c>
      <c r="M3285">
        <v>6564</v>
      </c>
      <c r="P3285">
        <f t="shared" si="108"/>
        <v>237.9500000000541</v>
      </c>
      <c r="Q3285">
        <f t="shared" si="109"/>
        <v>190.35999999996642</v>
      </c>
    </row>
    <row r="3286" spans="12:17">
      <c r="L3286">
        <v>3283</v>
      </c>
      <c r="M3286">
        <v>6566</v>
      </c>
      <c r="P3286">
        <f t="shared" si="108"/>
        <v>237.9250000000541</v>
      </c>
      <c r="Q3286">
        <f t="shared" si="109"/>
        <v>190.33999999996641</v>
      </c>
    </row>
    <row r="3287" spans="12:17">
      <c r="L3287">
        <v>3284</v>
      </c>
      <c r="M3287">
        <v>6568</v>
      </c>
      <c r="P3287">
        <f t="shared" si="108"/>
        <v>237.90000000005409</v>
      </c>
      <c r="Q3287">
        <f t="shared" si="109"/>
        <v>190.3199999999664</v>
      </c>
    </row>
    <row r="3288" spans="12:17">
      <c r="L3288">
        <v>3285</v>
      </c>
      <c r="M3288">
        <v>6570</v>
      </c>
      <c r="P3288">
        <f t="shared" si="108"/>
        <v>237.87500000005409</v>
      </c>
      <c r="Q3288">
        <f t="shared" si="109"/>
        <v>190.29999999996639</v>
      </c>
    </row>
    <row r="3289" spans="12:17">
      <c r="L3289">
        <v>3286</v>
      </c>
      <c r="M3289">
        <v>6572</v>
      </c>
      <c r="P3289">
        <f t="shared" si="108"/>
        <v>237.85000000005408</v>
      </c>
      <c r="Q3289">
        <f t="shared" si="109"/>
        <v>190.27999999996638</v>
      </c>
    </row>
    <row r="3290" spans="12:17">
      <c r="L3290">
        <v>3287</v>
      </c>
      <c r="M3290">
        <v>6574</v>
      </c>
      <c r="P3290">
        <f t="shared" si="108"/>
        <v>237.82500000005408</v>
      </c>
      <c r="Q3290">
        <f t="shared" si="109"/>
        <v>190.25999999996637</v>
      </c>
    </row>
    <row r="3291" spans="12:17">
      <c r="L3291">
        <v>3288</v>
      </c>
      <c r="M3291">
        <v>6576</v>
      </c>
      <c r="P3291">
        <f t="shared" si="108"/>
        <v>237.80000000005407</v>
      </c>
      <c r="Q3291">
        <f t="shared" si="109"/>
        <v>190.23999999996636</v>
      </c>
    </row>
    <row r="3292" spans="12:17">
      <c r="L3292">
        <v>3289</v>
      </c>
      <c r="M3292">
        <v>6578</v>
      </c>
      <c r="P3292">
        <f t="shared" si="108"/>
        <v>237.77500000005406</v>
      </c>
      <c r="Q3292">
        <f t="shared" si="109"/>
        <v>190.21999999996635</v>
      </c>
    </row>
    <row r="3293" spans="12:17">
      <c r="L3293">
        <v>3290</v>
      </c>
      <c r="M3293">
        <v>6580</v>
      </c>
      <c r="P3293">
        <f t="shared" si="108"/>
        <v>237.75000000005406</v>
      </c>
      <c r="Q3293">
        <f t="shared" si="109"/>
        <v>190.19999999996634</v>
      </c>
    </row>
    <row r="3294" spans="12:17">
      <c r="L3294">
        <v>3291</v>
      </c>
      <c r="M3294">
        <v>6582</v>
      </c>
      <c r="P3294">
        <f t="shared" si="108"/>
        <v>237.72500000005405</v>
      </c>
      <c r="Q3294">
        <f t="shared" si="109"/>
        <v>190.17999999996633</v>
      </c>
    </row>
    <row r="3295" spans="12:17">
      <c r="L3295">
        <v>3292</v>
      </c>
      <c r="M3295">
        <v>6584</v>
      </c>
      <c r="P3295">
        <f t="shared" si="108"/>
        <v>237.70000000005405</v>
      </c>
      <c r="Q3295">
        <f t="shared" si="109"/>
        <v>190.15999999996632</v>
      </c>
    </row>
    <row r="3296" spans="12:17">
      <c r="L3296">
        <v>3293</v>
      </c>
      <c r="M3296">
        <v>6586</v>
      </c>
      <c r="P3296">
        <f t="shared" si="108"/>
        <v>237.67500000005404</v>
      </c>
      <c r="Q3296">
        <f t="shared" si="109"/>
        <v>190.13999999996631</v>
      </c>
    </row>
    <row r="3297" spans="12:17">
      <c r="L3297">
        <v>3294</v>
      </c>
      <c r="M3297">
        <v>6588</v>
      </c>
      <c r="P3297">
        <f t="shared" si="108"/>
        <v>237.65000000005404</v>
      </c>
      <c r="Q3297">
        <f t="shared" si="109"/>
        <v>190.1199999999663</v>
      </c>
    </row>
    <row r="3298" spans="12:17">
      <c r="L3298">
        <v>3295</v>
      </c>
      <c r="M3298">
        <v>6590</v>
      </c>
      <c r="P3298">
        <f t="shared" si="108"/>
        <v>237.62500000005403</v>
      </c>
      <c r="Q3298">
        <f t="shared" si="109"/>
        <v>190.09999999996629</v>
      </c>
    </row>
    <row r="3299" spans="12:17">
      <c r="L3299">
        <v>3296</v>
      </c>
      <c r="M3299">
        <v>6592</v>
      </c>
      <c r="P3299">
        <f t="shared" si="108"/>
        <v>237.60000000005402</v>
      </c>
      <c r="Q3299">
        <f t="shared" si="109"/>
        <v>190.07999999996628</v>
      </c>
    </row>
    <row r="3300" spans="12:17">
      <c r="L3300">
        <v>3297</v>
      </c>
      <c r="M3300">
        <v>6594</v>
      </c>
      <c r="P3300">
        <f t="shared" si="108"/>
        <v>237.57500000005402</v>
      </c>
      <c r="Q3300">
        <f t="shared" si="109"/>
        <v>190.05999999996627</v>
      </c>
    </row>
    <row r="3301" spans="12:17">
      <c r="L3301">
        <v>3298</v>
      </c>
      <c r="M3301">
        <v>6596</v>
      </c>
      <c r="P3301">
        <f t="shared" si="108"/>
        <v>237.55000000005401</v>
      </c>
      <c r="Q3301">
        <f t="shared" si="109"/>
        <v>190.03999999996626</v>
      </c>
    </row>
    <row r="3302" spans="12:17">
      <c r="L3302">
        <v>3299</v>
      </c>
      <c r="M3302">
        <v>6598</v>
      </c>
      <c r="P3302">
        <f t="shared" si="108"/>
        <v>237.52500000005401</v>
      </c>
      <c r="Q3302">
        <f t="shared" si="109"/>
        <v>190.01999999996625</v>
      </c>
    </row>
    <row r="3303" spans="12:17">
      <c r="L3303">
        <v>3300</v>
      </c>
      <c r="M3303">
        <v>6600</v>
      </c>
      <c r="P3303">
        <f t="shared" si="108"/>
        <v>237.500000000054</v>
      </c>
      <c r="Q3303">
        <f t="shared" si="109"/>
        <v>189.99999999996624</v>
      </c>
    </row>
    <row r="3304" spans="12:17">
      <c r="L3304">
        <v>3301</v>
      </c>
      <c r="M3304">
        <v>6602</v>
      </c>
      <c r="P3304">
        <f t="shared" si="108"/>
        <v>237.475000000054</v>
      </c>
      <c r="Q3304">
        <f t="shared" si="109"/>
        <v>189.97999999996622</v>
      </c>
    </row>
    <row r="3305" spans="12:17">
      <c r="L3305">
        <v>3302</v>
      </c>
      <c r="M3305">
        <v>6604</v>
      </c>
      <c r="P3305">
        <f t="shared" si="108"/>
        <v>237.45000000005399</v>
      </c>
      <c r="Q3305">
        <f t="shared" si="109"/>
        <v>189.95999999996621</v>
      </c>
    </row>
    <row r="3306" spans="12:17">
      <c r="L3306">
        <v>3303</v>
      </c>
      <c r="M3306">
        <v>6606</v>
      </c>
      <c r="P3306">
        <f t="shared" si="108"/>
        <v>237.42500000005398</v>
      </c>
      <c r="Q3306">
        <f t="shared" si="109"/>
        <v>189.9399999999662</v>
      </c>
    </row>
    <row r="3307" spans="12:17">
      <c r="L3307">
        <v>3304</v>
      </c>
      <c r="M3307">
        <v>6608</v>
      </c>
      <c r="P3307">
        <f t="shared" si="108"/>
        <v>237.40000000005398</v>
      </c>
      <c r="Q3307">
        <f t="shared" si="109"/>
        <v>189.91999999996619</v>
      </c>
    </row>
    <row r="3308" spans="12:17">
      <c r="L3308">
        <v>3305</v>
      </c>
      <c r="M3308">
        <v>6610</v>
      </c>
      <c r="P3308">
        <f t="shared" si="108"/>
        <v>237.37500000005397</v>
      </c>
      <c r="Q3308">
        <f t="shared" si="109"/>
        <v>189.89999999996618</v>
      </c>
    </row>
    <row r="3309" spans="12:17">
      <c r="L3309">
        <v>3306</v>
      </c>
      <c r="M3309">
        <v>6612</v>
      </c>
      <c r="P3309">
        <f t="shared" si="108"/>
        <v>237.35000000005397</v>
      </c>
      <c r="Q3309">
        <f t="shared" si="109"/>
        <v>189.87999999996617</v>
      </c>
    </row>
    <row r="3310" spans="12:17">
      <c r="L3310">
        <v>3307</v>
      </c>
      <c r="M3310">
        <v>6614</v>
      </c>
      <c r="P3310">
        <f t="shared" si="108"/>
        <v>237.32500000005396</v>
      </c>
      <c r="Q3310">
        <f t="shared" si="109"/>
        <v>189.85999999996616</v>
      </c>
    </row>
    <row r="3311" spans="12:17">
      <c r="L3311">
        <v>3308</v>
      </c>
      <c r="M3311">
        <v>6616</v>
      </c>
      <c r="P3311">
        <f t="shared" si="108"/>
        <v>237.30000000005396</v>
      </c>
      <c r="Q3311">
        <f t="shared" si="109"/>
        <v>189.83999999996615</v>
      </c>
    </row>
    <row r="3312" spans="12:17">
      <c r="L3312">
        <v>3309</v>
      </c>
      <c r="M3312">
        <v>6618</v>
      </c>
      <c r="P3312">
        <f t="shared" si="108"/>
        <v>237.27500000005395</v>
      </c>
      <c r="Q3312">
        <f t="shared" si="109"/>
        <v>189.81999999996614</v>
      </c>
    </row>
    <row r="3313" spans="12:17">
      <c r="L3313">
        <v>3310</v>
      </c>
      <c r="M3313">
        <v>6620</v>
      </c>
      <c r="P3313">
        <f t="shared" si="108"/>
        <v>237.25000000005394</v>
      </c>
      <c r="Q3313">
        <f t="shared" si="109"/>
        <v>189.79999999996613</v>
      </c>
    </row>
    <row r="3314" spans="12:17">
      <c r="L3314">
        <v>3311</v>
      </c>
      <c r="M3314">
        <v>6622</v>
      </c>
      <c r="P3314">
        <f t="shared" si="108"/>
        <v>237.22500000005394</v>
      </c>
      <c r="Q3314">
        <f t="shared" si="109"/>
        <v>189.77999999996612</v>
      </c>
    </row>
    <row r="3315" spans="12:17">
      <c r="L3315">
        <v>3312</v>
      </c>
      <c r="M3315">
        <v>6624</v>
      </c>
      <c r="P3315">
        <f t="shared" si="108"/>
        <v>237.20000000005393</v>
      </c>
      <c r="Q3315">
        <f t="shared" si="109"/>
        <v>189.75999999996611</v>
      </c>
    </row>
    <row r="3316" spans="12:17">
      <c r="L3316">
        <v>3313</v>
      </c>
      <c r="M3316">
        <v>6626</v>
      </c>
      <c r="P3316">
        <f t="shared" si="108"/>
        <v>237.17500000005393</v>
      </c>
      <c r="Q3316">
        <f t="shared" si="109"/>
        <v>189.7399999999661</v>
      </c>
    </row>
    <row r="3317" spans="12:17">
      <c r="L3317">
        <v>3314</v>
      </c>
      <c r="M3317">
        <v>6628</v>
      </c>
      <c r="P3317">
        <f t="shared" si="108"/>
        <v>237.15000000005392</v>
      </c>
      <c r="Q3317">
        <f t="shared" si="109"/>
        <v>189.71999999996609</v>
      </c>
    </row>
    <row r="3318" spans="12:17">
      <c r="L3318">
        <v>3315</v>
      </c>
      <c r="M3318">
        <v>6630</v>
      </c>
      <c r="P3318">
        <f t="shared" si="108"/>
        <v>237.12500000005392</v>
      </c>
      <c r="Q3318">
        <f t="shared" si="109"/>
        <v>189.69999999996608</v>
      </c>
    </row>
    <row r="3319" spans="12:17">
      <c r="L3319">
        <v>3316</v>
      </c>
      <c r="M3319">
        <v>6632</v>
      </c>
      <c r="P3319">
        <f t="shared" si="108"/>
        <v>237.10000000005391</v>
      </c>
      <c r="Q3319">
        <f t="shared" si="109"/>
        <v>189.67999999996607</v>
      </c>
    </row>
    <row r="3320" spans="12:17">
      <c r="L3320">
        <v>3317</v>
      </c>
      <c r="M3320">
        <v>6634</v>
      </c>
      <c r="P3320">
        <f t="shared" si="108"/>
        <v>237.0750000000539</v>
      </c>
      <c r="Q3320">
        <f t="shared" si="109"/>
        <v>189.65999999996606</v>
      </c>
    </row>
    <row r="3321" spans="12:17">
      <c r="L3321">
        <v>3318</v>
      </c>
      <c r="M3321">
        <v>6636</v>
      </c>
      <c r="P3321">
        <f t="shared" si="108"/>
        <v>237.0500000000539</v>
      </c>
      <c r="Q3321">
        <f t="shared" si="109"/>
        <v>189.63999999996605</v>
      </c>
    </row>
    <row r="3322" spans="12:17">
      <c r="L3322">
        <v>3319</v>
      </c>
      <c r="M3322">
        <v>6638</v>
      </c>
      <c r="P3322">
        <f t="shared" si="108"/>
        <v>237.02500000005389</v>
      </c>
      <c r="Q3322">
        <f t="shared" si="109"/>
        <v>189.61999999996604</v>
      </c>
    </row>
    <row r="3323" spans="12:17">
      <c r="L3323">
        <v>3320</v>
      </c>
      <c r="M3323">
        <v>6640</v>
      </c>
      <c r="P3323">
        <f t="shared" si="108"/>
        <v>237.00000000005389</v>
      </c>
      <c r="Q3323">
        <f t="shared" si="109"/>
        <v>189.59999999996603</v>
      </c>
    </row>
    <row r="3324" spans="12:17">
      <c r="L3324">
        <v>3321</v>
      </c>
      <c r="M3324">
        <v>6642</v>
      </c>
      <c r="P3324">
        <f t="shared" si="108"/>
        <v>236.97500000005388</v>
      </c>
      <c r="Q3324">
        <f t="shared" si="109"/>
        <v>189.57999999996602</v>
      </c>
    </row>
    <row r="3325" spans="12:17">
      <c r="L3325">
        <v>3322</v>
      </c>
      <c r="M3325">
        <v>6644</v>
      </c>
      <c r="P3325">
        <f t="shared" si="108"/>
        <v>236.95000000005388</v>
      </c>
      <c r="Q3325">
        <f t="shared" si="109"/>
        <v>189.55999999996601</v>
      </c>
    </row>
    <row r="3326" spans="12:17">
      <c r="L3326">
        <v>3323</v>
      </c>
      <c r="M3326">
        <v>6646</v>
      </c>
      <c r="P3326">
        <f t="shared" si="108"/>
        <v>236.92500000005387</v>
      </c>
      <c r="Q3326">
        <f t="shared" si="109"/>
        <v>189.539999999966</v>
      </c>
    </row>
    <row r="3327" spans="12:17">
      <c r="L3327">
        <v>3324</v>
      </c>
      <c r="M3327">
        <v>6648</v>
      </c>
      <c r="P3327">
        <f t="shared" si="108"/>
        <v>236.90000000005386</v>
      </c>
      <c r="Q3327">
        <f t="shared" si="109"/>
        <v>189.51999999996599</v>
      </c>
    </row>
    <row r="3328" spans="12:17">
      <c r="L3328">
        <v>3325</v>
      </c>
      <c r="M3328">
        <v>6650</v>
      </c>
      <c r="P3328">
        <f t="shared" si="108"/>
        <v>236.87500000005386</v>
      </c>
      <c r="Q3328">
        <f t="shared" si="109"/>
        <v>189.49999999996598</v>
      </c>
    </row>
    <row r="3329" spans="12:17">
      <c r="L3329">
        <v>3326</v>
      </c>
      <c r="M3329">
        <v>6652</v>
      </c>
      <c r="P3329">
        <f t="shared" si="108"/>
        <v>236.85000000005385</v>
      </c>
      <c r="Q3329">
        <f t="shared" si="109"/>
        <v>189.47999999996597</v>
      </c>
    </row>
    <row r="3330" spans="12:17">
      <c r="L3330">
        <v>3327</v>
      </c>
      <c r="M3330">
        <v>6654</v>
      </c>
      <c r="P3330">
        <f t="shared" si="108"/>
        <v>236.82500000005385</v>
      </c>
      <c r="Q3330">
        <f t="shared" si="109"/>
        <v>189.45999999996596</v>
      </c>
    </row>
    <row r="3331" spans="12:17">
      <c r="L3331">
        <v>3328</v>
      </c>
      <c r="M3331">
        <v>6656</v>
      </c>
      <c r="P3331">
        <f t="shared" si="108"/>
        <v>236.80000000005384</v>
      </c>
      <c r="Q3331">
        <f t="shared" si="109"/>
        <v>189.43999999996595</v>
      </c>
    </row>
    <row r="3332" spans="12:17">
      <c r="L3332">
        <v>3329</v>
      </c>
      <c r="M3332">
        <v>6658</v>
      </c>
      <c r="P3332">
        <f t="shared" si="108"/>
        <v>236.77500000005384</v>
      </c>
      <c r="Q3332">
        <f t="shared" si="109"/>
        <v>189.41999999996594</v>
      </c>
    </row>
    <row r="3333" spans="12:17">
      <c r="L3333">
        <v>3330</v>
      </c>
      <c r="M3333">
        <v>6660</v>
      </c>
      <c r="P3333">
        <f t="shared" ref="P3333:P3396" si="110">P3332-(320/$K$1)</f>
        <v>236.75000000005383</v>
      </c>
      <c r="Q3333">
        <f t="shared" ref="Q3333:Q3396" si="111">Q3332-(256/$K$1)</f>
        <v>189.39999999996593</v>
      </c>
    </row>
    <row r="3334" spans="12:17">
      <c r="L3334">
        <v>3331</v>
      </c>
      <c r="M3334">
        <v>6662</v>
      </c>
      <c r="P3334">
        <f t="shared" si="110"/>
        <v>236.72500000005383</v>
      </c>
      <c r="Q3334">
        <f t="shared" si="111"/>
        <v>189.37999999996592</v>
      </c>
    </row>
    <row r="3335" spans="12:17">
      <c r="L3335">
        <v>3332</v>
      </c>
      <c r="M3335">
        <v>6664</v>
      </c>
      <c r="P3335">
        <f t="shared" si="110"/>
        <v>236.70000000005382</v>
      </c>
      <c r="Q3335">
        <f t="shared" si="111"/>
        <v>189.35999999996591</v>
      </c>
    </row>
    <row r="3336" spans="12:17">
      <c r="L3336">
        <v>3333</v>
      </c>
      <c r="M3336">
        <v>6666</v>
      </c>
      <c r="P3336">
        <f t="shared" si="110"/>
        <v>236.67500000005381</v>
      </c>
      <c r="Q3336">
        <f t="shared" si="111"/>
        <v>189.3399999999659</v>
      </c>
    </row>
    <row r="3337" spans="12:17">
      <c r="L3337">
        <v>3334</v>
      </c>
      <c r="M3337">
        <v>6668</v>
      </c>
      <c r="P3337">
        <f t="shared" si="110"/>
        <v>236.65000000005381</v>
      </c>
      <c r="Q3337">
        <f t="shared" si="111"/>
        <v>189.31999999996589</v>
      </c>
    </row>
    <row r="3338" spans="12:17">
      <c r="L3338">
        <v>3335</v>
      </c>
      <c r="M3338">
        <v>6670</v>
      </c>
      <c r="P3338">
        <f t="shared" si="110"/>
        <v>236.6250000000538</v>
      </c>
      <c r="Q3338">
        <f t="shared" si="111"/>
        <v>189.29999999996588</v>
      </c>
    </row>
    <row r="3339" spans="12:17">
      <c r="L3339">
        <v>3336</v>
      </c>
      <c r="M3339">
        <v>6672</v>
      </c>
      <c r="P3339">
        <f t="shared" si="110"/>
        <v>236.6000000000538</v>
      </c>
      <c r="Q3339">
        <f t="shared" si="111"/>
        <v>189.27999999996587</v>
      </c>
    </row>
    <row r="3340" spans="12:17">
      <c r="L3340">
        <v>3337</v>
      </c>
      <c r="M3340">
        <v>6674</v>
      </c>
      <c r="P3340">
        <f t="shared" si="110"/>
        <v>236.57500000005379</v>
      </c>
      <c r="Q3340">
        <f t="shared" si="111"/>
        <v>189.25999999996586</v>
      </c>
    </row>
    <row r="3341" spans="12:17">
      <c r="L3341">
        <v>3338</v>
      </c>
      <c r="M3341">
        <v>6676</v>
      </c>
      <c r="P3341">
        <f t="shared" si="110"/>
        <v>236.55000000005379</v>
      </c>
      <c r="Q3341">
        <f t="shared" si="111"/>
        <v>189.23999999996585</v>
      </c>
    </row>
    <row r="3342" spans="12:17">
      <c r="L3342">
        <v>3339</v>
      </c>
      <c r="M3342">
        <v>6678</v>
      </c>
      <c r="P3342">
        <f t="shared" si="110"/>
        <v>236.52500000005378</v>
      </c>
      <c r="Q3342">
        <f t="shared" si="111"/>
        <v>189.21999999996584</v>
      </c>
    </row>
    <row r="3343" spans="12:17">
      <c r="L3343">
        <v>3340</v>
      </c>
      <c r="M3343">
        <v>6680</v>
      </c>
      <c r="P3343">
        <f t="shared" si="110"/>
        <v>236.50000000005377</v>
      </c>
      <c r="Q3343">
        <f t="shared" si="111"/>
        <v>189.19999999996583</v>
      </c>
    </row>
    <row r="3344" spans="12:17">
      <c r="L3344">
        <v>3341</v>
      </c>
      <c r="M3344">
        <v>6682</v>
      </c>
      <c r="P3344">
        <f t="shared" si="110"/>
        <v>236.47500000005377</v>
      </c>
      <c r="Q3344">
        <f t="shared" si="111"/>
        <v>189.17999999996582</v>
      </c>
    </row>
    <row r="3345" spans="12:17">
      <c r="L3345">
        <v>3342</v>
      </c>
      <c r="M3345">
        <v>6684</v>
      </c>
      <c r="P3345">
        <f t="shared" si="110"/>
        <v>236.45000000005376</v>
      </c>
      <c r="Q3345">
        <f t="shared" si="111"/>
        <v>189.15999999996581</v>
      </c>
    </row>
    <row r="3346" spans="12:17">
      <c r="L3346">
        <v>3343</v>
      </c>
      <c r="M3346">
        <v>6686</v>
      </c>
      <c r="P3346">
        <f t="shared" si="110"/>
        <v>236.42500000005376</v>
      </c>
      <c r="Q3346">
        <f t="shared" si="111"/>
        <v>189.1399999999658</v>
      </c>
    </row>
    <row r="3347" spans="12:17">
      <c r="L3347">
        <v>3344</v>
      </c>
      <c r="M3347">
        <v>6688</v>
      </c>
      <c r="P3347">
        <f t="shared" si="110"/>
        <v>236.40000000005375</v>
      </c>
      <c r="Q3347">
        <f t="shared" si="111"/>
        <v>189.11999999996578</v>
      </c>
    </row>
    <row r="3348" spans="12:17">
      <c r="L3348">
        <v>3345</v>
      </c>
      <c r="M3348">
        <v>6690</v>
      </c>
      <c r="P3348">
        <f t="shared" si="110"/>
        <v>236.37500000005375</v>
      </c>
      <c r="Q3348">
        <f t="shared" si="111"/>
        <v>189.09999999996577</v>
      </c>
    </row>
    <row r="3349" spans="12:17">
      <c r="L3349">
        <v>3346</v>
      </c>
      <c r="M3349">
        <v>6692</v>
      </c>
      <c r="P3349">
        <f t="shared" si="110"/>
        <v>236.35000000005374</v>
      </c>
      <c r="Q3349">
        <f t="shared" si="111"/>
        <v>189.07999999996576</v>
      </c>
    </row>
    <row r="3350" spans="12:17">
      <c r="L3350">
        <v>3347</v>
      </c>
      <c r="M3350">
        <v>6694</v>
      </c>
      <c r="P3350">
        <f t="shared" si="110"/>
        <v>236.32500000005373</v>
      </c>
      <c r="Q3350">
        <f t="shared" si="111"/>
        <v>189.05999999996575</v>
      </c>
    </row>
    <row r="3351" spans="12:17">
      <c r="L3351">
        <v>3348</v>
      </c>
      <c r="M3351">
        <v>6696</v>
      </c>
      <c r="P3351">
        <f t="shared" si="110"/>
        <v>236.30000000005373</v>
      </c>
      <c r="Q3351">
        <f t="shared" si="111"/>
        <v>189.03999999996574</v>
      </c>
    </row>
    <row r="3352" spans="12:17">
      <c r="L3352">
        <v>3349</v>
      </c>
      <c r="M3352">
        <v>6698</v>
      </c>
      <c r="P3352">
        <f t="shared" si="110"/>
        <v>236.27500000005372</v>
      </c>
      <c r="Q3352">
        <f t="shared" si="111"/>
        <v>189.01999999996573</v>
      </c>
    </row>
    <row r="3353" spans="12:17">
      <c r="L3353">
        <v>3350</v>
      </c>
      <c r="M3353">
        <v>6700</v>
      </c>
      <c r="P3353">
        <f t="shared" si="110"/>
        <v>236.25000000005372</v>
      </c>
      <c r="Q3353">
        <f t="shared" si="111"/>
        <v>188.99999999996572</v>
      </c>
    </row>
    <row r="3354" spans="12:17">
      <c r="L3354">
        <v>3351</v>
      </c>
      <c r="M3354">
        <v>6702</v>
      </c>
      <c r="P3354">
        <f t="shared" si="110"/>
        <v>236.22500000005371</v>
      </c>
      <c r="Q3354">
        <f t="shared" si="111"/>
        <v>188.97999999996571</v>
      </c>
    </row>
    <row r="3355" spans="12:17">
      <c r="L3355">
        <v>3352</v>
      </c>
      <c r="M3355">
        <v>6704</v>
      </c>
      <c r="P3355">
        <f t="shared" si="110"/>
        <v>236.20000000005371</v>
      </c>
      <c r="Q3355">
        <f t="shared" si="111"/>
        <v>188.9599999999657</v>
      </c>
    </row>
    <row r="3356" spans="12:17">
      <c r="L3356">
        <v>3353</v>
      </c>
      <c r="M3356">
        <v>6706</v>
      </c>
      <c r="P3356">
        <f t="shared" si="110"/>
        <v>236.1750000000537</v>
      </c>
      <c r="Q3356">
        <f t="shared" si="111"/>
        <v>188.93999999996569</v>
      </c>
    </row>
    <row r="3357" spans="12:17">
      <c r="L3357">
        <v>3354</v>
      </c>
      <c r="M3357">
        <v>6708</v>
      </c>
      <c r="P3357">
        <f t="shared" si="110"/>
        <v>236.15000000005369</v>
      </c>
      <c r="Q3357">
        <f t="shared" si="111"/>
        <v>188.91999999996568</v>
      </c>
    </row>
    <row r="3358" spans="12:17">
      <c r="L3358">
        <v>3355</v>
      </c>
      <c r="M3358">
        <v>6710</v>
      </c>
      <c r="P3358">
        <f t="shared" si="110"/>
        <v>236.12500000005369</v>
      </c>
      <c r="Q3358">
        <f t="shared" si="111"/>
        <v>188.89999999996567</v>
      </c>
    </row>
    <row r="3359" spans="12:17">
      <c r="L3359">
        <v>3356</v>
      </c>
      <c r="M3359">
        <v>6712</v>
      </c>
      <c r="P3359">
        <f t="shared" si="110"/>
        <v>236.10000000005368</v>
      </c>
      <c r="Q3359">
        <f t="shared" si="111"/>
        <v>188.87999999996566</v>
      </c>
    </row>
    <row r="3360" spans="12:17">
      <c r="L3360">
        <v>3357</v>
      </c>
      <c r="M3360">
        <v>6714</v>
      </c>
      <c r="P3360">
        <f t="shared" si="110"/>
        <v>236.07500000005368</v>
      </c>
      <c r="Q3360">
        <f t="shared" si="111"/>
        <v>188.85999999996565</v>
      </c>
    </row>
    <row r="3361" spans="12:17">
      <c r="L3361">
        <v>3358</v>
      </c>
      <c r="M3361">
        <v>6716</v>
      </c>
      <c r="P3361">
        <f t="shared" si="110"/>
        <v>236.05000000005367</v>
      </c>
      <c r="Q3361">
        <f t="shared" si="111"/>
        <v>188.83999999996564</v>
      </c>
    </row>
    <row r="3362" spans="12:17">
      <c r="L3362">
        <v>3359</v>
      </c>
      <c r="M3362">
        <v>6718</v>
      </c>
      <c r="P3362">
        <f t="shared" si="110"/>
        <v>236.02500000005367</v>
      </c>
      <c r="Q3362">
        <f t="shared" si="111"/>
        <v>188.81999999996563</v>
      </c>
    </row>
    <row r="3363" spans="12:17">
      <c r="L3363">
        <v>3360</v>
      </c>
      <c r="M3363">
        <v>6720</v>
      </c>
      <c r="P3363">
        <f t="shared" si="110"/>
        <v>236.00000000005366</v>
      </c>
      <c r="Q3363">
        <f t="shared" si="111"/>
        <v>188.79999999996562</v>
      </c>
    </row>
    <row r="3364" spans="12:17">
      <c r="L3364">
        <v>3361</v>
      </c>
      <c r="M3364">
        <v>6722</v>
      </c>
      <c r="P3364">
        <f t="shared" si="110"/>
        <v>235.97500000005365</v>
      </c>
      <c r="Q3364">
        <f t="shared" si="111"/>
        <v>188.77999999996561</v>
      </c>
    </row>
    <row r="3365" spans="12:17">
      <c r="L3365">
        <v>3362</v>
      </c>
      <c r="M3365">
        <v>6724</v>
      </c>
      <c r="P3365">
        <f t="shared" si="110"/>
        <v>235.95000000005365</v>
      </c>
      <c r="Q3365">
        <f t="shared" si="111"/>
        <v>188.7599999999656</v>
      </c>
    </row>
    <row r="3366" spans="12:17">
      <c r="L3366">
        <v>3363</v>
      </c>
      <c r="M3366">
        <v>6726</v>
      </c>
      <c r="P3366">
        <f t="shared" si="110"/>
        <v>235.92500000005364</v>
      </c>
      <c r="Q3366">
        <f t="shared" si="111"/>
        <v>188.73999999996559</v>
      </c>
    </row>
    <row r="3367" spans="12:17">
      <c r="L3367">
        <v>3364</v>
      </c>
      <c r="M3367">
        <v>6728</v>
      </c>
      <c r="P3367">
        <f t="shared" si="110"/>
        <v>235.90000000005364</v>
      </c>
      <c r="Q3367">
        <f t="shared" si="111"/>
        <v>188.71999999996558</v>
      </c>
    </row>
    <row r="3368" spans="12:17">
      <c r="L3368">
        <v>3365</v>
      </c>
      <c r="M3368">
        <v>6730</v>
      </c>
      <c r="P3368">
        <f t="shared" si="110"/>
        <v>235.87500000005363</v>
      </c>
      <c r="Q3368">
        <f t="shared" si="111"/>
        <v>188.69999999996557</v>
      </c>
    </row>
    <row r="3369" spans="12:17">
      <c r="L3369">
        <v>3366</v>
      </c>
      <c r="M3369">
        <v>6732</v>
      </c>
      <c r="P3369">
        <f t="shared" si="110"/>
        <v>235.85000000005363</v>
      </c>
      <c r="Q3369">
        <f t="shared" si="111"/>
        <v>188.67999999996556</v>
      </c>
    </row>
    <row r="3370" spans="12:17">
      <c r="L3370">
        <v>3367</v>
      </c>
      <c r="M3370">
        <v>6734</v>
      </c>
      <c r="P3370">
        <f t="shared" si="110"/>
        <v>235.82500000005362</v>
      </c>
      <c r="Q3370">
        <f t="shared" si="111"/>
        <v>188.65999999996555</v>
      </c>
    </row>
    <row r="3371" spans="12:17">
      <c r="L3371">
        <v>3368</v>
      </c>
      <c r="M3371">
        <v>6736</v>
      </c>
      <c r="P3371">
        <f t="shared" si="110"/>
        <v>235.80000000005361</v>
      </c>
      <c r="Q3371">
        <f t="shared" si="111"/>
        <v>188.63999999996554</v>
      </c>
    </row>
    <row r="3372" spans="12:17">
      <c r="L3372">
        <v>3369</v>
      </c>
      <c r="M3372">
        <v>6738</v>
      </c>
      <c r="P3372">
        <f t="shared" si="110"/>
        <v>235.77500000005361</v>
      </c>
      <c r="Q3372">
        <f t="shared" si="111"/>
        <v>188.61999999996553</v>
      </c>
    </row>
    <row r="3373" spans="12:17">
      <c r="L3373">
        <v>3370</v>
      </c>
      <c r="M3373">
        <v>6740</v>
      </c>
      <c r="P3373">
        <f t="shared" si="110"/>
        <v>235.7500000000536</v>
      </c>
      <c r="Q3373">
        <f t="shared" si="111"/>
        <v>188.59999999996552</v>
      </c>
    </row>
    <row r="3374" spans="12:17">
      <c r="L3374">
        <v>3371</v>
      </c>
      <c r="M3374">
        <v>6742</v>
      </c>
      <c r="P3374">
        <f t="shared" si="110"/>
        <v>235.7250000000536</v>
      </c>
      <c r="Q3374">
        <f t="shared" si="111"/>
        <v>188.57999999996551</v>
      </c>
    </row>
    <row r="3375" spans="12:17">
      <c r="L3375">
        <v>3372</v>
      </c>
      <c r="M3375">
        <v>6744</v>
      </c>
      <c r="P3375">
        <f t="shared" si="110"/>
        <v>235.70000000005359</v>
      </c>
      <c r="Q3375">
        <f t="shared" si="111"/>
        <v>188.5599999999655</v>
      </c>
    </row>
    <row r="3376" spans="12:17">
      <c r="L3376">
        <v>3373</v>
      </c>
      <c r="M3376">
        <v>6746</v>
      </c>
      <c r="P3376">
        <f t="shared" si="110"/>
        <v>235.67500000005359</v>
      </c>
      <c r="Q3376">
        <f t="shared" si="111"/>
        <v>188.53999999996549</v>
      </c>
    </row>
    <row r="3377" spans="12:17">
      <c r="L3377">
        <v>3374</v>
      </c>
      <c r="M3377">
        <v>6748</v>
      </c>
      <c r="P3377">
        <f t="shared" si="110"/>
        <v>235.65000000005358</v>
      </c>
      <c r="Q3377">
        <f t="shared" si="111"/>
        <v>188.51999999996548</v>
      </c>
    </row>
    <row r="3378" spans="12:17">
      <c r="L3378">
        <v>3375</v>
      </c>
      <c r="M3378">
        <v>6750</v>
      </c>
      <c r="P3378">
        <f t="shared" si="110"/>
        <v>235.62500000005357</v>
      </c>
      <c r="Q3378">
        <f t="shared" si="111"/>
        <v>188.49999999996547</v>
      </c>
    </row>
    <row r="3379" spans="12:17">
      <c r="L3379">
        <v>3376</v>
      </c>
      <c r="M3379">
        <v>6752</v>
      </c>
      <c r="P3379">
        <f t="shared" si="110"/>
        <v>235.60000000005357</v>
      </c>
      <c r="Q3379">
        <f t="shared" si="111"/>
        <v>188.47999999996546</v>
      </c>
    </row>
    <row r="3380" spans="12:17">
      <c r="L3380">
        <v>3377</v>
      </c>
      <c r="M3380">
        <v>6754</v>
      </c>
      <c r="P3380">
        <f t="shared" si="110"/>
        <v>235.57500000005356</v>
      </c>
      <c r="Q3380">
        <f t="shared" si="111"/>
        <v>188.45999999996545</v>
      </c>
    </row>
    <row r="3381" spans="12:17">
      <c r="L3381">
        <v>3378</v>
      </c>
      <c r="M3381">
        <v>6756</v>
      </c>
      <c r="P3381">
        <f t="shared" si="110"/>
        <v>235.55000000005356</v>
      </c>
      <c r="Q3381">
        <f t="shared" si="111"/>
        <v>188.43999999996544</v>
      </c>
    </row>
    <row r="3382" spans="12:17">
      <c r="L3382">
        <v>3379</v>
      </c>
      <c r="M3382">
        <v>6758</v>
      </c>
      <c r="P3382">
        <f t="shared" si="110"/>
        <v>235.52500000005355</v>
      </c>
      <c r="Q3382">
        <f t="shared" si="111"/>
        <v>188.41999999996543</v>
      </c>
    </row>
    <row r="3383" spans="12:17">
      <c r="L3383">
        <v>3380</v>
      </c>
      <c r="M3383">
        <v>6760</v>
      </c>
      <c r="P3383">
        <f t="shared" si="110"/>
        <v>235.50000000005355</v>
      </c>
      <c r="Q3383">
        <f t="shared" si="111"/>
        <v>188.39999999996542</v>
      </c>
    </row>
    <row r="3384" spans="12:17">
      <c r="L3384">
        <v>3381</v>
      </c>
      <c r="M3384">
        <v>6762</v>
      </c>
      <c r="P3384">
        <f t="shared" si="110"/>
        <v>235.47500000005354</v>
      </c>
      <c r="Q3384">
        <f t="shared" si="111"/>
        <v>188.37999999996541</v>
      </c>
    </row>
    <row r="3385" spans="12:17">
      <c r="L3385">
        <v>3382</v>
      </c>
      <c r="M3385">
        <v>6764</v>
      </c>
      <c r="P3385">
        <f t="shared" si="110"/>
        <v>235.45000000005354</v>
      </c>
      <c r="Q3385">
        <f t="shared" si="111"/>
        <v>188.3599999999654</v>
      </c>
    </row>
    <row r="3386" spans="12:17">
      <c r="L3386">
        <v>3383</v>
      </c>
      <c r="M3386">
        <v>6766</v>
      </c>
      <c r="P3386">
        <f t="shared" si="110"/>
        <v>235.42500000005353</v>
      </c>
      <c r="Q3386">
        <f t="shared" si="111"/>
        <v>188.33999999996539</v>
      </c>
    </row>
    <row r="3387" spans="12:17">
      <c r="L3387">
        <v>3384</v>
      </c>
      <c r="M3387">
        <v>6768</v>
      </c>
      <c r="P3387">
        <f t="shared" si="110"/>
        <v>235.40000000005352</v>
      </c>
      <c r="Q3387">
        <f t="shared" si="111"/>
        <v>188.31999999996538</v>
      </c>
    </row>
    <row r="3388" spans="12:17">
      <c r="L3388">
        <v>3385</v>
      </c>
      <c r="M3388">
        <v>6770</v>
      </c>
      <c r="P3388">
        <f t="shared" si="110"/>
        <v>235.37500000005352</v>
      </c>
      <c r="Q3388">
        <f t="shared" si="111"/>
        <v>188.29999999996537</v>
      </c>
    </row>
    <row r="3389" spans="12:17">
      <c r="L3389">
        <v>3386</v>
      </c>
      <c r="M3389">
        <v>6772</v>
      </c>
      <c r="P3389">
        <f t="shared" si="110"/>
        <v>235.35000000005351</v>
      </c>
      <c r="Q3389">
        <f t="shared" si="111"/>
        <v>188.27999999996536</v>
      </c>
    </row>
    <row r="3390" spans="12:17">
      <c r="L3390">
        <v>3387</v>
      </c>
      <c r="M3390">
        <v>6774</v>
      </c>
      <c r="P3390">
        <f t="shared" si="110"/>
        <v>235.32500000005351</v>
      </c>
      <c r="Q3390">
        <f t="shared" si="111"/>
        <v>188.25999999996534</v>
      </c>
    </row>
    <row r="3391" spans="12:17">
      <c r="L3391">
        <v>3388</v>
      </c>
      <c r="M3391">
        <v>6776</v>
      </c>
      <c r="P3391">
        <f t="shared" si="110"/>
        <v>235.3000000000535</v>
      </c>
      <c r="Q3391">
        <f t="shared" si="111"/>
        <v>188.23999999996533</v>
      </c>
    </row>
    <row r="3392" spans="12:17">
      <c r="L3392">
        <v>3389</v>
      </c>
      <c r="M3392">
        <v>6778</v>
      </c>
      <c r="P3392">
        <f t="shared" si="110"/>
        <v>235.2750000000535</v>
      </c>
      <c r="Q3392">
        <f t="shared" si="111"/>
        <v>188.21999999996532</v>
      </c>
    </row>
    <row r="3393" spans="12:17">
      <c r="L3393">
        <v>3390</v>
      </c>
      <c r="M3393">
        <v>6780</v>
      </c>
      <c r="P3393">
        <f t="shared" si="110"/>
        <v>235.25000000005349</v>
      </c>
      <c r="Q3393">
        <f t="shared" si="111"/>
        <v>188.19999999996531</v>
      </c>
    </row>
    <row r="3394" spans="12:17">
      <c r="L3394">
        <v>3391</v>
      </c>
      <c r="M3394">
        <v>6782</v>
      </c>
      <c r="P3394">
        <f t="shared" si="110"/>
        <v>235.22500000005348</v>
      </c>
      <c r="Q3394">
        <f t="shared" si="111"/>
        <v>188.1799999999653</v>
      </c>
    </row>
    <row r="3395" spans="12:17">
      <c r="L3395">
        <v>3392</v>
      </c>
      <c r="M3395">
        <v>6784</v>
      </c>
      <c r="P3395">
        <f t="shared" si="110"/>
        <v>235.20000000005348</v>
      </c>
      <c r="Q3395">
        <f t="shared" si="111"/>
        <v>188.15999999996529</v>
      </c>
    </row>
    <row r="3396" spans="12:17">
      <c r="L3396">
        <v>3393</v>
      </c>
      <c r="M3396">
        <v>6786</v>
      </c>
      <c r="P3396">
        <f t="shared" si="110"/>
        <v>235.17500000005347</v>
      </c>
      <c r="Q3396">
        <f t="shared" si="111"/>
        <v>188.13999999996528</v>
      </c>
    </row>
    <row r="3397" spans="12:17">
      <c r="L3397">
        <v>3394</v>
      </c>
      <c r="M3397">
        <v>6788</v>
      </c>
      <c r="P3397">
        <f t="shared" ref="P3397:P3460" si="112">P3396-(320/$K$1)</f>
        <v>235.15000000005347</v>
      </c>
      <c r="Q3397">
        <f t="shared" ref="Q3397:Q3460" si="113">Q3396-(256/$K$1)</f>
        <v>188.11999999996527</v>
      </c>
    </row>
    <row r="3398" spans="12:17">
      <c r="L3398">
        <v>3395</v>
      </c>
      <c r="M3398">
        <v>6790</v>
      </c>
      <c r="P3398">
        <f t="shared" si="112"/>
        <v>235.12500000005346</v>
      </c>
      <c r="Q3398">
        <f t="shared" si="113"/>
        <v>188.09999999996526</v>
      </c>
    </row>
    <row r="3399" spans="12:17">
      <c r="L3399">
        <v>3396</v>
      </c>
      <c r="M3399">
        <v>6792</v>
      </c>
      <c r="P3399">
        <f t="shared" si="112"/>
        <v>235.10000000005346</v>
      </c>
      <c r="Q3399">
        <f t="shared" si="113"/>
        <v>188.07999999996525</v>
      </c>
    </row>
    <row r="3400" spans="12:17">
      <c r="L3400">
        <v>3397</v>
      </c>
      <c r="M3400">
        <v>6794</v>
      </c>
      <c r="P3400">
        <f t="shared" si="112"/>
        <v>235.07500000005345</v>
      </c>
      <c r="Q3400">
        <f t="shared" si="113"/>
        <v>188.05999999996524</v>
      </c>
    </row>
    <row r="3401" spans="12:17">
      <c r="L3401">
        <v>3398</v>
      </c>
      <c r="M3401">
        <v>6796</v>
      </c>
      <c r="P3401">
        <f t="shared" si="112"/>
        <v>235.05000000005344</v>
      </c>
      <c r="Q3401">
        <f t="shared" si="113"/>
        <v>188.03999999996523</v>
      </c>
    </row>
    <row r="3402" spans="12:17">
      <c r="L3402">
        <v>3399</v>
      </c>
      <c r="M3402">
        <v>6798</v>
      </c>
      <c r="P3402">
        <f t="shared" si="112"/>
        <v>235.02500000005344</v>
      </c>
      <c r="Q3402">
        <f t="shared" si="113"/>
        <v>188.01999999996522</v>
      </c>
    </row>
    <row r="3403" spans="12:17">
      <c r="L3403">
        <v>3400</v>
      </c>
      <c r="M3403">
        <v>6800</v>
      </c>
      <c r="P3403">
        <f t="shared" si="112"/>
        <v>235.00000000005343</v>
      </c>
      <c r="Q3403">
        <f t="shared" si="113"/>
        <v>187.99999999996521</v>
      </c>
    </row>
    <row r="3404" spans="12:17">
      <c r="L3404">
        <v>3401</v>
      </c>
      <c r="M3404">
        <v>6802</v>
      </c>
      <c r="P3404">
        <f t="shared" si="112"/>
        <v>234.97500000005343</v>
      </c>
      <c r="Q3404">
        <f t="shared" si="113"/>
        <v>187.9799999999652</v>
      </c>
    </row>
    <row r="3405" spans="12:17">
      <c r="L3405">
        <v>3402</v>
      </c>
      <c r="M3405">
        <v>6804</v>
      </c>
      <c r="P3405">
        <f t="shared" si="112"/>
        <v>234.95000000005342</v>
      </c>
      <c r="Q3405">
        <f t="shared" si="113"/>
        <v>187.95999999996519</v>
      </c>
    </row>
    <row r="3406" spans="12:17">
      <c r="L3406">
        <v>3403</v>
      </c>
      <c r="M3406">
        <v>6806</v>
      </c>
      <c r="P3406">
        <f t="shared" si="112"/>
        <v>234.92500000005342</v>
      </c>
      <c r="Q3406">
        <f t="shared" si="113"/>
        <v>187.93999999996518</v>
      </c>
    </row>
    <row r="3407" spans="12:17">
      <c r="L3407">
        <v>3404</v>
      </c>
      <c r="M3407">
        <v>6808</v>
      </c>
      <c r="P3407">
        <f t="shared" si="112"/>
        <v>234.90000000005341</v>
      </c>
      <c r="Q3407">
        <f t="shared" si="113"/>
        <v>187.91999999996517</v>
      </c>
    </row>
    <row r="3408" spans="12:17">
      <c r="L3408">
        <v>3405</v>
      </c>
      <c r="M3408">
        <v>6810</v>
      </c>
      <c r="P3408">
        <f t="shared" si="112"/>
        <v>234.8750000000534</v>
      </c>
      <c r="Q3408">
        <f t="shared" si="113"/>
        <v>187.89999999996516</v>
      </c>
    </row>
    <row r="3409" spans="12:17">
      <c r="L3409">
        <v>3406</v>
      </c>
      <c r="M3409">
        <v>6812</v>
      </c>
      <c r="P3409">
        <f t="shared" si="112"/>
        <v>234.8500000000534</v>
      </c>
      <c r="Q3409">
        <f t="shared" si="113"/>
        <v>187.87999999996515</v>
      </c>
    </row>
    <row r="3410" spans="12:17">
      <c r="L3410">
        <v>3407</v>
      </c>
      <c r="M3410">
        <v>6814</v>
      </c>
      <c r="P3410">
        <f t="shared" si="112"/>
        <v>234.82500000005339</v>
      </c>
      <c r="Q3410">
        <f t="shared" si="113"/>
        <v>187.85999999996514</v>
      </c>
    </row>
    <row r="3411" spans="12:17">
      <c r="L3411">
        <v>3408</v>
      </c>
      <c r="M3411">
        <v>6816</v>
      </c>
      <c r="P3411">
        <f t="shared" si="112"/>
        <v>234.80000000005339</v>
      </c>
      <c r="Q3411">
        <f t="shared" si="113"/>
        <v>187.83999999996513</v>
      </c>
    </row>
    <row r="3412" spans="12:17">
      <c r="L3412">
        <v>3409</v>
      </c>
      <c r="M3412">
        <v>6818</v>
      </c>
      <c r="P3412">
        <f t="shared" si="112"/>
        <v>234.77500000005338</v>
      </c>
      <c r="Q3412">
        <f t="shared" si="113"/>
        <v>187.81999999996512</v>
      </c>
    </row>
    <row r="3413" spans="12:17">
      <c r="L3413">
        <v>3410</v>
      </c>
      <c r="M3413">
        <v>6820</v>
      </c>
      <c r="P3413">
        <f t="shared" si="112"/>
        <v>234.75000000005338</v>
      </c>
      <c r="Q3413">
        <f t="shared" si="113"/>
        <v>187.79999999996511</v>
      </c>
    </row>
    <row r="3414" spans="12:17">
      <c r="L3414">
        <v>3411</v>
      </c>
      <c r="M3414">
        <v>6822</v>
      </c>
      <c r="P3414">
        <f t="shared" si="112"/>
        <v>234.72500000005337</v>
      </c>
      <c r="Q3414">
        <f t="shared" si="113"/>
        <v>187.7799999999651</v>
      </c>
    </row>
    <row r="3415" spans="12:17">
      <c r="L3415">
        <v>3412</v>
      </c>
      <c r="M3415">
        <v>6824</v>
      </c>
      <c r="P3415">
        <f t="shared" si="112"/>
        <v>234.70000000005336</v>
      </c>
      <c r="Q3415">
        <f t="shared" si="113"/>
        <v>187.75999999996509</v>
      </c>
    </row>
    <row r="3416" spans="12:17">
      <c r="L3416">
        <v>3413</v>
      </c>
      <c r="M3416">
        <v>6826</v>
      </c>
      <c r="P3416">
        <f t="shared" si="112"/>
        <v>234.67500000005336</v>
      </c>
      <c r="Q3416">
        <f t="shared" si="113"/>
        <v>187.73999999996508</v>
      </c>
    </row>
    <row r="3417" spans="12:17">
      <c r="L3417">
        <v>3414</v>
      </c>
      <c r="M3417">
        <v>6828</v>
      </c>
      <c r="P3417">
        <f t="shared" si="112"/>
        <v>234.65000000005335</v>
      </c>
      <c r="Q3417">
        <f t="shared" si="113"/>
        <v>187.71999999996507</v>
      </c>
    </row>
    <row r="3418" spans="12:17">
      <c r="L3418">
        <v>3415</v>
      </c>
      <c r="M3418">
        <v>6830</v>
      </c>
      <c r="P3418">
        <f t="shared" si="112"/>
        <v>234.62500000005335</v>
      </c>
      <c r="Q3418">
        <f t="shared" si="113"/>
        <v>187.69999999996506</v>
      </c>
    </row>
    <row r="3419" spans="12:17">
      <c r="L3419">
        <v>3416</v>
      </c>
      <c r="M3419">
        <v>6832</v>
      </c>
      <c r="P3419">
        <f t="shared" si="112"/>
        <v>234.60000000005334</v>
      </c>
      <c r="Q3419">
        <f t="shared" si="113"/>
        <v>187.67999999996505</v>
      </c>
    </row>
    <row r="3420" spans="12:17">
      <c r="L3420">
        <v>3417</v>
      </c>
      <c r="M3420">
        <v>6834</v>
      </c>
      <c r="P3420">
        <f t="shared" si="112"/>
        <v>234.57500000005334</v>
      </c>
      <c r="Q3420">
        <f t="shared" si="113"/>
        <v>187.65999999996504</v>
      </c>
    </row>
    <row r="3421" spans="12:17">
      <c r="L3421">
        <v>3418</v>
      </c>
      <c r="M3421">
        <v>6836</v>
      </c>
      <c r="P3421">
        <f t="shared" si="112"/>
        <v>234.55000000005333</v>
      </c>
      <c r="Q3421">
        <f t="shared" si="113"/>
        <v>187.63999999996503</v>
      </c>
    </row>
    <row r="3422" spans="12:17">
      <c r="L3422">
        <v>3419</v>
      </c>
      <c r="M3422">
        <v>6838</v>
      </c>
      <c r="P3422">
        <f t="shared" si="112"/>
        <v>234.52500000005332</v>
      </c>
      <c r="Q3422">
        <f t="shared" si="113"/>
        <v>187.61999999996502</v>
      </c>
    </row>
    <row r="3423" spans="12:17">
      <c r="L3423">
        <v>3420</v>
      </c>
      <c r="M3423">
        <v>6840</v>
      </c>
      <c r="P3423">
        <f t="shared" si="112"/>
        <v>234.50000000005332</v>
      </c>
      <c r="Q3423">
        <f t="shared" si="113"/>
        <v>187.59999999996501</v>
      </c>
    </row>
    <row r="3424" spans="12:17">
      <c r="L3424">
        <v>3421</v>
      </c>
      <c r="M3424">
        <v>6842</v>
      </c>
      <c r="P3424">
        <f t="shared" si="112"/>
        <v>234.47500000005331</v>
      </c>
      <c r="Q3424">
        <f t="shared" si="113"/>
        <v>187.579999999965</v>
      </c>
    </row>
    <row r="3425" spans="12:17">
      <c r="L3425">
        <v>3422</v>
      </c>
      <c r="M3425">
        <v>6844</v>
      </c>
      <c r="P3425">
        <f t="shared" si="112"/>
        <v>234.45000000005331</v>
      </c>
      <c r="Q3425">
        <f t="shared" si="113"/>
        <v>187.55999999996499</v>
      </c>
    </row>
    <row r="3426" spans="12:17">
      <c r="L3426">
        <v>3423</v>
      </c>
      <c r="M3426">
        <v>6846</v>
      </c>
      <c r="P3426">
        <f t="shared" si="112"/>
        <v>234.4250000000533</v>
      </c>
      <c r="Q3426">
        <f t="shared" si="113"/>
        <v>187.53999999996498</v>
      </c>
    </row>
    <row r="3427" spans="12:17">
      <c r="L3427">
        <v>3424</v>
      </c>
      <c r="M3427">
        <v>6848</v>
      </c>
      <c r="P3427">
        <f t="shared" si="112"/>
        <v>234.4000000000533</v>
      </c>
      <c r="Q3427">
        <f t="shared" si="113"/>
        <v>187.51999999996497</v>
      </c>
    </row>
    <row r="3428" spans="12:17">
      <c r="L3428">
        <v>3425</v>
      </c>
      <c r="M3428">
        <v>6850</v>
      </c>
      <c r="P3428">
        <f t="shared" si="112"/>
        <v>234.37500000005329</v>
      </c>
      <c r="Q3428">
        <f t="shared" si="113"/>
        <v>187.49999999996496</v>
      </c>
    </row>
    <row r="3429" spans="12:17">
      <c r="L3429">
        <v>3426</v>
      </c>
      <c r="M3429">
        <v>6852</v>
      </c>
      <c r="P3429">
        <f t="shared" si="112"/>
        <v>234.35000000005329</v>
      </c>
      <c r="Q3429">
        <f t="shared" si="113"/>
        <v>187.47999999996495</v>
      </c>
    </row>
    <row r="3430" spans="12:17">
      <c r="L3430">
        <v>3427</v>
      </c>
      <c r="M3430">
        <v>6854</v>
      </c>
      <c r="P3430">
        <f t="shared" si="112"/>
        <v>234.32500000005328</v>
      </c>
      <c r="Q3430">
        <f t="shared" si="113"/>
        <v>187.45999999996494</v>
      </c>
    </row>
    <row r="3431" spans="12:17">
      <c r="L3431">
        <v>3428</v>
      </c>
      <c r="M3431">
        <v>6856</v>
      </c>
      <c r="P3431">
        <f t="shared" si="112"/>
        <v>234.30000000005327</v>
      </c>
      <c r="Q3431">
        <f t="shared" si="113"/>
        <v>187.43999999996493</v>
      </c>
    </row>
    <row r="3432" spans="12:17">
      <c r="L3432">
        <v>3429</v>
      </c>
      <c r="M3432">
        <v>6858</v>
      </c>
      <c r="P3432">
        <f t="shared" si="112"/>
        <v>234.27500000005327</v>
      </c>
      <c r="Q3432">
        <f t="shared" si="113"/>
        <v>187.41999999996492</v>
      </c>
    </row>
    <row r="3433" spans="12:17">
      <c r="L3433">
        <v>3430</v>
      </c>
      <c r="M3433">
        <v>6860</v>
      </c>
      <c r="P3433">
        <f t="shared" si="112"/>
        <v>234.25000000005326</v>
      </c>
      <c r="Q3433">
        <f t="shared" si="113"/>
        <v>187.3999999999649</v>
      </c>
    </row>
    <row r="3434" spans="12:17">
      <c r="L3434">
        <v>3431</v>
      </c>
      <c r="M3434">
        <v>6862</v>
      </c>
      <c r="P3434">
        <f t="shared" si="112"/>
        <v>234.22500000005326</v>
      </c>
      <c r="Q3434">
        <f t="shared" si="113"/>
        <v>187.37999999996489</v>
      </c>
    </row>
    <row r="3435" spans="12:17">
      <c r="L3435">
        <v>3432</v>
      </c>
      <c r="M3435">
        <v>6864</v>
      </c>
      <c r="P3435">
        <f t="shared" si="112"/>
        <v>234.20000000005325</v>
      </c>
      <c r="Q3435">
        <f t="shared" si="113"/>
        <v>187.35999999996488</v>
      </c>
    </row>
    <row r="3436" spans="12:17">
      <c r="L3436">
        <v>3433</v>
      </c>
      <c r="M3436">
        <v>6866</v>
      </c>
      <c r="P3436">
        <f t="shared" si="112"/>
        <v>234.17500000005325</v>
      </c>
      <c r="Q3436">
        <f t="shared" si="113"/>
        <v>187.33999999996487</v>
      </c>
    </row>
    <row r="3437" spans="12:17">
      <c r="L3437">
        <v>3434</v>
      </c>
      <c r="M3437">
        <v>6868</v>
      </c>
      <c r="P3437">
        <f t="shared" si="112"/>
        <v>234.15000000005324</v>
      </c>
      <c r="Q3437">
        <f t="shared" si="113"/>
        <v>187.31999999996486</v>
      </c>
    </row>
    <row r="3438" spans="12:17">
      <c r="L3438">
        <v>3435</v>
      </c>
      <c r="M3438">
        <v>6870</v>
      </c>
      <c r="P3438">
        <f t="shared" si="112"/>
        <v>234.12500000005323</v>
      </c>
      <c r="Q3438">
        <f t="shared" si="113"/>
        <v>187.29999999996485</v>
      </c>
    </row>
    <row r="3439" spans="12:17">
      <c r="L3439">
        <v>3436</v>
      </c>
      <c r="M3439">
        <v>6872</v>
      </c>
      <c r="P3439">
        <f t="shared" si="112"/>
        <v>234.10000000005323</v>
      </c>
      <c r="Q3439">
        <f t="shared" si="113"/>
        <v>187.27999999996484</v>
      </c>
    </row>
    <row r="3440" spans="12:17">
      <c r="L3440">
        <v>3437</v>
      </c>
      <c r="M3440">
        <v>6874</v>
      </c>
      <c r="P3440">
        <f t="shared" si="112"/>
        <v>234.07500000005322</v>
      </c>
      <c r="Q3440">
        <f t="shared" si="113"/>
        <v>187.25999999996483</v>
      </c>
    </row>
    <row r="3441" spans="12:17">
      <c r="L3441">
        <v>3438</v>
      </c>
      <c r="M3441">
        <v>6876</v>
      </c>
      <c r="P3441">
        <f t="shared" si="112"/>
        <v>234.05000000005322</v>
      </c>
      <c r="Q3441">
        <f t="shared" si="113"/>
        <v>187.23999999996482</v>
      </c>
    </row>
    <row r="3442" spans="12:17">
      <c r="L3442">
        <v>3439</v>
      </c>
      <c r="M3442">
        <v>6878</v>
      </c>
      <c r="P3442">
        <f t="shared" si="112"/>
        <v>234.02500000005321</v>
      </c>
      <c r="Q3442">
        <f t="shared" si="113"/>
        <v>187.21999999996481</v>
      </c>
    </row>
    <row r="3443" spans="12:17">
      <c r="L3443">
        <v>3440</v>
      </c>
      <c r="M3443">
        <v>6880</v>
      </c>
      <c r="P3443">
        <f t="shared" si="112"/>
        <v>234.00000000005321</v>
      </c>
      <c r="Q3443">
        <f t="shared" si="113"/>
        <v>187.1999999999648</v>
      </c>
    </row>
    <row r="3444" spans="12:17">
      <c r="L3444">
        <v>3441</v>
      </c>
      <c r="M3444">
        <v>6882</v>
      </c>
      <c r="P3444">
        <f t="shared" si="112"/>
        <v>233.9750000000532</v>
      </c>
      <c r="Q3444">
        <f t="shared" si="113"/>
        <v>187.17999999996479</v>
      </c>
    </row>
    <row r="3445" spans="12:17">
      <c r="L3445">
        <v>3442</v>
      </c>
      <c r="M3445">
        <v>6884</v>
      </c>
      <c r="P3445">
        <f t="shared" si="112"/>
        <v>233.95000000005319</v>
      </c>
      <c r="Q3445">
        <f t="shared" si="113"/>
        <v>187.15999999996478</v>
      </c>
    </row>
    <row r="3446" spans="12:17">
      <c r="L3446">
        <v>3443</v>
      </c>
      <c r="M3446">
        <v>6886</v>
      </c>
      <c r="P3446">
        <f t="shared" si="112"/>
        <v>233.92500000005319</v>
      </c>
      <c r="Q3446">
        <f t="shared" si="113"/>
        <v>187.13999999996477</v>
      </c>
    </row>
    <row r="3447" spans="12:17">
      <c r="L3447">
        <v>3444</v>
      </c>
      <c r="M3447">
        <v>6888</v>
      </c>
      <c r="P3447">
        <f t="shared" si="112"/>
        <v>233.90000000005318</v>
      </c>
      <c r="Q3447">
        <f t="shared" si="113"/>
        <v>187.11999999996476</v>
      </c>
    </row>
    <row r="3448" spans="12:17">
      <c r="L3448">
        <v>3445</v>
      </c>
      <c r="M3448">
        <v>6890</v>
      </c>
      <c r="P3448">
        <f t="shared" si="112"/>
        <v>233.87500000005318</v>
      </c>
      <c r="Q3448">
        <f t="shared" si="113"/>
        <v>187.09999999996475</v>
      </c>
    </row>
    <row r="3449" spans="12:17">
      <c r="L3449">
        <v>3446</v>
      </c>
      <c r="M3449">
        <v>6892</v>
      </c>
      <c r="P3449">
        <f t="shared" si="112"/>
        <v>233.85000000005317</v>
      </c>
      <c r="Q3449">
        <f t="shared" si="113"/>
        <v>187.07999999996474</v>
      </c>
    </row>
    <row r="3450" spans="12:17">
      <c r="L3450">
        <v>3447</v>
      </c>
      <c r="M3450">
        <v>6894</v>
      </c>
      <c r="P3450">
        <f t="shared" si="112"/>
        <v>233.82500000005317</v>
      </c>
      <c r="Q3450">
        <f t="shared" si="113"/>
        <v>187.05999999996473</v>
      </c>
    </row>
    <row r="3451" spans="12:17">
      <c r="L3451">
        <v>3448</v>
      </c>
      <c r="M3451">
        <v>6896</v>
      </c>
      <c r="P3451">
        <f t="shared" si="112"/>
        <v>233.80000000005316</v>
      </c>
      <c r="Q3451">
        <f t="shared" si="113"/>
        <v>187.03999999996472</v>
      </c>
    </row>
    <row r="3452" spans="12:17">
      <c r="L3452">
        <v>3449</v>
      </c>
      <c r="M3452">
        <v>6898</v>
      </c>
      <c r="P3452">
        <f t="shared" si="112"/>
        <v>233.77500000005315</v>
      </c>
      <c r="Q3452">
        <f t="shared" si="113"/>
        <v>187.01999999996471</v>
      </c>
    </row>
    <row r="3453" spans="12:17">
      <c r="L3453">
        <v>3450</v>
      </c>
      <c r="M3453">
        <v>6900</v>
      </c>
      <c r="P3453">
        <f t="shared" si="112"/>
        <v>233.75000000005315</v>
      </c>
      <c r="Q3453">
        <f t="shared" si="113"/>
        <v>186.9999999999647</v>
      </c>
    </row>
    <row r="3454" spans="12:17">
      <c r="L3454">
        <v>3451</v>
      </c>
      <c r="M3454">
        <v>6902</v>
      </c>
      <c r="P3454">
        <f t="shared" si="112"/>
        <v>233.72500000005314</v>
      </c>
      <c r="Q3454">
        <f t="shared" si="113"/>
        <v>186.97999999996469</v>
      </c>
    </row>
    <row r="3455" spans="12:17">
      <c r="L3455">
        <v>3452</v>
      </c>
      <c r="M3455">
        <v>6904</v>
      </c>
      <c r="P3455">
        <f t="shared" si="112"/>
        <v>233.70000000005314</v>
      </c>
      <c r="Q3455">
        <f t="shared" si="113"/>
        <v>186.95999999996468</v>
      </c>
    </row>
    <row r="3456" spans="12:17">
      <c r="L3456">
        <v>3453</v>
      </c>
      <c r="M3456">
        <v>6906</v>
      </c>
      <c r="P3456">
        <f t="shared" si="112"/>
        <v>233.67500000005313</v>
      </c>
      <c r="Q3456">
        <f t="shared" si="113"/>
        <v>186.93999999996467</v>
      </c>
    </row>
    <row r="3457" spans="12:17">
      <c r="L3457">
        <v>3454</v>
      </c>
      <c r="M3457">
        <v>6908</v>
      </c>
      <c r="P3457">
        <f t="shared" si="112"/>
        <v>233.65000000005313</v>
      </c>
      <c r="Q3457">
        <f t="shared" si="113"/>
        <v>186.91999999996466</v>
      </c>
    </row>
    <row r="3458" spans="12:17">
      <c r="L3458">
        <v>3455</v>
      </c>
      <c r="M3458">
        <v>6910</v>
      </c>
      <c r="P3458">
        <f t="shared" si="112"/>
        <v>233.62500000005312</v>
      </c>
      <c r="Q3458">
        <f t="shared" si="113"/>
        <v>186.89999999996465</v>
      </c>
    </row>
    <row r="3459" spans="12:17">
      <c r="L3459">
        <v>3456</v>
      </c>
      <c r="M3459">
        <v>6912</v>
      </c>
      <c r="P3459">
        <f t="shared" si="112"/>
        <v>233.60000000005311</v>
      </c>
      <c r="Q3459">
        <f t="shared" si="113"/>
        <v>186.87999999996464</v>
      </c>
    </row>
    <row r="3460" spans="12:17">
      <c r="L3460">
        <v>3457</v>
      </c>
      <c r="M3460">
        <v>6914</v>
      </c>
      <c r="P3460">
        <f t="shared" si="112"/>
        <v>233.57500000005311</v>
      </c>
      <c r="Q3460">
        <f t="shared" si="113"/>
        <v>186.85999999996463</v>
      </c>
    </row>
    <row r="3461" spans="12:17">
      <c r="L3461">
        <v>3458</v>
      </c>
      <c r="M3461">
        <v>6916</v>
      </c>
      <c r="P3461">
        <f t="shared" ref="P3461:P3524" si="114">P3460-(320/$K$1)</f>
        <v>233.5500000000531</v>
      </c>
      <c r="Q3461">
        <f t="shared" ref="Q3461:Q3524" si="115">Q3460-(256/$K$1)</f>
        <v>186.83999999996462</v>
      </c>
    </row>
    <row r="3462" spans="12:17">
      <c r="L3462">
        <v>3459</v>
      </c>
      <c r="M3462">
        <v>6918</v>
      </c>
      <c r="P3462">
        <f t="shared" si="114"/>
        <v>233.5250000000531</v>
      </c>
      <c r="Q3462">
        <f t="shared" si="115"/>
        <v>186.81999999996461</v>
      </c>
    </row>
    <row r="3463" spans="12:17">
      <c r="L3463">
        <v>3460</v>
      </c>
      <c r="M3463">
        <v>6920</v>
      </c>
      <c r="P3463">
        <f t="shared" si="114"/>
        <v>233.50000000005309</v>
      </c>
      <c r="Q3463">
        <f t="shared" si="115"/>
        <v>186.7999999999646</v>
      </c>
    </row>
    <row r="3464" spans="12:17">
      <c r="L3464">
        <v>3461</v>
      </c>
      <c r="M3464">
        <v>6922</v>
      </c>
      <c r="P3464">
        <f t="shared" si="114"/>
        <v>233.47500000005309</v>
      </c>
      <c r="Q3464">
        <f t="shared" si="115"/>
        <v>186.77999999996459</v>
      </c>
    </row>
    <row r="3465" spans="12:17">
      <c r="L3465">
        <v>3462</v>
      </c>
      <c r="M3465">
        <v>6924</v>
      </c>
      <c r="P3465">
        <f t="shared" si="114"/>
        <v>233.45000000005308</v>
      </c>
      <c r="Q3465">
        <f t="shared" si="115"/>
        <v>186.75999999996458</v>
      </c>
    </row>
    <row r="3466" spans="12:17">
      <c r="L3466">
        <v>3463</v>
      </c>
      <c r="M3466">
        <v>6926</v>
      </c>
      <c r="P3466">
        <f t="shared" si="114"/>
        <v>233.42500000005307</v>
      </c>
      <c r="Q3466">
        <f t="shared" si="115"/>
        <v>186.73999999996457</v>
      </c>
    </row>
    <row r="3467" spans="12:17">
      <c r="L3467">
        <v>3464</v>
      </c>
      <c r="M3467">
        <v>6928</v>
      </c>
      <c r="P3467">
        <f t="shared" si="114"/>
        <v>233.40000000005307</v>
      </c>
      <c r="Q3467">
        <f t="shared" si="115"/>
        <v>186.71999999996456</v>
      </c>
    </row>
    <row r="3468" spans="12:17">
      <c r="L3468">
        <v>3465</v>
      </c>
      <c r="M3468">
        <v>6930</v>
      </c>
      <c r="P3468">
        <f t="shared" si="114"/>
        <v>233.37500000005306</v>
      </c>
      <c r="Q3468">
        <f t="shared" si="115"/>
        <v>186.69999999996455</v>
      </c>
    </row>
    <row r="3469" spans="12:17">
      <c r="L3469">
        <v>3466</v>
      </c>
      <c r="M3469">
        <v>6932</v>
      </c>
      <c r="P3469">
        <f t="shared" si="114"/>
        <v>233.35000000005306</v>
      </c>
      <c r="Q3469">
        <f t="shared" si="115"/>
        <v>186.67999999996454</v>
      </c>
    </row>
    <row r="3470" spans="12:17">
      <c r="L3470">
        <v>3467</v>
      </c>
      <c r="M3470">
        <v>6934</v>
      </c>
      <c r="P3470">
        <f t="shared" si="114"/>
        <v>233.32500000005305</v>
      </c>
      <c r="Q3470">
        <f t="shared" si="115"/>
        <v>186.65999999996453</v>
      </c>
    </row>
    <row r="3471" spans="12:17">
      <c r="L3471">
        <v>3468</v>
      </c>
      <c r="M3471">
        <v>6936</v>
      </c>
      <c r="P3471">
        <f t="shared" si="114"/>
        <v>233.30000000005305</v>
      </c>
      <c r="Q3471">
        <f t="shared" si="115"/>
        <v>186.63999999996452</v>
      </c>
    </row>
    <row r="3472" spans="12:17">
      <c r="L3472">
        <v>3469</v>
      </c>
      <c r="M3472">
        <v>6938</v>
      </c>
      <c r="P3472">
        <f t="shared" si="114"/>
        <v>233.27500000005304</v>
      </c>
      <c r="Q3472">
        <f t="shared" si="115"/>
        <v>186.61999999996451</v>
      </c>
    </row>
    <row r="3473" spans="12:17">
      <c r="L3473">
        <v>3470</v>
      </c>
      <c r="M3473">
        <v>6940</v>
      </c>
      <c r="P3473">
        <f t="shared" si="114"/>
        <v>233.25000000005303</v>
      </c>
      <c r="Q3473">
        <f t="shared" si="115"/>
        <v>186.5999999999645</v>
      </c>
    </row>
    <row r="3474" spans="12:17">
      <c r="L3474">
        <v>3471</v>
      </c>
      <c r="M3474">
        <v>6942</v>
      </c>
      <c r="P3474">
        <f t="shared" si="114"/>
        <v>233.22500000005303</v>
      </c>
      <c r="Q3474">
        <f t="shared" si="115"/>
        <v>186.57999999996449</v>
      </c>
    </row>
    <row r="3475" spans="12:17">
      <c r="L3475">
        <v>3472</v>
      </c>
      <c r="M3475">
        <v>6944</v>
      </c>
      <c r="P3475">
        <f t="shared" si="114"/>
        <v>233.20000000005302</v>
      </c>
      <c r="Q3475">
        <f t="shared" si="115"/>
        <v>186.55999999996448</v>
      </c>
    </row>
    <row r="3476" spans="12:17">
      <c r="L3476">
        <v>3473</v>
      </c>
      <c r="M3476">
        <v>6946</v>
      </c>
      <c r="P3476">
        <f t="shared" si="114"/>
        <v>233.17500000005302</v>
      </c>
      <c r="Q3476">
        <f t="shared" si="115"/>
        <v>186.53999999996446</v>
      </c>
    </row>
    <row r="3477" spans="12:17">
      <c r="L3477">
        <v>3474</v>
      </c>
      <c r="M3477">
        <v>6948</v>
      </c>
      <c r="P3477">
        <f t="shared" si="114"/>
        <v>233.15000000005301</v>
      </c>
      <c r="Q3477">
        <f t="shared" si="115"/>
        <v>186.51999999996445</v>
      </c>
    </row>
    <row r="3478" spans="12:17">
      <c r="L3478">
        <v>3475</v>
      </c>
      <c r="M3478">
        <v>6950</v>
      </c>
      <c r="P3478">
        <f t="shared" si="114"/>
        <v>233.12500000005301</v>
      </c>
      <c r="Q3478">
        <f t="shared" si="115"/>
        <v>186.49999999996444</v>
      </c>
    </row>
    <row r="3479" spans="12:17">
      <c r="L3479">
        <v>3476</v>
      </c>
      <c r="M3479">
        <v>6952</v>
      </c>
      <c r="P3479">
        <f t="shared" si="114"/>
        <v>233.100000000053</v>
      </c>
      <c r="Q3479">
        <f t="shared" si="115"/>
        <v>186.47999999996443</v>
      </c>
    </row>
    <row r="3480" spans="12:17">
      <c r="L3480">
        <v>3477</v>
      </c>
      <c r="M3480">
        <v>6954</v>
      </c>
      <c r="P3480">
        <f t="shared" si="114"/>
        <v>233.075000000053</v>
      </c>
      <c r="Q3480">
        <f t="shared" si="115"/>
        <v>186.45999999996442</v>
      </c>
    </row>
    <row r="3481" spans="12:17">
      <c r="L3481">
        <v>3478</v>
      </c>
      <c r="M3481">
        <v>6956</v>
      </c>
      <c r="P3481">
        <f t="shared" si="114"/>
        <v>233.05000000005299</v>
      </c>
      <c r="Q3481">
        <f t="shared" si="115"/>
        <v>186.43999999996441</v>
      </c>
    </row>
    <row r="3482" spans="12:17">
      <c r="L3482">
        <v>3479</v>
      </c>
      <c r="M3482">
        <v>6958</v>
      </c>
      <c r="P3482">
        <f t="shared" si="114"/>
        <v>233.02500000005298</v>
      </c>
      <c r="Q3482">
        <f t="shared" si="115"/>
        <v>186.4199999999644</v>
      </c>
    </row>
    <row r="3483" spans="12:17">
      <c r="L3483">
        <v>3480</v>
      </c>
      <c r="M3483">
        <v>6960</v>
      </c>
      <c r="P3483">
        <f t="shared" si="114"/>
        <v>233.00000000005298</v>
      </c>
      <c r="Q3483">
        <f t="shared" si="115"/>
        <v>186.39999999996439</v>
      </c>
    </row>
    <row r="3484" spans="12:17">
      <c r="L3484">
        <v>3481</v>
      </c>
      <c r="M3484">
        <v>6962</v>
      </c>
      <c r="P3484">
        <f t="shared" si="114"/>
        <v>232.97500000005297</v>
      </c>
      <c r="Q3484">
        <f t="shared" si="115"/>
        <v>186.37999999996438</v>
      </c>
    </row>
    <row r="3485" spans="12:17">
      <c r="L3485">
        <v>3482</v>
      </c>
      <c r="M3485">
        <v>6964</v>
      </c>
      <c r="P3485">
        <f t="shared" si="114"/>
        <v>232.95000000005297</v>
      </c>
      <c r="Q3485">
        <f t="shared" si="115"/>
        <v>186.35999999996437</v>
      </c>
    </row>
    <row r="3486" spans="12:17">
      <c r="L3486">
        <v>3483</v>
      </c>
      <c r="M3486">
        <v>6966</v>
      </c>
      <c r="P3486">
        <f t="shared" si="114"/>
        <v>232.92500000005296</v>
      </c>
      <c r="Q3486">
        <f t="shared" si="115"/>
        <v>186.33999999996436</v>
      </c>
    </row>
    <row r="3487" spans="12:17">
      <c r="L3487">
        <v>3484</v>
      </c>
      <c r="M3487">
        <v>6968</v>
      </c>
      <c r="P3487">
        <f t="shared" si="114"/>
        <v>232.90000000005296</v>
      </c>
      <c r="Q3487">
        <f t="shared" si="115"/>
        <v>186.31999999996435</v>
      </c>
    </row>
    <row r="3488" spans="12:17">
      <c r="L3488">
        <v>3485</v>
      </c>
      <c r="M3488">
        <v>6970</v>
      </c>
      <c r="P3488">
        <f t="shared" si="114"/>
        <v>232.87500000005295</v>
      </c>
      <c r="Q3488">
        <f t="shared" si="115"/>
        <v>186.29999999996434</v>
      </c>
    </row>
    <row r="3489" spans="12:17">
      <c r="L3489">
        <v>3486</v>
      </c>
      <c r="M3489">
        <v>6972</v>
      </c>
      <c r="P3489">
        <f t="shared" si="114"/>
        <v>232.85000000005294</v>
      </c>
      <c r="Q3489">
        <f t="shared" si="115"/>
        <v>186.27999999996433</v>
      </c>
    </row>
    <row r="3490" spans="12:17">
      <c r="L3490">
        <v>3487</v>
      </c>
      <c r="M3490">
        <v>6974</v>
      </c>
      <c r="P3490">
        <f t="shared" si="114"/>
        <v>232.82500000005294</v>
      </c>
      <c r="Q3490">
        <f t="shared" si="115"/>
        <v>186.25999999996432</v>
      </c>
    </row>
    <row r="3491" spans="12:17">
      <c r="L3491">
        <v>3488</v>
      </c>
      <c r="M3491">
        <v>6976</v>
      </c>
      <c r="P3491">
        <f t="shared" si="114"/>
        <v>232.80000000005293</v>
      </c>
      <c r="Q3491">
        <f t="shared" si="115"/>
        <v>186.23999999996431</v>
      </c>
    </row>
    <row r="3492" spans="12:17">
      <c r="L3492">
        <v>3489</v>
      </c>
      <c r="M3492">
        <v>6978</v>
      </c>
      <c r="P3492">
        <f t="shared" si="114"/>
        <v>232.77500000005293</v>
      </c>
      <c r="Q3492">
        <f t="shared" si="115"/>
        <v>186.2199999999643</v>
      </c>
    </row>
    <row r="3493" spans="12:17">
      <c r="L3493">
        <v>3490</v>
      </c>
      <c r="M3493">
        <v>6980</v>
      </c>
      <c r="P3493">
        <f t="shared" si="114"/>
        <v>232.75000000005292</v>
      </c>
      <c r="Q3493">
        <f t="shared" si="115"/>
        <v>186.19999999996429</v>
      </c>
    </row>
    <row r="3494" spans="12:17">
      <c r="L3494">
        <v>3491</v>
      </c>
      <c r="M3494">
        <v>6982</v>
      </c>
      <c r="P3494">
        <f t="shared" si="114"/>
        <v>232.72500000005292</v>
      </c>
      <c r="Q3494">
        <f t="shared" si="115"/>
        <v>186.17999999996428</v>
      </c>
    </row>
    <row r="3495" spans="12:17">
      <c r="L3495">
        <v>3492</v>
      </c>
      <c r="M3495">
        <v>6984</v>
      </c>
      <c r="P3495">
        <f t="shared" si="114"/>
        <v>232.70000000005291</v>
      </c>
      <c r="Q3495">
        <f t="shared" si="115"/>
        <v>186.15999999996427</v>
      </c>
    </row>
    <row r="3496" spans="12:17">
      <c r="L3496">
        <v>3493</v>
      </c>
      <c r="M3496">
        <v>6986</v>
      </c>
      <c r="P3496">
        <f t="shared" si="114"/>
        <v>232.6750000000529</v>
      </c>
      <c r="Q3496">
        <f t="shared" si="115"/>
        <v>186.13999999996426</v>
      </c>
    </row>
    <row r="3497" spans="12:17">
      <c r="L3497">
        <v>3494</v>
      </c>
      <c r="M3497">
        <v>6988</v>
      </c>
      <c r="P3497">
        <f t="shared" si="114"/>
        <v>232.6500000000529</v>
      </c>
      <c r="Q3497">
        <f t="shared" si="115"/>
        <v>186.11999999996425</v>
      </c>
    </row>
    <row r="3498" spans="12:17">
      <c r="L3498">
        <v>3495</v>
      </c>
      <c r="M3498">
        <v>6990</v>
      </c>
      <c r="P3498">
        <f t="shared" si="114"/>
        <v>232.62500000005289</v>
      </c>
      <c r="Q3498">
        <f t="shared" si="115"/>
        <v>186.09999999996424</v>
      </c>
    </row>
    <row r="3499" spans="12:17">
      <c r="L3499">
        <v>3496</v>
      </c>
      <c r="M3499">
        <v>6992</v>
      </c>
      <c r="P3499">
        <f t="shared" si="114"/>
        <v>232.60000000005289</v>
      </c>
      <c r="Q3499">
        <f t="shared" si="115"/>
        <v>186.07999999996423</v>
      </c>
    </row>
    <row r="3500" spans="12:17">
      <c r="L3500">
        <v>3497</v>
      </c>
      <c r="M3500">
        <v>6994</v>
      </c>
      <c r="P3500">
        <f t="shared" si="114"/>
        <v>232.57500000005288</v>
      </c>
      <c r="Q3500">
        <f t="shared" si="115"/>
        <v>186.05999999996422</v>
      </c>
    </row>
    <row r="3501" spans="12:17">
      <c r="L3501">
        <v>3498</v>
      </c>
      <c r="M3501">
        <v>6996</v>
      </c>
      <c r="P3501">
        <f t="shared" si="114"/>
        <v>232.55000000005288</v>
      </c>
      <c r="Q3501">
        <f t="shared" si="115"/>
        <v>186.03999999996421</v>
      </c>
    </row>
    <row r="3502" spans="12:17">
      <c r="L3502">
        <v>3499</v>
      </c>
      <c r="M3502">
        <v>6998</v>
      </c>
      <c r="P3502">
        <f t="shared" si="114"/>
        <v>232.52500000005287</v>
      </c>
      <c r="Q3502">
        <f t="shared" si="115"/>
        <v>186.0199999999642</v>
      </c>
    </row>
    <row r="3503" spans="12:17">
      <c r="L3503">
        <v>3500</v>
      </c>
      <c r="M3503">
        <v>7000</v>
      </c>
      <c r="P3503">
        <f t="shared" si="114"/>
        <v>232.50000000005286</v>
      </c>
      <c r="Q3503">
        <f t="shared" si="115"/>
        <v>185.99999999996419</v>
      </c>
    </row>
    <row r="3504" spans="12:17">
      <c r="L3504">
        <v>3501</v>
      </c>
      <c r="M3504">
        <v>7002</v>
      </c>
      <c r="P3504">
        <f t="shared" si="114"/>
        <v>232.47500000005286</v>
      </c>
      <c r="Q3504">
        <f t="shared" si="115"/>
        <v>185.97999999996418</v>
      </c>
    </row>
    <row r="3505" spans="12:17">
      <c r="L3505">
        <v>3502</v>
      </c>
      <c r="M3505">
        <v>7004</v>
      </c>
      <c r="P3505">
        <f t="shared" si="114"/>
        <v>232.45000000005285</v>
      </c>
      <c r="Q3505">
        <f t="shared" si="115"/>
        <v>185.95999999996417</v>
      </c>
    </row>
    <row r="3506" spans="12:17">
      <c r="L3506">
        <v>3503</v>
      </c>
      <c r="M3506">
        <v>7006</v>
      </c>
      <c r="P3506">
        <f t="shared" si="114"/>
        <v>232.42500000005285</v>
      </c>
      <c r="Q3506">
        <f t="shared" si="115"/>
        <v>185.93999999996416</v>
      </c>
    </row>
    <row r="3507" spans="12:17">
      <c r="L3507">
        <v>3504</v>
      </c>
      <c r="M3507">
        <v>7008</v>
      </c>
      <c r="P3507">
        <f t="shared" si="114"/>
        <v>232.40000000005284</v>
      </c>
      <c r="Q3507">
        <f t="shared" si="115"/>
        <v>185.91999999996415</v>
      </c>
    </row>
    <row r="3508" spans="12:17">
      <c r="L3508">
        <v>3505</v>
      </c>
      <c r="M3508">
        <v>7010</v>
      </c>
      <c r="P3508">
        <f t="shared" si="114"/>
        <v>232.37500000005284</v>
      </c>
      <c r="Q3508">
        <f t="shared" si="115"/>
        <v>185.89999999996414</v>
      </c>
    </row>
    <row r="3509" spans="12:17">
      <c r="L3509">
        <v>3506</v>
      </c>
      <c r="M3509">
        <v>7012</v>
      </c>
      <c r="P3509">
        <f t="shared" si="114"/>
        <v>232.35000000005283</v>
      </c>
      <c r="Q3509">
        <f t="shared" si="115"/>
        <v>185.87999999996413</v>
      </c>
    </row>
    <row r="3510" spans="12:17">
      <c r="L3510">
        <v>3507</v>
      </c>
      <c r="M3510">
        <v>7014</v>
      </c>
      <c r="P3510">
        <f t="shared" si="114"/>
        <v>232.32500000005282</v>
      </c>
      <c r="Q3510">
        <f t="shared" si="115"/>
        <v>185.85999999996412</v>
      </c>
    </row>
    <row r="3511" spans="12:17">
      <c r="L3511">
        <v>3508</v>
      </c>
      <c r="M3511">
        <v>7016</v>
      </c>
      <c r="P3511">
        <f t="shared" si="114"/>
        <v>232.30000000005282</v>
      </c>
      <c r="Q3511">
        <f t="shared" si="115"/>
        <v>185.83999999996411</v>
      </c>
    </row>
    <row r="3512" spans="12:17">
      <c r="L3512">
        <v>3509</v>
      </c>
      <c r="M3512">
        <v>7018</v>
      </c>
      <c r="P3512">
        <f t="shared" si="114"/>
        <v>232.27500000005281</v>
      </c>
      <c r="Q3512">
        <f t="shared" si="115"/>
        <v>185.8199999999641</v>
      </c>
    </row>
    <row r="3513" spans="12:17">
      <c r="L3513">
        <v>3510</v>
      </c>
      <c r="M3513">
        <v>7020</v>
      </c>
      <c r="P3513">
        <f t="shared" si="114"/>
        <v>232.25000000005281</v>
      </c>
      <c r="Q3513">
        <f t="shared" si="115"/>
        <v>185.79999999996409</v>
      </c>
    </row>
    <row r="3514" spans="12:17">
      <c r="L3514">
        <v>3511</v>
      </c>
      <c r="M3514">
        <v>7022</v>
      </c>
      <c r="P3514">
        <f t="shared" si="114"/>
        <v>232.2250000000528</v>
      </c>
      <c r="Q3514">
        <f t="shared" si="115"/>
        <v>185.77999999996408</v>
      </c>
    </row>
    <row r="3515" spans="12:17">
      <c r="L3515">
        <v>3512</v>
      </c>
      <c r="M3515">
        <v>7024</v>
      </c>
      <c r="P3515">
        <f t="shared" si="114"/>
        <v>232.2000000000528</v>
      </c>
      <c r="Q3515">
        <f t="shared" si="115"/>
        <v>185.75999999996407</v>
      </c>
    </row>
    <row r="3516" spans="12:17">
      <c r="L3516">
        <v>3513</v>
      </c>
      <c r="M3516">
        <v>7026</v>
      </c>
      <c r="P3516">
        <f t="shared" si="114"/>
        <v>232.17500000005279</v>
      </c>
      <c r="Q3516">
        <f t="shared" si="115"/>
        <v>185.73999999996406</v>
      </c>
    </row>
    <row r="3517" spans="12:17">
      <c r="L3517">
        <v>3514</v>
      </c>
      <c r="M3517">
        <v>7028</v>
      </c>
      <c r="P3517">
        <f t="shared" si="114"/>
        <v>232.15000000005278</v>
      </c>
      <c r="Q3517">
        <f t="shared" si="115"/>
        <v>185.71999999996405</v>
      </c>
    </row>
    <row r="3518" spans="12:17">
      <c r="L3518">
        <v>3515</v>
      </c>
      <c r="M3518">
        <v>7030</v>
      </c>
      <c r="P3518">
        <f t="shared" si="114"/>
        <v>232.12500000005278</v>
      </c>
      <c r="Q3518">
        <f t="shared" si="115"/>
        <v>185.69999999996404</v>
      </c>
    </row>
    <row r="3519" spans="12:17">
      <c r="L3519">
        <v>3516</v>
      </c>
      <c r="M3519">
        <v>7032</v>
      </c>
      <c r="P3519">
        <f t="shared" si="114"/>
        <v>232.10000000005277</v>
      </c>
      <c r="Q3519">
        <f t="shared" si="115"/>
        <v>185.67999999996402</v>
      </c>
    </row>
    <row r="3520" spans="12:17">
      <c r="L3520">
        <v>3517</v>
      </c>
      <c r="M3520">
        <v>7034</v>
      </c>
      <c r="P3520">
        <f t="shared" si="114"/>
        <v>232.07500000005277</v>
      </c>
      <c r="Q3520">
        <f t="shared" si="115"/>
        <v>185.65999999996401</v>
      </c>
    </row>
    <row r="3521" spans="12:17">
      <c r="L3521">
        <v>3518</v>
      </c>
      <c r="M3521">
        <v>7036</v>
      </c>
      <c r="P3521">
        <f t="shared" si="114"/>
        <v>232.05000000005276</v>
      </c>
      <c r="Q3521">
        <f t="shared" si="115"/>
        <v>185.639999999964</v>
      </c>
    </row>
    <row r="3522" spans="12:17">
      <c r="L3522">
        <v>3519</v>
      </c>
      <c r="M3522">
        <v>7038</v>
      </c>
      <c r="P3522">
        <f t="shared" si="114"/>
        <v>232.02500000005276</v>
      </c>
      <c r="Q3522">
        <f t="shared" si="115"/>
        <v>185.61999999996399</v>
      </c>
    </row>
    <row r="3523" spans="12:17">
      <c r="L3523">
        <v>3520</v>
      </c>
      <c r="M3523">
        <v>7040</v>
      </c>
      <c r="P3523">
        <f t="shared" si="114"/>
        <v>232.00000000005275</v>
      </c>
      <c r="Q3523">
        <f t="shared" si="115"/>
        <v>185.59999999996398</v>
      </c>
    </row>
    <row r="3524" spans="12:17">
      <c r="L3524">
        <v>3521</v>
      </c>
      <c r="M3524">
        <v>7042</v>
      </c>
      <c r="P3524">
        <f t="shared" si="114"/>
        <v>231.97500000005275</v>
      </c>
      <c r="Q3524">
        <f t="shared" si="115"/>
        <v>185.57999999996397</v>
      </c>
    </row>
    <row r="3525" spans="12:17">
      <c r="L3525">
        <v>3522</v>
      </c>
      <c r="M3525">
        <v>7044</v>
      </c>
      <c r="P3525">
        <f t="shared" ref="P3525:P3588" si="116">P3524-(320/$K$1)</f>
        <v>231.95000000005274</v>
      </c>
      <c r="Q3525">
        <f t="shared" ref="Q3525:Q3588" si="117">Q3524-(256/$K$1)</f>
        <v>185.55999999996396</v>
      </c>
    </row>
    <row r="3526" spans="12:17">
      <c r="L3526">
        <v>3523</v>
      </c>
      <c r="M3526">
        <v>7046</v>
      </c>
      <c r="P3526">
        <f t="shared" si="116"/>
        <v>231.92500000005273</v>
      </c>
      <c r="Q3526">
        <f t="shared" si="117"/>
        <v>185.53999999996395</v>
      </c>
    </row>
    <row r="3527" spans="12:17">
      <c r="L3527">
        <v>3524</v>
      </c>
      <c r="M3527">
        <v>7048</v>
      </c>
      <c r="P3527">
        <f t="shared" si="116"/>
        <v>231.90000000005273</v>
      </c>
      <c r="Q3527">
        <f t="shared" si="117"/>
        <v>185.51999999996394</v>
      </c>
    </row>
    <row r="3528" spans="12:17">
      <c r="L3528">
        <v>3525</v>
      </c>
      <c r="M3528">
        <v>7050</v>
      </c>
      <c r="P3528">
        <f t="shared" si="116"/>
        <v>231.87500000005272</v>
      </c>
      <c r="Q3528">
        <f t="shared" si="117"/>
        <v>185.49999999996393</v>
      </c>
    </row>
    <row r="3529" spans="12:17">
      <c r="L3529">
        <v>3526</v>
      </c>
      <c r="M3529">
        <v>7052</v>
      </c>
      <c r="P3529">
        <f t="shared" si="116"/>
        <v>231.85000000005272</v>
      </c>
      <c r="Q3529">
        <f t="shared" si="117"/>
        <v>185.47999999996392</v>
      </c>
    </row>
    <row r="3530" spans="12:17">
      <c r="L3530">
        <v>3527</v>
      </c>
      <c r="M3530">
        <v>7054</v>
      </c>
      <c r="P3530">
        <f t="shared" si="116"/>
        <v>231.82500000005271</v>
      </c>
      <c r="Q3530">
        <f t="shared" si="117"/>
        <v>185.45999999996391</v>
      </c>
    </row>
    <row r="3531" spans="12:17">
      <c r="L3531">
        <v>3528</v>
      </c>
      <c r="M3531">
        <v>7056</v>
      </c>
      <c r="P3531">
        <f t="shared" si="116"/>
        <v>231.80000000005271</v>
      </c>
      <c r="Q3531">
        <f t="shared" si="117"/>
        <v>185.4399999999639</v>
      </c>
    </row>
    <row r="3532" spans="12:17">
      <c r="L3532">
        <v>3529</v>
      </c>
      <c r="M3532">
        <v>7058</v>
      </c>
      <c r="P3532">
        <f t="shared" si="116"/>
        <v>231.7750000000527</v>
      </c>
      <c r="Q3532">
        <f t="shared" si="117"/>
        <v>185.41999999996389</v>
      </c>
    </row>
    <row r="3533" spans="12:17">
      <c r="L3533">
        <v>3530</v>
      </c>
      <c r="M3533">
        <v>7060</v>
      </c>
      <c r="P3533">
        <f t="shared" si="116"/>
        <v>231.75000000005269</v>
      </c>
      <c r="Q3533">
        <f t="shared" si="117"/>
        <v>185.39999999996388</v>
      </c>
    </row>
    <row r="3534" spans="12:17">
      <c r="L3534">
        <v>3531</v>
      </c>
      <c r="M3534">
        <v>7062</v>
      </c>
      <c r="P3534">
        <f t="shared" si="116"/>
        <v>231.72500000005269</v>
      </c>
      <c r="Q3534">
        <f t="shared" si="117"/>
        <v>185.37999999996387</v>
      </c>
    </row>
    <row r="3535" spans="12:17">
      <c r="L3535">
        <v>3532</v>
      </c>
      <c r="M3535">
        <v>7064</v>
      </c>
      <c r="P3535">
        <f t="shared" si="116"/>
        <v>231.70000000005268</v>
      </c>
      <c r="Q3535">
        <f t="shared" si="117"/>
        <v>185.35999999996386</v>
      </c>
    </row>
    <row r="3536" spans="12:17">
      <c r="L3536">
        <v>3533</v>
      </c>
      <c r="M3536">
        <v>7066</v>
      </c>
      <c r="P3536">
        <f t="shared" si="116"/>
        <v>231.67500000005268</v>
      </c>
      <c r="Q3536">
        <f t="shared" si="117"/>
        <v>185.33999999996385</v>
      </c>
    </row>
    <row r="3537" spans="12:17">
      <c r="L3537">
        <v>3534</v>
      </c>
      <c r="M3537">
        <v>7068</v>
      </c>
      <c r="P3537">
        <f t="shared" si="116"/>
        <v>231.65000000005267</v>
      </c>
      <c r="Q3537">
        <f t="shared" si="117"/>
        <v>185.31999999996384</v>
      </c>
    </row>
    <row r="3538" spans="12:17">
      <c r="L3538">
        <v>3535</v>
      </c>
      <c r="M3538">
        <v>7070</v>
      </c>
      <c r="P3538">
        <f t="shared" si="116"/>
        <v>231.62500000005267</v>
      </c>
      <c r="Q3538">
        <f t="shared" si="117"/>
        <v>185.29999999996383</v>
      </c>
    </row>
    <row r="3539" spans="12:17">
      <c r="L3539">
        <v>3536</v>
      </c>
      <c r="M3539">
        <v>7072</v>
      </c>
      <c r="P3539">
        <f t="shared" si="116"/>
        <v>231.60000000005266</v>
      </c>
      <c r="Q3539">
        <f t="shared" si="117"/>
        <v>185.27999999996382</v>
      </c>
    </row>
    <row r="3540" spans="12:17">
      <c r="L3540">
        <v>3537</v>
      </c>
      <c r="M3540">
        <v>7074</v>
      </c>
      <c r="P3540">
        <f t="shared" si="116"/>
        <v>231.57500000005265</v>
      </c>
      <c r="Q3540">
        <f t="shared" si="117"/>
        <v>185.25999999996381</v>
      </c>
    </row>
    <row r="3541" spans="12:17">
      <c r="L3541">
        <v>3538</v>
      </c>
      <c r="M3541">
        <v>7076</v>
      </c>
      <c r="P3541">
        <f t="shared" si="116"/>
        <v>231.55000000005265</v>
      </c>
      <c r="Q3541">
        <f t="shared" si="117"/>
        <v>185.2399999999638</v>
      </c>
    </row>
    <row r="3542" spans="12:17">
      <c r="L3542">
        <v>3539</v>
      </c>
      <c r="M3542">
        <v>7078</v>
      </c>
      <c r="P3542">
        <f t="shared" si="116"/>
        <v>231.52500000005264</v>
      </c>
      <c r="Q3542">
        <f t="shared" si="117"/>
        <v>185.21999999996379</v>
      </c>
    </row>
    <row r="3543" spans="12:17">
      <c r="L3543">
        <v>3540</v>
      </c>
      <c r="M3543">
        <v>7080</v>
      </c>
      <c r="P3543">
        <f t="shared" si="116"/>
        <v>231.50000000005264</v>
      </c>
      <c r="Q3543">
        <f t="shared" si="117"/>
        <v>185.19999999996378</v>
      </c>
    </row>
    <row r="3544" spans="12:17">
      <c r="L3544">
        <v>3541</v>
      </c>
      <c r="M3544">
        <v>7082</v>
      </c>
      <c r="P3544">
        <f t="shared" si="116"/>
        <v>231.47500000005263</v>
      </c>
      <c r="Q3544">
        <f t="shared" si="117"/>
        <v>185.17999999996377</v>
      </c>
    </row>
    <row r="3545" spans="12:17">
      <c r="L3545">
        <v>3542</v>
      </c>
      <c r="M3545">
        <v>7084</v>
      </c>
      <c r="P3545">
        <f t="shared" si="116"/>
        <v>231.45000000005263</v>
      </c>
      <c r="Q3545">
        <f t="shared" si="117"/>
        <v>185.15999999996376</v>
      </c>
    </row>
    <row r="3546" spans="12:17">
      <c r="L3546">
        <v>3543</v>
      </c>
      <c r="M3546">
        <v>7086</v>
      </c>
      <c r="P3546">
        <f t="shared" si="116"/>
        <v>231.42500000005262</v>
      </c>
      <c r="Q3546">
        <f t="shared" si="117"/>
        <v>185.13999999996375</v>
      </c>
    </row>
    <row r="3547" spans="12:17">
      <c r="L3547">
        <v>3544</v>
      </c>
      <c r="M3547">
        <v>7088</v>
      </c>
      <c r="P3547">
        <f t="shared" si="116"/>
        <v>231.40000000005261</v>
      </c>
      <c r="Q3547">
        <f t="shared" si="117"/>
        <v>185.11999999996374</v>
      </c>
    </row>
    <row r="3548" spans="12:17">
      <c r="L3548">
        <v>3545</v>
      </c>
      <c r="M3548">
        <v>7090</v>
      </c>
      <c r="P3548">
        <f t="shared" si="116"/>
        <v>231.37500000005261</v>
      </c>
      <c r="Q3548">
        <f t="shared" si="117"/>
        <v>185.09999999996373</v>
      </c>
    </row>
    <row r="3549" spans="12:17">
      <c r="L3549">
        <v>3546</v>
      </c>
      <c r="M3549">
        <v>7092</v>
      </c>
      <c r="P3549">
        <f t="shared" si="116"/>
        <v>231.3500000000526</v>
      </c>
      <c r="Q3549">
        <f t="shared" si="117"/>
        <v>185.07999999996372</v>
      </c>
    </row>
    <row r="3550" spans="12:17">
      <c r="L3550">
        <v>3547</v>
      </c>
      <c r="M3550">
        <v>7094</v>
      </c>
      <c r="P3550">
        <f t="shared" si="116"/>
        <v>231.3250000000526</v>
      </c>
      <c r="Q3550">
        <f t="shared" si="117"/>
        <v>185.05999999996371</v>
      </c>
    </row>
    <row r="3551" spans="12:17">
      <c r="L3551">
        <v>3548</v>
      </c>
      <c r="M3551">
        <v>7096</v>
      </c>
      <c r="P3551">
        <f t="shared" si="116"/>
        <v>231.30000000005259</v>
      </c>
      <c r="Q3551">
        <f t="shared" si="117"/>
        <v>185.0399999999637</v>
      </c>
    </row>
    <row r="3552" spans="12:17">
      <c r="L3552">
        <v>3549</v>
      </c>
      <c r="M3552">
        <v>7098</v>
      </c>
      <c r="P3552">
        <f t="shared" si="116"/>
        <v>231.27500000005259</v>
      </c>
      <c r="Q3552">
        <f t="shared" si="117"/>
        <v>185.01999999996369</v>
      </c>
    </row>
    <row r="3553" spans="12:17">
      <c r="L3553">
        <v>3550</v>
      </c>
      <c r="M3553">
        <v>7100</v>
      </c>
      <c r="P3553">
        <f t="shared" si="116"/>
        <v>231.25000000005258</v>
      </c>
      <c r="Q3553">
        <f t="shared" si="117"/>
        <v>184.99999999996368</v>
      </c>
    </row>
    <row r="3554" spans="12:17">
      <c r="L3554">
        <v>3551</v>
      </c>
      <c r="M3554">
        <v>7102</v>
      </c>
      <c r="P3554">
        <f t="shared" si="116"/>
        <v>231.22500000005257</v>
      </c>
      <c r="Q3554">
        <f t="shared" si="117"/>
        <v>184.97999999996367</v>
      </c>
    </row>
    <row r="3555" spans="12:17">
      <c r="L3555">
        <v>3552</v>
      </c>
      <c r="M3555">
        <v>7104</v>
      </c>
      <c r="P3555">
        <f t="shared" si="116"/>
        <v>231.20000000005257</v>
      </c>
      <c r="Q3555">
        <f t="shared" si="117"/>
        <v>184.95999999996366</v>
      </c>
    </row>
    <row r="3556" spans="12:17">
      <c r="L3556">
        <v>3553</v>
      </c>
      <c r="M3556">
        <v>7106</v>
      </c>
      <c r="P3556">
        <f t="shared" si="116"/>
        <v>231.17500000005256</v>
      </c>
      <c r="Q3556">
        <f t="shared" si="117"/>
        <v>184.93999999996365</v>
      </c>
    </row>
    <row r="3557" spans="12:17">
      <c r="L3557">
        <v>3554</v>
      </c>
      <c r="M3557">
        <v>7108</v>
      </c>
      <c r="P3557">
        <f t="shared" si="116"/>
        <v>231.15000000005256</v>
      </c>
      <c r="Q3557">
        <f t="shared" si="117"/>
        <v>184.91999999996364</v>
      </c>
    </row>
    <row r="3558" spans="12:17">
      <c r="L3558">
        <v>3555</v>
      </c>
      <c r="M3558">
        <v>7110</v>
      </c>
      <c r="P3558">
        <f t="shared" si="116"/>
        <v>231.12500000005255</v>
      </c>
      <c r="Q3558">
        <f t="shared" si="117"/>
        <v>184.89999999996363</v>
      </c>
    </row>
    <row r="3559" spans="12:17">
      <c r="L3559">
        <v>3556</v>
      </c>
      <c r="M3559">
        <v>7112</v>
      </c>
      <c r="P3559">
        <f t="shared" si="116"/>
        <v>231.10000000005255</v>
      </c>
      <c r="Q3559">
        <f t="shared" si="117"/>
        <v>184.87999999996362</v>
      </c>
    </row>
    <row r="3560" spans="12:17">
      <c r="L3560">
        <v>3557</v>
      </c>
      <c r="M3560">
        <v>7114</v>
      </c>
      <c r="P3560">
        <f t="shared" si="116"/>
        <v>231.07500000005254</v>
      </c>
      <c r="Q3560">
        <f t="shared" si="117"/>
        <v>184.85999999996361</v>
      </c>
    </row>
    <row r="3561" spans="12:17">
      <c r="L3561">
        <v>3558</v>
      </c>
      <c r="M3561">
        <v>7116</v>
      </c>
      <c r="P3561">
        <f t="shared" si="116"/>
        <v>231.05000000005253</v>
      </c>
      <c r="Q3561">
        <f t="shared" si="117"/>
        <v>184.8399999999636</v>
      </c>
    </row>
    <row r="3562" spans="12:17">
      <c r="L3562">
        <v>3559</v>
      </c>
      <c r="M3562">
        <v>7118</v>
      </c>
      <c r="P3562">
        <f t="shared" si="116"/>
        <v>231.02500000005253</v>
      </c>
      <c r="Q3562">
        <f t="shared" si="117"/>
        <v>184.81999999996358</v>
      </c>
    </row>
    <row r="3563" spans="12:17">
      <c r="L3563">
        <v>3560</v>
      </c>
      <c r="M3563">
        <v>7120</v>
      </c>
      <c r="P3563">
        <f t="shared" si="116"/>
        <v>231.00000000005252</v>
      </c>
      <c r="Q3563">
        <f t="shared" si="117"/>
        <v>184.79999999996357</v>
      </c>
    </row>
    <row r="3564" spans="12:17">
      <c r="L3564">
        <v>3561</v>
      </c>
      <c r="M3564">
        <v>7122</v>
      </c>
      <c r="P3564">
        <f t="shared" si="116"/>
        <v>230.97500000005252</v>
      </c>
      <c r="Q3564">
        <f t="shared" si="117"/>
        <v>184.77999999996356</v>
      </c>
    </row>
    <row r="3565" spans="12:17">
      <c r="L3565">
        <v>3562</v>
      </c>
      <c r="M3565">
        <v>7124</v>
      </c>
      <c r="P3565">
        <f t="shared" si="116"/>
        <v>230.95000000005251</v>
      </c>
      <c r="Q3565">
        <f t="shared" si="117"/>
        <v>184.75999999996355</v>
      </c>
    </row>
    <row r="3566" spans="12:17">
      <c r="L3566">
        <v>3563</v>
      </c>
      <c r="M3566">
        <v>7126</v>
      </c>
      <c r="P3566">
        <f t="shared" si="116"/>
        <v>230.92500000005251</v>
      </c>
      <c r="Q3566">
        <f t="shared" si="117"/>
        <v>184.73999999996354</v>
      </c>
    </row>
    <row r="3567" spans="12:17">
      <c r="L3567">
        <v>3564</v>
      </c>
      <c r="M3567">
        <v>7128</v>
      </c>
      <c r="P3567">
        <f t="shared" si="116"/>
        <v>230.9000000000525</v>
      </c>
      <c r="Q3567">
        <f t="shared" si="117"/>
        <v>184.71999999996353</v>
      </c>
    </row>
    <row r="3568" spans="12:17">
      <c r="L3568">
        <v>3565</v>
      </c>
      <c r="M3568">
        <v>7130</v>
      </c>
      <c r="P3568">
        <f t="shared" si="116"/>
        <v>230.87500000005249</v>
      </c>
      <c r="Q3568">
        <f t="shared" si="117"/>
        <v>184.69999999996352</v>
      </c>
    </row>
    <row r="3569" spans="12:17">
      <c r="L3569">
        <v>3566</v>
      </c>
      <c r="M3569">
        <v>7132</v>
      </c>
      <c r="P3569">
        <f t="shared" si="116"/>
        <v>230.85000000005249</v>
      </c>
      <c r="Q3569">
        <f t="shared" si="117"/>
        <v>184.67999999996351</v>
      </c>
    </row>
    <row r="3570" spans="12:17">
      <c r="L3570">
        <v>3567</v>
      </c>
      <c r="M3570">
        <v>7134</v>
      </c>
      <c r="P3570">
        <f t="shared" si="116"/>
        <v>230.82500000005248</v>
      </c>
      <c r="Q3570">
        <f t="shared" si="117"/>
        <v>184.6599999999635</v>
      </c>
    </row>
    <row r="3571" spans="12:17">
      <c r="L3571">
        <v>3568</v>
      </c>
      <c r="M3571">
        <v>7136</v>
      </c>
      <c r="P3571">
        <f t="shared" si="116"/>
        <v>230.80000000005248</v>
      </c>
      <c r="Q3571">
        <f t="shared" si="117"/>
        <v>184.63999999996349</v>
      </c>
    </row>
    <row r="3572" spans="12:17">
      <c r="L3572">
        <v>3569</v>
      </c>
      <c r="M3572">
        <v>7138</v>
      </c>
      <c r="P3572">
        <f t="shared" si="116"/>
        <v>230.77500000005247</v>
      </c>
      <c r="Q3572">
        <f t="shared" si="117"/>
        <v>184.61999999996348</v>
      </c>
    </row>
    <row r="3573" spans="12:17">
      <c r="L3573">
        <v>3570</v>
      </c>
      <c r="M3573">
        <v>7140</v>
      </c>
      <c r="P3573">
        <f t="shared" si="116"/>
        <v>230.75000000005247</v>
      </c>
      <c r="Q3573">
        <f t="shared" si="117"/>
        <v>184.59999999996347</v>
      </c>
    </row>
    <row r="3574" spans="12:17">
      <c r="L3574">
        <v>3571</v>
      </c>
      <c r="M3574">
        <v>7142</v>
      </c>
      <c r="P3574">
        <f t="shared" si="116"/>
        <v>230.72500000005246</v>
      </c>
      <c r="Q3574">
        <f t="shared" si="117"/>
        <v>184.57999999996346</v>
      </c>
    </row>
    <row r="3575" spans="12:17">
      <c r="L3575">
        <v>3572</v>
      </c>
      <c r="M3575">
        <v>7144</v>
      </c>
      <c r="P3575">
        <f t="shared" si="116"/>
        <v>230.70000000005246</v>
      </c>
      <c r="Q3575">
        <f t="shared" si="117"/>
        <v>184.55999999996345</v>
      </c>
    </row>
    <row r="3576" spans="12:17">
      <c r="L3576">
        <v>3573</v>
      </c>
      <c r="M3576">
        <v>7146</v>
      </c>
      <c r="P3576">
        <f t="shared" si="116"/>
        <v>230.67500000005245</v>
      </c>
      <c r="Q3576">
        <f t="shared" si="117"/>
        <v>184.53999999996344</v>
      </c>
    </row>
    <row r="3577" spans="12:17">
      <c r="L3577">
        <v>3574</v>
      </c>
      <c r="M3577">
        <v>7148</v>
      </c>
      <c r="P3577">
        <f t="shared" si="116"/>
        <v>230.65000000005244</v>
      </c>
      <c r="Q3577">
        <f t="shared" si="117"/>
        <v>184.51999999996343</v>
      </c>
    </row>
    <row r="3578" spans="12:17">
      <c r="L3578">
        <v>3575</v>
      </c>
      <c r="M3578">
        <v>7150</v>
      </c>
      <c r="P3578">
        <f t="shared" si="116"/>
        <v>230.62500000005244</v>
      </c>
      <c r="Q3578">
        <f t="shared" si="117"/>
        <v>184.49999999996342</v>
      </c>
    </row>
    <row r="3579" spans="12:17">
      <c r="L3579">
        <v>3576</v>
      </c>
      <c r="M3579">
        <v>7152</v>
      </c>
      <c r="P3579">
        <f t="shared" si="116"/>
        <v>230.60000000005243</v>
      </c>
      <c r="Q3579">
        <f t="shared" si="117"/>
        <v>184.47999999996341</v>
      </c>
    </row>
    <row r="3580" spans="12:17">
      <c r="L3580">
        <v>3577</v>
      </c>
      <c r="M3580">
        <v>7154</v>
      </c>
      <c r="P3580">
        <f t="shared" si="116"/>
        <v>230.57500000005243</v>
      </c>
      <c r="Q3580">
        <f t="shared" si="117"/>
        <v>184.4599999999634</v>
      </c>
    </row>
    <row r="3581" spans="12:17">
      <c r="L3581">
        <v>3578</v>
      </c>
      <c r="M3581">
        <v>7156</v>
      </c>
      <c r="P3581">
        <f t="shared" si="116"/>
        <v>230.55000000005242</v>
      </c>
      <c r="Q3581">
        <f t="shared" si="117"/>
        <v>184.43999999996339</v>
      </c>
    </row>
    <row r="3582" spans="12:17">
      <c r="L3582">
        <v>3579</v>
      </c>
      <c r="M3582">
        <v>7158</v>
      </c>
      <c r="P3582">
        <f t="shared" si="116"/>
        <v>230.52500000005242</v>
      </c>
      <c r="Q3582">
        <f t="shared" si="117"/>
        <v>184.41999999996338</v>
      </c>
    </row>
    <row r="3583" spans="12:17">
      <c r="L3583">
        <v>3580</v>
      </c>
      <c r="M3583">
        <v>7160</v>
      </c>
      <c r="P3583">
        <f t="shared" si="116"/>
        <v>230.50000000005241</v>
      </c>
      <c r="Q3583">
        <f t="shared" si="117"/>
        <v>184.39999999996337</v>
      </c>
    </row>
    <row r="3584" spans="12:17">
      <c r="L3584">
        <v>3581</v>
      </c>
      <c r="M3584">
        <v>7162</v>
      </c>
      <c r="P3584">
        <f t="shared" si="116"/>
        <v>230.4750000000524</v>
      </c>
      <c r="Q3584">
        <f t="shared" si="117"/>
        <v>184.37999999996336</v>
      </c>
    </row>
    <row r="3585" spans="12:17">
      <c r="L3585">
        <v>3582</v>
      </c>
      <c r="M3585">
        <v>7164</v>
      </c>
      <c r="P3585">
        <f t="shared" si="116"/>
        <v>230.4500000000524</v>
      </c>
      <c r="Q3585">
        <f t="shared" si="117"/>
        <v>184.35999999996335</v>
      </c>
    </row>
    <row r="3586" spans="12:17">
      <c r="L3586">
        <v>3583</v>
      </c>
      <c r="M3586">
        <v>7166</v>
      </c>
      <c r="P3586">
        <f t="shared" si="116"/>
        <v>230.42500000005239</v>
      </c>
      <c r="Q3586">
        <f t="shared" si="117"/>
        <v>184.33999999996334</v>
      </c>
    </row>
    <row r="3587" spans="12:17">
      <c r="L3587">
        <v>3584</v>
      </c>
      <c r="M3587">
        <v>7168</v>
      </c>
      <c r="P3587">
        <f t="shared" si="116"/>
        <v>230.40000000005239</v>
      </c>
      <c r="Q3587">
        <f t="shared" si="117"/>
        <v>184.31999999996333</v>
      </c>
    </row>
    <row r="3588" spans="12:17">
      <c r="L3588">
        <v>3585</v>
      </c>
      <c r="M3588">
        <v>7170</v>
      </c>
      <c r="P3588">
        <f t="shared" si="116"/>
        <v>230.37500000005238</v>
      </c>
      <c r="Q3588">
        <f t="shared" si="117"/>
        <v>184.29999999996332</v>
      </c>
    </row>
    <row r="3589" spans="12:17">
      <c r="L3589">
        <v>3586</v>
      </c>
      <c r="M3589">
        <v>7172</v>
      </c>
      <c r="P3589">
        <f t="shared" ref="P3589:P3652" si="118">P3588-(320/$K$1)</f>
        <v>230.35000000005238</v>
      </c>
      <c r="Q3589">
        <f t="shared" ref="Q3589:Q3652" si="119">Q3588-(256/$K$1)</f>
        <v>184.27999999996331</v>
      </c>
    </row>
    <row r="3590" spans="12:17">
      <c r="L3590">
        <v>3587</v>
      </c>
      <c r="M3590">
        <v>7174</v>
      </c>
      <c r="P3590">
        <f t="shared" si="118"/>
        <v>230.32500000005237</v>
      </c>
      <c r="Q3590">
        <f t="shared" si="119"/>
        <v>184.2599999999633</v>
      </c>
    </row>
    <row r="3591" spans="12:17">
      <c r="L3591">
        <v>3588</v>
      </c>
      <c r="M3591">
        <v>7176</v>
      </c>
      <c r="P3591">
        <f t="shared" si="118"/>
        <v>230.30000000005236</v>
      </c>
      <c r="Q3591">
        <f t="shared" si="119"/>
        <v>184.23999999996329</v>
      </c>
    </row>
    <row r="3592" spans="12:17">
      <c r="L3592">
        <v>3589</v>
      </c>
      <c r="M3592">
        <v>7178</v>
      </c>
      <c r="P3592">
        <f t="shared" si="118"/>
        <v>230.27500000005236</v>
      </c>
      <c r="Q3592">
        <f t="shared" si="119"/>
        <v>184.21999999996328</v>
      </c>
    </row>
    <row r="3593" spans="12:17">
      <c r="L3593">
        <v>3590</v>
      </c>
      <c r="M3593">
        <v>7180</v>
      </c>
      <c r="P3593">
        <f t="shared" si="118"/>
        <v>230.25000000005235</v>
      </c>
      <c r="Q3593">
        <f t="shared" si="119"/>
        <v>184.19999999996327</v>
      </c>
    </row>
    <row r="3594" spans="12:17">
      <c r="L3594">
        <v>3591</v>
      </c>
      <c r="M3594">
        <v>7182</v>
      </c>
      <c r="P3594">
        <f t="shared" si="118"/>
        <v>230.22500000005235</v>
      </c>
      <c r="Q3594">
        <f t="shared" si="119"/>
        <v>184.17999999996326</v>
      </c>
    </row>
    <row r="3595" spans="12:17">
      <c r="L3595">
        <v>3592</v>
      </c>
      <c r="M3595">
        <v>7184</v>
      </c>
      <c r="P3595">
        <f t="shared" si="118"/>
        <v>230.20000000005234</v>
      </c>
      <c r="Q3595">
        <f t="shared" si="119"/>
        <v>184.15999999996325</v>
      </c>
    </row>
    <row r="3596" spans="12:17">
      <c r="L3596">
        <v>3593</v>
      </c>
      <c r="M3596">
        <v>7186</v>
      </c>
      <c r="P3596">
        <f t="shared" si="118"/>
        <v>230.17500000005234</v>
      </c>
      <c r="Q3596">
        <f t="shared" si="119"/>
        <v>184.13999999996324</v>
      </c>
    </row>
    <row r="3597" spans="12:17">
      <c r="L3597">
        <v>3594</v>
      </c>
      <c r="M3597">
        <v>7188</v>
      </c>
      <c r="P3597">
        <f t="shared" si="118"/>
        <v>230.15000000005233</v>
      </c>
      <c r="Q3597">
        <f t="shared" si="119"/>
        <v>184.11999999996323</v>
      </c>
    </row>
    <row r="3598" spans="12:17">
      <c r="L3598">
        <v>3595</v>
      </c>
      <c r="M3598">
        <v>7190</v>
      </c>
      <c r="P3598">
        <f t="shared" si="118"/>
        <v>230.12500000005232</v>
      </c>
      <c r="Q3598">
        <f t="shared" si="119"/>
        <v>184.09999999996322</v>
      </c>
    </row>
    <row r="3599" spans="12:17">
      <c r="L3599">
        <v>3596</v>
      </c>
      <c r="M3599">
        <v>7192</v>
      </c>
      <c r="P3599">
        <f t="shared" si="118"/>
        <v>230.10000000005232</v>
      </c>
      <c r="Q3599">
        <f t="shared" si="119"/>
        <v>184.07999999996321</v>
      </c>
    </row>
    <row r="3600" spans="12:17">
      <c r="L3600">
        <v>3597</v>
      </c>
      <c r="M3600">
        <v>7194</v>
      </c>
      <c r="P3600">
        <f t="shared" si="118"/>
        <v>230.07500000005231</v>
      </c>
      <c r="Q3600">
        <f t="shared" si="119"/>
        <v>184.0599999999632</v>
      </c>
    </row>
    <row r="3601" spans="12:17">
      <c r="L3601">
        <v>3598</v>
      </c>
      <c r="M3601">
        <v>7196</v>
      </c>
      <c r="P3601">
        <f t="shared" si="118"/>
        <v>230.05000000005231</v>
      </c>
      <c r="Q3601">
        <f t="shared" si="119"/>
        <v>184.03999999996319</v>
      </c>
    </row>
    <row r="3602" spans="12:17">
      <c r="L3602">
        <v>3599</v>
      </c>
      <c r="M3602">
        <v>7198</v>
      </c>
      <c r="P3602">
        <f t="shared" si="118"/>
        <v>230.0250000000523</v>
      </c>
      <c r="Q3602">
        <f t="shared" si="119"/>
        <v>184.01999999996318</v>
      </c>
    </row>
    <row r="3603" spans="12:17">
      <c r="L3603">
        <v>3600</v>
      </c>
      <c r="M3603">
        <v>7200</v>
      </c>
      <c r="P3603">
        <f t="shared" si="118"/>
        <v>230.0000000000523</v>
      </c>
      <c r="Q3603">
        <f t="shared" si="119"/>
        <v>183.99999999996317</v>
      </c>
    </row>
    <row r="3604" spans="12:17">
      <c r="L3604">
        <v>3601</v>
      </c>
      <c r="M3604">
        <v>7202</v>
      </c>
      <c r="P3604">
        <f t="shared" si="118"/>
        <v>229.97500000005229</v>
      </c>
      <c r="Q3604">
        <f t="shared" si="119"/>
        <v>183.97999999996316</v>
      </c>
    </row>
    <row r="3605" spans="12:17">
      <c r="L3605">
        <v>3602</v>
      </c>
      <c r="M3605">
        <v>7204</v>
      </c>
      <c r="P3605">
        <f t="shared" si="118"/>
        <v>229.95000000005228</v>
      </c>
      <c r="Q3605">
        <f t="shared" si="119"/>
        <v>183.95999999996315</v>
      </c>
    </row>
    <row r="3606" spans="12:17">
      <c r="L3606">
        <v>3603</v>
      </c>
      <c r="M3606">
        <v>7206</v>
      </c>
      <c r="P3606">
        <f t="shared" si="118"/>
        <v>229.92500000005228</v>
      </c>
      <c r="Q3606">
        <f t="shared" si="119"/>
        <v>183.93999999996313</v>
      </c>
    </row>
    <row r="3607" spans="12:17">
      <c r="L3607">
        <v>3604</v>
      </c>
      <c r="M3607">
        <v>7208</v>
      </c>
      <c r="P3607">
        <f t="shared" si="118"/>
        <v>229.90000000005227</v>
      </c>
      <c r="Q3607">
        <f t="shared" si="119"/>
        <v>183.91999999996312</v>
      </c>
    </row>
    <row r="3608" spans="12:17">
      <c r="L3608">
        <v>3605</v>
      </c>
      <c r="M3608">
        <v>7210</v>
      </c>
      <c r="P3608">
        <f t="shared" si="118"/>
        <v>229.87500000005227</v>
      </c>
      <c r="Q3608">
        <f t="shared" si="119"/>
        <v>183.89999999996311</v>
      </c>
    </row>
    <row r="3609" spans="12:17">
      <c r="L3609">
        <v>3606</v>
      </c>
      <c r="M3609">
        <v>7212</v>
      </c>
      <c r="P3609">
        <f t="shared" si="118"/>
        <v>229.85000000005226</v>
      </c>
      <c r="Q3609">
        <f t="shared" si="119"/>
        <v>183.8799999999631</v>
      </c>
    </row>
    <row r="3610" spans="12:17">
      <c r="L3610">
        <v>3607</v>
      </c>
      <c r="M3610">
        <v>7214</v>
      </c>
      <c r="P3610">
        <f t="shared" si="118"/>
        <v>229.82500000005226</v>
      </c>
      <c r="Q3610">
        <f t="shared" si="119"/>
        <v>183.85999999996309</v>
      </c>
    </row>
    <row r="3611" spans="12:17">
      <c r="L3611">
        <v>3608</v>
      </c>
      <c r="M3611">
        <v>7216</v>
      </c>
      <c r="P3611">
        <f t="shared" si="118"/>
        <v>229.80000000005225</v>
      </c>
      <c r="Q3611">
        <f t="shared" si="119"/>
        <v>183.83999999996308</v>
      </c>
    </row>
    <row r="3612" spans="12:17">
      <c r="L3612">
        <v>3609</v>
      </c>
      <c r="M3612">
        <v>7218</v>
      </c>
      <c r="P3612">
        <f t="shared" si="118"/>
        <v>229.77500000005224</v>
      </c>
      <c r="Q3612">
        <f t="shared" si="119"/>
        <v>183.81999999996307</v>
      </c>
    </row>
    <row r="3613" spans="12:17">
      <c r="L3613">
        <v>3610</v>
      </c>
      <c r="M3613">
        <v>7220</v>
      </c>
      <c r="P3613">
        <f t="shared" si="118"/>
        <v>229.75000000005224</v>
      </c>
      <c r="Q3613">
        <f t="shared" si="119"/>
        <v>183.79999999996306</v>
      </c>
    </row>
    <row r="3614" spans="12:17">
      <c r="L3614">
        <v>3611</v>
      </c>
      <c r="M3614">
        <v>7222</v>
      </c>
      <c r="P3614">
        <f t="shared" si="118"/>
        <v>229.72500000005223</v>
      </c>
      <c r="Q3614">
        <f t="shared" si="119"/>
        <v>183.77999999996305</v>
      </c>
    </row>
    <row r="3615" spans="12:17">
      <c r="L3615">
        <v>3612</v>
      </c>
      <c r="M3615">
        <v>7224</v>
      </c>
      <c r="P3615">
        <f t="shared" si="118"/>
        <v>229.70000000005223</v>
      </c>
      <c r="Q3615">
        <f t="shared" si="119"/>
        <v>183.75999999996304</v>
      </c>
    </row>
    <row r="3616" spans="12:17">
      <c r="L3616">
        <v>3613</v>
      </c>
      <c r="M3616">
        <v>7226</v>
      </c>
      <c r="P3616">
        <f t="shared" si="118"/>
        <v>229.67500000005222</v>
      </c>
      <c r="Q3616">
        <f t="shared" si="119"/>
        <v>183.73999999996303</v>
      </c>
    </row>
    <row r="3617" spans="12:17">
      <c r="L3617">
        <v>3614</v>
      </c>
      <c r="M3617">
        <v>7228</v>
      </c>
      <c r="P3617">
        <f t="shared" si="118"/>
        <v>229.65000000005222</v>
      </c>
      <c r="Q3617">
        <f t="shared" si="119"/>
        <v>183.71999999996302</v>
      </c>
    </row>
    <row r="3618" spans="12:17">
      <c r="L3618">
        <v>3615</v>
      </c>
      <c r="M3618">
        <v>7230</v>
      </c>
      <c r="P3618">
        <f t="shared" si="118"/>
        <v>229.62500000005221</v>
      </c>
      <c r="Q3618">
        <f t="shared" si="119"/>
        <v>183.69999999996301</v>
      </c>
    </row>
    <row r="3619" spans="12:17">
      <c r="L3619">
        <v>3616</v>
      </c>
      <c r="M3619">
        <v>7232</v>
      </c>
      <c r="P3619">
        <f t="shared" si="118"/>
        <v>229.6000000000522</v>
      </c>
      <c r="Q3619">
        <f t="shared" si="119"/>
        <v>183.679999999963</v>
      </c>
    </row>
    <row r="3620" spans="12:17">
      <c r="L3620">
        <v>3617</v>
      </c>
      <c r="M3620">
        <v>7234</v>
      </c>
      <c r="P3620">
        <f t="shared" si="118"/>
        <v>229.5750000000522</v>
      </c>
      <c r="Q3620">
        <f t="shared" si="119"/>
        <v>183.65999999996299</v>
      </c>
    </row>
    <row r="3621" spans="12:17">
      <c r="L3621">
        <v>3618</v>
      </c>
      <c r="M3621">
        <v>7236</v>
      </c>
      <c r="P3621">
        <f t="shared" si="118"/>
        <v>229.55000000005219</v>
      </c>
      <c r="Q3621">
        <f t="shared" si="119"/>
        <v>183.63999999996298</v>
      </c>
    </row>
    <row r="3622" spans="12:17">
      <c r="L3622">
        <v>3619</v>
      </c>
      <c r="M3622">
        <v>7238</v>
      </c>
      <c r="P3622">
        <f t="shared" si="118"/>
        <v>229.52500000005219</v>
      </c>
      <c r="Q3622">
        <f t="shared" si="119"/>
        <v>183.61999999996297</v>
      </c>
    </row>
    <row r="3623" spans="12:17">
      <c r="L3623">
        <v>3620</v>
      </c>
      <c r="M3623">
        <v>7240</v>
      </c>
      <c r="P3623">
        <f t="shared" si="118"/>
        <v>229.50000000005218</v>
      </c>
      <c r="Q3623">
        <f t="shared" si="119"/>
        <v>183.59999999996296</v>
      </c>
    </row>
    <row r="3624" spans="12:17">
      <c r="L3624">
        <v>3621</v>
      </c>
      <c r="M3624">
        <v>7242</v>
      </c>
      <c r="P3624">
        <f t="shared" si="118"/>
        <v>229.47500000005218</v>
      </c>
      <c r="Q3624">
        <f t="shared" si="119"/>
        <v>183.57999999996295</v>
      </c>
    </row>
    <row r="3625" spans="12:17">
      <c r="L3625">
        <v>3622</v>
      </c>
      <c r="M3625">
        <v>7244</v>
      </c>
      <c r="P3625">
        <f t="shared" si="118"/>
        <v>229.45000000005217</v>
      </c>
      <c r="Q3625">
        <f t="shared" si="119"/>
        <v>183.55999999996294</v>
      </c>
    </row>
    <row r="3626" spans="12:17">
      <c r="L3626">
        <v>3623</v>
      </c>
      <c r="M3626">
        <v>7246</v>
      </c>
      <c r="P3626">
        <f t="shared" si="118"/>
        <v>229.42500000005217</v>
      </c>
      <c r="Q3626">
        <f t="shared" si="119"/>
        <v>183.53999999996293</v>
      </c>
    </row>
    <row r="3627" spans="12:17">
      <c r="L3627">
        <v>3624</v>
      </c>
      <c r="M3627">
        <v>7248</v>
      </c>
      <c r="P3627">
        <f t="shared" si="118"/>
        <v>229.40000000005216</v>
      </c>
      <c r="Q3627">
        <f t="shared" si="119"/>
        <v>183.51999999996292</v>
      </c>
    </row>
    <row r="3628" spans="12:17">
      <c r="L3628">
        <v>3625</v>
      </c>
      <c r="M3628">
        <v>7250</v>
      </c>
      <c r="P3628">
        <f t="shared" si="118"/>
        <v>229.37500000005215</v>
      </c>
      <c r="Q3628">
        <f t="shared" si="119"/>
        <v>183.49999999996291</v>
      </c>
    </row>
    <row r="3629" spans="12:17">
      <c r="L3629">
        <v>3626</v>
      </c>
      <c r="M3629">
        <v>7252</v>
      </c>
      <c r="P3629">
        <f t="shared" si="118"/>
        <v>229.35000000005215</v>
      </c>
      <c r="Q3629">
        <f t="shared" si="119"/>
        <v>183.4799999999629</v>
      </c>
    </row>
    <row r="3630" spans="12:17">
      <c r="L3630">
        <v>3627</v>
      </c>
      <c r="M3630">
        <v>7254</v>
      </c>
      <c r="P3630">
        <f t="shared" si="118"/>
        <v>229.32500000005214</v>
      </c>
      <c r="Q3630">
        <f t="shared" si="119"/>
        <v>183.45999999996289</v>
      </c>
    </row>
    <row r="3631" spans="12:17">
      <c r="L3631">
        <v>3628</v>
      </c>
      <c r="M3631">
        <v>7256</v>
      </c>
      <c r="P3631">
        <f t="shared" si="118"/>
        <v>229.30000000005214</v>
      </c>
      <c r="Q3631">
        <f t="shared" si="119"/>
        <v>183.43999999996288</v>
      </c>
    </row>
    <row r="3632" spans="12:17">
      <c r="L3632">
        <v>3629</v>
      </c>
      <c r="M3632">
        <v>7258</v>
      </c>
      <c r="P3632">
        <f t="shared" si="118"/>
        <v>229.27500000005213</v>
      </c>
      <c r="Q3632">
        <f t="shared" si="119"/>
        <v>183.41999999996287</v>
      </c>
    </row>
    <row r="3633" spans="12:17">
      <c r="L3633">
        <v>3630</v>
      </c>
      <c r="M3633">
        <v>7260</v>
      </c>
      <c r="P3633">
        <f t="shared" si="118"/>
        <v>229.25000000005213</v>
      </c>
      <c r="Q3633">
        <f t="shared" si="119"/>
        <v>183.39999999996286</v>
      </c>
    </row>
    <row r="3634" spans="12:17">
      <c r="L3634">
        <v>3631</v>
      </c>
      <c r="M3634">
        <v>7262</v>
      </c>
      <c r="P3634">
        <f t="shared" si="118"/>
        <v>229.22500000005212</v>
      </c>
      <c r="Q3634">
        <f t="shared" si="119"/>
        <v>183.37999999996285</v>
      </c>
    </row>
    <row r="3635" spans="12:17">
      <c r="L3635">
        <v>3632</v>
      </c>
      <c r="M3635">
        <v>7264</v>
      </c>
      <c r="P3635">
        <f t="shared" si="118"/>
        <v>229.20000000005211</v>
      </c>
      <c r="Q3635">
        <f t="shared" si="119"/>
        <v>183.35999999996284</v>
      </c>
    </row>
    <row r="3636" spans="12:17">
      <c r="L3636">
        <v>3633</v>
      </c>
      <c r="M3636">
        <v>7266</v>
      </c>
      <c r="P3636">
        <f t="shared" si="118"/>
        <v>229.17500000005211</v>
      </c>
      <c r="Q3636">
        <f t="shared" si="119"/>
        <v>183.33999999996283</v>
      </c>
    </row>
    <row r="3637" spans="12:17">
      <c r="L3637">
        <v>3634</v>
      </c>
      <c r="M3637">
        <v>7268</v>
      </c>
      <c r="P3637">
        <f t="shared" si="118"/>
        <v>229.1500000000521</v>
      </c>
      <c r="Q3637">
        <f t="shared" si="119"/>
        <v>183.31999999996282</v>
      </c>
    </row>
    <row r="3638" spans="12:17">
      <c r="L3638">
        <v>3635</v>
      </c>
      <c r="M3638">
        <v>7270</v>
      </c>
      <c r="P3638">
        <f t="shared" si="118"/>
        <v>229.1250000000521</v>
      </c>
      <c r="Q3638">
        <f t="shared" si="119"/>
        <v>183.29999999996281</v>
      </c>
    </row>
    <row r="3639" spans="12:17">
      <c r="L3639">
        <v>3636</v>
      </c>
      <c r="M3639">
        <v>7272</v>
      </c>
      <c r="P3639">
        <f t="shared" si="118"/>
        <v>229.10000000005209</v>
      </c>
      <c r="Q3639">
        <f t="shared" si="119"/>
        <v>183.2799999999628</v>
      </c>
    </row>
    <row r="3640" spans="12:17">
      <c r="L3640">
        <v>3637</v>
      </c>
      <c r="M3640">
        <v>7274</v>
      </c>
      <c r="P3640">
        <f t="shared" si="118"/>
        <v>229.07500000005209</v>
      </c>
      <c r="Q3640">
        <f t="shared" si="119"/>
        <v>183.25999999996279</v>
      </c>
    </row>
    <row r="3641" spans="12:17">
      <c r="L3641">
        <v>3638</v>
      </c>
      <c r="M3641">
        <v>7276</v>
      </c>
      <c r="P3641">
        <f t="shared" si="118"/>
        <v>229.05000000005208</v>
      </c>
      <c r="Q3641">
        <f t="shared" si="119"/>
        <v>183.23999999996278</v>
      </c>
    </row>
    <row r="3642" spans="12:17">
      <c r="L3642">
        <v>3639</v>
      </c>
      <c r="M3642">
        <v>7278</v>
      </c>
      <c r="P3642">
        <f t="shared" si="118"/>
        <v>229.02500000005207</v>
      </c>
      <c r="Q3642">
        <f t="shared" si="119"/>
        <v>183.21999999996277</v>
      </c>
    </row>
    <row r="3643" spans="12:17">
      <c r="L3643">
        <v>3640</v>
      </c>
      <c r="M3643">
        <v>7280</v>
      </c>
      <c r="P3643">
        <f t="shared" si="118"/>
        <v>229.00000000005207</v>
      </c>
      <c r="Q3643">
        <f t="shared" si="119"/>
        <v>183.19999999996276</v>
      </c>
    </row>
    <row r="3644" spans="12:17">
      <c r="L3644">
        <v>3641</v>
      </c>
      <c r="M3644">
        <v>7282</v>
      </c>
      <c r="P3644">
        <f t="shared" si="118"/>
        <v>228.97500000005206</v>
      </c>
      <c r="Q3644">
        <f t="shared" si="119"/>
        <v>183.17999999996275</v>
      </c>
    </row>
    <row r="3645" spans="12:17">
      <c r="L3645">
        <v>3642</v>
      </c>
      <c r="M3645">
        <v>7284</v>
      </c>
      <c r="P3645">
        <f t="shared" si="118"/>
        <v>228.95000000005206</v>
      </c>
      <c r="Q3645">
        <f t="shared" si="119"/>
        <v>183.15999999996274</v>
      </c>
    </row>
    <row r="3646" spans="12:17">
      <c r="L3646">
        <v>3643</v>
      </c>
      <c r="M3646">
        <v>7286</v>
      </c>
      <c r="P3646">
        <f t="shared" si="118"/>
        <v>228.92500000005205</v>
      </c>
      <c r="Q3646">
        <f t="shared" si="119"/>
        <v>183.13999999996273</v>
      </c>
    </row>
    <row r="3647" spans="12:17">
      <c r="L3647">
        <v>3644</v>
      </c>
      <c r="M3647">
        <v>7288</v>
      </c>
      <c r="P3647">
        <f t="shared" si="118"/>
        <v>228.90000000005205</v>
      </c>
      <c r="Q3647">
        <f t="shared" si="119"/>
        <v>183.11999999996272</v>
      </c>
    </row>
    <row r="3648" spans="12:17">
      <c r="L3648">
        <v>3645</v>
      </c>
      <c r="M3648">
        <v>7290</v>
      </c>
      <c r="P3648">
        <f t="shared" si="118"/>
        <v>228.87500000005204</v>
      </c>
      <c r="Q3648">
        <f t="shared" si="119"/>
        <v>183.09999999996271</v>
      </c>
    </row>
    <row r="3649" spans="12:17">
      <c r="L3649">
        <v>3646</v>
      </c>
      <c r="M3649">
        <v>7292</v>
      </c>
      <c r="P3649">
        <f t="shared" si="118"/>
        <v>228.85000000005203</v>
      </c>
      <c r="Q3649">
        <f t="shared" si="119"/>
        <v>183.07999999996269</v>
      </c>
    </row>
    <row r="3650" spans="12:17">
      <c r="L3650">
        <v>3647</v>
      </c>
      <c r="M3650">
        <v>7294</v>
      </c>
      <c r="P3650">
        <f t="shared" si="118"/>
        <v>228.82500000005203</v>
      </c>
      <c r="Q3650">
        <f t="shared" si="119"/>
        <v>183.05999999996268</v>
      </c>
    </row>
    <row r="3651" spans="12:17">
      <c r="L3651">
        <v>3648</v>
      </c>
      <c r="M3651">
        <v>7296</v>
      </c>
      <c r="P3651">
        <f t="shared" si="118"/>
        <v>228.80000000005202</v>
      </c>
      <c r="Q3651">
        <f t="shared" si="119"/>
        <v>183.03999999996267</v>
      </c>
    </row>
    <row r="3652" spans="12:17">
      <c r="L3652">
        <v>3649</v>
      </c>
      <c r="M3652">
        <v>7298</v>
      </c>
      <c r="P3652">
        <f t="shared" si="118"/>
        <v>228.77500000005202</v>
      </c>
      <c r="Q3652">
        <f t="shared" si="119"/>
        <v>183.01999999996266</v>
      </c>
    </row>
    <row r="3653" spans="12:17">
      <c r="L3653">
        <v>3650</v>
      </c>
      <c r="M3653">
        <v>7300</v>
      </c>
      <c r="P3653">
        <f t="shared" ref="P3653:P3716" si="120">P3652-(320/$K$1)</f>
        <v>228.75000000005201</v>
      </c>
      <c r="Q3653">
        <f t="shared" ref="Q3653:Q3716" si="121">Q3652-(256/$K$1)</f>
        <v>182.99999999996265</v>
      </c>
    </row>
    <row r="3654" spans="12:17">
      <c r="L3654">
        <v>3651</v>
      </c>
      <c r="M3654">
        <v>7302</v>
      </c>
      <c r="P3654">
        <f t="shared" si="120"/>
        <v>228.72500000005201</v>
      </c>
      <c r="Q3654">
        <f t="shared" si="121"/>
        <v>182.97999999996264</v>
      </c>
    </row>
    <row r="3655" spans="12:17">
      <c r="L3655">
        <v>3652</v>
      </c>
      <c r="M3655">
        <v>7304</v>
      </c>
      <c r="P3655">
        <f t="shared" si="120"/>
        <v>228.700000000052</v>
      </c>
      <c r="Q3655">
        <f t="shared" si="121"/>
        <v>182.95999999996263</v>
      </c>
    </row>
    <row r="3656" spans="12:17">
      <c r="L3656">
        <v>3653</v>
      </c>
      <c r="M3656">
        <v>7306</v>
      </c>
      <c r="P3656">
        <f t="shared" si="120"/>
        <v>228.67500000005199</v>
      </c>
      <c r="Q3656">
        <f t="shared" si="121"/>
        <v>182.93999999996262</v>
      </c>
    </row>
    <row r="3657" spans="12:17">
      <c r="L3657">
        <v>3654</v>
      </c>
      <c r="M3657">
        <v>7308</v>
      </c>
      <c r="P3657">
        <f t="shared" si="120"/>
        <v>228.65000000005199</v>
      </c>
      <c r="Q3657">
        <f t="shared" si="121"/>
        <v>182.91999999996261</v>
      </c>
    </row>
    <row r="3658" spans="12:17">
      <c r="L3658">
        <v>3655</v>
      </c>
      <c r="M3658">
        <v>7310</v>
      </c>
      <c r="P3658">
        <f t="shared" si="120"/>
        <v>228.62500000005198</v>
      </c>
      <c r="Q3658">
        <f t="shared" si="121"/>
        <v>182.8999999999626</v>
      </c>
    </row>
    <row r="3659" spans="12:17">
      <c r="L3659">
        <v>3656</v>
      </c>
      <c r="M3659">
        <v>7312</v>
      </c>
      <c r="P3659">
        <f t="shared" si="120"/>
        <v>228.60000000005198</v>
      </c>
      <c r="Q3659">
        <f t="shared" si="121"/>
        <v>182.87999999996259</v>
      </c>
    </row>
    <row r="3660" spans="12:17">
      <c r="L3660">
        <v>3657</v>
      </c>
      <c r="M3660">
        <v>7314</v>
      </c>
      <c r="P3660">
        <f t="shared" si="120"/>
        <v>228.57500000005197</v>
      </c>
      <c r="Q3660">
        <f t="shared" si="121"/>
        <v>182.85999999996258</v>
      </c>
    </row>
    <row r="3661" spans="12:17">
      <c r="L3661">
        <v>3658</v>
      </c>
      <c r="M3661">
        <v>7316</v>
      </c>
      <c r="P3661">
        <f t="shared" si="120"/>
        <v>228.55000000005197</v>
      </c>
      <c r="Q3661">
        <f t="shared" si="121"/>
        <v>182.83999999996257</v>
      </c>
    </row>
    <row r="3662" spans="12:17">
      <c r="L3662">
        <v>3659</v>
      </c>
      <c r="M3662">
        <v>7318</v>
      </c>
      <c r="P3662">
        <f t="shared" si="120"/>
        <v>228.52500000005196</v>
      </c>
      <c r="Q3662">
        <f t="shared" si="121"/>
        <v>182.81999999996256</v>
      </c>
    </row>
    <row r="3663" spans="12:17">
      <c r="L3663">
        <v>3660</v>
      </c>
      <c r="M3663">
        <v>7320</v>
      </c>
      <c r="P3663">
        <f t="shared" si="120"/>
        <v>228.50000000005195</v>
      </c>
      <c r="Q3663">
        <f t="shared" si="121"/>
        <v>182.79999999996255</v>
      </c>
    </row>
    <row r="3664" spans="12:17">
      <c r="L3664">
        <v>3661</v>
      </c>
      <c r="M3664">
        <v>7322</v>
      </c>
      <c r="P3664">
        <f t="shared" si="120"/>
        <v>228.47500000005195</v>
      </c>
      <c r="Q3664">
        <f t="shared" si="121"/>
        <v>182.77999999996254</v>
      </c>
    </row>
    <row r="3665" spans="12:17">
      <c r="L3665">
        <v>3662</v>
      </c>
      <c r="M3665">
        <v>7324</v>
      </c>
      <c r="P3665">
        <f t="shared" si="120"/>
        <v>228.45000000005194</v>
      </c>
      <c r="Q3665">
        <f t="shared" si="121"/>
        <v>182.75999999996253</v>
      </c>
    </row>
    <row r="3666" spans="12:17">
      <c r="L3666">
        <v>3663</v>
      </c>
      <c r="M3666">
        <v>7326</v>
      </c>
      <c r="P3666">
        <f t="shared" si="120"/>
        <v>228.42500000005194</v>
      </c>
      <c r="Q3666">
        <f t="shared" si="121"/>
        <v>182.73999999996252</v>
      </c>
    </row>
    <row r="3667" spans="12:17">
      <c r="L3667">
        <v>3664</v>
      </c>
      <c r="M3667">
        <v>7328</v>
      </c>
      <c r="P3667">
        <f t="shared" si="120"/>
        <v>228.40000000005193</v>
      </c>
      <c r="Q3667">
        <f t="shared" si="121"/>
        <v>182.71999999996251</v>
      </c>
    </row>
    <row r="3668" spans="12:17">
      <c r="L3668">
        <v>3665</v>
      </c>
      <c r="M3668">
        <v>7330</v>
      </c>
      <c r="P3668">
        <f t="shared" si="120"/>
        <v>228.37500000005193</v>
      </c>
      <c r="Q3668">
        <f t="shared" si="121"/>
        <v>182.6999999999625</v>
      </c>
    </row>
    <row r="3669" spans="12:17">
      <c r="L3669">
        <v>3666</v>
      </c>
      <c r="M3669">
        <v>7332</v>
      </c>
      <c r="P3669">
        <f t="shared" si="120"/>
        <v>228.35000000005192</v>
      </c>
      <c r="Q3669">
        <f t="shared" si="121"/>
        <v>182.67999999996249</v>
      </c>
    </row>
    <row r="3670" spans="12:17">
      <c r="L3670">
        <v>3667</v>
      </c>
      <c r="M3670">
        <v>7334</v>
      </c>
      <c r="P3670">
        <f t="shared" si="120"/>
        <v>228.32500000005192</v>
      </c>
      <c r="Q3670">
        <f t="shared" si="121"/>
        <v>182.65999999996248</v>
      </c>
    </row>
    <row r="3671" spans="12:17">
      <c r="L3671">
        <v>3668</v>
      </c>
      <c r="M3671">
        <v>7336</v>
      </c>
      <c r="P3671">
        <f t="shared" si="120"/>
        <v>228.30000000005191</v>
      </c>
      <c r="Q3671">
        <f t="shared" si="121"/>
        <v>182.63999999996247</v>
      </c>
    </row>
    <row r="3672" spans="12:17">
      <c r="L3672">
        <v>3669</v>
      </c>
      <c r="M3672">
        <v>7338</v>
      </c>
      <c r="P3672">
        <f t="shared" si="120"/>
        <v>228.2750000000519</v>
      </c>
      <c r="Q3672">
        <f t="shared" si="121"/>
        <v>182.61999999996246</v>
      </c>
    </row>
    <row r="3673" spans="12:17">
      <c r="L3673">
        <v>3670</v>
      </c>
      <c r="M3673">
        <v>7340</v>
      </c>
      <c r="P3673">
        <f t="shared" si="120"/>
        <v>228.2500000000519</v>
      </c>
      <c r="Q3673">
        <f t="shared" si="121"/>
        <v>182.59999999996245</v>
      </c>
    </row>
    <row r="3674" spans="12:17">
      <c r="L3674">
        <v>3671</v>
      </c>
      <c r="M3674">
        <v>7342</v>
      </c>
      <c r="P3674">
        <f t="shared" si="120"/>
        <v>228.22500000005189</v>
      </c>
      <c r="Q3674">
        <f t="shared" si="121"/>
        <v>182.57999999996244</v>
      </c>
    </row>
    <row r="3675" spans="12:17">
      <c r="L3675">
        <v>3672</v>
      </c>
      <c r="M3675">
        <v>7344</v>
      </c>
      <c r="P3675">
        <f t="shared" si="120"/>
        <v>228.20000000005189</v>
      </c>
      <c r="Q3675">
        <f t="shared" si="121"/>
        <v>182.55999999996243</v>
      </c>
    </row>
    <row r="3676" spans="12:17">
      <c r="L3676">
        <v>3673</v>
      </c>
      <c r="M3676">
        <v>7346</v>
      </c>
      <c r="P3676">
        <f t="shared" si="120"/>
        <v>228.17500000005188</v>
      </c>
      <c r="Q3676">
        <f t="shared" si="121"/>
        <v>182.53999999996242</v>
      </c>
    </row>
    <row r="3677" spans="12:17">
      <c r="L3677">
        <v>3674</v>
      </c>
      <c r="M3677">
        <v>7348</v>
      </c>
      <c r="P3677">
        <f t="shared" si="120"/>
        <v>228.15000000005188</v>
      </c>
      <c r="Q3677">
        <f t="shared" si="121"/>
        <v>182.51999999996241</v>
      </c>
    </row>
    <row r="3678" spans="12:17">
      <c r="L3678">
        <v>3675</v>
      </c>
      <c r="M3678">
        <v>7350</v>
      </c>
      <c r="P3678">
        <f t="shared" si="120"/>
        <v>228.12500000005187</v>
      </c>
      <c r="Q3678">
        <f t="shared" si="121"/>
        <v>182.4999999999624</v>
      </c>
    </row>
    <row r="3679" spans="12:17">
      <c r="L3679">
        <v>3676</v>
      </c>
      <c r="M3679">
        <v>7352</v>
      </c>
      <c r="P3679">
        <f t="shared" si="120"/>
        <v>228.10000000005186</v>
      </c>
      <c r="Q3679">
        <f t="shared" si="121"/>
        <v>182.47999999996239</v>
      </c>
    </row>
    <row r="3680" spans="12:17">
      <c r="L3680">
        <v>3677</v>
      </c>
      <c r="M3680">
        <v>7354</v>
      </c>
      <c r="P3680">
        <f t="shared" si="120"/>
        <v>228.07500000005186</v>
      </c>
      <c r="Q3680">
        <f t="shared" si="121"/>
        <v>182.45999999996238</v>
      </c>
    </row>
    <row r="3681" spans="12:17">
      <c r="L3681">
        <v>3678</v>
      </c>
      <c r="M3681">
        <v>7356</v>
      </c>
      <c r="P3681">
        <f t="shared" si="120"/>
        <v>228.05000000005185</v>
      </c>
      <c r="Q3681">
        <f t="shared" si="121"/>
        <v>182.43999999996237</v>
      </c>
    </row>
    <row r="3682" spans="12:17">
      <c r="L3682">
        <v>3679</v>
      </c>
      <c r="M3682">
        <v>7358</v>
      </c>
      <c r="P3682">
        <f t="shared" si="120"/>
        <v>228.02500000005185</v>
      </c>
      <c r="Q3682">
        <f t="shared" si="121"/>
        <v>182.41999999996236</v>
      </c>
    </row>
    <row r="3683" spans="12:17">
      <c r="L3683">
        <v>3680</v>
      </c>
      <c r="M3683">
        <v>7360</v>
      </c>
      <c r="P3683">
        <f t="shared" si="120"/>
        <v>228.00000000005184</v>
      </c>
      <c r="Q3683">
        <f t="shared" si="121"/>
        <v>182.39999999996235</v>
      </c>
    </row>
    <row r="3684" spans="12:17">
      <c r="L3684">
        <v>3681</v>
      </c>
      <c r="M3684">
        <v>7362</v>
      </c>
      <c r="P3684">
        <f t="shared" si="120"/>
        <v>227.97500000005184</v>
      </c>
      <c r="Q3684">
        <f t="shared" si="121"/>
        <v>182.37999999996234</v>
      </c>
    </row>
    <row r="3685" spans="12:17">
      <c r="L3685">
        <v>3682</v>
      </c>
      <c r="M3685">
        <v>7364</v>
      </c>
      <c r="P3685">
        <f t="shared" si="120"/>
        <v>227.95000000005183</v>
      </c>
      <c r="Q3685">
        <f t="shared" si="121"/>
        <v>182.35999999996233</v>
      </c>
    </row>
    <row r="3686" spans="12:17">
      <c r="L3686">
        <v>3683</v>
      </c>
      <c r="M3686">
        <v>7366</v>
      </c>
      <c r="P3686">
        <f t="shared" si="120"/>
        <v>227.92500000005182</v>
      </c>
      <c r="Q3686">
        <f t="shared" si="121"/>
        <v>182.33999999996232</v>
      </c>
    </row>
    <row r="3687" spans="12:17">
      <c r="L3687">
        <v>3684</v>
      </c>
      <c r="M3687">
        <v>7368</v>
      </c>
      <c r="P3687">
        <f t="shared" si="120"/>
        <v>227.90000000005182</v>
      </c>
      <c r="Q3687">
        <f t="shared" si="121"/>
        <v>182.31999999996231</v>
      </c>
    </row>
    <row r="3688" spans="12:17">
      <c r="L3688">
        <v>3685</v>
      </c>
      <c r="M3688">
        <v>7370</v>
      </c>
      <c r="P3688">
        <f t="shared" si="120"/>
        <v>227.87500000005181</v>
      </c>
      <c r="Q3688">
        <f t="shared" si="121"/>
        <v>182.2999999999623</v>
      </c>
    </row>
    <row r="3689" spans="12:17">
      <c r="L3689">
        <v>3686</v>
      </c>
      <c r="M3689">
        <v>7372</v>
      </c>
      <c r="P3689">
        <f t="shared" si="120"/>
        <v>227.85000000005181</v>
      </c>
      <c r="Q3689">
        <f t="shared" si="121"/>
        <v>182.27999999996229</v>
      </c>
    </row>
    <row r="3690" spans="12:17">
      <c r="L3690">
        <v>3687</v>
      </c>
      <c r="M3690">
        <v>7374</v>
      </c>
      <c r="P3690">
        <f t="shared" si="120"/>
        <v>227.8250000000518</v>
      </c>
      <c r="Q3690">
        <f t="shared" si="121"/>
        <v>182.25999999996228</v>
      </c>
    </row>
    <row r="3691" spans="12:17">
      <c r="L3691">
        <v>3688</v>
      </c>
      <c r="M3691">
        <v>7376</v>
      </c>
      <c r="P3691">
        <f t="shared" si="120"/>
        <v>227.8000000000518</v>
      </c>
      <c r="Q3691">
        <f t="shared" si="121"/>
        <v>182.23999999996227</v>
      </c>
    </row>
    <row r="3692" spans="12:17">
      <c r="L3692">
        <v>3689</v>
      </c>
      <c r="M3692">
        <v>7378</v>
      </c>
      <c r="P3692">
        <f t="shared" si="120"/>
        <v>227.77500000005179</v>
      </c>
      <c r="Q3692">
        <f t="shared" si="121"/>
        <v>182.21999999996225</v>
      </c>
    </row>
    <row r="3693" spans="12:17">
      <c r="L3693">
        <v>3690</v>
      </c>
      <c r="M3693">
        <v>7380</v>
      </c>
      <c r="P3693">
        <f t="shared" si="120"/>
        <v>227.75000000005178</v>
      </c>
      <c r="Q3693">
        <f t="shared" si="121"/>
        <v>182.19999999996224</v>
      </c>
    </row>
    <row r="3694" spans="12:17">
      <c r="L3694">
        <v>3691</v>
      </c>
      <c r="M3694">
        <v>7382</v>
      </c>
      <c r="P3694">
        <f t="shared" si="120"/>
        <v>227.72500000005178</v>
      </c>
      <c r="Q3694">
        <f t="shared" si="121"/>
        <v>182.17999999996223</v>
      </c>
    </row>
    <row r="3695" spans="12:17">
      <c r="L3695">
        <v>3692</v>
      </c>
      <c r="M3695">
        <v>7384</v>
      </c>
      <c r="P3695">
        <f t="shared" si="120"/>
        <v>227.70000000005177</v>
      </c>
      <c r="Q3695">
        <f t="shared" si="121"/>
        <v>182.15999999996222</v>
      </c>
    </row>
    <row r="3696" spans="12:17">
      <c r="L3696">
        <v>3693</v>
      </c>
      <c r="M3696">
        <v>7386</v>
      </c>
      <c r="P3696">
        <f t="shared" si="120"/>
        <v>227.67500000005177</v>
      </c>
      <c r="Q3696">
        <f t="shared" si="121"/>
        <v>182.13999999996221</v>
      </c>
    </row>
    <row r="3697" spans="12:17">
      <c r="L3697">
        <v>3694</v>
      </c>
      <c r="M3697">
        <v>7388</v>
      </c>
      <c r="P3697">
        <f t="shared" si="120"/>
        <v>227.65000000005176</v>
      </c>
      <c r="Q3697">
        <f t="shared" si="121"/>
        <v>182.1199999999622</v>
      </c>
    </row>
    <row r="3698" spans="12:17">
      <c r="L3698">
        <v>3695</v>
      </c>
      <c r="M3698">
        <v>7390</v>
      </c>
      <c r="P3698">
        <f t="shared" si="120"/>
        <v>227.62500000005176</v>
      </c>
      <c r="Q3698">
        <f t="shared" si="121"/>
        <v>182.09999999996219</v>
      </c>
    </row>
    <row r="3699" spans="12:17">
      <c r="L3699">
        <v>3696</v>
      </c>
      <c r="M3699">
        <v>7392</v>
      </c>
      <c r="P3699">
        <f t="shared" si="120"/>
        <v>227.60000000005175</v>
      </c>
      <c r="Q3699">
        <f t="shared" si="121"/>
        <v>182.07999999996218</v>
      </c>
    </row>
    <row r="3700" spans="12:17">
      <c r="L3700">
        <v>3697</v>
      </c>
      <c r="M3700">
        <v>7394</v>
      </c>
      <c r="P3700">
        <f t="shared" si="120"/>
        <v>227.57500000005174</v>
      </c>
      <c r="Q3700">
        <f t="shared" si="121"/>
        <v>182.05999999996217</v>
      </c>
    </row>
    <row r="3701" spans="12:17">
      <c r="L3701">
        <v>3698</v>
      </c>
      <c r="M3701">
        <v>7396</v>
      </c>
      <c r="P3701">
        <f t="shared" si="120"/>
        <v>227.55000000005174</v>
      </c>
      <c r="Q3701">
        <f t="shared" si="121"/>
        <v>182.03999999996216</v>
      </c>
    </row>
    <row r="3702" spans="12:17">
      <c r="L3702">
        <v>3699</v>
      </c>
      <c r="M3702">
        <v>7398</v>
      </c>
      <c r="P3702">
        <f t="shared" si="120"/>
        <v>227.52500000005173</v>
      </c>
      <c r="Q3702">
        <f t="shared" si="121"/>
        <v>182.01999999996215</v>
      </c>
    </row>
    <row r="3703" spans="12:17">
      <c r="L3703">
        <v>3700</v>
      </c>
      <c r="M3703">
        <v>7400</v>
      </c>
      <c r="P3703">
        <f t="shared" si="120"/>
        <v>227.50000000005173</v>
      </c>
      <c r="Q3703">
        <f t="shared" si="121"/>
        <v>181.99999999996214</v>
      </c>
    </row>
    <row r="3704" spans="12:17">
      <c r="L3704">
        <v>3701</v>
      </c>
      <c r="M3704">
        <v>7402</v>
      </c>
      <c r="P3704">
        <f t="shared" si="120"/>
        <v>227.47500000005172</v>
      </c>
      <c r="Q3704">
        <f t="shared" si="121"/>
        <v>181.97999999996213</v>
      </c>
    </row>
    <row r="3705" spans="12:17">
      <c r="L3705">
        <v>3702</v>
      </c>
      <c r="M3705">
        <v>7404</v>
      </c>
      <c r="P3705">
        <f t="shared" si="120"/>
        <v>227.45000000005172</v>
      </c>
      <c r="Q3705">
        <f t="shared" si="121"/>
        <v>181.95999999996212</v>
      </c>
    </row>
    <row r="3706" spans="12:17">
      <c r="L3706">
        <v>3703</v>
      </c>
      <c r="M3706">
        <v>7406</v>
      </c>
      <c r="P3706">
        <f t="shared" si="120"/>
        <v>227.42500000005171</v>
      </c>
      <c r="Q3706">
        <f t="shared" si="121"/>
        <v>181.93999999996211</v>
      </c>
    </row>
    <row r="3707" spans="12:17">
      <c r="L3707">
        <v>3704</v>
      </c>
      <c r="M3707">
        <v>7408</v>
      </c>
      <c r="P3707">
        <f t="shared" si="120"/>
        <v>227.4000000000517</v>
      </c>
      <c r="Q3707">
        <f t="shared" si="121"/>
        <v>181.9199999999621</v>
      </c>
    </row>
    <row r="3708" spans="12:17">
      <c r="L3708">
        <v>3705</v>
      </c>
      <c r="M3708">
        <v>7410</v>
      </c>
      <c r="P3708">
        <f t="shared" si="120"/>
        <v>227.3750000000517</v>
      </c>
      <c r="Q3708">
        <f t="shared" si="121"/>
        <v>181.89999999996209</v>
      </c>
    </row>
    <row r="3709" spans="12:17">
      <c r="L3709">
        <v>3706</v>
      </c>
      <c r="M3709">
        <v>7412</v>
      </c>
      <c r="P3709">
        <f t="shared" si="120"/>
        <v>227.35000000005169</v>
      </c>
      <c r="Q3709">
        <f t="shared" si="121"/>
        <v>181.87999999996208</v>
      </c>
    </row>
    <row r="3710" spans="12:17">
      <c r="L3710">
        <v>3707</v>
      </c>
      <c r="M3710">
        <v>7414</v>
      </c>
      <c r="P3710">
        <f t="shared" si="120"/>
        <v>227.32500000005169</v>
      </c>
      <c r="Q3710">
        <f t="shared" si="121"/>
        <v>181.85999999996207</v>
      </c>
    </row>
    <row r="3711" spans="12:17">
      <c r="L3711">
        <v>3708</v>
      </c>
      <c r="M3711">
        <v>7416</v>
      </c>
      <c r="P3711">
        <f t="shared" si="120"/>
        <v>227.30000000005168</v>
      </c>
      <c r="Q3711">
        <f t="shared" si="121"/>
        <v>181.83999999996206</v>
      </c>
    </row>
    <row r="3712" spans="12:17">
      <c r="L3712">
        <v>3709</v>
      </c>
      <c r="M3712">
        <v>7418</v>
      </c>
      <c r="P3712">
        <f t="shared" si="120"/>
        <v>227.27500000005168</v>
      </c>
      <c r="Q3712">
        <f t="shared" si="121"/>
        <v>181.81999999996205</v>
      </c>
    </row>
    <row r="3713" spans="12:17">
      <c r="L3713">
        <v>3710</v>
      </c>
      <c r="M3713">
        <v>7420</v>
      </c>
      <c r="P3713">
        <f t="shared" si="120"/>
        <v>227.25000000005167</v>
      </c>
      <c r="Q3713">
        <f t="shared" si="121"/>
        <v>181.79999999996204</v>
      </c>
    </row>
    <row r="3714" spans="12:17">
      <c r="L3714">
        <v>3711</v>
      </c>
      <c r="M3714">
        <v>7422</v>
      </c>
      <c r="P3714">
        <f t="shared" si="120"/>
        <v>227.22500000005166</v>
      </c>
      <c r="Q3714">
        <f t="shared" si="121"/>
        <v>181.77999999996203</v>
      </c>
    </row>
    <row r="3715" spans="12:17">
      <c r="L3715">
        <v>3712</v>
      </c>
      <c r="M3715">
        <v>7424</v>
      </c>
      <c r="P3715">
        <f t="shared" si="120"/>
        <v>227.20000000005166</v>
      </c>
      <c r="Q3715">
        <f t="shared" si="121"/>
        <v>181.75999999996202</v>
      </c>
    </row>
    <row r="3716" spans="12:17">
      <c r="L3716">
        <v>3713</v>
      </c>
      <c r="M3716">
        <v>7426</v>
      </c>
      <c r="P3716">
        <f t="shared" si="120"/>
        <v>227.17500000005165</v>
      </c>
      <c r="Q3716">
        <f t="shared" si="121"/>
        <v>181.73999999996201</v>
      </c>
    </row>
    <row r="3717" spans="12:17">
      <c r="L3717">
        <v>3714</v>
      </c>
      <c r="M3717">
        <v>7428</v>
      </c>
      <c r="P3717">
        <f t="shared" ref="P3717:P3780" si="122">P3716-(320/$K$1)</f>
        <v>227.15000000005165</v>
      </c>
      <c r="Q3717">
        <f t="shared" ref="Q3717:Q3780" si="123">Q3716-(256/$K$1)</f>
        <v>181.719999999962</v>
      </c>
    </row>
    <row r="3718" spans="12:17">
      <c r="L3718">
        <v>3715</v>
      </c>
      <c r="M3718">
        <v>7430</v>
      </c>
      <c r="P3718">
        <f t="shared" si="122"/>
        <v>227.12500000005164</v>
      </c>
      <c r="Q3718">
        <f t="shared" si="123"/>
        <v>181.69999999996199</v>
      </c>
    </row>
    <row r="3719" spans="12:17">
      <c r="L3719">
        <v>3716</v>
      </c>
      <c r="M3719">
        <v>7432</v>
      </c>
      <c r="P3719">
        <f t="shared" si="122"/>
        <v>227.10000000005164</v>
      </c>
      <c r="Q3719">
        <f t="shared" si="123"/>
        <v>181.67999999996198</v>
      </c>
    </row>
    <row r="3720" spans="12:17">
      <c r="L3720">
        <v>3717</v>
      </c>
      <c r="M3720">
        <v>7434</v>
      </c>
      <c r="P3720">
        <f t="shared" si="122"/>
        <v>227.07500000005163</v>
      </c>
      <c r="Q3720">
        <f t="shared" si="123"/>
        <v>181.65999999996197</v>
      </c>
    </row>
    <row r="3721" spans="12:17">
      <c r="L3721">
        <v>3718</v>
      </c>
      <c r="M3721">
        <v>7436</v>
      </c>
      <c r="P3721">
        <f t="shared" si="122"/>
        <v>227.05000000005163</v>
      </c>
      <c r="Q3721">
        <f t="shared" si="123"/>
        <v>181.63999999996196</v>
      </c>
    </row>
    <row r="3722" spans="12:17">
      <c r="L3722">
        <v>3719</v>
      </c>
      <c r="M3722">
        <v>7438</v>
      </c>
      <c r="P3722">
        <f t="shared" si="122"/>
        <v>227.02500000005162</v>
      </c>
      <c r="Q3722">
        <f t="shared" si="123"/>
        <v>181.61999999996195</v>
      </c>
    </row>
    <row r="3723" spans="12:17">
      <c r="L3723">
        <v>3720</v>
      </c>
      <c r="M3723">
        <v>7440</v>
      </c>
      <c r="P3723">
        <f t="shared" si="122"/>
        <v>227.00000000005161</v>
      </c>
      <c r="Q3723">
        <f t="shared" si="123"/>
        <v>181.59999999996194</v>
      </c>
    </row>
    <row r="3724" spans="12:17">
      <c r="L3724">
        <v>3721</v>
      </c>
      <c r="M3724">
        <v>7442</v>
      </c>
      <c r="P3724">
        <f t="shared" si="122"/>
        <v>226.97500000005161</v>
      </c>
      <c r="Q3724">
        <f t="shared" si="123"/>
        <v>181.57999999996193</v>
      </c>
    </row>
    <row r="3725" spans="12:17">
      <c r="L3725">
        <v>3722</v>
      </c>
      <c r="M3725">
        <v>7444</v>
      </c>
      <c r="P3725">
        <f t="shared" si="122"/>
        <v>226.9500000000516</v>
      </c>
      <c r="Q3725">
        <f t="shared" si="123"/>
        <v>181.55999999996192</v>
      </c>
    </row>
    <row r="3726" spans="12:17">
      <c r="L3726">
        <v>3723</v>
      </c>
      <c r="M3726">
        <v>7446</v>
      </c>
      <c r="P3726">
        <f t="shared" si="122"/>
        <v>226.9250000000516</v>
      </c>
      <c r="Q3726">
        <f t="shared" si="123"/>
        <v>181.53999999996191</v>
      </c>
    </row>
    <row r="3727" spans="12:17">
      <c r="L3727">
        <v>3724</v>
      </c>
      <c r="M3727">
        <v>7448</v>
      </c>
      <c r="P3727">
        <f t="shared" si="122"/>
        <v>226.90000000005159</v>
      </c>
      <c r="Q3727">
        <f t="shared" si="123"/>
        <v>181.5199999999619</v>
      </c>
    </row>
    <row r="3728" spans="12:17">
      <c r="L3728">
        <v>3725</v>
      </c>
      <c r="M3728">
        <v>7450</v>
      </c>
      <c r="P3728">
        <f t="shared" si="122"/>
        <v>226.87500000005159</v>
      </c>
      <c r="Q3728">
        <f t="shared" si="123"/>
        <v>181.49999999996189</v>
      </c>
    </row>
    <row r="3729" spans="12:17">
      <c r="L3729">
        <v>3726</v>
      </c>
      <c r="M3729">
        <v>7452</v>
      </c>
      <c r="P3729">
        <f t="shared" si="122"/>
        <v>226.85000000005158</v>
      </c>
      <c r="Q3729">
        <f t="shared" si="123"/>
        <v>181.47999999996188</v>
      </c>
    </row>
    <row r="3730" spans="12:17">
      <c r="L3730">
        <v>3727</v>
      </c>
      <c r="M3730">
        <v>7454</v>
      </c>
      <c r="P3730">
        <f t="shared" si="122"/>
        <v>226.82500000005157</v>
      </c>
      <c r="Q3730">
        <f t="shared" si="123"/>
        <v>181.45999999996187</v>
      </c>
    </row>
    <row r="3731" spans="12:17">
      <c r="L3731">
        <v>3728</v>
      </c>
      <c r="M3731">
        <v>7456</v>
      </c>
      <c r="P3731">
        <f t="shared" si="122"/>
        <v>226.80000000005157</v>
      </c>
      <c r="Q3731">
        <f t="shared" si="123"/>
        <v>181.43999999996186</v>
      </c>
    </row>
    <row r="3732" spans="12:17">
      <c r="L3732">
        <v>3729</v>
      </c>
      <c r="M3732">
        <v>7458</v>
      </c>
      <c r="P3732">
        <f t="shared" si="122"/>
        <v>226.77500000005156</v>
      </c>
      <c r="Q3732">
        <f t="shared" si="123"/>
        <v>181.41999999996185</v>
      </c>
    </row>
    <row r="3733" spans="12:17">
      <c r="L3733">
        <v>3730</v>
      </c>
      <c r="M3733">
        <v>7460</v>
      </c>
      <c r="P3733">
        <f t="shared" si="122"/>
        <v>226.75000000005156</v>
      </c>
      <c r="Q3733">
        <f t="shared" si="123"/>
        <v>181.39999999996184</v>
      </c>
    </row>
    <row r="3734" spans="12:17">
      <c r="L3734">
        <v>3731</v>
      </c>
      <c r="M3734">
        <v>7462</v>
      </c>
      <c r="P3734">
        <f t="shared" si="122"/>
        <v>226.72500000005155</v>
      </c>
      <c r="Q3734">
        <f t="shared" si="123"/>
        <v>181.37999999996183</v>
      </c>
    </row>
    <row r="3735" spans="12:17">
      <c r="L3735">
        <v>3732</v>
      </c>
      <c r="M3735">
        <v>7464</v>
      </c>
      <c r="P3735">
        <f t="shared" si="122"/>
        <v>226.70000000005155</v>
      </c>
      <c r="Q3735">
        <f t="shared" si="123"/>
        <v>181.35999999996181</v>
      </c>
    </row>
    <row r="3736" spans="12:17">
      <c r="L3736">
        <v>3733</v>
      </c>
      <c r="M3736">
        <v>7466</v>
      </c>
      <c r="P3736">
        <f t="shared" si="122"/>
        <v>226.67500000005154</v>
      </c>
      <c r="Q3736">
        <f t="shared" si="123"/>
        <v>181.3399999999618</v>
      </c>
    </row>
    <row r="3737" spans="12:17">
      <c r="L3737">
        <v>3734</v>
      </c>
      <c r="M3737">
        <v>7468</v>
      </c>
      <c r="P3737">
        <f t="shared" si="122"/>
        <v>226.65000000005153</v>
      </c>
      <c r="Q3737">
        <f t="shared" si="123"/>
        <v>181.31999999996179</v>
      </c>
    </row>
    <row r="3738" spans="12:17">
      <c r="L3738">
        <v>3735</v>
      </c>
      <c r="M3738">
        <v>7470</v>
      </c>
      <c r="P3738">
        <f t="shared" si="122"/>
        <v>226.62500000005153</v>
      </c>
      <c r="Q3738">
        <f t="shared" si="123"/>
        <v>181.29999999996178</v>
      </c>
    </row>
    <row r="3739" spans="12:17">
      <c r="L3739">
        <v>3736</v>
      </c>
      <c r="M3739">
        <v>7472</v>
      </c>
      <c r="P3739">
        <f t="shared" si="122"/>
        <v>226.60000000005152</v>
      </c>
      <c r="Q3739">
        <f t="shared" si="123"/>
        <v>181.27999999996177</v>
      </c>
    </row>
    <row r="3740" spans="12:17">
      <c r="L3740">
        <v>3737</v>
      </c>
      <c r="M3740">
        <v>7474</v>
      </c>
      <c r="P3740">
        <f t="shared" si="122"/>
        <v>226.57500000005152</v>
      </c>
      <c r="Q3740">
        <f t="shared" si="123"/>
        <v>181.25999999996176</v>
      </c>
    </row>
    <row r="3741" spans="12:17">
      <c r="L3741">
        <v>3738</v>
      </c>
      <c r="M3741">
        <v>7476</v>
      </c>
      <c r="P3741">
        <f t="shared" si="122"/>
        <v>226.55000000005151</v>
      </c>
      <c r="Q3741">
        <f t="shared" si="123"/>
        <v>181.23999999996175</v>
      </c>
    </row>
    <row r="3742" spans="12:17">
      <c r="L3742">
        <v>3739</v>
      </c>
      <c r="M3742">
        <v>7478</v>
      </c>
      <c r="P3742">
        <f t="shared" si="122"/>
        <v>226.52500000005151</v>
      </c>
      <c r="Q3742">
        <f t="shared" si="123"/>
        <v>181.21999999996174</v>
      </c>
    </row>
    <row r="3743" spans="12:17">
      <c r="L3743">
        <v>3740</v>
      </c>
      <c r="M3743">
        <v>7480</v>
      </c>
      <c r="P3743">
        <f t="shared" si="122"/>
        <v>226.5000000000515</v>
      </c>
      <c r="Q3743">
        <f t="shared" si="123"/>
        <v>181.19999999996173</v>
      </c>
    </row>
    <row r="3744" spans="12:17">
      <c r="L3744">
        <v>3741</v>
      </c>
      <c r="M3744">
        <v>7482</v>
      </c>
      <c r="P3744">
        <f t="shared" si="122"/>
        <v>226.47500000005149</v>
      </c>
      <c r="Q3744">
        <f t="shared" si="123"/>
        <v>181.17999999996172</v>
      </c>
    </row>
    <row r="3745" spans="12:17">
      <c r="L3745">
        <v>3742</v>
      </c>
      <c r="M3745">
        <v>7484</v>
      </c>
      <c r="P3745">
        <f t="shared" si="122"/>
        <v>226.45000000005149</v>
      </c>
      <c r="Q3745">
        <f t="shared" si="123"/>
        <v>181.15999999996171</v>
      </c>
    </row>
    <row r="3746" spans="12:17">
      <c r="L3746">
        <v>3743</v>
      </c>
      <c r="M3746">
        <v>7486</v>
      </c>
      <c r="P3746">
        <f t="shared" si="122"/>
        <v>226.42500000005148</v>
      </c>
      <c r="Q3746">
        <f t="shared" si="123"/>
        <v>181.1399999999617</v>
      </c>
    </row>
    <row r="3747" spans="12:17">
      <c r="L3747">
        <v>3744</v>
      </c>
      <c r="M3747">
        <v>7488</v>
      </c>
      <c r="P3747">
        <f t="shared" si="122"/>
        <v>226.40000000005148</v>
      </c>
      <c r="Q3747">
        <f t="shared" si="123"/>
        <v>181.11999999996169</v>
      </c>
    </row>
    <row r="3748" spans="12:17">
      <c r="L3748">
        <v>3745</v>
      </c>
      <c r="M3748">
        <v>7490</v>
      </c>
      <c r="P3748">
        <f t="shared" si="122"/>
        <v>226.37500000005147</v>
      </c>
      <c r="Q3748">
        <f t="shared" si="123"/>
        <v>181.09999999996168</v>
      </c>
    </row>
    <row r="3749" spans="12:17">
      <c r="L3749">
        <v>3746</v>
      </c>
      <c r="M3749">
        <v>7492</v>
      </c>
      <c r="P3749">
        <f t="shared" si="122"/>
        <v>226.35000000005147</v>
      </c>
      <c r="Q3749">
        <f t="shared" si="123"/>
        <v>181.07999999996167</v>
      </c>
    </row>
    <row r="3750" spans="12:17">
      <c r="L3750">
        <v>3747</v>
      </c>
      <c r="M3750">
        <v>7494</v>
      </c>
      <c r="P3750">
        <f t="shared" si="122"/>
        <v>226.32500000005146</v>
      </c>
      <c r="Q3750">
        <f t="shared" si="123"/>
        <v>181.05999999996166</v>
      </c>
    </row>
    <row r="3751" spans="12:17">
      <c r="L3751">
        <v>3748</v>
      </c>
      <c r="M3751">
        <v>7496</v>
      </c>
      <c r="P3751">
        <f t="shared" si="122"/>
        <v>226.30000000005145</v>
      </c>
      <c r="Q3751">
        <f t="shared" si="123"/>
        <v>181.03999999996165</v>
      </c>
    </row>
    <row r="3752" spans="12:17">
      <c r="L3752">
        <v>3749</v>
      </c>
      <c r="M3752">
        <v>7498</v>
      </c>
      <c r="P3752">
        <f t="shared" si="122"/>
        <v>226.27500000005145</v>
      </c>
      <c r="Q3752">
        <f t="shared" si="123"/>
        <v>181.01999999996164</v>
      </c>
    </row>
    <row r="3753" spans="12:17">
      <c r="L3753">
        <v>3750</v>
      </c>
      <c r="M3753">
        <v>7500</v>
      </c>
      <c r="P3753">
        <f t="shared" si="122"/>
        <v>226.25000000005144</v>
      </c>
      <c r="Q3753">
        <f t="shared" si="123"/>
        <v>180.99999999996163</v>
      </c>
    </row>
    <row r="3754" spans="12:17">
      <c r="L3754">
        <v>3751</v>
      </c>
      <c r="M3754">
        <v>7502</v>
      </c>
      <c r="P3754">
        <f t="shared" si="122"/>
        <v>226.22500000005144</v>
      </c>
      <c r="Q3754">
        <f t="shared" si="123"/>
        <v>180.97999999996162</v>
      </c>
    </row>
    <row r="3755" spans="12:17">
      <c r="L3755">
        <v>3752</v>
      </c>
      <c r="M3755">
        <v>7504</v>
      </c>
      <c r="P3755">
        <f t="shared" si="122"/>
        <v>226.20000000005143</v>
      </c>
      <c r="Q3755">
        <f t="shared" si="123"/>
        <v>180.95999999996161</v>
      </c>
    </row>
    <row r="3756" spans="12:17">
      <c r="L3756">
        <v>3753</v>
      </c>
      <c r="M3756">
        <v>7506</v>
      </c>
      <c r="P3756">
        <f t="shared" si="122"/>
        <v>226.17500000005143</v>
      </c>
      <c r="Q3756">
        <f t="shared" si="123"/>
        <v>180.9399999999616</v>
      </c>
    </row>
    <row r="3757" spans="12:17">
      <c r="L3757">
        <v>3754</v>
      </c>
      <c r="M3757">
        <v>7508</v>
      </c>
      <c r="P3757">
        <f t="shared" si="122"/>
        <v>226.15000000005142</v>
      </c>
      <c r="Q3757">
        <f t="shared" si="123"/>
        <v>180.91999999996159</v>
      </c>
    </row>
    <row r="3758" spans="12:17">
      <c r="L3758">
        <v>3755</v>
      </c>
      <c r="M3758">
        <v>7510</v>
      </c>
      <c r="P3758">
        <f t="shared" si="122"/>
        <v>226.12500000005141</v>
      </c>
      <c r="Q3758">
        <f t="shared" si="123"/>
        <v>180.89999999996158</v>
      </c>
    </row>
    <row r="3759" spans="12:17">
      <c r="L3759">
        <v>3756</v>
      </c>
      <c r="M3759">
        <v>7512</v>
      </c>
      <c r="P3759">
        <f t="shared" si="122"/>
        <v>226.10000000005141</v>
      </c>
      <c r="Q3759">
        <f t="shared" si="123"/>
        <v>180.87999999996157</v>
      </c>
    </row>
    <row r="3760" spans="12:17">
      <c r="L3760">
        <v>3757</v>
      </c>
      <c r="M3760">
        <v>7514</v>
      </c>
      <c r="P3760">
        <f t="shared" si="122"/>
        <v>226.0750000000514</v>
      </c>
      <c r="Q3760">
        <f t="shared" si="123"/>
        <v>180.85999999996156</v>
      </c>
    </row>
    <row r="3761" spans="12:17">
      <c r="L3761">
        <v>3758</v>
      </c>
      <c r="M3761">
        <v>7516</v>
      </c>
      <c r="P3761">
        <f t="shared" si="122"/>
        <v>226.0500000000514</v>
      </c>
      <c r="Q3761">
        <f t="shared" si="123"/>
        <v>180.83999999996155</v>
      </c>
    </row>
    <row r="3762" spans="12:17">
      <c r="L3762">
        <v>3759</v>
      </c>
      <c r="M3762">
        <v>7518</v>
      </c>
      <c r="P3762">
        <f t="shared" si="122"/>
        <v>226.02500000005139</v>
      </c>
      <c r="Q3762">
        <f t="shared" si="123"/>
        <v>180.81999999996154</v>
      </c>
    </row>
    <row r="3763" spans="12:17">
      <c r="L3763">
        <v>3760</v>
      </c>
      <c r="M3763">
        <v>7520</v>
      </c>
      <c r="P3763">
        <f t="shared" si="122"/>
        <v>226.00000000005139</v>
      </c>
      <c r="Q3763">
        <f t="shared" si="123"/>
        <v>180.79999999996153</v>
      </c>
    </row>
    <row r="3764" spans="12:17">
      <c r="L3764">
        <v>3761</v>
      </c>
      <c r="M3764">
        <v>7522</v>
      </c>
      <c r="P3764">
        <f t="shared" si="122"/>
        <v>225.97500000005138</v>
      </c>
      <c r="Q3764">
        <f t="shared" si="123"/>
        <v>180.77999999996152</v>
      </c>
    </row>
    <row r="3765" spans="12:17">
      <c r="L3765">
        <v>3762</v>
      </c>
      <c r="M3765">
        <v>7524</v>
      </c>
      <c r="P3765">
        <f t="shared" si="122"/>
        <v>225.95000000005138</v>
      </c>
      <c r="Q3765">
        <f t="shared" si="123"/>
        <v>180.75999999996151</v>
      </c>
    </row>
    <row r="3766" spans="12:17">
      <c r="L3766">
        <v>3763</v>
      </c>
      <c r="M3766">
        <v>7526</v>
      </c>
      <c r="P3766">
        <f t="shared" si="122"/>
        <v>225.92500000005137</v>
      </c>
      <c r="Q3766">
        <f t="shared" si="123"/>
        <v>180.7399999999615</v>
      </c>
    </row>
    <row r="3767" spans="12:17">
      <c r="L3767">
        <v>3764</v>
      </c>
      <c r="M3767">
        <v>7528</v>
      </c>
      <c r="P3767">
        <f t="shared" si="122"/>
        <v>225.90000000005136</v>
      </c>
      <c r="Q3767">
        <f t="shared" si="123"/>
        <v>180.71999999996149</v>
      </c>
    </row>
    <row r="3768" spans="12:17">
      <c r="L3768">
        <v>3765</v>
      </c>
      <c r="M3768">
        <v>7530</v>
      </c>
      <c r="P3768">
        <f t="shared" si="122"/>
        <v>225.87500000005136</v>
      </c>
      <c r="Q3768">
        <f t="shared" si="123"/>
        <v>180.69999999996148</v>
      </c>
    </row>
    <row r="3769" spans="12:17">
      <c r="L3769">
        <v>3766</v>
      </c>
      <c r="M3769">
        <v>7532</v>
      </c>
      <c r="P3769">
        <f t="shared" si="122"/>
        <v>225.85000000005135</v>
      </c>
      <c r="Q3769">
        <f t="shared" si="123"/>
        <v>180.67999999996147</v>
      </c>
    </row>
    <row r="3770" spans="12:17">
      <c r="L3770">
        <v>3767</v>
      </c>
      <c r="M3770">
        <v>7534</v>
      </c>
      <c r="P3770">
        <f t="shared" si="122"/>
        <v>225.82500000005135</v>
      </c>
      <c r="Q3770">
        <f t="shared" si="123"/>
        <v>180.65999999996146</v>
      </c>
    </row>
    <row r="3771" spans="12:17">
      <c r="L3771">
        <v>3768</v>
      </c>
      <c r="M3771">
        <v>7536</v>
      </c>
      <c r="P3771">
        <f t="shared" si="122"/>
        <v>225.80000000005134</v>
      </c>
      <c r="Q3771">
        <f t="shared" si="123"/>
        <v>180.63999999996145</v>
      </c>
    </row>
    <row r="3772" spans="12:17">
      <c r="L3772">
        <v>3769</v>
      </c>
      <c r="M3772">
        <v>7538</v>
      </c>
      <c r="P3772">
        <f t="shared" si="122"/>
        <v>225.77500000005134</v>
      </c>
      <c r="Q3772">
        <f t="shared" si="123"/>
        <v>180.61999999996144</v>
      </c>
    </row>
    <row r="3773" spans="12:17">
      <c r="L3773">
        <v>3770</v>
      </c>
      <c r="M3773">
        <v>7540</v>
      </c>
      <c r="P3773">
        <f t="shared" si="122"/>
        <v>225.75000000005133</v>
      </c>
      <c r="Q3773">
        <f t="shared" si="123"/>
        <v>180.59999999996143</v>
      </c>
    </row>
    <row r="3774" spans="12:17">
      <c r="L3774">
        <v>3771</v>
      </c>
      <c r="M3774">
        <v>7542</v>
      </c>
      <c r="P3774">
        <f t="shared" si="122"/>
        <v>225.72500000005132</v>
      </c>
      <c r="Q3774">
        <f t="shared" si="123"/>
        <v>180.57999999996142</v>
      </c>
    </row>
    <row r="3775" spans="12:17">
      <c r="L3775">
        <v>3772</v>
      </c>
      <c r="M3775">
        <v>7544</v>
      </c>
      <c r="P3775">
        <f t="shared" si="122"/>
        <v>225.70000000005132</v>
      </c>
      <c r="Q3775">
        <f t="shared" si="123"/>
        <v>180.55999999996141</v>
      </c>
    </row>
    <row r="3776" spans="12:17">
      <c r="L3776">
        <v>3773</v>
      </c>
      <c r="M3776">
        <v>7546</v>
      </c>
      <c r="P3776">
        <f t="shared" si="122"/>
        <v>225.67500000005131</v>
      </c>
      <c r="Q3776">
        <f t="shared" si="123"/>
        <v>180.5399999999614</v>
      </c>
    </row>
    <row r="3777" spans="12:17">
      <c r="L3777">
        <v>3774</v>
      </c>
      <c r="M3777">
        <v>7548</v>
      </c>
      <c r="P3777">
        <f t="shared" si="122"/>
        <v>225.65000000005131</v>
      </c>
      <c r="Q3777">
        <f t="shared" si="123"/>
        <v>180.51999999996139</v>
      </c>
    </row>
    <row r="3778" spans="12:17">
      <c r="L3778">
        <v>3775</v>
      </c>
      <c r="M3778">
        <v>7550</v>
      </c>
      <c r="P3778">
        <f t="shared" si="122"/>
        <v>225.6250000000513</v>
      </c>
      <c r="Q3778">
        <f t="shared" si="123"/>
        <v>180.49999999996137</v>
      </c>
    </row>
    <row r="3779" spans="12:17">
      <c r="L3779">
        <v>3776</v>
      </c>
      <c r="M3779">
        <v>7552</v>
      </c>
      <c r="P3779">
        <f t="shared" si="122"/>
        <v>225.6000000000513</v>
      </c>
      <c r="Q3779">
        <f t="shared" si="123"/>
        <v>180.47999999996136</v>
      </c>
    </row>
    <row r="3780" spans="12:17">
      <c r="L3780">
        <v>3777</v>
      </c>
      <c r="M3780">
        <v>7554</v>
      </c>
      <c r="P3780">
        <f t="shared" si="122"/>
        <v>225.57500000005129</v>
      </c>
      <c r="Q3780">
        <f t="shared" si="123"/>
        <v>180.45999999996135</v>
      </c>
    </row>
    <row r="3781" spans="12:17">
      <c r="L3781">
        <v>3778</v>
      </c>
      <c r="M3781">
        <v>7556</v>
      </c>
      <c r="P3781">
        <f t="shared" ref="P3781:P3844" si="124">P3780-(320/$K$1)</f>
        <v>225.55000000005128</v>
      </c>
      <c r="Q3781">
        <f t="shared" ref="Q3781:Q3844" si="125">Q3780-(256/$K$1)</f>
        <v>180.43999999996134</v>
      </c>
    </row>
    <row r="3782" spans="12:17">
      <c r="L3782">
        <v>3779</v>
      </c>
      <c r="M3782">
        <v>7558</v>
      </c>
      <c r="P3782">
        <f t="shared" si="124"/>
        <v>225.52500000005128</v>
      </c>
      <c r="Q3782">
        <f t="shared" si="125"/>
        <v>180.41999999996133</v>
      </c>
    </row>
    <row r="3783" spans="12:17">
      <c r="L3783">
        <v>3780</v>
      </c>
      <c r="M3783">
        <v>7560</v>
      </c>
      <c r="P3783">
        <f t="shared" si="124"/>
        <v>225.50000000005127</v>
      </c>
      <c r="Q3783">
        <f t="shared" si="125"/>
        <v>180.39999999996132</v>
      </c>
    </row>
    <row r="3784" spans="12:17">
      <c r="L3784">
        <v>3781</v>
      </c>
      <c r="M3784">
        <v>7562</v>
      </c>
      <c r="P3784">
        <f t="shared" si="124"/>
        <v>225.47500000005127</v>
      </c>
      <c r="Q3784">
        <f t="shared" si="125"/>
        <v>180.37999999996131</v>
      </c>
    </row>
    <row r="3785" spans="12:17">
      <c r="L3785">
        <v>3782</v>
      </c>
      <c r="M3785">
        <v>7564</v>
      </c>
      <c r="P3785">
        <f t="shared" si="124"/>
        <v>225.45000000005126</v>
      </c>
      <c r="Q3785">
        <f t="shared" si="125"/>
        <v>180.3599999999613</v>
      </c>
    </row>
    <row r="3786" spans="12:17">
      <c r="L3786">
        <v>3783</v>
      </c>
      <c r="M3786">
        <v>7566</v>
      </c>
      <c r="P3786">
        <f t="shared" si="124"/>
        <v>225.42500000005126</v>
      </c>
      <c r="Q3786">
        <f t="shared" si="125"/>
        <v>180.33999999996129</v>
      </c>
    </row>
    <row r="3787" spans="12:17">
      <c r="L3787">
        <v>3784</v>
      </c>
      <c r="M3787">
        <v>7568</v>
      </c>
      <c r="P3787">
        <f t="shared" si="124"/>
        <v>225.40000000005125</v>
      </c>
      <c r="Q3787">
        <f t="shared" si="125"/>
        <v>180.31999999996128</v>
      </c>
    </row>
    <row r="3788" spans="12:17">
      <c r="L3788">
        <v>3785</v>
      </c>
      <c r="M3788">
        <v>7570</v>
      </c>
      <c r="P3788">
        <f t="shared" si="124"/>
        <v>225.37500000005124</v>
      </c>
      <c r="Q3788">
        <f t="shared" si="125"/>
        <v>180.29999999996127</v>
      </c>
    </row>
    <row r="3789" spans="12:17">
      <c r="L3789">
        <v>3786</v>
      </c>
      <c r="M3789">
        <v>7572</v>
      </c>
      <c r="P3789">
        <f t="shared" si="124"/>
        <v>225.35000000005124</v>
      </c>
      <c r="Q3789">
        <f t="shared" si="125"/>
        <v>180.27999999996126</v>
      </c>
    </row>
    <row r="3790" spans="12:17">
      <c r="L3790">
        <v>3787</v>
      </c>
      <c r="M3790">
        <v>7574</v>
      </c>
      <c r="P3790">
        <f t="shared" si="124"/>
        <v>225.32500000005123</v>
      </c>
      <c r="Q3790">
        <f t="shared" si="125"/>
        <v>180.25999999996125</v>
      </c>
    </row>
    <row r="3791" spans="12:17">
      <c r="L3791">
        <v>3788</v>
      </c>
      <c r="M3791">
        <v>7576</v>
      </c>
      <c r="P3791">
        <f t="shared" si="124"/>
        <v>225.30000000005123</v>
      </c>
      <c r="Q3791">
        <f t="shared" si="125"/>
        <v>180.23999999996124</v>
      </c>
    </row>
    <row r="3792" spans="12:17">
      <c r="L3792">
        <v>3789</v>
      </c>
      <c r="M3792">
        <v>7578</v>
      </c>
      <c r="P3792">
        <f t="shared" si="124"/>
        <v>225.27500000005122</v>
      </c>
      <c r="Q3792">
        <f t="shared" si="125"/>
        <v>180.21999999996123</v>
      </c>
    </row>
    <row r="3793" spans="12:17">
      <c r="L3793">
        <v>3790</v>
      </c>
      <c r="M3793">
        <v>7580</v>
      </c>
      <c r="P3793">
        <f t="shared" si="124"/>
        <v>225.25000000005122</v>
      </c>
      <c r="Q3793">
        <f t="shared" si="125"/>
        <v>180.19999999996122</v>
      </c>
    </row>
    <row r="3794" spans="12:17">
      <c r="L3794">
        <v>3791</v>
      </c>
      <c r="M3794">
        <v>7582</v>
      </c>
      <c r="P3794">
        <f t="shared" si="124"/>
        <v>225.22500000005121</v>
      </c>
      <c r="Q3794">
        <f t="shared" si="125"/>
        <v>180.17999999996121</v>
      </c>
    </row>
    <row r="3795" spans="12:17">
      <c r="L3795">
        <v>3792</v>
      </c>
      <c r="M3795">
        <v>7584</v>
      </c>
      <c r="P3795">
        <f t="shared" si="124"/>
        <v>225.2000000000512</v>
      </c>
      <c r="Q3795">
        <f t="shared" si="125"/>
        <v>180.1599999999612</v>
      </c>
    </row>
    <row r="3796" spans="12:17">
      <c r="L3796">
        <v>3793</v>
      </c>
      <c r="M3796">
        <v>7586</v>
      </c>
      <c r="P3796">
        <f t="shared" si="124"/>
        <v>225.1750000000512</v>
      </c>
      <c r="Q3796">
        <f t="shared" si="125"/>
        <v>180.13999999996119</v>
      </c>
    </row>
    <row r="3797" spans="12:17">
      <c r="L3797">
        <v>3794</v>
      </c>
      <c r="M3797">
        <v>7588</v>
      </c>
      <c r="P3797">
        <f t="shared" si="124"/>
        <v>225.15000000005119</v>
      </c>
      <c r="Q3797">
        <f t="shared" si="125"/>
        <v>180.11999999996118</v>
      </c>
    </row>
    <row r="3798" spans="12:17">
      <c r="L3798">
        <v>3795</v>
      </c>
      <c r="M3798">
        <v>7590</v>
      </c>
      <c r="P3798">
        <f t="shared" si="124"/>
        <v>225.12500000005119</v>
      </c>
      <c r="Q3798">
        <f t="shared" si="125"/>
        <v>180.09999999996117</v>
      </c>
    </row>
    <row r="3799" spans="12:17">
      <c r="L3799">
        <v>3796</v>
      </c>
      <c r="M3799">
        <v>7592</v>
      </c>
      <c r="P3799">
        <f t="shared" si="124"/>
        <v>225.10000000005118</v>
      </c>
      <c r="Q3799">
        <f t="shared" si="125"/>
        <v>180.07999999996116</v>
      </c>
    </row>
    <row r="3800" spans="12:17">
      <c r="L3800">
        <v>3797</v>
      </c>
      <c r="M3800">
        <v>7594</v>
      </c>
      <c r="P3800">
        <f t="shared" si="124"/>
        <v>225.07500000005118</v>
      </c>
      <c r="Q3800">
        <f t="shared" si="125"/>
        <v>180.05999999996115</v>
      </c>
    </row>
    <row r="3801" spans="12:17">
      <c r="L3801">
        <v>3798</v>
      </c>
      <c r="M3801">
        <v>7596</v>
      </c>
      <c r="P3801">
        <f t="shared" si="124"/>
        <v>225.05000000005117</v>
      </c>
      <c r="Q3801">
        <f t="shared" si="125"/>
        <v>180.03999999996114</v>
      </c>
    </row>
    <row r="3802" spans="12:17">
      <c r="L3802">
        <v>3799</v>
      </c>
      <c r="M3802">
        <v>7598</v>
      </c>
      <c r="P3802">
        <f t="shared" si="124"/>
        <v>225.02500000005116</v>
      </c>
      <c r="Q3802">
        <f t="shared" si="125"/>
        <v>180.01999999996113</v>
      </c>
    </row>
    <row r="3803" spans="12:17">
      <c r="L3803">
        <v>3800</v>
      </c>
      <c r="M3803">
        <v>7600</v>
      </c>
      <c r="P3803">
        <f t="shared" si="124"/>
        <v>225.00000000005116</v>
      </c>
      <c r="Q3803">
        <f t="shared" si="125"/>
        <v>179.99999999996112</v>
      </c>
    </row>
    <row r="3804" spans="12:17">
      <c r="L3804">
        <v>3801</v>
      </c>
      <c r="M3804">
        <v>7602</v>
      </c>
      <c r="P3804">
        <f t="shared" si="124"/>
        <v>224.97500000005115</v>
      </c>
      <c r="Q3804">
        <f t="shared" si="125"/>
        <v>179.97999999996111</v>
      </c>
    </row>
    <row r="3805" spans="12:17">
      <c r="L3805">
        <v>3802</v>
      </c>
      <c r="M3805">
        <v>7604</v>
      </c>
      <c r="P3805">
        <f t="shared" si="124"/>
        <v>224.95000000005115</v>
      </c>
      <c r="Q3805">
        <f t="shared" si="125"/>
        <v>179.9599999999611</v>
      </c>
    </row>
    <row r="3806" spans="12:17">
      <c r="L3806">
        <v>3803</v>
      </c>
      <c r="M3806">
        <v>7606</v>
      </c>
      <c r="P3806">
        <f t="shared" si="124"/>
        <v>224.92500000005114</v>
      </c>
      <c r="Q3806">
        <f t="shared" si="125"/>
        <v>179.93999999996109</v>
      </c>
    </row>
    <row r="3807" spans="12:17">
      <c r="L3807">
        <v>3804</v>
      </c>
      <c r="M3807">
        <v>7608</v>
      </c>
      <c r="P3807">
        <f t="shared" si="124"/>
        <v>224.90000000005114</v>
      </c>
      <c r="Q3807">
        <f t="shared" si="125"/>
        <v>179.91999999996108</v>
      </c>
    </row>
    <row r="3808" spans="12:17">
      <c r="L3808">
        <v>3805</v>
      </c>
      <c r="M3808">
        <v>7610</v>
      </c>
      <c r="P3808">
        <f t="shared" si="124"/>
        <v>224.87500000005113</v>
      </c>
      <c r="Q3808">
        <f t="shared" si="125"/>
        <v>179.89999999996107</v>
      </c>
    </row>
    <row r="3809" spans="12:17">
      <c r="L3809">
        <v>3806</v>
      </c>
      <c r="M3809">
        <v>7612</v>
      </c>
      <c r="P3809">
        <f t="shared" si="124"/>
        <v>224.85000000005112</v>
      </c>
      <c r="Q3809">
        <f t="shared" si="125"/>
        <v>179.87999999996106</v>
      </c>
    </row>
    <row r="3810" spans="12:17">
      <c r="L3810">
        <v>3807</v>
      </c>
      <c r="M3810">
        <v>7614</v>
      </c>
      <c r="P3810">
        <f t="shared" si="124"/>
        <v>224.82500000005112</v>
      </c>
      <c r="Q3810">
        <f t="shared" si="125"/>
        <v>179.85999999996105</v>
      </c>
    </row>
    <row r="3811" spans="12:17">
      <c r="L3811">
        <v>3808</v>
      </c>
      <c r="M3811">
        <v>7616</v>
      </c>
      <c r="P3811">
        <f t="shared" si="124"/>
        <v>224.80000000005111</v>
      </c>
      <c r="Q3811">
        <f t="shared" si="125"/>
        <v>179.83999999996104</v>
      </c>
    </row>
    <row r="3812" spans="12:17">
      <c r="L3812">
        <v>3809</v>
      </c>
      <c r="M3812">
        <v>7618</v>
      </c>
      <c r="P3812">
        <f t="shared" si="124"/>
        <v>224.77500000005111</v>
      </c>
      <c r="Q3812">
        <f t="shared" si="125"/>
        <v>179.81999999996103</v>
      </c>
    </row>
    <row r="3813" spans="12:17">
      <c r="L3813">
        <v>3810</v>
      </c>
      <c r="M3813">
        <v>7620</v>
      </c>
      <c r="P3813">
        <f t="shared" si="124"/>
        <v>224.7500000000511</v>
      </c>
      <c r="Q3813">
        <f t="shared" si="125"/>
        <v>179.79999999996102</v>
      </c>
    </row>
    <row r="3814" spans="12:17">
      <c r="L3814">
        <v>3811</v>
      </c>
      <c r="M3814">
        <v>7622</v>
      </c>
      <c r="P3814">
        <f t="shared" si="124"/>
        <v>224.7250000000511</v>
      </c>
      <c r="Q3814">
        <f t="shared" si="125"/>
        <v>179.77999999996101</v>
      </c>
    </row>
    <row r="3815" spans="12:17">
      <c r="L3815">
        <v>3812</v>
      </c>
      <c r="M3815">
        <v>7624</v>
      </c>
      <c r="P3815">
        <f t="shared" si="124"/>
        <v>224.70000000005109</v>
      </c>
      <c r="Q3815">
        <f t="shared" si="125"/>
        <v>179.759999999961</v>
      </c>
    </row>
    <row r="3816" spans="12:17">
      <c r="L3816">
        <v>3813</v>
      </c>
      <c r="M3816">
        <v>7626</v>
      </c>
      <c r="P3816">
        <f t="shared" si="124"/>
        <v>224.67500000005109</v>
      </c>
      <c r="Q3816">
        <f t="shared" si="125"/>
        <v>179.73999999996099</v>
      </c>
    </row>
    <row r="3817" spans="12:17">
      <c r="L3817">
        <v>3814</v>
      </c>
      <c r="M3817">
        <v>7628</v>
      </c>
      <c r="P3817">
        <f t="shared" si="124"/>
        <v>224.65000000005108</v>
      </c>
      <c r="Q3817">
        <f t="shared" si="125"/>
        <v>179.71999999996098</v>
      </c>
    </row>
    <row r="3818" spans="12:17">
      <c r="L3818">
        <v>3815</v>
      </c>
      <c r="M3818">
        <v>7630</v>
      </c>
      <c r="P3818">
        <f t="shared" si="124"/>
        <v>224.62500000005107</v>
      </c>
      <c r="Q3818">
        <f t="shared" si="125"/>
        <v>179.69999999996097</v>
      </c>
    </row>
    <row r="3819" spans="12:17">
      <c r="L3819">
        <v>3816</v>
      </c>
      <c r="M3819">
        <v>7632</v>
      </c>
      <c r="P3819">
        <f t="shared" si="124"/>
        <v>224.60000000005107</v>
      </c>
      <c r="Q3819">
        <f t="shared" si="125"/>
        <v>179.67999999996096</v>
      </c>
    </row>
    <row r="3820" spans="12:17">
      <c r="L3820">
        <v>3817</v>
      </c>
      <c r="M3820">
        <v>7634</v>
      </c>
      <c r="P3820">
        <f t="shared" si="124"/>
        <v>224.57500000005106</v>
      </c>
      <c r="Q3820">
        <f t="shared" si="125"/>
        <v>179.65999999996095</v>
      </c>
    </row>
    <row r="3821" spans="12:17">
      <c r="L3821">
        <v>3818</v>
      </c>
      <c r="M3821">
        <v>7636</v>
      </c>
      <c r="P3821">
        <f t="shared" si="124"/>
        <v>224.55000000005106</v>
      </c>
      <c r="Q3821">
        <f t="shared" si="125"/>
        <v>179.63999999996093</v>
      </c>
    </row>
    <row r="3822" spans="12:17">
      <c r="L3822">
        <v>3819</v>
      </c>
      <c r="M3822">
        <v>7638</v>
      </c>
      <c r="P3822">
        <f t="shared" si="124"/>
        <v>224.52500000005105</v>
      </c>
      <c r="Q3822">
        <f t="shared" si="125"/>
        <v>179.61999999996092</v>
      </c>
    </row>
    <row r="3823" spans="12:17">
      <c r="L3823">
        <v>3820</v>
      </c>
      <c r="M3823">
        <v>7640</v>
      </c>
      <c r="P3823">
        <f t="shared" si="124"/>
        <v>224.50000000005105</v>
      </c>
      <c r="Q3823">
        <f t="shared" si="125"/>
        <v>179.59999999996091</v>
      </c>
    </row>
    <row r="3824" spans="12:17">
      <c r="L3824">
        <v>3821</v>
      </c>
      <c r="M3824">
        <v>7642</v>
      </c>
      <c r="P3824">
        <f t="shared" si="124"/>
        <v>224.47500000005104</v>
      </c>
      <c r="Q3824">
        <f t="shared" si="125"/>
        <v>179.5799999999609</v>
      </c>
    </row>
    <row r="3825" spans="12:17">
      <c r="L3825">
        <v>3822</v>
      </c>
      <c r="M3825">
        <v>7644</v>
      </c>
      <c r="P3825">
        <f t="shared" si="124"/>
        <v>224.45000000005103</v>
      </c>
      <c r="Q3825">
        <f t="shared" si="125"/>
        <v>179.55999999996089</v>
      </c>
    </row>
    <row r="3826" spans="12:17">
      <c r="L3826">
        <v>3823</v>
      </c>
      <c r="M3826">
        <v>7646</v>
      </c>
      <c r="P3826">
        <f t="shared" si="124"/>
        <v>224.42500000005103</v>
      </c>
      <c r="Q3826">
        <f t="shared" si="125"/>
        <v>179.53999999996088</v>
      </c>
    </row>
    <row r="3827" spans="12:17">
      <c r="L3827">
        <v>3824</v>
      </c>
      <c r="M3827">
        <v>7648</v>
      </c>
      <c r="P3827">
        <f t="shared" si="124"/>
        <v>224.40000000005102</v>
      </c>
      <c r="Q3827">
        <f t="shared" si="125"/>
        <v>179.51999999996087</v>
      </c>
    </row>
    <row r="3828" spans="12:17">
      <c r="L3828">
        <v>3825</v>
      </c>
      <c r="M3828">
        <v>7650</v>
      </c>
      <c r="P3828">
        <f t="shared" si="124"/>
        <v>224.37500000005102</v>
      </c>
      <c r="Q3828">
        <f t="shared" si="125"/>
        <v>179.49999999996086</v>
      </c>
    </row>
    <row r="3829" spans="12:17">
      <c r="L3829">
        <v>3826</v>
      </c>
      <c r="M3829">
        <v>7652</v>
      </c>
      <c r="P3829">
        <f t="shared" si="124"/>
        <v>224.35000000005101</v>
      </c>
      <c r="Q3829">
        <f t="shared" si="125"/>
        <v>179.47999999996085</v>
      </c>
    </row>
    <row r="3830" spans="12:17">
      <c r="L3830">
        <v>3827</v>
      </c>
      <c r="M3830">
        <v>7654</v>
      </c>
      <c r="P3830">
        <f t="shared" si="124"/>
        <v>224.32500000005101</v>
      </c>
      <c r="Q3830">
        <f t="shared" si="125"/>
        <v>179.45999999996084</v>
      </c>
    </row>
    <row r="3831" spans="12:17">
      <c r="L3831">
        <v>3828</v>
      </c>
      <c r="M3831">
        <v>7656</v>
      </c>
      <c r="P3831">
        <f t="shared" si="124"/>
        <v>224.300000000051</v>
      </c>
      <c r="Q3831">
        <f t="shared" si="125"/>
        <v>179.43999999996083</v>
      </c>
    </row>
    <row r="3832" spans="12:17">
      <c r="L3832">
        <v>3829</v>
      </c>
      <c r="M3832">
        <v>7658</v>
      </c>
      <c r="P3832">
        <f t="shared" si="124"/>
        <v>224.27500000005099</v>
      </c>
      <c r="Q3832">
        <f t="shared" si="125"/>
        <v>179.41999999996082</v>
      </c>
    </row>
    <row r="3833" spans="12:17">
      <c r="L3833">
        <v>3830</v>
      </c>
      <c r="M3833">
        <v>7660</v>
      </c>
      <c r="P3833">
        <f t="shared" si="124"/>
        <v>224.25000000005099</v>
      </c>
      <c r="Q3833">
        <f t="shared" si="125"/>
        <v>179.39999999996081</v>
      </c>
    </row>
    <row r="3834" spans="12:17">
      <c r="L3834">
        <v>3831</v>
      </c>
      <c r="M3834">
        <v>7662</v>
      </c>
      <c r="P3834">
        <f t="shared" si="124"/>
        <v>224.22500000005098</v>
      </c>
      <c r="Q3834">
        <f t="shared" si="125"/>
        <v>179.3799999999608</v>
      </c>
    </row>
    <row r="3835" spans="12:17">
      <c r="L3835">
        <v>3832</v>
      </c>
      <c r="M3835">
        <v>7664</v>
      </c>
      <c r="P3835">
        <f t="shared" si="124"/>
        <v>224.20000000005098</v>
      </c>
      <c r="Q3835">
        <f t="shared" si="125"/>
        <v>179.35999999996079</v>
      </c>
    </row>
    <row r="3836" spans="12:17">
      <c r="L3836">
        <v>3833</v>
      </c>
      <c r="M3836">
        <v>7666</v>
      </c>
      <c r="P3836">
        <f t="shared" si="124"/>
        <v>224.17500000005097</v>
      </c>
      <c r="Q3836">
        <f t="shared" si="125"/>
        <v>179.33999999996078</v>
      </c>
    </row>
    <row r="3837" spans="12:17">
      <c r="L3837">
        <v>3834</v>
      </c>
      <c r="M3837">
        <v>7668</v>
      </c>
      <c r="P3837">
        <f t="shared" si="124"/>
        <v>224.15000000005097</v>
      </c>
      <c r="Q3837">
        <f t="shared" si="125"/>
        <v>179.31999999996077</v>
      </c>
    </row>
    <row r="3838" spans="12:17">
      <c r="L3838">
        <v>3835</v>
      </c>
      <c r="M3838">
        <v>7670</v>
      </c>
      <c r="P3838">
        <f t="shared" si="124"/>
        <v>224.12500000005096</v>
      </c>
      <c r="Q3838">
        <f t="shared" si="125"/>
        <v>179.29999999996076</v>
      </c>
    </row>
    <row r="3839" spans="12:17">
      <c r="L3839">
        <v>3836</v>
      </c>
      <c r="M3839">
        <v>7672</v>
      </c>
      <c r="P3839">
        <f t="shared" si="124"/>
        <v>224.10000000005095</v>
      </c>
      <c r="Q3839">
        <f t="shared" si="125"/>
        <v>179.27999999996075</v>
      </c>
    </row>
    <row r="3840" spans="12:17">
      <c r="L3840">
        <v>3837</v>
      </c>
      <c r="M3840">
        <v>7674</v>
      </c>
      <c r="P3840">
        <f t="shared" si="124"/>
        <v>224.07500000005095</v>
      </c>
      <c r="Q3840">
        <f t="shared" si="125"/>
        <v>179.25999999996074</v>
      </c>
    </row>
    <row r="3841" spans="12:17">
      <c r="L3841">
        <v>3838</v>
      </c>
      <c r="M3841">
        <v>7676</v>
      </c>
      <c r="P3841">
        <f t="shared" si="124"/>
        <v>224.05000000005094</v>
      </c>
      <c r="Q3841">
        <f t="shared" si="125"/>
        <v>179.23999999996073</v>
      </c>
    </row>
    <row r="3842" spans="12:17">
      <c r="L3842">
        <v>3839</v>
      </c>
      <c r="M3842">
        <v>7678</v>
      </c>
      <c r="P3842">
        <f t="shared" si="124"/>
        <v>224.02500000005094</v>
      </c>
      <c r="Q3842">
        <f t="shared" si="125"/>
        <v>179.21999999996072</v>
      </c>
    </row>
    <row r="3843" spans="12:17">
      <c r="L3843">
        <v>3840</v>
      </c>
      <c r="M3843">
        <v>7680</v>
      </c>
      <c r="P3843">
        <f t="shared" si="124"/>
        <v>224.00000000005093</v>
      </c>
      <c r="Q3843">
        <f t="shared" si="125"/>
        <v>179.19999999996071</v>
      </c>
    </row>
    <row r="3844" spans="12:17">
      <c r="L3844">
        <v>3841</v>
      </c>
      <c r="M3844">
        <v>7682</v>
      </c>
      <c r="P3844">
        <f t="shared" si="124"/>
        <v>223.97500000005093</v>
      </c>
      <c r="Q3844">
        <f t="shared" si="125"/>
        <v>179.1799999999607</v>
      </c>
    </row>
    <row r="3845" spans="12:17">
      <c r="L3845">
        <v>3842</v>
      </c>
      <c r="M3845">
        <v>7684</v>
      </c>
      <c r="P3845">
        <f t="shared" ref="P3845:P3908" si="126">P3844-(320/$K$1)</f>
        <v>223.95000000005092</v>
      </c>
      <c r="Q3845">
        <f t="shared" ref="Q3845:Q3908" si="127">Q3844-(256/$K$1)</f>
        <v>179.15999999996069</v>
      </c>
    </row>
    <row r="3846" spans="12:17">
      <c r="L3846">
        <v>3843</v>
      </c>
      <c r="M3846">
        <v>7686</v>
      </c>
      <c r="P3846">
        <f t="shared" si="126"/>
        <v>223.92500000005091</v>
      </c>
      <c r="Q3846">
        <f t="shared" si="127"/>
        <v>179.13999999996068</v>
      </c>
    </row>
    <row r="3847" spans="12:17">
      <c r="L3847">
        <v>3844</v>
      </c>
      <c r="M3847">
        <v>7688</v>
      </c>
      <c r="P3847">
        <f t="shared" si="126"/>
        <v>223.90000000005091</v>
      </c>
      <c r="Q3847">
        <f t="shared" si="127"/>
        <v>179.11999999996067</v>
      </c>
    </row>
    <row r="3848" spans="12:17">
      <c r="L3848">
        <v>3845</v>
      </c>
      <c r="M3848">
        <v>7690</v>
      </c>
      <c r="P3848">
        <f t="shared" si="126"/>
        <v>223.8750000000509</v>
      </c>
      <c r="Q3848">
        <f t="shared" si="127"/>
        <v>179.09999999996066</v>
      </c>
    </row>
    <row r="3849" spans="12:17">
      <c r="L3849">
        <v>3846</v>
      </c>
      <c r="M3849">
        <v>7692</v>
      </c>
      <c r="P3849">
        <f t="shared" si="126"/>
        <v>223.8500000000509</v>
      </c>
      <c r="Q3849">
        <f t="shared" si="127"/>
        <v>179.07999999996065</v>
      </c>
    </row>
    <row r="3850" spans="12:17">
      <c r="L3850">
        <v>3847</v>
      </c>
      <c r="M3850">
        <v>7694</v>
      </c>
      <c r="P3850">
        <f t="shared" si="126"/>
        <v>223.82500000005089</v>
      </c>
      <c r="Q3850">
        <f t="shared" si="127"/>
        <v>179.05999999996064</v>
      </c>
    </row>
    <row r="3851" spans="12:17">
      <c r="L3851">
        <v>3848</v>
      </c>
      <c r="M3851">
        <v>7696</v>
      </c>
      <c r="P3851">
        <f t="shared" si="126"/>
        <v>223.80000000005089</v>
      </c>
      <c r="Q3851">
        <f t="shared" si="127"/>
        <v>179.03999999996063</v>
      </c>
    </row>
    <row r="3852" spans="12:17">
      <c r="L3852">
        <v>3849</v>
      </c>
      <c r="M3852">
        <v>7698</v>
      </c>
      <c r="P3852">
        <f t="shared" si="126"/>
        <v>223.77500000005088</v>
      </c>
      <c r="Q3852">
        <f t="shared" si="127"/>
        <v>179.01999999996062</v>
      </c>
    </row>
    <row r="3853" spans="12:17">
      <c r="L3853">
        <v>3850</v>
      </c>
      <c r="M3853">
        <v>7700</v>
      </c>
      <c r="P3853">
        <f t="shared" si="126"/>
        <v>223.75000000005087</v>
      </c>
      <c r="Q3853">
        <f t="shared" si="127"/>
        <v>178.99999999996061</v>
      </c>
    </row>
    <row r="3854" spans="12:17">
      <c r="L3854">
        <v>3851</v>
      </c>
      <c r="M3854">
        <v>7702</v>
      </c>
      <c r="P3854">
        <f t="shared" si="126"/>
        <v>223.72500000005087</v>
      </c>
      <c r="Q3854">
        <f t="shared" si="127"/>
        <v>178.9799999999606</v>
      </c>
    </row>
    <row r="3855" spans="12:17">
      <c r="L3855">
        <v>3852</v>
      </c>
      <c r="M3855">
        <v>7704</v>
      </c>
      <c r="P3855">
        <f t="shared" si="126"/>
        <v>223.70000000005086</v>
      </c>
      <c r="Q3855">
        <f t="shared" si="127"/>
        <v>178.95999999996059</v>
      </c>
    </row>
    <row r="3856" spans="12:17">
      <c r="L3856">
        <v>3853</v>
      </c>
      <c r="M3856">
        <v>7706</v>
      </c>
      <c r="P3856">
        <f t="shared" si="126"/>
        <v>223.67500000005086</v>
      </c>
      <c r="Q3856">
        <f t="shared" si="127"/>
        <v>178.93999999996058</v>
      </c>
    </row>
    <row r="3857" spans="12:17">
      <c r="L3857">
        <v>3854</v>
      </c>
      <c r="M3857">
        <v>7708</v>
      </c>
      <c r="P3857">
        <f t="shared" si="126"/>
        <v>223.65000000005085</v>
      </c>
      <c r="Q3857">
        <f t="shared" si="127"/>
        <v>178.91999999996057</v>
      </c>
    </row>
    <row r="3858" spans="12:17">
      <c r="L3858">
        <v>3855</v>
      </c>
      <c r="M3858">
        <v>7710</v>
      </c>
      <c r="P3858">
        <f t="shared" si="126"/>
        <v>223.62500000005085</v>
      </c>
      <c r="Q3858">
        <f t="shared" si="127"/>
        <v>178.89999999996056</v>
      </c>
    </row>
    <row r="3859" spans="12:17">
      <c r="L3859">
        <v>3856</v>
      </c>
      <c r="M3859">
        <v>7712</v>
      </c>
      <c r="P3859">
        <f t="shared" si="126"/>
        <v>223.60000000005084</v>
      </c>
      <c r="Q3859">
        <f t="shared" si="127"/>
        <v>178.87999999996055</v>
      </c>
    </row>
    <row r="3860" spans="12:17">
      <c r="L3860">
        <v>3857</v>
      </c>
      <c r="M3860">
        <v>7714</v>
      </c>
      <c r="P3860">
        <f t="shared" si="126"/>
        <v>223.57500000005084</v>
      </c>
      <c r="Q3860">
        <f t="shared" si="127"/>
        <v>178.85999999996054</v>
      </c>
    </row>
    <row r="3861" spans="12:17">
      <c r="L3861">
        <v>3858</v>
      </c>
      <c r="M3861">
        <v>7716</v>
      </c>
      <c r="P3861">
        <f t="shared" si="126"/>
        <v>223.55000000005083</v>
      </c>
      <c r="Q3861">
        <f t="shared" si="127"/>
        <v>178.83999999996053</v>
      </c>
    </row>
    <row r="3862" spans="12:17">
      <c r="L3862">
        <v>3859</v>
      </c>
      <c r="M3862">
        <v>7718</v>
      </c>
      <c r="P3862">
        <f t="shared" si="126"/>
        <v>223.52500000005082</v>
      </c>
      <c r="Q3862">
        <f t="shared" si="127"/>
        <v>178.81999999996052</v>
      </c>
    </row>
    <row r="3863" spans="12:17">
      <c r="L3863">
        <v>3860</v>
      </c>
      <c r="M3863">
        <v>7720</v>
      </c>
      <c r="P3863">
        <f t="shared" si="126"/>
        <v>223.50000000005082</v>
      </c>
      <c r="Q3863">
        <f t="shared" si="127"/>
        <v>178.79999999996051</v>
      </c>
    </row>
    <row r="3864" spans="12:17">
      <c r="L3864">
        <v>3861</v>
      </c>
      <c r="M3864">
        <v>7722</v>
      </c>
      <c r="P3864">
        <f t="shared" si="126"/>
        <v>223.47500000005081</v>
      </c>
      <c r="Q3864">
        <f t="shared" si="127"/>
        <v>178.77999999996049</v>
      </c>
    </row>
    <row r="3865" spans="12:17">
      <c r="L3865">
        <v>3862</v>
      </c>
      <c r="M3865">
        <v>7724</v>
      </c>
      <c r="P3865">
        <f t="shared" si="126"/>
        <v>223.45000000005081</v>
      </c>
      <c r="Q3865">
        <f t="shared" si="127"/>
        <v>178.75999999996048</v>
      </c>
    </row>
    <row r="3866" spans="12:17">
      <c r="L3866">
        <v>3863</v>
      </c>
      <c r="M3866">
        <v>7726</v>
      </c>
      <c r="P3866">
        <f t="shared" si="126"/>
        <v>223.4250000000508</v>
      </c>
      <c r="Q3866">
        <f t="shared" si="127"/>
        <v>178.73999999996047</v>
      </c>
    </row>
    <row r="3867" spans="12:17">
      <c r="L3867">
        <v>3864</v>
      </c>
      <c r="M3867">
        <v>7728</v>
      </c>
      <c r="P3867">
        <f t="shared" si="126"/>
        <v>223.4000000000508</v>
      </c>
      <c r="Q3867">
        <f t="shared" si="127"/>
        <v>178.71999999996046</v>
      </c>
    </row>
    <row r="3868" spans="12:17">
      <c r="L3868">
        <v>3865</v>
      </c>
      <c r="M3868">
        <v>7730</v>
      </c>
      <c r="P3868">
        <f t="shared" si="126"/>
        <v>223.37500000005079</v>
      </c>
      <c r="Q3868">
        <f t="shared" si="127"/>
        <v>178.69999999996045</v>
      </c>
    </row>
    <row r="3869" spans="12:17">
      <c r="L3869">
        <v>3866</v>
      </c>
      <c r="M3869">
        <v>7732</v>
      </c>
      <c r="P3869">
        <f t="shared" si="126"/>
        <v>223.35000000005078</v>
      </c>
      <c r="Q3869">
        <f t="shared" si="127"/>
        <v>178.67999999996044</v>
      </c>
    </row>
    <row r="3870" spans="12:17">
      <c r="L3870">
        <v>3867</v>
      </c>
      <c r="M3870">
        <v>7734</v>
      </c>
      <c r="P3870">
        <f t="shared" si="126"/>
        <v>223.32500000005078</v>
      </c>
      <c r="Q3870">
        <f t="shared" si="127"/>
        <v>178.65999999996043</v>
      </c>
    </row>
    <row r="3871" spans="12:17">
      <c r="L3871">
        <v>3868</v>
      </c>
      <c r="M3871">
        <v>7736</v>
      </c>
      <c r="P3871">
        <f t="shared" si="126"/>
        <v>223.30000000005077</v>
      </c>
      <c r="Q3871">
        <f t="shared" si="127"/>
        <v>178.63999999996042</v>
      </c>
    </row>
    <row r="3872" spans="12:17">
      <c r="L3872">
        <v>3869</v>
      </c>
      <c r="M3872">
        <v>7738</v>
      </c>
      <c r="P3872">
        <f t="shared" si="126"/>
        <v>223.27500000005077</v>
      </c>
      <c r="Q3872">
        <f t="shared" si="127"/>
        <v>178.61999999996041</v>
      </c>
    </row>
    <row r="3873" spans="12:17">
      <c r="L3873">
        <v>3870</v>
      </c>
      <c r="M3873">
        <v>7740</v>
      </c>
      <c r="P3873">
        <f t="shared" si="126"/>
        <v>223.25000000005076</v>
      </c>
      <c r="Q3873">
        <f t="shared" si="127"/>
        <v>178.5999999999604</v>
      </c>
    </row>
    <row r="3874" spans="12:17">
      <c r="L3874">
        <v>3871</v>
      </c>
      <c r="M3874">
        <v>7742</v>
      </c>
      <c r="P3874">
        <f t="shared" si="126"/>
        <v>223.22500000005076</v>
      </c>
      <c r="Q3874">
        <f t="shared" si="127"/>
        <v>178.57999999996039</v>
      </c>
    </row>
    <row r="3875" spans="12:17">
      <c r="L3875">
        <v>3872</v>
      </c>
      <c r="M3875">
        <v>7744</v>
      </c>
      <c r="P3875">
        <f t="shared" si="126"/>
        <v>223.20000000005075</v>
      </c>
      <c r="Q3875">
        <f t="shared" si="127"/>
        <v>178.55999999996038</v>
      </c>
    </row>
    <row r="3876" spans="12:17">
      <c r="L3876">
        <v>3873</v>
      </c>
      <c r="M3876">
        <v>7746</v>
      </c>
      <c r="P3876">
        <f t="shared" si="126"/>
        <v>223.17500000005074</v>
      </c>
      <c r="Q3876">
        <f t="shared" si="127"/>
        <v>178.53999999996037</v>
      </c>
    </row>
    <row r="3877" spans="12:17">
      <c r="L3877">
        <v>3874</v>
      </c>
      <c r="M3877">
        <v>7748</v>
      </c>
      <c r="P3877">
        <f t="shared" si="126"/>
        <v>223.15000000005074</v>
      </c>
      <c r="Q3877">
        <f t="shared" si="127"/>
        <v>178.51999999996036</v>
      </c>
    </row>
    <row r="3878" spans="12:17">
      <c r="L3878">
        <v>3875</v>
      </c>
      <c r="M3878">
        <v>7750</v>
      </c>
      <c r="P3878">
        <f t="shared" si="126"/>
        <v>223.12500000005073</v>
      </c>
      <c r="Q3878">
        <f t="shared" si="127"/>
        <v>178.49999999996035</v>
      </c>
    </row>
    <row r="3879" spans="12:17">
      <c r="L3879">
        <v>3876</v>
      </c>
      <c r="M3879">
        <v>7752</v>
      </c>
      <c r="P3879">
        <f t="shared" si="126"/>
        <v>223.10000000005073</v>
      </c>
      <c r="Q3879">
        <f t="shared" si="127"/>
        <v>178.47999999996034</v>
      </c>
    </row>
    <row r="3880" spans="12:17">
      <c r="L3880">
        <v>3877</v>
      </c>
      <c r="M3880">
        <v>7754</v>
      </c>
      <c r="P3880">
        <f t="shared" si="126"/>
        <v>223.07500000005072</v>
      </c>
      <c r="Q3880">
        <f t="shared" si="127"/>
        <v>178.45999999996033</v>
      </c>
    </row>
    <row r="3881" spans="12:17">
      <c r="L3881">
        <v>3878</v>
      </c>
      <c r="M3881">
        <v>7756</v>
      </c>
      <c r="P3881">
        <f t="shared" si="126"/>
        <v>223.05000000005072</v>
      </c>
      <c r="Q3881">
        <f t="shared" si="127"/>
        <v>178.43999999996032</v>
      </c>
    </row>
    <row r="3882" spans="12:17">
      <c r="L3882">
        <v>3879</v>
      </c>
      <c r="M3882">
        <v>7758</v>
      </c>
      <c r="P3882">
        <f t="shared" si="126"/>
        <v>223.02500000005071</v>
      </c>
      <c r="Q3882">
        <f t="shared" si="127"/>
        <v>178.41999999996031</v>
      </c>
    </row>
    <row r="3883" spans="12:17">
      <c r="L3883">
        <v>3880</v>
      </c>
      <c r="M3883">
        <v>7760</v>
      </c>
      <c r="P3883">
        <f t="shared" si="126"/>
        <v>223.0000000000507</v>
      </c>
      <c r="Q3883">
        <f t="shared" si="127"/>
        <v>178.3999999999603</v>
      </c>
    </row>
    <row r="3884" spans="12:17">
      <c r="L3884">
        <v>3881</v>
      </c>
      <c r="M3884">
        <v>7762</v>
      </c>
      <c r="P3884">
        <f t="shared" si="126"/>
        <v>222.9750000000507</v>
      </c>
      <c r="Q3884">
        <f t="shared" si="127"/>
        <v>178.37999999996029</v>
      </c>
    </row>
    <row r="3885" spans="12:17">
      <c r="L3885">
        <v>3882</v>
      </c>
      <c r="M3885">
        <v>7764</v>
      </c>
      <c r="P3885">
        <f t="shared" si="126"/>
        <v>222.95000000005069</v>
      </c>
      <c r="Q3885">
        <f t="shared" si="127"/>
        <v>178.35999999996028</v>
      </c>
    </row>
    <row r="3886" spans="12:17">
      <c r="L3886">
        <v>3883</v>
      </c>
      <c r="M3886">
        <v>7766</v>
      </c>
      <c r="P3886">
        <f t="shared" si="126"/>
        <v>222.92500000005069</v>
      </c>
      <c r="Q3886">
        <f t="shared" si="127"/>
        <v>178.33999999996027</v>
      </c>
    </row>
    <row r="3887" spans="12:17">
      <c r="L3887">
        <v>3884</v>
      </c>
      <c r="M3887">
        <v>7768</v>
      </c>
      <c r="P3887">
        <f t="shared" si="126"/>
        <v>222.90000000005068</v>
      </c>
      <c r="Q3887">
        <f t="shared" si="127"/>
        <v>178.31999999996026</v>
      </c>
    </row>
    <row r="3888" spans="12:17">
      <c r="L3888">
        <v>3885</v>
      </c>
      <c r="M3888">
        <v>7770</v>
      </c>
      <c r="P3888">
        <f t="shared" si="126"/>
        <v>222.87500000005068</v>
      </c>
      <c r="Q3888">
        <f t="shared" si="127"/>
        <v>178.29999999996025</v>
      </c>
    </row>
    <row r="3889" spans="12:17">
      <c r="L3889">
        <v>3886</v>
      </c>
      <c r="M3889">
        <v>7772</v>
      </c>
      <c r="P3889">
        <f t="shared" si="126"/>
        <v>222.85000000005067</v>
      </c>
      <c r="Q3889">
        <f t="shared" si="127"/>
        <v>178.27999999996024</v>
      </c>
    </row>
    <row r="3890" spans="12:17">
      <c r="L3890">
        <v>3887</v>
      </c>
      <c r="M3890">
        <v>7774</v>
      </c>
      <c r="P3890">
        <f t="shared" si="126"/>
        <v>222.82500000005066</v>
      </c>
      <c r="Q3890">
        <f t="shared" si="127"/>
        <v>178.25999999996023</v>
      </c>
    </row>
    <row r="3891" spans="12:17">
      <c r="L3891">
        <v>3888</v>
      </c>
      <c r="M3891">
        <v>7776</v>
      </c>
      <c r="P3891">
        <f t="shared" si="126"/>
        <v>222.80000000005066</v>
      </c>
      <c r="Q3891">
        <f t="shared" si="127"/>
        <v>178.23999999996022</v>
      </c>
    </row>
    <row r="3892" spans="12:17">
      <c r="L3892">
        <v>3889</v>
      </c>
      <c r="M3892">
        <v>7778</v>
      </c>
      <c r="P3892">
        <f t="shared" si="126"/>
        <v>222.77500000005065</v>
      </c>
      <c r="Q3892">
        <f t="shared" si="127"/>
        <v>178.21999999996021</v>
      </c>
    </row>
    <row r="3893" spans="12:17">
      <c r="L3893">
        <v>3890</v>
      </c>
      <c r="M3893">
        <v>7780</v>
      </c>
      <c r="P3893">
        <f t="shared" si="126"/>
        <v>222.75000000005065</v>
      </c>
      <c r="Q3893">
        <f t="shared" si="127"/>
        <v>178.1999999999602</v>
      </c>
    </row>
    <row r="3894" spans="12:17">
      <c r="L3894">
        <v>3891</v>
      </c>
      <c r="M3894">
        <v>7782</v>
      </c>
      <c r="P3894">
        <f t="shared" si="126"/>
        <v>222.72500000005064</v>
      </c>
      <c r="Q3894">
        <f t="shared" si="127"/>
        <v>178.17999999996019</v>
      </c>
    </row>
    <row r="3895" spans="12:17">
      <c r="L3895">
        <v>3892</v>
      </c>
      <c r="M3895">
        <v>7784</v>
      </c>
      <c r="P3895">
        <f t="shared" si="126"/>
        <v>222.70000000005064</v>
      </c>
      <c r="Q3895">
        <f t="shared" si="127"/>
        <v>178.15999999996018</v>
      </c>
    </row>
    <row r="3896" spans="12:17">
      <c r="L3896">
        <v>3893</v>
      </c>
      <c r="M3896">
        <v>7786</v>
      </c>
      <c r="P3896">
        <f t="shared" si="126"/>
        <v>222.67500000005063</v>
      </c>
      <c r="Q3896">
        <f t="shared" si="127"/>
        <v>178.13999999996017</v>
      </c>
    </row>
    <row r="3897" spans="12:17">
      <c r="L3897">
        <v>3894</v>
      </c>
      <c r="M3897">
        <v>7788</v>
      </c>
      <c r="P3897">
        <f t="shared" si="126"/>
        <v>222.65000000005062</v>
      </c>
      <c r="Q3897">
        <f t="shared" si="127"/>
        <v>178.11999999996016</v>
      </c>
    </row>
    <row r="3898" spans="12:17">
      <c r="L3898">
        <v>3895</v>
      </c>
      <c r="M3898">
        <v>7790</v>
      </c>
      <c r="P3898">
        <f t="shared" si="126"/>
        <v>222.62500000005062</v>
      </c>
      <c r="Q3898">
        <f t="shared" si="127"/>
        <v>178.09999999996015</v>
      </c>
    </row>
    <row r="3899" spans="12:17">
      <c r="L3899">
        <v>3896</v>
      </c>
      <c r="M3899">
        <v>7792</v>
      </c>
      <c r="P3899">
        <f t="shared" si="126"/>
        <v>222.60000000005061</v>
      </c>
      <c r="Q3899">
        <f t="shared" si="127"/>
        <v>178.07999999996014</v>
      </c>
    </row>
    <row r="3900" spans="12:17">
      <c r="L3900">
        <v>3897</v>
      </c>
      <c r="M3900">
        <v>7794</v>
      </c>
      <c r="P3900">
        <f t="shared" si="126"/>
        <v>222.57500000005061</v>
      </c>
      <c r="Q3900">
        <f t="shared" si="127"/>
        <v>178.05999999996013</v>
      </c>
    </row>
    <row r="3901" spans="12:17">
      <c r="L3901">
        <v>3898</v>
      </c>
      <c r="M3901">
        <v>7796</v>
      </c>
      <c r="P3901">
        <f t="shared" si="126"/>
        <v>222.5500000000506</v>
      </c>
      <c r="Q3901">
        <f t="shared" si="127"/>
        <v>178.03999999996012</v>
      </c>
    </row>
    <row r="3902" spans="12:17">
      <c r="L3902">
        <v>3899</v>
      </c>
      <c r="M3902">
        <v>7798</v>
      </c>
      <c r="P3902">
        <f t="shared" si="126"/>
        <v>222.5250000000506</v>
      </c>
      <c r="Q3902">
        <f t="shared" si="127"/>
        <v>178.01999999996011</v>
      </c>
    </row>
    <row r="3903" spans="12:17">
      <c r="L3903">
        <v>3900</v>
      </c>
      <c r="M3903">
        <v>7800</v>
      </c>
      <c r="P3903">
        <f t="shared" si="126"/>
        <v>222.50000000005059</v>
      </c>
      <c r="Q3903">
        <f t="shared" si="127"/>
        <v>177.9999999999601</v>
      </c>
    </row>
    <row r="3904" spans="12:17">
      <c r="L3904">
        <v>3901</v>
      </c>
      <c r="M3904">
        <v>7802</v>
      </c>
      <c r="P3904">
        <f t="shared" si="126"/>
        <v>222.47500000005058</v>
      </c>
      <c r="Q3904">
        <f t="shared" si="127"/>
        <v>177.97999999996009</v>
      </c>
    </row>
    <row r="3905" spans="12:17">
      <c r="L3905">
        <v>3902</v>
      </c>
      <c r="M3905">
        <v>7804</v>
      </c>
      <c r="P3905">
        <f t="shared" si="126"/>
        <v>222.45000000005058</v>
      </c>
      <c r="Q3905">
        <f t="shared" si="127"/>
        <v>177.95999999996008</v>
      </c>
    </row>
    <row r="3906" spans="12:17">
      <c r="L3906">
        <v>3903</v>
      </c>
      <c r="M3906">
        <v>7806</v>
      </c>
      <c r="P3906">
        <f t="shared" si="126"/>
        <v>222.42500000005057</v>
      </c>
      <c r="Q3906">
        <f t="shared" si="127"/>
        <v>177.93999999996007</v>
      </c>
    </row>
    <row r="3907" spans="12:17">
      <c r="L3907">
        <v>3904</v>
      </c>
      <c r="M3907">
        <v>7808</v>
      </c>
      <c r="P3907">
        <f t="shared" si="126"/>
        <v>222.40000000005057</v>
      </c>
      <c r="Q3907">
        <f t="shared" si="127"/>
        <v>177.91999999996005</v>
      </c>
    </row>
    <row r="3908" spans="12:17">
      <c r="L3908">
        <v>3905</v>
      </c>
      <c r="M3908">
        <v>7810</v>
      </c>
      <c r="P3908">
        <f t="shared" si="126"/>
        <v>222.37500000005056</v>
      </c>
      <c r="Q3908">
        <f t="shared" si="127"/>
        <v>177.89999999996004</v>
      </c>
    </row>
    <row r="3909" spans="12:17">
      <c r="L3909">
        <v>3906</v>
      </c>
      <c r="M3909">
        <v>7812</v>
      </c>
      <c r="P3909">
        <f t="shared" ref="P3909:P3972" si="128">P3908-(320/$K$1)</f>
        <v>222.35000000005056</v>
      </c>
      <c r="Q3909">
        <f t="shared" ref="Q3909:Q3972" si="129">Q3908-(256/$K$1)</f>
        <v>177.87999999996003</v>
      </c>
    </row>
    <row r="3910" spans="12:17">
      <c r="L3910">
        <v>3907</v>
      </c>
      <c r="M3910">
        <v>7814</v>
      </c>
      <c r="P3910">
        <f t="shared" si="128"/>
        <v>222.32500000005055</v>
      </c>
      <c r="Q3910">
        <f t="shared" si="129"/>
        <v>177.85999999996002</v>
      </c>
    </row>
    <row r="3911" spans="12:17">
      <c r="L3911">
        <v>3908</v>
      </c>
      <c r="M3911">
        <v>7816</v>
      </c>
      <c r="P3911">
        <f t="shared" si="128"/>
        <v>222.30000000005055</v>
      </c>
      <c r="Q3911">
        <f t="shared" si="129"/>
        <v>177.83999999996001</v>
      </c>
    </row>
    <row r="3912" spans="12:17">
      <c r="L3912">
        <v>3909</v>
      </c>
      <c r="M3912">
        <v>7818</v>
      </c>
      <c r="P3912">
        <f t="shared" si="128"/>
        <v>222.27500000005054</v>
      </c>
      <c r="Q3912">
        <f t="shared" si="129"/>
        <v>177.81999999996</v>
      </c>
    </row>
    <row r="3913" spans="12:17">
      <c r="L3913">
        <v>3910</v>
      </c>
      <c r="M3913">
        <v>7820</v>
      </c>
      <c r="P3913">
        <f t="shared" si="128"/>
        <v>222.25000000005053</v>
      </c>
      <c r="Q3913">
        <f t="shared" si="129"/>
        <v>177.79999999995999</v>
      </c>
    </row>
    <row r="3914" spans="12:17">
      <c r="L3914">
        <v>3911</v>
      </c>
      <c r="M3914">
        <v>7822</v>
      </c>
      <c r="P3914">
        <f t="shared" si="128"/>
        <v>222.22500000005053</v>
      </c>
      <c r="Q3914">
        <f t="shared" si="129"/>
        <v>177.77999999995998</v>
      </c>
    </row>
    <row r="3915" spans="12:17">
      <c r="L3915">
        <v>3912</v>
      </c>
      <c r="M3915">
        <v>7824</v>
      </c>
      <c r="P3915">
        <f t="shared" si="128"/>
        <v>222.20000000005052</v>
      </c>
      <c r="Q3915">
        <f t="shared" si="129"/>
        <v>177.75999999995997</v>
      </c>
    </row>
    <row r="3916" spans="12:17">
      <c r="L3916">
        <v>3913</v>
      </c>
      <c r="M3916">
        <v>7826</v>
      </c>
      <c r="P3916">
        <f t="shared" si="128"/>
        <v>222.17500000005052</v>
      </c>
      <c r="Q3916">
        <f t="shared" si="129"/>
        <v>177.73999999995996</v>
      </c>
    </row>
    <row r="3917" spans="12:17">
      <c r="L3917">
        <v>3914</v>
      </c>
      <c r="M3917">
        <v>7828</v>
      </c>
      <c r="P3917">
        <f t="shared" si="128"/>
        <v>222.15000000005051</v>
      </c>
      <c r="Q3917">
        <f t="shared" si="129"/>
        <v>177.71999999995995</v>
      </c>
    </row>
    <row r="3918" spans="12:17">
      <c r="L3918">
        <v>3915</v>
      </c>
      <c r="M3918">
        <v>7830</v>
      </c>
      <c r="P3918">
        <f t="shared" si="128"/>
        <v>222.12500000005051</v>
      </c>
      <c r="Q3918">
        <f t="shared" si="129"/>
        <v>177.69999999995994</v>
      </c>
    </row>
    <row r="3919" spans="12:17">
      <c r="L3919">
        <v>3916</v>
      </c>
      <c r="M3919">
        <v>7832</v>
      </c>
      <c r="P3919">
        <f t="shared" si="128"/>
        <v>222.1000000000505</v>
      </c>
      <c r="Q3919">
        <f t="shared" si="129"/>
        <v>177.67999999995993</v>
      </c>
    </row>
    <row r="3920" spans="12:17">
      <c r="L3920">
        <v>3917</v>
      </c>
      <c r="M3920">
        <v>7834</v>
      </c>
      <c r="P3920">
        <f t="shared" si="128"/>
        <v>222.07500000005049</v>
      </c>
      <c r="Q3920">
        <f t="shared" si="129"/>
        <v>177.65999999995992</v>
      </c>
    </row>
    <row r="3921" spans="12:17">
      <c r="L3921">
        <v>3918</v>
      </c>
      <c r="M3921">
        <v>7836</v>
      </c>
      <c r="P3921">
        <f t="shared" si="128"/>
        <v>222.05000000005049</v>
      </c>
      <c r="Q3921">
        <f t="shared" si="129"/>
        <v>177.63999999995991</v>
      </c>
    </row>
    <row r="3922" spans="12:17">
      <c r="L3922">
        <v>3919</v>
      </c>
      <c r="M3922">
        <v>7838</v>
      </c>
      <c r="P3922">
        <f t="shared" si="128"/>
        <v>222.02500000005048</v>
      </c>
      <c r="Q3922">
        <f t="shared" si="129"/>
        <v>177.6199999999599</v>
      </c>
    </row>
    <row r="3923" spans="12:17">
      <c r="L3923">
        <v>3920</v>
      </c>
      <c r="M3923">
        <v>7840</v>
      </c>
      <c r="P3923">
        <f t="shared" si="128"/>
        <v>222.00000000005048</v>
      </c>
      <c r="Q3923">
        <f t="shared" si="129"/>
        <v>177.59999999995989</v>
      </c>
    </row>
    <row r="3924" spans="12:17">
      <c r="L3924">
        <v>3921</v>
      </c>
      <c r="M3924">
        <v>7842</v>
      </c>
      <c r="P3924">
        <f t="shared" si="128"/>
        <v>221.97500000005047</v>
      </c>
      <c r="Q3924">
        <f t="shared" si="129"/>
        <v>177.57999999995988</v>
      </c>
    </row>
    <row r="3925" spans="12:17">
      <c r="L3925">
        <v>3922</v>
      </c>
      <c r="M3925">
        <v>7844</v>
      </c>
      <c r="P3925">
        <f t="shared" si="128"/>
        <v>221.95000000005047</v>
      </c>
      <c r="Q3925">
        <f t="shared" si="129"/>
        <v>177.55999999995987</v>
      </c>
    </row>
    <row r="3926" spans="12:17">
      <c r="L3926">
        <v>3923</v>
      </c>
      <c r="M3926">
        <v>7846</v>
      </c>
      <c r="P3926">
        <f t="shared" si="128"/>
        <v>221.92500000005046</v>
      </c>
      <c r="Q3926">
        <f t="shared" si="129"/>
        <v>177.53999999995986</v>
      </c>
    </row>
    <row r="3927" spans="12:17">
      <c r="L3927">
        <v>3924</v>
      </c>
      <c r="M3927">
        <v>7848</v>
      </c>
      <c r="P3927">
        <f t="shared" si="128"/>
        <v>221.90000000005045</v>
      </c>
      <c r="Q3927">
        <f t="shared" si="129"/>
        <v>177.51999999995985</v>
      </c>
    </row>
    <row r="3928" spans="12:17">
      <c r="L3928">
        <v>3925</v>
      </c>
      <c r="M3928">
        <v>7850</v>
      </c>
      <c r="P3928">
        <f t="shared" si="128"/>
        <v>221.87500000005045</v>
      </c>
      <c r="Q3928">
        <f t="shared" si="129"/>
        <v>177.49999999995984</v>
      </c>
    </row>
    <row r="3929" spans="12:17">
      <c r="L3929">
        <v>3926</v>
      </c>
      <c r="M3929">
        <v>7852</v>
      </c>
      <c r="P3929">
        <f t="shared" si="128"/>
        <v>221.85000000005044</v>
      </c>
      <c r="Q3929">
        <f t="shared" si="129"/>
        <v>177.47999999995983</v>
      </c>
    </row>
    <row r="3930" spans="12:17">
      <c r="L3930">
        <v>3927</v>
      </c>
      <c r="M3930">
        <v>7854</v>
      </c>
      <c r="P3930">
        <f t="shared" si="128"/>
        <v>221.82500000005044</v>
      </c>
      <c r="Q3930">
        <f t="shared" si="129"/>
        <v>177.45999999995982</v>
      </c>
    </row>
    <row r="3931" spans="12:17">
      <c r="L3931">
        <v>3928</v>
      </c>
      <c r="M3931">
        <v>7856</v>
      </c>
      <c r="P3931">
        <f t="shared" si="128"/>
        <v>221.80000000005043</v>
      </c>
      <c r="Q3931">
        <f t="shared" si="129"/>
        <v>177.43999999995981</v>
      </c>
    </row>
    <row r="3932" spans="12:17">
      <c r="L3932">
        <v>3929</v>
      </c>
      <c r="M3932">
        <v>7858</v>
      </c>
      <c r="P3932">
        <f t="shared" si="128"/>
        <v>221.77500000005043</v>
      </c>
      <c r="Q3932">
        <f t="shared" si="129"/>
        <v>177.4199999999598</v>
      </c>
    </row>
    <row r="3933" spans="12:17">
      <c r="L3933">
        <v>3930</v>
      </c>
      <c r="M3933">
        <v>7860</v>
      </c>
      <c r="P3933">
        <f t="shared" si="128"/>
        <v>221.75000000005042</v>
      </c>
      <c r="Q3933">
        <f t="shared" si="129"/>
        <v>177.39999999995979</v>
      </c>
    </row>
    <row r="3934" spans="12:17">
      <c r="L3934">
        <v>3931</v>
      </c>
      <c r="M3934">
        <v>7862</v>
      </c>
      <c r="P3934">
        <f t="shared" si="128"/>
        <v>221.72500000005041</v>
      </c>
      <c r="Q3934">
        <f t="shared" si="129"/>
        <v>177.37999999995978</v>
      </c>
    </row>
    <row r="3935" spans="12:17">
      <c r="L3935">
        <v>3932</v>
      </c>
      <c r="M3935">
        <v>7864</v>
      </c>
      <c r="P3935">
        <f t="shared" si="128"/>
        <v>221.70000000005041</v>
      </c>
      <c r="Q3935">
        <f t="shared" si="129"/>
        <v>177.35999999995977</v>
      </c>
    </row>
    <row r="3936" spans="12:17">
      <c r="L3936">
        <v>3933</v>
      </c>
      <c r="M3936">
        <v>7866</v>
      </c>
      <c r="P3936">
        <f t="shared" si="128"/>
        <v>221.6750000000504</v>
      </c>
      <c r="Q3936">
        <f t="shared" si="129"/>
        <v>177.33999999995976</v>
      </c>
    </row>
    <row r="3937" spans="12:17">
      <c r="L3937">
        <v>3934</v>
      </c>
      <c r="M3937">
        <v>7868</v>
      </c>
      <c r="P3937">
        <f t="shared" si="128"/>
        <v>221.6500000000504</v>
      </c>
      <c r="Q3937">
        <f t="shared" si="129"/>
        <v>177.31999999995975</v>
      </c>
    </row>
    <row r="3938" spans="12:17">
      <c r="L3938">
        <v>3935</v>
      </c>
      <c r="M3938">
        <v>7870</v>
      </c>
      <c r="P3938">
        <f t="shared" si="128"/>
        <v>221.62500000005039</v>
      </c>
      <c r="Q3938">
        <f t="shared" si="129"/>
        <v>177.29999999995974</v>
      </c>
    </row>
    <row r="3939" spans="12:17">
      <c r="L3939">
        <v>3936</v>
      </c>
      <c r="M3939">
        <v>7872</v>
      </c>
      <c r="P3939">
        <f t="shared" si="128"/>
        <v>221.60000000005039</v>
      </c>
      <c r="Q3939">
        <f t="shared" si="129"/>
        <v>177.27999999995973</v>
      </c>
    </row>
    <row r="3940" spans="12:17">
      <c r="L3940">
        <v>3937</v>
      </c>
      <c r="M3940">
        <v>7874</v>
      </c>
      <c r="P3940">
        <f t="shared" si="128"/>
        <v>221.57500000005038</v>
      </c>
      <c r="Q3940">
        <f t="shared" si="129"/>
        <v>177.25999999995972</v>
      </c>
    </row>
    <row r="3941" spans="12:17">
      <c r="L3941">
        <v>3938</v>
      </c>
      <c r="M3941">
        <v>7876</v>
      </c>
      <c r="P3941">
        <f t="shared" si="128"/>
        <v>221.55000000005037</v>
      </c>
      <c r="Q3941">
        <f t="shared" si="129"/>
        <v>177.23999999995971</v>
      </c>
    </row>
    <row r="3942" spans="12:17">
      <c r="L3942">
        <v>3939</v>
      </c>
      <c r="M3942">
        <v>7878</v>
      </c>
      <c r="P3942">
        <f t="shared" si="128"/>
        <v>221.52500000005037</v>
      </c>
      <c r="Q3942">
        <f t="shared" si="129"/>
        <v>177.2199999999597</v>
      </c>
    </row>
    <row r="3943" spans="12:17">
      <c r="L3943">
        <v>3940</v>
      </c>
      <c r="M3943">
        <v>7880</v>
      </c>
      <c r="P3943">
        <f t="shared" si="128"/>
        <v>221.50000000005036</v>
      </c>
      <c r="Q3943">
        <f t="shared" si="129"/>
        <v>177.19999999995969</v>
      </c>
    </row>
    <row r="3944" spans="12:17">
      <c r="L3944">
        <v>3941</v>
      </c>
      <c r="M3944">
        <v>7882</v>
      </c>
      <c r="P3944">
        <f t="shared" si="128"/>
        <v>221.47500000005036</v>
      </c>
      <c r="Q3944">
        <f t="shared" si="129"/>
        <v>177.17999999995968</v>
      </c>
    </row>
    <row r="3945" spans="12:17">
      <c r="L3945">
        <v>3942</v>
      </c>
      <c r="M3945">
        <v>7884</v>
      </c>
      <c r="P3945">
        <f t="shared" si="128"/>
        <v>221.45000000005035</v>
      </c>
      <c r="Q3945">
        <f t="shared" si="129"/>
        <v>177.15999999995967</v>
      </c>
    </row>
    <row r="3946" spans="12:17">
      <c r="L3946">
        <v>3943</v>
      </c>
      <c r="M3946">
        <v>7886</v>
      </c>
      <c r="P3946">
        <f t="shared" si="128"/>
        <v>221.42500000005035</v>
      </c>
      <c r="Q3946">
        <f t="shared" si="129"/>
        <v>177.13999999995966</v>
      </c>
    </row>
    <row r="3947" spans="12:17">
      <c r="L3947">
        <v>3944</v>
      </c>
      <c r="M3947">
        <v>7888</v>
      </c>
      <c r="P3947">
        <f t="shared" si="128"/>
        <v>221.40000000005034</v>
      </c>
      <c r="Q3947">
        <f t="shared" si="129"/>
        <v>177.11999999995965</v>
      </c>
    </row>
    <row r="3948" spans="12:17">
      <c r="L3948">
        <v>3945</v>
      </c>
      <c r="M3948">
        <v>7890</v>
      </c>
      <c r="P3948">
        <f t="shared" si="128"/>
        <v>221.37500000005033</v>
      </c>
      <c r="Q3948">
        <f t="shared" si="129"/>
        <v>177.09999999995964</v>
      </c>
    </row>
    <row r="3949" spans="12:17">
      <c r="L3949">
        <v>3946</v>
      </c>
      <c r="M3949">
        <v>7892</v>
      </c>
      <c r="P3949">
        <f t="shared" si="128"/>
        <v>221.35000000005033</v>
      </c>
      <c r="Q3949">
        <f t="shared" si="129"/>
        <v>177.07999999995963</v>
      </c>
    </row>
    <row r="3950" spans="12:17">
      <c r="L3950">
        <v>3947</v>
      </c>
      <c r="M3950">
        <v>7894</v>
      </c>
      <c r="P3950">
        <f t="shared" si="128"/>
        <v>221.32500000005032</v>
      </c>
      <c r="Q3950">
        <f t="shared" si="129"/>
        <v>177.05999999995962</v>
      </c>
    </row>
    <row r="3951" spans="12:17">
      <c r="L3951">
        <v>3948</v>
      </c>
      <c r="M3951">
        <v>7896</v>
      </c>
      <c r="P3951">
        <f t="shared" si="128"/>
        <v>221.30000000005032</v>
      </c>
      <c r="Q3951">
        <f t="shared" si="129"/>
        <v>177.0399999999596</v>
      </c>
    </row>
    <row r="3952" spans="12:17">
      <c r="L3952">
        <v>3949</v>
      </c>
      <c r="M3952">
        <v>7898</v>
      </c>
      <c r="P3952">
        <f t="shared" si="128"/>
        <v>221.27500000005031</v>
      </c>
      <c r="Q3952">
        <f t="shared" si="129"/>
        <v>177.01999999995959</v>
      </c>
    </row>
    <row r="3953" spans="12:17">
      <c r="L3953">
        <v>3950</v>
      </c>
      <c r="M3953">
        <v>7900</v>
      </c>
      <c r="P3953">
        <f t="shared" si="128"/>
        <v>221.25000000005031</v>
      </c>
      <c r="Q3953">
        <f t="shared" si="129"/>
        <v>176.99999999995958</v>
      </c>
    </row>
    <row r="3954" spans="12:17">
      <c r="L3954">
        <v>3951</v>
      </c>
      <c r="M3954">
        <v>7902</v>
      </c>
      <c r="P3954">
        <f t="shared" si="128"/>
        <v>221.2250000000503</v>
      </c>
      <c r="Q3954">
        <f t="shared" si="129"/>
        <v>176.97999999995957</v>
      </c>
    </row>
    <row r="3955" spans="12:17">
      <c r="L3955">
        <v>3952</v>
      </c>
      <c r="M3955">
        <v>7904</v>
      </c>
      <c r="P3955">
        <f t="shared" si="128"/>
        <v>221.2000000000503</v>
      </c>
      <c r="Q3955">
        <f t="shared" si="129"/>
        <v>176.95999999995956</v>
      </c>
    </row>
    <row r="3956" spans="12:17">
      <c r="L3956">
        <v>3953</v>
      </c>
      <c r="M3956">
        <v>7906</v>
      </c>
      <c r="P3956">
        <f t="shared" si="128"/>
        <v>221.17500000005029</v>
      </c>
      <c r="Q3956">
        <f t="shared" si="129"/>
        <v>176.93999999995955</v>
      </c>
    </row>
    <row r="3957" spans="12:17">
      <c r="L3957">
        <v>3954</v>
      </c>
      <c r="M3957">
        <v>7908</v>
      </c>
      <c r="P3957">
        <f t="shared" si="128"/>
        <v>221.15000000005028</v>
      </c>
      <c r="Q3957">
        <f t="shared" si="129"/>
        <v>176.91999999995954</v>
      </c>
    </row>
    <row r="3958" spans="12:17">
      <c r="L3958">
        <v>3955</v>
      </c>
      <c r="M3958">
        <v>7910</v>
      </c>
      <c r="P3958">
        <f t="shared" si="128"/>
        <v>221.12500000005028</v>
      </c>
      <c r="Q3958">
        <f t="shared" si="129"/>
        <v>176.89999999995953</v>
      </c>
    </row>
    <row r="3959" spans="12:17">
      <c r="L3959">
        <v>3956</v>
      </c>
      <c r="M3959">
        <v>7912</v>
      </c>
      <c r="P3959">
        <f t="shared" si="128"/>
        <v>221.10000000005027</v>
      </c>
      <c r="Q3959">
        <f t="shared" si="129"/>
        <v>176.87999999995952</v>
      </c>
    </row>
    <row r="3960" spans="12:17">
      <c r="L3960">
        <v>3957</v>
      </c>
      <c r="M3960">
        <v>7914</v>
      </c>
      <c r="P3960">
        <f t="shared" si="128"/>
        <v>221.07500000005027</v>
      </c>
      <c r="Q3960">
        <f t="shared" si="129"/>
        <v>176.85999999995951</v>
      </c>
    </row>
    <row r="3961" spans="12:17">
      <c r="L3961">
        <v>3958</v>
      </c>
      <c r="M3961">
        <v>7916</v>
      </c>
      <c r="P3961">
        <f t="shared" si="128"/>
        <v>221.05000000005026</v>
      </c>
      <c r="Q3961">
        <f t="shared" si="129"/>
        <v>176.8399999999595</v>
      </c>
    </row>
    <row r="3962" spans="12:17">
      <c r="L3962">
        <v>3959</v>
      </c>
      <c r="M3962">
        <v>7918</v>
      </c>
      <c r="P3962">
        <f t="shared" si="128"/>
        <v>221.02500000005026</v>
      </c>
      <c r="Q3962">
        <f t="shared" si="129"/>
        <v>176.81999999995949</v>
      </c>
    </row>
    <row r="3963" spans="12:17">
      <c r="L3963">
        <v>3960</v>
      </c>
      <c r="M3963">
        <v>7920</v>
      </c>
      <c r="P3963">
        <f t="shared" si="128"/>
        <v>221.00000000005025</v>
      </c>
      <c r="Q3963">
        <f t="shared" si="129"/>
        <v>176.79999999995948</v>
      </c>
    </row>
    <row r="3964" spans="12:17">
      <c r="L3964">
        <v>3961</v>
      </c>
      <c r="M3964">
        <v>7922</v>
      </c>
      <c r="P3964">
        <f t="shared" si="128"/>
        <v>220.97500000005024</v>
      </c>
      <c r="Q3964">
        <f t="shared" si="129"/>
        <v>176.77999999995947</v>
      </c>
    </row>
    <row r="3965" spans="12:17">
      <c r="L3965">
        <v>3962</v>
      </c>
      <c r="M3965">
        <v>7924</v>
      </c>
      <c r="P3965">
        <f t="shared" si="128"/>
        <v>220.95000000005024</v>
      </c>
      <c r="Q3965">
        <f t="shared" si="129"/>
        <v>176.75999999995946</v>
      </c>
    </row>
    <row r="3966" spans="12:17">
      <c r="L3966">
        <v>3963</v>
      </c>
      <c r="M3966">
        <v>7926</v>
      </c>
      <c r="P3966">
        <f t="shared" si="128"/>
        <v>220.92500000005023</v>
      </c>
      <c r="Q3966">
        <f t="shared" si="129"/>
        <v>176.73999999995945</v>
      </c>
    </row>
    <row r="3967" spans="12:17">
      <c r="L3967">
        <v>3964</v>
      </c>
      <c r="M3967">
        <v>7928</v>
      </c>
      <c r="P3967">
        <f t="shared" si="128"/>
        <v>220.90000000005023</v>
      </c>
      <c r="Q3967">
        <f t="shared" si="129"/>
        <v>176.71999999995944</v>
      </c>
    </row>
    <row r="3968" spans="12:17">
      <c r="L3968">
        <v>3965</v>
      </c>
      <c r="M3968">
        <v>7930</v>
      </c>
      <c r="P3968">
        <f t="shared" si="128"/>
        <v>220.87500000005022</v>
      </c>
      <c r="Q3968">
        <f t="shared" si="129"/>
        <v>176.69999999995943</v>
      </c>
    </row>
    <row r="3969" spans="12:17">
      <c r="L3969">
        <v>3966</v>
      </c>
      <c r="M3969">
        <v>7932</v>
      </c>
      <c r="P3969">
        <f t="shared" si="128"/>
        <v>220.85000000005022</v>
      </c>
      <c r="Q3969">
        <f t="shared" si="129"/>
        <v>176.67999999995942</v>
      </c>
    </row>
    <row r="3970" spans="12:17">
      <c r="L3970">
        <v>3967</v>
      </c>
      <c r="M3970">
        <v>7934</v>
      </c>
      <c r="P3970">
        <f t="shared" si="128"/>
        <v>220.82500000005021</v>
      </c>
      <c r="Q3970">
        <f t="shared" si="129"/>
        <v>176.65999999995941</v>
      </c>
    </row>
    <row r="3971" spans="12:17">
      <c r="L3971">
        <v>3968</v>
      </c>
      <c r="M3971">
        <v>7936</v>
      </c>
      <c r="P3971">
        <f t="shared" si="128"/>
        <v>220.8000000000502</v>
      </c>
      <c r="Q3971">
        <f t="shared" si="129"/>
        <v>176.6399999999594</v>
      </c>
    </row>
    <row r="3972" spans="12:17">
      <c r="L3972">
        <v>3969</v>
      </c>
      <c r="M3972">
        <v>7938</v>
      </c>
      <c r="P3972">
        <f t="shared" si="128"/>
        <v>220.7750000000502</v>
      </c>
      <c r="Q3972">
        <f t="shared" si="129"/>
        <v>176.61999999995939</v>
      </c>
    </row>
    <row r="3973" spans="12:17">
      <c r="L3973">
        <v>3970</v>
      </c>
      <c r="M3973">
        <v>7940</v>
      </c>
      <c r="P3973">
        <f t="shared" ref="P3973:P4036" si="130">P3972-(320/$K$1)</f>
        <v>220.75000000005019</v>
      </c>
      <c r="Q3973">
        <f t="shared" ref="Q3973:Q4036" si="131">Q3972-(256/$K$1)</f>
        <v>176.59999999995938</v>
      </c>
    </row>
    <row r="3974" spans="12:17">
      <c r="L3974">
        <v>3971</v>
      </c>
      <c r="M3974">
        <v>7942</v>
      </c>
      <c r="P3974">
        <f t="shared" si="130"/>
        <v>220.72500000005019</v>
      </c>
      <c r="Q3974">
        <f t="shared" si="131"/>
        <v>176.57999999995937</v>
      </c>
    </row>
    <row r="3975" spans="12:17">
      <c r="L3975">
        <v>3972</v>
      </c>
      <c r="M3975">
        <v>7944</v>
      </c>
      <c r="P3975">
        <f t="shared" si="130"/>
        <v>220.70000000005018</v>
      </c>
      <c r="Q3975">
        <f t="shared" si="131"/>
        <v>176.55999999995936</v>
      </c>
    </row>
    <row r="3976" spans="12:17">
      <c r="L3976">
        <v>3973</v>
      </c>
      <c r="M3976">
        <v>7946</v>
      </c>
      <c r="P3976">
        <f t="shared" si="130"/>
        <v>220.67500000005018</v>
      </c>
      <c r="Q3976">
        <f t="shared" si="131"/>
        <v>176.53999999995935</v>
      </c>
    </row>
    <row r="3977" spans="12:17">
      <c r="L3977">
        <v>3974</v>
      </c>
      <c r="M3977">
        <v>7948</v>
      </c>
      <c r="P3977">
        <f t="shared" si="130"/>
        <v>220.65000000005017</v>
      </c>
      <c r="Q3977">
        <f t="shared" si="131"/>
        <v>176.51999999995934</v>
      </c>
    </row>
    <row r="3978" spans="12:17">
      <c r="L3978">
        <v>3975</v>
      </c>
      <c r="M3978">
        <v>7950</v>
      </c>
      <c r="P3978">
        <f t="shared" si="130"/>
        <v>220.62500000005016</v>
      </c>
      <c r="Q3978">
        <f t="shared" si="131"/>
        <v>176.49999999995933</v>
      </c>
    </row>
    <row r="3979" spans="12:17">
      <c r="L3979">
        <v>3976</v>
      </c>
      <c r="M3979">
        <v>7952</v>
      </c>
      <c r="P3979">
        <f t="shared" si="130"/>
        <v>220.60000000005016</v>
      </c>
      <c r="Q3979">
        <f t="shared" si="131"/>
        <v>176.47999999995932</v>
      </c>
    </row>
    <row r="3980" spans="12:17">
      <c r="L3980">
        <v>3977</v>
      </c>
      <c r="M3980">
        <v>7954</v>
      </c>
      <c r="P3980">
        <f t="shared" si="130"/>
        <v>220.57500000005015</v>
      </c>
      <c r="Q3980">
        <f t="shared" si="131"/>
        <v>176.45999999995931</v>
      </c>
    </row>
    <row r="3981" spans="12:17">
      <c r="L3981">
        <v>3978</v>
      </c>
      <c r="M3981">
        <v>7956</v>
      </c>
      <c r="P3981">
        <f t="shared" si="130"/>
        <v>220.55000000005015</v>
      </c>
      <c r="Q3981">
        <f t="shared" si="131"/>
        <v>176.4399999999593</v>
      </c>
    </row>
    <row r="3982" spans="12:17">
      <c r="L3982">
        <v>3979</v>
      </c>
      <c r="M3982">
        <v>7958</v>
      </c>
      <c r="P3982">
        <f t="shared" si="130"/>
        <v>220.52500000005014</v>
      </c>
      <c r="Q3982">
        <f t="shared" si="131"/>
        <v>176.41999999995929</v>
      </c>
    </row>
    <row r="3983" spans="12:17">
      <c r="L3983">
        <v>3980</v>
      </c>
      <c r="M3983">
        <v>7960</v>
      </c>
      <c r="P3983">
        <f t="shared" si="130"/>
        <v>220.50000000005014</v>
      </c>
      <c r="Q3983">
        <f t="shared" si="131"/>
        <v>176.39999999995928</v>
      </c>
    </row>
    <row r="3984" spans="12:17">
      <c r="L3984">
        <v>3981</v>
      </c>
      <c r="M3984">
        <v>7962</v>
      </c>
      <c r="P3984">
        <f t="shared" si="130"/>
        <v>220.47500000005013</v>
      </c>
      <c r="Q3984">
        <f t="shared" si="131"/>
        <v>176.37999999995927</v>
      </c>
    </row>
    <row r="3985" spans="12:17">
      <c r="L3985">
        <v>3982</v>
      </c>
      <c r="M3985">
        <v>7964</v>
      </c>
      <c r="P3985">
        <f t="shared" si="130"/>
        <v>220.45000000005012</v>
      </c>
      <c r="Q3985">
        <f t="shared" si="131"/>
        <v>176.35999999995926</v>
      </c>
    </row>
    <row r="3986" spans="12:17">
      <c r="L3986">
        <v>3983</v>
      </c>
      <c r="M3986">
        <v>7966</v>
      </c>
      <c r="P3986">
        <f t="shared" si="130"/>
        <v>220.42500000005012</v>
      </c>
      <c r="Q3986">
        <f t="shared" si="131"/>
        <v>176.33999999995925</v>
      </c>
    </row>
    <row r="3987" spans="12:17">
      <c r="L3987">
        <v>3984</v>
      </c>
      <c r="M3987">
        <v>7968</v>
      </c>
      <c r="P3987">
        <f t="shared" si="130"/>
        <v>220.40000000005011</v>
      </c>
      <c r="Q3987">
        <f t="shared" si="131"/>
        <v>176.31999999995924</v>
      </c>
    </row>
    <row r="3988" spans="12:17">
      <c r="L3988">
        <v>3985</v>
      </c>
      <c r="M3988">
        <v>7970</v>
      </c>
      <c r="P3988">
        <f t="shared" si="130"/>
        <v>220.37500000005011</v>
      </c>
      <c r="Q3988">
        <f t="shared" si="131"/>
        <v>176.29999999995923</v>
      </c>
    </row>
    <row r="3989" spans="12:17">
      <c r="L3989">
        <v>3986</v>
      </c>
      <c r="M3989">
        <v>7972</v>
      </c>
      <c r="P3989">
        <f t="shared" si="130"/>
        <v>220.3500000000501</v>
      </c>
      <c r="Q3989">
        <f t="shared" si="131"/>
        <v>176.27999999995922</v>
      </c>
    </row>
    <row r="3990" spans="12:17">
      <c r="L3990">
        <v>3987</v>
      </c>
      <c r="M3990">
        <v>7974</v>
      </c>
      <c r="P3990">
        <f t="shared" si="130"/>
        <v>220.3250000000501</v>
      </c>
      <c r="Q3990">
        <f t="shared" si="131"/>
        <v>176.25999999995921</v>
      </c>
    </row>
    <row r="3991" spans="12:17">
      <c r="L3991">
        <v>3988</v>
      </c>
      <c r="M3991">
        <v>7976</v>
      </c>
      <c r="P3991">
        <f t="shared" si="130"/>
        <v>220.30000000005009</v>
      </c>
      <c r="Q3991">
        <f t="shared" si="131"/>
        <v>176.2399999999592</v>
      </c>
    </row>
    <row r="3992" spans="12:17">
      <c r="L3992">
        <v>3989</v>
      </c>
      <c r="M3992">
        <v>7978</v>
      </c>
      <c r="P3992">
        <f t="shared" si="130"/>
        <v>220.27500000005008</v>
      </c>
      <c r="Q3992">
        <f t="shared" si="131"/>
        <v>176.21999999995919</v>
      </c>
    </row>
    <row r="3993" spans="12:17">
      <c r="L3993">
        <v>3990</v>
      </c>
      <c r="M3993">
        <v>7980</v>
      </c>
      <c r="P3993">
        <f t="shared" si="130"/>
        <v>220.25000000005008</v>
      </c>
      <c r="Q3993">
        <f t="shared" si="131"/>
        <v>176.19999999995918</v>
      </c>
    </row>
    <row r="3994" spans="12:17">
      <c r="L3994">
        <v>3991</v>
      </c>
      <c r="M3994">
        <v>7982</v>
      </c>
      <c r="P3994">
        <f t="shared" si="130"/>
        <v>220.22500000005007</v>
      </c>
      <c r="Q3994">
        <f t="shared" si="131"/>
        <v>176.17999999995916</v>
      </c>
    </row>
    <row r="3995" spans="12:17">
      <c r="L3995">
        <v>3992</v>
      </c>
      <c r="M3995">
        <v>7984</v>
      </c>
      <c r="P3995">
        <f t="shared" si="130"/>
        <v>220.20000000005007</v>
      </c>
      <c r="Q3995">
        <f t="shared" si="131"/>
        <v>176.15999999995915</v>
      </c>
    </row>
    <row r="3996" spans="12:17">
      <c r="L3996">
        <v>3993</v>
      </c>
      <c r="M3996">
        <v>7986</v>
      </c>
      <c r="P3996">
        <f t="shared" si="130"/>
        <v>220.17500000005006</v>
      </c>
      <c r="Q3996">
        <f t="shared" si="131"/>
        <v>176.13999999995914</v>
      </c>
    </row>
    <row r="3997" spans="12:17">
      <c r="L3997">
        <v>3994</v>
      </c>
      <c r="M3997">
        <v>7988</v>
      </c>
      <c r="P3997">
        <f t="shared" si="130"/>
        <v>220.15000000005006</v>
      </c>
      <c r="Q3997">
        <f t="shared" si="131"/>
        <v>176.11999999995913</v>
      </c>
    </row>
    <row r="3998" spans="12:17">
      <c r="L3998">
        <v>3995</v>
      </c>
      <c r="M3998">
        <v>7990</v>
      </c>
      <c r="P3998">
        <f t="shared" si="130"/>
        <v>220.12500000005005</v>
      </c>
      <c r="Q3998">
        <f t="shared" si="131"/>
        <v>176.09999999995912</v>
      </c>
    </row>
    <row r="3999" spans="12:17">
      <c r="L3999">
        <v>3996</v>
      </c>
      <c r="M3999">
        <v>7992</v>
      </c>
      <c r="P3999">
        <f t="shared" si="130"/>
        <v>220.10000000005004</v>
      </c>
      <c r="Q3999">
        <f t="shared" si="131"/>
        <v>176.07999999995911</v>
      </c>
    </row>
    <row r="4000" spans="12:17">
      <c r="L4000">
        <v>3997</v>
      </c>
      <c r="M4000">
        <v>7994</v>
      </c>
      <c r="P4000">
        <f t="shared" si="130"/>
        <v>220.07500000005004</v>
      </c>
      <c r="Q4000">
        <f t="shared" si="131"/>
        <v>176.0599999999591</v>
      </c>
    </row>
    <row r="4001" spans="12:17">
      <c r="L4001">
        <v>3998</v>
      </c>
      <c r="M4001">
        <v>7996</v>
      </c>
      <c r="P4001">
        <f t="shared" si="130"/>
        <v>220.05000000005003</v>
      </c>
      <c r="Q4001">
        <f t="shared" si="131"/>
        <v>176.03999999995909</v>
      </c>
    </row>
    <row r="4002" spans="12:17">
      <c r="L4002">
        <v>3999</v>
      </c>
      <c r="M4002">
        <v>7998</v>
      </c>
      <c r="P4002">
        <f t="shared" si="130"/>
        <v>220.02500000005003</v>
      </c>
      <c r="Q4002">
        <f t="shared" si="131"/>
        <v>176.01999999995908</v>
      </c>
    </row>
    <row r="4003" spans="12:17">
      <c r="L4003">
        <v>4000</v>
      </c>
      <c r="M4003">
        <v>8000</v>
      </c>
      <c r="P4003">
        <f t="shared" si="130"/>
        <v>220.00000000005002</v>
      </c>
      <c r="Q4003">
        <f t="shared" si="131"/>
        <v>175.99999999995907</v>
      </c>
    </row>
    <row r="4004" spans="12:17">
      <c r="L4004">
        <v>4001</v>
      </c>
      <c r="M4004">
        <v>8002</v>
      </c>
      <c r="P4004">
        <f t="shared" si="130"/>
        <v>219.97500000005002</v>
      </c>
      <c r="Q4004">
        <f t="shared" si="131"/>
        <v>175.97999999995906</v>
      </c>
    </row>
    <row r="4005" spans="12:17">
      <c r="L4005">
        <v>4002</v>
      </c>
      <c r="M4005">
        <v>8004</v>
      </c>
      <c r="P4005">
        <f t="shared" si="130"/>
        <v>219.95000000005001</v>
      </c>
      <c r="Q4005">
        <f t="shared" si="131"/>
        <v>175.95999999995905</v>
      </c>
    </row>
    <row r="4006" spans="12:17">
      <c r="L4006">
        <v>4003</v>
      </c>
      <c r="M4006">
        <v>8006</v>
      </c>
      <c r="P4006">
        <f t="shared" si="130"/>
        <v>219.92500000005001</v>
      </c>
      <c r="Q4006">
        <f t="shared" si="131"/>
        <v>175.93999999995904</v>
      </c>
    </row>
    <row r="4007" spans="12:17">
      <c r="L4007">
        <v>4004</v>
      </c>
      <c r="M4007">
        <v>8008</v>
      </c>
      <c r="P4007">
        <f t="shared" si="130"/>
        <v>219.90000000005</v>
      </c>
      <c r="Q4007">
        <f t="shared" si="131"/>
        <v>175.91999999995903</v>
      </c>
    </row>
    <row r="4008" spans="12:17">
      <c r="L4008">
        <v>4005</v>
      </c>
      <c r="M4008">
        <v>8010</v>
      </c>
      <c r="P4008">
        <f t="shared" si="130"/>
        <v>219.87500000004999</v>
      </c>
      <c r="Q4008">
        <f t="shared" si="131"/>
        <v>175.89999999995902</v>
      </c>
    </row>
    <row r="4009" spans="12:17">
      <c r="L4009">
        <v>4006</v>
      </c>
      <c r="M4009">
        <v>8012</v>
      </c>
      <c r="P4009">
        <f t="shared" si="130"/>
        <v>219.85000000004999</v>
      </c>
      <c r="Q4009">
        <f t="shared" si="131"/>
        <v>175.87999999995901</v>
      </c>
    </row>
    <row r="4010" spans="12:17">
      <c r="L4010">
        <v>4007</v>
      </c>
      <c r="M4010">
        <v>8014</v>
      </c>
      <c r="P4010">
        <f t="shared" si="130"/>
        <v>219.82500000004998</v>
      </c>
      <c r="Q4010">
        <f t="shared" si="131"/>
        <v>175.859999999959</v>
      </c>
    </row>
    <row r="4011" spans="12:17">
      <c r="L4011">
        <v>4008</v>
      </c>
      <c r="M4011">
        <v>8016</v>
      </c>
      <c r="P4011">
        <f t="shared" si="130"/>
        <v>219.80000000004998</v>
      </c>
      <c r="Q4011">
        <f t="shared" si="131"/>
        <v>175.83999999995899</v>
      </c>
    </row>
    <row r="4012" spans="12:17">
      <c r="L4012">
        <v>4009</v>
      </c>
      <c r="M4012">
        <v>8018</v>
      </c>
      <c r="P4012">
        <f t="shared" si="130"/>
        <v>219.77500000004997</v>
      </c>
      <c r="Q4012">
        <f t="shared" si="131"/>
        <v>175.81999999995898</v>
      </c>
    </row>
    <row r="4013" spans="12:17">
      <c r="L4013">
        <v>4010</v>
      </c>
      <c r="M4013">
        <v>8020</v>
      </c>
      <c r="P4013">
        <f t="shared" si="130"/>
        <v>219.75000000004997</v>
      </c>
      <c r="Q4013">
        <f t="shared" si="131"/>
        <v>175.79999999995897</v>
      </c>
    </row>
    <row r="4014" spans="12:17">
      <c r="L4014">
        <v>4011</v>
      </c>
      <c r="M4014">
        <v>8022</v>
      </c>
      <c r="P4014">
        <f t="shared" si="130"/>
        <v>219.72500000004996</v>
      </c>
      <c r="Q4014">
        <f t="shared" si="131"/>
        <v>175.77999999995896</v>
      </c>
    </row>
    <row r="4015" spans="12:17">
      <c r="L4015">
        <v>4012</v>
      </c>
      <c r="M4015">
        <v>8024</v>
      </c>
      <c r="P4015">
        <f t="shared" si="130"/>
        <v>219.70000000004995</v>
      </c>
      <c r="Q4015">
        <f t="shared" si="131"/>
        <v>175.75999999995895</v>
      </c>
    </row>
    <row r="4016" spans="12:17">
      <c r="L4016">
        <v>4013</v>
      </c>
      <c r="M4016">
        <v>8026</v>
      </c>
      <c r="P4016">
        <f t="shared" si="130"/>
        <v>219.67500000004995</v>
      </c>
      <c r="Q4016">
        <f t="shared" si="131"/>
        <v>175.73999999995894</v>
      </c>
    </row>
    <row r="4017" spans="12:17">
      <c r="L4017">
        <v>4014</v>
      </c>
      <c r="M4017">
        <v>8028</v>
      </c>
      <c r="P4017">
        <f t="shared" si="130"/>
        <v>219.65000000004994</v>
      </c>
      <c r="Q4017">
        <f t="shared" si="131"/>
        <v>175.71999999995893</v>
      </c>
    </row>
    <row r="4018" spans="12:17">
      <c r="L4018">
        <v>4015</v>
      </c>
      <c r="M4018">
        <v>8030</v>
      </c>
      <c r="P4018">
        <f t="shared" si="130"/>
        <v>219.62500000004994</v>
      </c>
      <c r="Q4018">
        <f t="shared" si="131"/>
        <v>175.69999999995892</v>
      </c>
    </row>
    <row r="4019" spans="12:17">
      <c r="L4019">
        <v>4016</v>
      </c>
      <c r="M4019">
        <v>8032</v>
      </c>
      <c r="P4019">
        <f t="shared" si="130"/>
        <v>219.60000000004993</v>
      </c>
      <c r="Q4019">
        <f t="shared" si="131"/>
        <v>175.67999999995891</v>
      </c>
    </row>
    <row r="4020" spans="12:17">
      <c r="L4020">
        <v>4017</v>
      </c>
      <c r="M4020">
        <v>8034</v>
      </c>
      <c r="P4020">
        <f t="shared" si="130"/>
        <v>219.57500000004993</v>
      </c>
      <c r="Q4020">
        <f t="shared" si="131"/>
        <v>175.6599999999589</v>
      </c>
    </row>
    <row r="4021" spans="12:17">
      <c r="L4021">
        <v>4018</v>
      </c>
      <c r="M4021">
        <v>8036</v>
      </c>
      <c r="P4021">
        <f t="shared" si="130"/>
        <v>219.55000000004992</v>
      </c>
      <c r="Q4021">
        <f t="shared" si="131"/>
        <v>175.63999999995889</v>
      </c>
    </row>
    <row r="4022" spans="12:17">
      <c r="L4022">
        <v>4019</v>
      </c>
      <c r="M4022">
        <v>8038</v>
      </c>
      <c r="P4022">
        <f t="shared" si="130"/>
        <v>219.52500000004991</v>
      </c>
      <c r="Q4022">
        <f t="shared" si="131"/>
        <v>175.61999999995888</v>
      </c>
    </row>
    <row r="4023" spans="12:17">
      <c r="L4023">
        <v>4020</v>
      </c>
      <c r="M4023">
        <v>8040</v>
      </c>
      <c r="P4023">
        <f t="shared" si="130"/>
        <v>219.50000000004991</v>
      </c>
      <c r="Q4023">
        <f t="shared" si="131"/>
        <v>175.59999999995887</v>
      </c>
    </row>
    <row r="4024" spans="12:17">
      <c r="L4024">
        <v>4021</v>
      </c>
      <c r="M4024">
        <v>8042</v>
      </c>
      <c r="P4024">
        <f t="shared" si="130"/>
        <v>219.4750000000499</v>
      </c>
      <c r="Q4024">
        <f t="shared" si="131"/>
        <v>175.57999999995886</v>
      </c>
    </row>
    <row r="4025" spans="12:17">
      <c r="L4025">
        <v>4022</v>
      </c>
      <c r="M4025">
        <v>8044</v>
      </c>
      <c r="P4025">
        <f t="shared" si="130"/>
        <v>219.4500000000499</v>
      </c>
      <c r="Q4025">
        <f t="shared" si="131"/>
        <v>175.55999999995885</v>
      </c>
    </row>
    <row r="4026" spans="12:17">
      <c r="L4026">
        <v>4023</v>
      </c>
      <c r="M4026">
        <v>8046</v>
      </c>
      <c r="P4026">
        <f t="shared" si="130"/>
        <v>219.42500000004989</v>
      </c>
      <c r="Q4026">
        <f t="shared" si="131"/>
        <v>175.53999999995884</v>
      </c>
    </row>
    <row r="4027" spans="12:17">
      <c r="L4027">
        <v>4024</v>
      </c>
      <c r="M4027">
        <v>8048</v>
      </c>
      <c r="P4027">
        <f t="shared" si="130"/>
        <v>219.40000000004989</v>
      </c>
      <c r="Q4027">
        <f t="shared" si="131"/>
        <v>175.51999999995883</v>
      </c>
    </row>
    <row r="4028" spans="12:17">
      <c r="L4028">
        <v>4025</v>
      </c>
      <c r="M4028">
        <v>8050</v>
      </c>
      <c r="P4028">
        <f t="shared" si="130"/>
        <v>219.37500000004988</v>
      </c>
      <c r="Q4028">
        <f t="shared" si="131"/>
        <v>175.49999999995882</v>
      </c>
    </row>
    <row r="4029" spans="12:17">
      <c r="L4029">
        <v>4026</v>
      </c>
      <c r="M4029">
        <v>8052</v>
      </c>
      <c r="P4029">
        <f t="shared" si="130"/>
        <v>219.35000000004987</v>
      </c>
      <c r="Q4029">
        <f t="shared" si="131"/>
        <v>175.47999999995881</v>
      </c>
    </row>
    <row r="4030" spans="12:17">
      <c r="L4030">
        <v>4027</v>
      </c>
      <c r="M4030">
        <v>8054</v>
      </c>
      <c r="P4030">
        <f t="shared" si="130"/>
        <v>219.32500000004987</v>
      </c>
      <c r="Q4030">
        <f t="shared" si="131"/>
        <v>175.4599999999588</v>
      </c>
    </row>
    <row r="4031" spans="12:17">
      <c r="L4031">
        <v>4028</v>
      </c>
      <c r="M4031">
        <v>8056</v>
      </c>
      <c r="P4031">
        <f t="shared" si="130"/>
        <v>219.30000000004986</v>
      </c>
      <c r="Q4031">
        <f t="shared" si="131"/>
        <v>175.43999999995879</v>
      </c>
    </row>
    <row r="4032" spans="12:17">
      <c r="L4032">
        <v>4029</v>
      </c>
      <c r="M4032">
        <v>8058</v>
      </c>
      <c r="P4032">
        <f t="shared" si="130"/>
        <v>219.27500000004986</v>
      </c>
      <c r="Q4032">
        <f t="shared" si="131"/>
        <v>175.41999999995878</v>
      </c>
    </row>
    <row r="4033" spans="12:17">
      <c r="L4033">
        <v>4030</v>
      </c>
      <c r="M4033">
        <v>8060</v>
      </c>
      <c r="P4033">
        <f t="shared" si="130"/>
        <v>219.25000000004985</v>
      </c>
      <c r="Q4033">
        <f t="shared" si="131"/>
        <v>175.39999999995877</v>
      </c>
    </row>
    <row r="4034" spans="12:17">
      <c r="L4034">
        <v>4031</v>
      </c>
      <c r="M4034">
        <v>8062</v>
      </c>
      <c r="P4034">
        <f t="shared" si="130"/>
        <v>219.22500000004985</v>
      </c>
      <c r="Q4034">
        <f t="shared" si="131"/>
        <v>175.37999999995876</v>
      </c>
    </row>
    <row r="4035" spans="12:17">
      <c r="L4035">
        <v>4032</v>
      </c>
      <c r="M4035">
        <v>8064</v>
      </c>
      <c r="P4035">
        <f t="shared" si="130"/>
        <v>219.20000000004984</v>
      </c>
      <c r="Q4035">
        <f t="shared" si="131"/>
        <v>175.35999999995875</v>
      </c>
    </row>
    <row r="4036" spans="12:17">
      <c r="L4036">
        <v>4033</v>
      </c>
      <c r="M4036">
        <v>8066</v>
      </c>
      <c r="P4036">
        <f t="shared" si="130"/>
        <v>219.17500000004983</v>
      </c>
      <c r="Q4036">
        <f t="shared" si="131"/>
        <v>175.33999999995874</v>
      </c>
    </row>
    <row r="4037" spans="12:17">
      <c r="L4037">
        <v>4034</v>
      </c>
      <c r="M4037">
        <v>8068</v>
      </c>
      <c r="P4037">
        <f t="shared" ref="P4037:P4100" si="132">P4036-(320/$K$1)</f>
        <v>219.15000000004983</v>
      </c>
      <c r="Q4037">
        <f t="shared" ref="Q4037:Q4100" si="133">Q4036-(256/$K$1)</f>
        <v>175.31999999995872</v>
      </c>
    </row>
    <row r="4038" spans="12:17">
      <c r="L4038">
        <v>4035</v>
      </c>
      <c r="M4038">
        <v>8070</v>
      </c>
      <c r="P4038">
        <f t="shared" si="132"/>
        <v>219.12500000004982</v>
      </c>
      <c r="Q4038">
        <f t="shared" si="133"/>
        <v>175.29999999995871</v>
      </c>
    </row>
    <row r="4039" spans="12:17">
      <c r="L4039">
        <v>4036</v>
      </c>
      <c r="M4039">
        <v>8072</v>
      </c>
      <c r="P4039">
        <f t="shared" si="132"/>
        <v>219.10000000004982</v>
      </c>
      <c r="Q4039">
        <f t="shared" si="133"/>
        <v>175.2799999999587</v>
      </c>
    </row>
    <row r="4040" spans="12:17">
      <c r="L4040">
        <v>4037</v>
      </c>
      <c r="M4040">
        <v>8074</v>
      </c>
      <c r="P4040">
        <f t="shared" si="132"/>
        <v>219.07500000004981</v>
      </c>
      <c r="Q4040">
        <f t="shared" si="133"/>
        <v>175.25999999995869</v>
      </c>
    </row>
    <row r="4041" spans="12:17">
      <c r="L4041">
        <v>4038</v>
      </c>
      <c r="M4041">
        <v>8076</v>
      </c>
      <c r="P4041">
        <f t="shared" si="132"/>
        <v>219.05000000004981</v>
      </c>
      <c r="Q4041">
        <f t="shared" si="133"/>
        <v>175.23999999995868</v>
      </c>
    </row>
    <row r="4042" spans="12:17">
      <c r="L4042">
        <v>4039</v>
      </c>
      <c r="M4042">
        <v>8078</v>
      </c>
      <c r="P4042">
        <f t="shared" si="132"/>
        <v>219.0250000000498</v>
      </c>
      <c r="Q4042">
        <f t="shared" si="133"/>
        <v>175.21999999995867</v>
      </c>
    </row>
    <row r="4043" spans="12:17">
      <c r="L4043">
        <v>4040</v>
      </c>
      <c r="M4043">
        <v>8080</v>
      </c>
      <c r="P4043">
        <f t="shared" si="132"/>
        <v>219.00000000004979</v>
      </c>
      <c r="Q4043">
        <f t="shared" si="133"/>
        <v>175.19999999995866</v>
      </c>
    </row>
    <row r="4044" spans="12:17">
      <c r="L4044">
        <v>4041</v>
      </c>
      <c r="M4044">
        <v>8082</v>
      </c>
      <c r="P4044">
        <f t="shared" si="132"/>
        <v>218.97500000004979</v>
      </c>
      <c r="Q4044">
        <f t="shared" si="133"/>
        <v>175.17999999995865</v>
      </c>
    </row>
    <row r="4045" spans="12:17">
      <c r="L4045">
        <v>4042</v>
      </c>
      <c r="M4045">
        <v>8084</v>
      </c>
      <c r="P4045">
        <f t="shared" si="132"/>
        <v>218.95000000004978</v>
      </c>
      <c r="Q4045">
        <f t="shared" si="133"/>
        <v>175.15999999995864</v>
      </c>
    </row>
    <row r="4046" spans="12:17">
      <c r="L4046">
        <v>4043</v>
      </c>
      <c r="M4046">
        <v>8086</v>
      </c>
      <c r="P4046">
        <f t="shared" si="132"/>
        <v>218.92500000004978</v>
      </c>
      <c r="Q4046">
        <f t="shared" si="133"/>
        <v>175.13999999995863</v>
      </c>
    </row>
    <row r="4047" spans="12:17">
      <c r="L4047">
        <v>4044</v>
      </c>
      <c r="M4047">
        <v>8088</v>
      </c>
      <c r="P4047">
        <f t="shared" si="132"/>
        <v>218.90000000004977</v>
      </c>
      <c r="Q4047">
        <f t="shared" si="133"/>
        <v>175.11999999995862</v>
      </c>
    </row>
    <row r="4048" spans="12:17">
      <c r="L4048">
        <v>4045</v>
      </c>
      <c r="M4048">
        <v>8090</v>
      </c>
      <c r="P4048">
        <f t="shared" si="132"/>
        <v>218.87500000004977</v>
      </c>
      <c r="Q4048">
        <f t="shared" si="133"/>
        <v>175.09999999995861</v>
      </c>
    </row>
    <row r="4049" spans="12:17">
      <c r="L4049">
        <v>4046</v>
      </c>
      <c r="M4049">
        <v>8092</v>
      </c>
      <c r="P4049">
        <f t="shared" si="132"/>
        <v>218.85000000004976</v>
      </c>
      <c r="Q4049">
        <f t="shared" si="133"/>
        <v>175.0799999999586</v>
      </c>
    </row>
    <row r="4050" spans="12:17">
      <c r="L4050">
        <v>4047</v>
      </c>
      <c r="M4050">
        <v>8094</v>
      </c>
      <c r="P4050">
        <f t="shared" si="132"/>
        <v>218.82500000004976</v>
      </c>
      <c r="Q4050">
        <f t="shared" si="133"/>
        <v>175.05999999995859</v>
      </c>
    </row>
    <row r="4051" spans="12:17">
      <c r="L4051">
        <v>4048</v>
      </c>
      <c r="M4051">
        <v>8096</v>
      </c>
      <c r="P4051">
        <f t="shared" si="132"/>
        <v>218.80000000004975</v>
      </c>
      <c r="Q4051">
        <f t="shared" si="133"/>
        <v>175.03999999995858</v>
      </c>
    </row>
    <row r="4052" spans="12:17">
      <c r="L4052">
        <v>4049</v>
      </c>
      <c r="M4052">
        <v>8098</v>
      </c>
      <c r="P4052">
        <f t="shared" si="132"/>
        <v>218.77500000004974</v>
      </c>
      <c r="Q4052">
        <f t="shared" si="133"/>
        <v>175.01999999995857</v>
      </c>
    </row>
    <row r="4053" spans="12:17">
      <c r="L4053">
        <v>4050</v>
      </c>
      <c r="M4053">
        <v>8100</v>
      </c>
      <c r="P4053">
        <f t="shared" si="132"/>
        <v>218.75000000004974</v>
      </c>
      <c r="Q4053">
        <f t="shared" si="133"/>
        <v>174.99999999995856</v>
      </c>
    </row>
    <row r="4054" spans="12:17">
      <c r="L4054">
        <v>4051</v>
      </c>
      <c r="M4054">
        <v>8102</v>
      </c>
      <c r="P4054">
        <f t="shared" si="132"/>
        <v>218.72500000004973</v>
      </c>
      <c r="Q4054">
        <f t="shared" si="133"/>
        <v>174.97999999995855</v>
      </c>
    </row>
    <row r="4055" spans="12:17">
      <c r="L4055">
        <v>4052</v>
      </c>
      <c r="M4055">
        <v>8104</v>
      </c>
      <c r="P4055">
        <f t="shared" si="132"/>
        <v>218.70000000004973</v>
      </c>
      <c r="Q4055">
        <f t="shared" si="133"/>
        <v>174.95999999995854</v>
      </c>
    </row>
    <row r="4056" spans="12:17">
      <c r="L4056">
        <v>4053</v>
      </c>
      <c r="M4056">
        <v>8106</v>
      </c>
      <c r="P4056">
        <f t="shared" si="132"/>
        <v>218.67500000004972</v>
      </c>
      <c r="Q4056">
        <f t="shared" si="133"/>
        <v>174.93999999995853</v>
      </c>
    </row>
    <row r="4057" spans="12:17">
      <c r="L4057">
        <v>4054</v>
      </c>
      <c r="M4057">
        <v>8108</v>
      </c>
      <c r="P4057">
        <f t="shared" si="132"/>
        <v>218.65000000004972</v>
      </c>
      <c r="Q4057">
        <f t="shared" si="133"/>
        <v>174.91999999995852</v>
      </c>
    </row>
    <row r="4058" spans="12:17">
      <c r="L4058">
        <v>4055</v>
      </c>
      <c r="M4058">
        <v>8110</v>
      </c>
      <c r="P4058">
        <f t="shared" si="132"/>
        <v>218.62500000004971</v>
      </c>
      <c r="Q4058">
        <f t="shared" si="133"/>
        <v>174.89999999995851</v>
      </c>
    </row>
    <row r="4059" spans="12:17">
      <c r="L4059">
        <v>4056</v>
      </c>
      <c r="M4059">
        <v>8112</v>
      </c>
      <c r="P4059">
        <f t="shared" si="132"/>
        <v>218.6000000000497</v>
      </c>
      <c r="Q4059">
        <f t="shared" si="133"/>
        <v>174.8799999999585</v>
      </c>
    </row>
    <row r="4060" spans="12:17">
      <c r="L4060">
        <v>4057</v>
      </c>
      <c r="M4060">
        <v>8114</v>
      </c>
      <c r="P4060">
        <f t="shared" si="132"/>
        <v>218.5750000000497</v>
      </c>
      <c r="Q4060">
        <f t="shared" si="133"/>
        <v>174.85999999995849</v>
      </c>
    </row>
    <row r="4061" spans="12:17">
      <c r="L4061">
        <v>4058</v>
      </c>
      <c r="M4061">
        <v>8116</v>
      </c>
      <c r="P4061">
        <f t="shared" si="132"/>
        <v>218.55000000004969</v>
      </c>
      <c r="Q4061">
        <f t="shared" si="133"/>
        <v>174.83999999995848</v>
      </c>
    </row>
    <row r="4062" spans="12:17">
      <c r="L4062">
        <v>4059</v>
      </c>
      <c r="M4062">
        <v>8118</v>
      </c>
      <c r="P4062">
        <f t="shared" si="132"/>
        <v>218.52500000004969</v>
      </c>
      <c r="Q4062">
        <f t="shared" si="133"/>
        <v>174.81999999995847</v>
      </c>
    </row>
    <row r="4063" spans="12:17">
      <c r="L4063">
        <v>4060</v>
      </c>
      <c r="M4063">
        <v>8120</v>
      </c>
      <c r="P4063">
        <f t="shared" si="132"/>
        <v>218.50000000004968</v>
      </c>
      <c r="Q4063">
        <f t="shared" si="133"/>
        <v>174.79999999995846</v>
      </c>
    </row>
    <row r="4064" spans="12:17">
      <c r="L4064">
        <v>4061</v>
      </c>
      <c r="M4064">
        <v>8122</v>
      </c>
      <c r="P4064">
        <f t="shared" si="132"/>
        <v>218.47500000004968</v>
      </c>
      <c r="Q4064">
        <f t="shared" si="133"/>
        <v>174.77999999995845</v>
      </c>
    </row>
    <row r="4065" spans="12:17">
      <c r="L4065">
        <v>4062</v>
      </c>
      <c r="M4065">
        <v>8124</v>
      </c>
      <c r="P4065">
        <f t="shared" si="132"/>
        <v>218.45000000004967</v>
      </c>
      <c r="Q4065">
        <f t="shared" si="133"/>
        <v>174.75999999995844</v>
      </c>
    </row>
    <row r="4066" spans="12:17">
      <c r="L4066">
        <v>4063</v>
      </c>
      <c r="M4066">
        <v>8126</v>
      </c>
      <c r="P4066">
        <f t="shared" si="132"/>
        <v>218.42500000004966</v>
      </c>
      <c r="Q4066">
        <f t="shared" si="133"/>
        <v>174.73999999995843</v>
      </c>
    </row>
    <row r="4067" spans="12:17">
      <c r="L4067">
        <v>4064</v>
      </c>
      <c r="M4067">
        <v>8128</v>
      </c>
      <c r="P4067">
        <f t="shared" si="132"/>
        <v>218.40000000004966</v>
      </c>
      <c r="Q4067">
        <f t="shared" si="133"/>
        <v>174.71999999995842</v>
      </c>
    </row>
    <row r="4068" spans="12:17">
      <c r="L4068">
        <v>4065</v>
      </c>
      <c r="M4068">
        <v>8130</v>
      </c>
      <c r="P4068">
        <f t="shared" si="132"/>
        <v>218.37500000004965</v>
      </c>
      <c r="Q4068">
        <f t="shared" si="133"/>
        <v>174.69999999995841</v>
      </c>
    </row>
    <row r="4069" spans="12:17">
      <c r="L4069">
        <v>4066</v>
      </c>
      <c r="M4069">
        <v>8132</v>
      </c>
      <c r="P4069">
        <f t="shared" si="132"/>
        <v>218.35000000004965</v>
      </c>
      <c r="Q4069">
        <f t="shared" si="133"/>
        <v>174.6799999999584</v>
      </c>
    </row>
    <row r="4070" spans="12:17">
      <c r="L4070">
        <v>4067</v>
      </c>
      <c r="M4070">
        <v>8134</v>
      </c>
      <c r="P4070">
        <f t="shared" si="132"/>
        <v>218.32500000004964</v>
      </c>
      <c r="Q4070">
        <f t="shared" si="133"/>
        <v>174.65999999995839</v>
      </c>
    </row>
    <row r="4071" spans="12:17">
      <c r="L4071">
        <v>4068</v>
      </c>
      <c r="M4071">
        <v>8136</v>
      </c>
      <c r="P4071">
        <f t="shared" si="132"/>
        <v>218.30000000004964</v>
      </c>
      <c r="Q4071">
        <f t="shared" si="133"/>
        <v>174.63999999995838</v>
      </c>
    </row>
    <row r="4072" spans="12:17">
      <c r="L4072">
        <v>4069</v>
      </c>
      <c r="M4072">
        <v>8138</v>
      </c>
      <c r="P4072">
        <f t="shared" si="132"/>
        <v>218.27500000004963</v>
      </c>
      <c r="Q4072">
        <f t="shared" si="133"/>
        <v>174.61999999995837</v>
      </c>
    </row>
    <row r="4073" spans="12:17">
      <c r="L4073">
        <v>4070</v>
      </c>
      <c r="M4073">
        <v>8140</v>
      </c>
      <c r="P4073">
        <f t="shared" si="132"/>
        <v>218.25000000004962</v>
      </c>
      <c r="Q4073">
        <f t="shared" si="133"/>
        <v>174.59999999995836</v>
      </c>
    </row>
    <row r="4074" spans="12:17">
      <c r="L4074">
        <v>4071</v>
      </c>
      <c r="M4074">
        <v>8142</v>
      </c>
      <c r="P4074">
        <f t="shared" si="132"/>
        <v>218.22500000004962</v>
      </c>
      <c r="Q4074">
        <f t="shared" si="133"/>
        <v>174.57999999995835</v>
      </c>
    </row>
    <row r="4075" spans="12:17">
      <c r="L4075">
        <v>4072</v>
      </c>
      <c r="M4075">
        <v>8144</v>
      </c>
      <c r="P4075">
        <f t="shared" si="132"/>
        <v>218.20000000004961</v>
      </c>
      <c r="Q4075">
        <f t="shared" si="133"/>
        <v>174.55999999995834</v>
      </c>
    </row>
    <row r="4076" spans="12:17">
      <c r="L4076">
        <v>4073</v>
      </c>
      <c r="M4076">
        <v>8146</v>
      </c>
      <c r="P4076">
        <f t="shared" si="132"/>
        <v>218.17500000004961</v>
      </c>
      <c r="Q4076">
        <f t="shared" si="133"/>
        <v>174.53999999995833</v>
      </c>
    </row>
    <row r="4077" spans="12:17">
      <c r="L4077">
        <v>4074</v>
      </c>
      <c r="M4077">
        <v>8148</v>
      </c>
      <c r="P4077">
        <f t="shared" si="132"/>
        <v>218.1500000000496</v>
      </c>
      <c r="Q4077">
        <f t="shared" si="133"/>
        <v>174.51999999995832</v>
      </c>
    </row>
    <row r="4078" spans="12:17">
      <c r="L4078">
        <v>4075</v>
      </c>
      <c r="M4078">
        <v>8150</v>
      </c>
      <c r="P4078">
        <f t="shared" si="132"/>
        <v>218.1250000000496</v>
      </c>
      <c r="Q4078">
        <f t="shared" si="133"/>
        <v>174.49999999995831</v>
      </c>
    </row>
    <row r="4079" spans="12:17">
      <c r="L4079">
        <v>4076</v>
      </c>
      <c r="M4079">
        <v>8152</v>
      </c>
      <c r="P4079">
        <f t="shared" si="132"/>
        <v>218.10000000004959</v>
      </c>
      <c r="Q4079">
        <f t="shared" si="133"/>
        <v>174.4799999999583</v>
      </c>
    </row>
    <row r="4080" spans="12:17">
      <c r="L4080">
        <v>4077</v>
      </c>
      <c r="M4080">
        <v>8154</v>
      </c>
      <c r="P4080">
        <f t="shared" si="132"/>
        <v>218.07500000004958</v>
      </c>
      <c r="Q4080">
        <f t="shared" si="133"/>
        <v>174.45999999995828</v>
      </c>
    </row>
    <row r="4081" spans="12:17">
      <c r="L4081">
        <v>4078</v>
      </c>
      <c r="M4081">
        <v>8156</v>
      </c>
      <c r="P4081">
        <f t="shared" si="132"/>
        <v>218.05000000004958</v>
      </c>
      <c r="Q4081">
        <f t="shared" si="133"/>
        <v>174.43999999995827</v>
      </c>
    </row>
    <row r="4082" spans="12:17">
      <c r="L4082">
        <v>4079</v>
      </c>
      <c r="M4082">
        <v>8158</v>
      </c>
      <c r="P4082">
        <f t="shared" si="132"/>
        <v>218.02500000004957</v>
      </c>
      <c r="Q4082">
        <f t="shared" si="133"/>
        <v>174.41999999995826</v>
      </c>
    </row>
    <row r="4083" spans="12:17">
      <c r="L4083">
        <v>4080</v>
      </c>
      <c r="M4083">
        <v>8160</v>
      </c>
      <c r="P4083">
        <f t="shared" si="132"/>
        <v>218.00000000004957</v>
      </c>
      <c r="Q4083">
        <f t="shared" si="133"/>
        <v>174.39999999995825</v>
      </c>
    </row>
    <row r="4084" spans="12:17">
      <c r="L4084">
        <v>4081</v>
      </c>
      <c r="M4084">
        <v>8162</v>
      </c>
      <c r="P4084">
        <f t="shared" si="132"/>
        <v>217.97500000004956</v>
      </c>
      <c r="Q4084">
        <f t="shared" si="133"/>
        <v>174.37999999995824</v>
      </c>
    </row>
    <row r="4085" spans="12:17">
      <c r="L4085">
        <v>4082</v>
      </c>
      <c r="M4085">
        <v>8164</v>
      </c>
      <c r="P4085">
        <f t="shared" si="132"/>
        <v>217.95000000004956</v>
      </c>
      <c r="Q4085">
        <f t="shared" si="133"/>
        <v>174.35999999995823</v>
      </c>
    </row>
    <row r="4086" spans="12:17">
      <c r="L4086">
        <v>4083</v>
      </c>
      <c r="M4086">
        <v>8166</v>
      </c>
      <c r="P4086">
        <f t="shared" si="132"/>
        <v>217.92500000004955</v>
      </c>
      <c r="Q4086">
        <f t="shared" si="133"/>
        <v>174.33999999995822</v>
      </c>
    </row>
    <row r="4087" spans="12:17">
      <c r="L4087">
        <v>4084</v>
      </c>
      <c r="M4087">
        <v>8168</v>
      </c>
      <c r="P4087">
        <f t="shared" si="132"/>
        <v>217.90000000004954</v>
      </c>
      <c r="Q4087">
        <f t="shared" si="133"/>
        <v>174.31999999995821</v>
      </c>
    </row>
    <row r="4088" spans="12:17">
      <c r="L4088">
        <v>4085</v>
      </c>
      <c r="M4088">
        <v>8170</v>
      </c>
      <c r="P4088">
        <f t="shared" si="132"/>
        <v>217.87500000004954</v>
      </c>
      <c r="Q4088">
        <f t="shared" si="133"/>
        <v>174.2999999999582</v>
      </c>
    </row>
    <row r="4089" spans="12:17">
      <c r="L4089">
        <v>4086</v>
      </c>
      <c r="M4089">
        <v>8172</v>
      </c>
      <c r="P4089">
        <f t="shared" si="132"/>
        <v>217.85000000004953</v>
      </c>
      <c r="Q4089">
        <f t="shared" si="133"/>
        <v>174.27999999995819</v>
      </c>
    </row>
    <row r="4090" spans="12:17">
      <c r="L4090">
        <v>4087</v>
      </c>
      <c r="M4090">
        <v>8174</v>
      </c>
      <c r="P4090">
        <f t="shared" si="132"/>
        <v>217.82500000004953</v>
      </c>
      <c r="Q4090">
        <f t="shared" si="133"/>
        <v>174.25999999995818</v>
      </c>
    </row>
    <row r="4091" spans="12:17">
      <c r="L4091">
        <v>4088</v>
      </c>
      <c r="M4091">
        <v>8176</v>
      </c>
      <c r="P4091">
        <f t="shared" si="132"/>
        <v>217.80000000004952</v>
      </c>
      <c r="Q4091">
        <f t="shared" si="133"/>
        <v>174.23999999995817</v>
      </c>
    </row>
    <row r="4092" spans="12:17">
      <c r="L4092">
        <v>4089</v>
      </c>
      <c r="M4092">
        <v>8178</v>
      </c>
      <c r="P4092">
        <f t="shared" si="132"/>
        <v>217.77500000004952</v>
      </c>
      <c r="Q4092">
        <f t="shared" si="133"/>
        <v>174.21999999995816</v>
      </c>
    </row>
    <row r="4093" spans="12:17">
      <c r="L4093">
        <v>4090</v>
      </c>
      <c r="M4093">
        <v>8180</v>
      </c>
      <c r="P4093">
        <f t="shared" si="132"/>
        <v>217.75000000004951</v>
      </c>
      <c r="Q4093">
        <f t="shared" si="133"/>
        <v>174.19999999995815</v>
      </c>
    </row>
    <row r="4094" spans="12:17">
      <c r="L4094">
        <v>4091</v>
      </c>
      <c r="M4094">
        <v>8182</v>
      </c>
      <c r="P4094">
        <f t="shared" si="132"/>
        <v>217.7250000000495</v>
      </c>
      <c r="Q4094">
        <f t="shared" si="133"/>
        <v>174.17999999995814</v>
      </c>
    </row>
    <row r="4095" spans="12:17">
      <c r="L4095">
        <v>4092</v>
      </c>
      <c r="M4095">
        <v>8184</v>
      </c>
      <c r="P4095">
        <f t="shared" si="132"/>
        <v>217.7000000000495</v>
      </c>
      <c r="Q4095">
        <f t="shared" si="133"/>
        <v>174.15999999995813</v>
      </c>
    </row>
    <row r="4096" spans="12:17">
      <c r="L4096">
        <v>4093</v>
      </c>
      <c r="M4096">
        <v>8186</v>
      </c>
      <c r="P4096">
        <f t="shared" si="132"/>
        <v>217.67500000004949</v>
      </c>
      <c r="Q4096">
        <f t="shared" si="133"/>
        <v>174.13999999995812</v>
      </c>
    </row>
    <row r="4097" spans="12:17">
      <c r="L4097">
        <v>4094</v>
      </c>
      <c r="M4097">
        <v>8188</v>
      </c>
      <c r="P4097">
        <f t="shared" si="132"/>
        <v>217.65000000004949</v>
      </c>
      <c r="Q4097">
        <f t="shared" si="133"/>
        <v>174.11999999995811</v>
      </c>
    </row>
    <row r="4098" spans="12:17">
      <c r="L4098">
        <v>4095</v>
      </c>
      <c r="M4098">
        <v>8190</v>
      </c>
      <c r="P4098">
        <f t="shared" si="132"/>
        <v>217.62500000004948</v>
      </c>
      <c r="Q4098">
        <f t="shared" si="133"/>
        <v>174.0999999999581</v>
      </c>
    </row>
    <row r="4099" spans="12:17">
      <c r="L4099">
        <v>4096</v>
      </c>
      <c r="M4099">
        <v>8192</v>
      </c>
      <c r="P4099">
        <f t="shared" si="132"/>
        <v>217.60000000004948</v>
      </c>
      <c r="Q4099">
        <f t="shared" si="133"/>
        <v>174.07999999995809</v>
      </c>
    </row>
    <row r="4100" spans="12:17">
      <c r="L4100">
        <v>4097</v>
      </c>
      <c r="M4100">
        <v>8194</v>
      </c>
      <c r="P4100">
        <f t="shared" si="132"/>
        <v>217.57500000004947</v>
      </c>
      <c r="Q4100">
        <f t="shared" si="133"/>
        <v>174.05999999995808</v>
      </c>
    </row>
    <row r="4101" spans="12:17">
      <c r="L4101">
        <v>4098</v>
      </c>
      <c r="M4101">
        <v>8196</v>
      </c>
      <c r="P4101">
        <f t="shared" ref="P4101:P4164" si="134">P4100-(320/$K$1)</f>
        <v>217.55000000004947</v>
      </c>
      <c r="Q4101">
        <f t="shared" ref="Q4101:Q4164" si="135">Q4100-(256/$K$1)</f>
        <v>174.03999999995807</v>
      </c>
    </row>
    <row r="4102" spans="12:17">
      <c r="L4102">
        <v>4099</v>
      </c>
      <c r="M4102">
        <v>8198</v>
      </c>
      <c r="P4102">
        <f t="shared" si="134"/>
        <v>217.52500000004946</v>
      </c>
      <c r="Q4102">
        <f t="shared" si="135"/>
        <v>174.01999999995806</v>
      </c>
    </row>
    <row r="4103" spans="12:17">
      <c r="L4103">
        <v>4100</v>
      </c>
      <c r="M4103">
        <v>8200</v>
      </c>
      <c r="P4103">
        <f t="shared" si="134"/>
        <v>217.50000000004945</v>
      </c>
      <c r="Q4103">
        <f t="shared" si="135"/>
        <v>173.99999999995805</v>
      </c>
    </row>
    <row r="4104" spans="12:17">
      <c r="L4104">
        <v>4101</v>
      </c>
      <c r="M4104">
        <v>8202</v>
      </c>
      <c r="P4104">
        <f t="shared" si="134"/>
        <v>217.47500000004945</v>
      </c>
      <c r="Q4104">
        <f t="shared" si="135"/>
        <v>173.97999999995804</v>
      </c>
    </row>
    <row r="4105" spans="12:17">
      <c r="L4105">
        <v>4102</v>
      </c>
      <c r="M4105">
        <v>8204</v>
      </c>
      <c r="P4105">
        <f t="shared" si="134"/>
        <v>217.45000000004944</v>
      </c>
      <c r="Q4105">
        <f t="shared" si="135"/>
        <v>173.95999999995803</v>
      </c>
    </row>
    <row r="4106" spans="12:17">
      <c r="L4106">
        <v>4103</v>
      </c>
      <c r="M4106">
        <v>8206</v>
      </c>
      <c r="P4106">
        <f t="shared" si="134"/>
        <v>217.42500000004944</v>
      </c>
      <c r="Q4106">
        <f t="shared" si="135"/>
        <v>173.93999999995802</v>
      </c>
    </row>
    <row r="4107" spans="12:17">
      <c r="L4107">
        <v>4104</v>
      </c>
      <c r="M4107">
        <v>8208</v>
      </c>
      <c r="P4107">
        <f t="shared" si="134"/>
        <v>217.40000000004943</v>
      </c>
      <c r="Q4107">
        <f t="shared" si="135"/>
        <v>173.91999999995801</v>
      </c>
    </row>
    <row r="4108" spans="12:17">
      <c r="L4108">
        <v>4105</v>
      </c>
      <c r="M4108">
        <v>8210</v>
      </c>
      <c r="P4108">
        <f t="shared" si="134"/>
        <v>217.37500000004943</v>
      </c>
      <c r="Q4108">
        <f t="shared" si="135"/>
        <v>173.899999999958</v>
      </c>
    </row>
    <row r="4109" spans="12:17">
      <c r="L4109">
        <v>4106</v>
      </c>
      <c r="M4109">
        <v>8212</v>
      </c>
      <c r="P4109">
        <f t="shared" si="134"/>
        <v>217.35000000004942</v>
      </c>
      <c r="Q4109">
        <f t="shared" si="135"/>
        <v>173.87999999995799</v>
      </c>
    </row>
    <row r="4110" spans="12:17">
      <c r="L4110">
        <v>4107</v>
      </c>
      <c r="M4110">
        <v>8214</v>
      </c>
      <c r="P4110">
        <f t="shared" si="134"/>
        <v>217.32500000004941</v>
      </c>
      <c r="Q4110">
        <f t="shared" si="135"/>
        <v>173.85999999995798</v>
      </c>
    </row>
    <row r="4111" spans="12:17">
      <c r="L4111">
        <v>4108</v>
      </c>
      <c r="M4111">
        <v>8216</v>
      </c>
      <c r="P4111">
        <f t="shared" si="134"/>
        <v>217.30000000004941</v>
      </c>
      <c r="Q4111">
        <f t="shared" si="135"/>
        <v>173.83999999995797</v>
      </c>
    </row>
    <row r="4112" spans="12:17">
      <c r="L4112">
        <v>4109</v>
      </c>
      <c r="M4112">
        <v>8218</v>
      </c>
      <c r="P4112">
        <f t="shared" si="134"/>
        <v>217.2750000000494</v>
      </c>
      <c r="Q4112">
        <f t="shared" si="135"/>
        <v>173.81999999995796</v>
      </c>
    </row>
    <row r="4113" spans="12:17">
      <c r="L4113">
        <v>4110</v>
      </c>
      <c r="M4113">
        <v>8220</v>
      </c>
      <c r="P4113">
        <f t="shared" si="134"/>
        <v>217.2500000000494</v>
      </c>
      <c r="Q4113">
        <f t="shared" si="135"/>
        <v>173.79999999995795</v>
      </c>
    </row>
    <row r="4114" spans="12:17">
      <c r="L4114">
        <v>4111</v>
      </c>
      <c r="M4114">
        <v>8222</v>
      </c>
      <c r="P4114">
        <f t="shared" si="134"/>
        <v>217.22500000004939</v>
      </c>
      <c r="Q4114">
        <f t="shared" si="135"/>
        <v>173.77999999995794</v>
      </c>
    </row>
    <row r="4115" spans="12:17">
      <c r="L4115">
        <v>4112</v>
      </c>
      <c r="M4115">
        <v>8224</v>
      </c>
      <c r="P4115">
        <f t="shared" si="134"/>
        <v>217.20000000004939</v>
      </c>
      <c r="Q4115">
        <f t="shared" si="135"/>
        <v>173.75999999995793</v>
      </c>
    </row>
    <row r="4116" spans="12:17">
      <c r="L4116">
        <v>4113</v>
      </c>
      <c r="M4116">
        <v>8226</v>
      </c>
      <c r="P4116">
        <f t="shared" si="134"/>
        <v>217.17500000004938</v>
      </c>
      <c r="Q4116">
        <f t="shared" si="135"/>
        <v>173.73999999995792</v>
      </c>
    </row>
    <row r="4117" spans="12:17">
      <c r="L4117">
        <v>4114</v>
      </c>
      <c r="M4117">
        <v>8228</v>
      </c>
      <c r="P4117">
        <f t="shared" si="134"/>
        <v>217.15000000004937</v>
      </c>
      <c r="Q4117">
        <f t="shared" si="135"/>
        <v>173.71999999995791</v>
      </c>
    </row>
    <row r="4118" spans="12:17">
      <c r="L4118">
        <v>4115</v>
      </c>
      <c r="M4118">
        <v>8230</v>
      </c>
      <c r="P4118">
        <f t="shared" si="134"/>
        <v>217.12500000004937</v>
      </c>
      <c r="Q4118">
        <f t="shared" si="135"/>
        <v>173.6999999999579</v>
      </c>
    </row>
    <row r="4119" spans="12:17">
      <c r="L4119">
        <v>4116</v>
      </c>
      <c r="M4119">
        <v>8232</v>
      </c>
      <c r="P4119">
        <f t="shared" si="134"/>
        <v>217.10000000004936</v>
      </c>
      <c r="Q4119">
        <f t="shared" si="135"/>
        <v>173.67999999995789</v>
      </c>
    </row>
    <row r="4120" spans="12:17">
      <c r="L4120">
        <v>4117</v>
      </c>
      <c r="M4120">
        <v>8234</v>
      </c>
      <c r="P4120">
        <f t="shared" si="134"/>
        <v>217.07500000004936</v>
      </c>
      <c r="Q4120">
        <f t="shared" si="135"/>
        <v>173.65999999995788</v>
      </c>
    </row>
    <row r="4121" spans="12:17">
      <c r="L4121">
        <v>4118</v>
      </c>
      <c r="M4121">
        <v>8236</v>
      </c>
      <c r="P4121">
        <f t="shared" si="134"/>
        <v>217.05000000004935</v>
      </c>
      <c r="Q4121">
        <f t="shared" si="135"/>
        <v>173.63999999995787</v>
      </c>
    </row>
    <row r="4122" spans="12:17">
      <c r="L4122">
        <v>4119</v>
      </c>
      <c r="M4122">
        <v>8238</v>
      </c>
      <c r="P4122">
        <f t="shared" si="134"/>
        <v>217.02500000004935</v>
      </c>
      <c r="Q4122">
        <f t="shared" si="135"/>
        <v>173.61999999995786</v>
      </c>
    </row>
    <row r="4123" spans="12:17">
      <c r="L4123">
        <v>4120</v>
      </c>
      <c r="M4123">
        <v>8240</v>
      </c>
      <c r="P4123">
        <f t="shared" si="134"/>
        <v>217.00000000004934</v>
      </c>
      <c r="Q4123">
        <f t="shared" si="135"/>
        <v>173.59999999995784</v>
      </c>
    </row>
    <row r="4124" spans="12:17">
      <c r="L4124">
        <v>4121</v>
      </c>
      <c r="M4124">
        <v>8242</v>
      </c>
      <c r="P4124">
        <f t="shared" si="134"/>
        <v>216.97500000004933</v>
      </c>
      <c r="Q4124">
        <f t="shared" si="135"/>
        <v>173.57999999995783</v>
      </c>
    </row>
    <row r="4125" spans="12:17">
      <c r="L4125">
        <v>4122</v>
      </c>
      <c r="M4125">
        <v>8244</v>
      </c>
      <c r="P4125">
        <f t="shared" si="134"/>
        <v>216.95000000004933</v>
      </c>
      <c r="Q4125">
        <f t="shared" si="135"/>
        <v>173.55999999995782</v>
      </c>
    </row>
    <row r="4126" spans="12:17">
      <c r="L4126">
        <v>4123</v>
      </c>
      <c r="M4126">
        <v>8246</v>
      </c>
      <c r="P4126">
        <f t="shared" si="134"/>
        <v>216.92500000004932</v>
      </c>
      <c r="Q4126">
        <f t="shared" si="135"/>
        <v>173.53999999995781</v>
      </c>
    </row>
    <row r="4127" spans="12:17">
      <c r="L4127">
        <v>4124</v>
      </c>
      <c r="M4127">
        <v>8248</v>
      </c>
      <c r="P4127">
        <f t="shared" si="134"/>
        <v>216.90000000004932</v>
      </c>
      <c r="Q4127">
        <f t="shared" si="135"/>
        <v>173.5199999999578</v>
      </c>
    </row>
    <row r="4128" spans="12:17">
      <c r="L4128">
        <v>4125</v>
      </c>
      <c r="M4128">
        <v>8250</v>
      </c>
      <c r="P4128">
        <f t="shared" si="134"/>
        <v>216.87500000004931</v>
      </c>
      <c r="Q4128">
        <f t="shared" si="135"/>
        <v>173.49999999995779</v>
      </c>
    </row>
    <row r="4129" spans="12:17">
      <c r="L4129">
        <v>4126</v>
      </c>
      <c r="M4129">
        <v>8252</v>
      </c>
      <c r="P4129">
        <f t="shared" si="134"/>
        <v>216.85000000004931</v>
      </c>
      <c r="Q4129">
        <f t="shared" si="135"/>
        <v>173.47999999995778</v>
      </c>
    </row>
    <row r="4130" spans="12:17">
      <c r="L4130">
        <v>4127</v>
      </c>
      <c r="M4130">
        <v>8254</v>
      </c>
      <c r="P4130">
        <f t="shared" si="134"/>
        <v>216.8250000000493</v>
      </c>
      <c r="Q4130">
        <f t="shared" si="135"/>
        <v>173.45999999995777</v>
      </c>
    </row>
    <row r="4131" spans="12:17">
      <c r="L4131">
        <v>4128</v>
      </c>
      <c r="M4131">
        <v>8256</v>
      </c>
      <c r="P4131">
        <f t="shared" si="134"/>
        <v>216.80000000004929</v>
      </c>
      <c r="Q4131">
        <f t="shared" si="135"/>
        <v>173.43999999995776</v>
      </c>
    </row>
    <row r="4132" spans="12:17">
      <c r="L4132">
        <v>4129</v>
      </c>
      <c r="M4132">
        <v>8258</v>
      </c>
      <c r="P4132">
        <f t="shared" si="134"/>
        <v>216.77500000004929</v>
      </c>
      <c r="Q4132">
        <f t="shared" si="135"/>
        <v>173.41999999995775</v>
      </c>
    </row>
    <row r="4133" spans="12:17">
      <c r="L4133">
        <v>4130</v>
      </c>
      <c r="M4133">
        <v>8260</v>
      </c>
      <c r="P4133">
        <f t="shared" si="134"/>
        <v>216.75000000004928</v>
      </c>
      <c r="Q4133">
        <f t="shared" si="135"/>
        <v>173.39999999995774</v>
      </c>
    </row>
    <row r="4134" spans="12:17">
      <c r="L4134">
        <v>4131</v>
      </c>
      <c r="M4134">
        <v>8262</v>
      </c>
      <c r="P4134">
        <f t="shared" si="134"/>
        <v>216.72500000004928</v>
      </c>
      <c r="Q4134">
        <f t="shared" si="135"/>
        <v>173.37999999995773</v>
      </c>
    </row>
    <row r="4135" spans="12:17">
      <c r="L4135">
        <v>4132</v>
      </c>
      <c r="M4135">
        <v>8264</v>
      </c>
      <c r="P4135">
        <f t="shared" si="134"/>
        <v>216.70000000004927</v>
      </c>
      <c r="Q4135">
        <f t="shared" si="135"/>
        <v>173.35999999995772</v>
      </c>
    </row>
    <row r="4136" spans="12:17">
      <c r="L4136">
        <v>4133</v>
      </c>
      <c r="M4136">
        <v>8266</v>
      </c>
      <c r="P4136">
        <f t="shared" si="134"/>
        <v>216.67500000004927</v>
      </c>
      <c r="Q4136">
        <f t="shared" si="135"/>
        <v>173.33999999995771</v>
      </c>
    </row>
    <row r="4137" spans="12:17">
      <c r="L4137">
        <v>4134</v>
      </c>
      <c r="M4137">
        <v>8268</v>
      </c>
      <c r="P4137">
        <f t="shared" si="134"/>
        <v>216.65000000004926</v>
      </c>
      <c r="Q4137">
        <f t="shared" si="135"/>
        <v>173.3199999999577</v>
      </c>
    </row>
    <row r="4138" spans="12:17">
      <c r="L4138">
        <v>4135</v>
      </c>
      <c r="M4138">
        <v>8270</v>
      </c>
      <c r="P4138">
        <f t="shared" si="134"/>
        <v>216.62500000004925</v>
      </c>
      <c r="Q4138">
        <f t="shared" si="135"/>
        <v>173.29999999995769</v>
      </c>
    </row>
    <row r="4139" spans="12:17">
      <c r="L4139">
        <v>4136</v>
      </c>
      <c r="M4139">
        <v>8272</v>
      </c>
      <c r="P4139">
        <f t="shared" si="134"/>
        <v>216.60000000004925</v>
      </c>
      <c r="Q4139">
        <f t="shared" si="135"/>
        <v>173.27999999995768</v>
      </c>
    </row>
    <row r="4140" spans="12:17">
      <c r="L4140">
        <v>4137</v>
      </c>
      <c r="M4140">
        <v>8274</v>
      </c>
      <c r="P4140">
        <f t="shared" si="134"/>
        <v>216.57500000004924</v>
      </c>
      <c r="Q4140">
        <f t="shared" si="135"/>
        <v>173.25999999995767</v>
      </c>
    </row>
    <row r="4141" spans="12:17">
      <c r="L4141">
        <v>4138</v>
      </c>
      <c r="M4141">
        <v>8276</v>
      </c>
      <c r="P4141">
        <f t="shared" si="134"/>
        <v>216.55000000004924</v>
      </c>
      <c r="Q4141">
        <f t="shared" si="135"/>
        <v>173.23999999995766</v>
      </c>
    </row>
    <row r="4142" spans="12:17">
      <c r="L4142">
        <v>4139</v>
      </c>
      <c r="M4142">
        <v>8278</v>
      </c>
      <c r="P4142">
        <f t="shared" si="134"/>
        <v>216.52500000004923</v>
      </c>
      <c r="Q4142">
        <f t="shared" si="135"/>
        <v>173.21999999995765</v>
      </c>
    </row>
    <row r="4143" spans="12:17">
      <c r="L4143">
        <v>4140</v>
      </c>
      <c r="M4143">
        <v>8280</v>
      </c>
      <c r="P4143">
        <f t="shared" si="134"/>
        <v>216.50000000004923</v>
      </c>
      <c r="Q4143">
        <f t="shared" si="135"/>
        <v>173.19999999995764</v>
      </c>
    </row>
    <row r="4144" spans="12:17">
      <c r="L4144">
        <v>4141</v>
      </c>
      <c r="M4144">
        <v>8282</v>
      </c>
      <c r="P4144">
        <f t="shared" si="134"/>
        <v>216.47500000004922</v>
      </c>
      <c r="Q4144">
        <f t="shared" si="135"/>
        <v>173.17999999995763</v>
      </c>
    </row>
    <row r="4145" spans="12:17">
      <c r="L4145">
        <v>4142</v>
      </c>
      <c r="M4145">
        <v>8284</v>
      </c>
      <c r="P4145">
        <f t="shared" si="134"/>
        <v>216.45000000004922</v>
      </c>
      <c r="Q4145">
        <f t="shared" si="135"/>
        <v>173.15999999995762</v>
      </c>
    </row>
    <row r="4146" spans="12:17">
      <c r="L4146">
        <v>4143</v>
      </c>
      <c r="M4146">
        <v>8286</v>
      </c>
      <c r="P4146">
        <f t="shared" si="134"/>
        <v>216.42500000004921</v>
      </c>
      <c r="Q4146">
        <f t="shared" si="135"/>
        <v>173.13999999995761</v>
      </c>
    </row>
    <row r="4147" spans="12:17">
      <c r="L4147">
        <v>4144</v>
      </c>
      <c r="M4147">
        <v>8288</v>
      </c>
      <c r="P4147">
        <f t="shared" si="134"/>
        <v>216.4000000000492</v>
      </c>
      <c r="Q4147">
        <f t="shared" si="135"/>
        <v>173.1199999999576</v>
      </c>
    </row>
    <row r="4148" spans="12:17">
      <c r="L4148">
        <v>4145</v>
      </c>
      <c r="M4148">
        <v>8290</v>
      </c>
      <c r="P4148">
        <f t="shared" si="134"/>
        <v>216.3750000000492</v>
      </c>
      <c r="Q4148">
        <f t="shared" si="135"/>
        <v>173.09999999995759</v>
      </c>
    </row>
    <row r="4149" spans="12:17">
      <c r="L4149">
        <v>4146</v>
      </c>
      <c r="M4149">
        <v>8292</v>
      </c>
      <c r="P4149">
        <f t="shared" si="134"/>
        <v>216.35000000004919</v>
      </c>
      <c r="Q4149">
        <f t="shared" si="135"/>
        <v>173.07999999995758</v>
      </c>
    </row>
    <row r="4150" spans="12:17">
      <c r="L4150">
        <v>4147</v>
      </c>
      <c r="M4150">
        <v>8294</v>
      </c>
      <c r="P4150">
        <f t="shared" si="134"/>
        <v>216.32500000004919</v>
      </c>
      <c r="Q4150">
        <f t="shared" si="135"/>
        <v>173.05999999995757</v>
      </c>
    </row>
    <row r="4151" spans="12:17">
      <c r="L4151">
        <v>4148</v>
      </c>
      <c r="M4151">
        <v>8296</v>
      </c>
      <c r="P4151">
        <f t="shared" si="134"/>
        <v>216.30000000004918</v>
      </c>
      <c r="Q4151">
        <f t="shared" si="135"/>
        <v>173.03999999995756</v>
      </c>
    </row>
    <row r="4152" spans="12:17">
      <c r="L4152">
        <v>4149</v>
      </c>
      <c r="M4152">
        <v>8298</v>
      </c>
      <c r="P4152">
        <f t="shared" si="134"/>
        <v>216.27500000004918</v>
      </c>
      <c r="Q4152">
        <f t="shared" si="135"/>
        <v>173.01999999995755</v>
      </c>
    </row>
    <row r="4153" spans="12:17">
      <c r="L4153">
        <v>4150</v>
      </c>
      <c r="M4153">
        <v>8300</v>
      </c>
      <c r="P4153">
        <f t="shared" si="134"/>
        <v>216.25000000004917</v>
      </c>
      <c r="Q4153">
        <f t="shared" si="135"/>
        <v>172.99999999995754</v>
      </c>
    </row>
    <row r="4154" spans="12:17">
      <c r="L4154">
        <v>4151</v>
      </c>
      <c r="M4154">
        <v>8302</v>
      </c>
      <c r="P4154">
        <f t="shared" si="134"/>
        <v>216.22500000004916</v>
      </c>
      <c r="Q4154">
        <f t="shared" si="135"/>
        <v>172.97999999995753</v>
      </c>
    </row>
    <row r="4155" spans="12:17">
      <c r="L4155">
        <v>4152</v>
      </c>
      <c r="M4155">
        <v>8304</v>
      </c>
      <c r="P4155">
        <f t="shared" si="134"/>
        <v>216.20000000004916</v>
      </c>
      <c r="Q4155">
        <f t="shared" si="135"/>
        <v>172.95999999995752</v>
      </c>
    </row>
    <row r="4156" spans="12:17">
      <c r="L4156">
        <v>4153</v>
      </c>
      <c r="M4156">
        <v>8306</v>
      </c>
      <c r="P4156">
        <f t="shared" si="134"/>
        <v>216.17500000004915</v>
      </c>
      <c r="Q4156">
        <f t="shared" si="135"/>
        <v>172.93999999995751</v>
      </c>
    </row>
    <row r="4157" spans="12:17">
      <c r="L4157">
        <v>4154</v>
      </c>
      <c r="M4157">
        <v>8308</v>
      </c>
      <c r="P4157">
        <f t="shared" si="134"/>
        <v>216.15000000004915</v>
      </c>
      <c r="Q4157">
        <f t="shared" si="135"/>
        <v>172.9199999999575</v>
      </c>
    </row>
    <row r="4158" spans="12:17">
      <c r="L4158">
        <v>4155</v>
      </c>
      <c r="M4158">
        <v>8310</v>
      </c>
      <c r="P4158">
        <f t="shared" si="134"/>
        <v>216.12500000004914</v>
      </c>
      <c r="Q4158">
        <f t="shared" si="135"/>
        <v>172.89999999995749</v>
      </c>
    </row>
    <row r="4159" spans="12:17">
      <c r="L4159">
        <v>4156</v>
      </c>
      <c r="M4159">
        <v>8312</v>
      </c>
      <c r="P4159">
        <f t="shared" si="134"/>
        <v>216.10000000004914</v>
      </c>
      <c r="Q4159">
        <f t="shared" si="135"/>
        <v>172.87999999995748</v>
      </c>
    </row>
    <row r="4160" spans="12:17">
      <c r="L4160">
        <v>4157</v>
      </c>
      <c r="M4160">
        <v>8314</v>
      </c>
      <c r="P4160">
        <f t="shared" si="134"/>
        <v>216.07500000004913</v>
      </c>
      <c r="Q4160">
        <f t="shared" si="135"/>
        <v>172.85999999995747</v>
      </c>
    </row>
    <row r="4161" spans="12:17">
      <c r="L4161">
        <v>4158</v>
      </c>
      <c r="M4161">
        <v>8316</v>
      </c>
      <c r="P4161">
        <f t="shared" si="134"/>
        <v>216.05000000004912</v>
      </c>
      <c r="Q4161">
        <f t="shared" si="135"/>
        <v>172.83999999995746</v>
      </c>
    </row>
    <row r="4162" spans="12:17">
      <c r="L4162">
        <v>4159</v>
      </c>
      <c r="M4162">
        <v>8318</v>
      </c>
      <c r="P4162">
        <f t="shared" si="134"/>
        <v>216.02500000004912</v>
      </c>
      <c r="Q4162">
        <f t="shared" si="135"/>
        <v>172.81999999995745</v>
      </c>
    </row>
    <row r="4163" spans="12:17">
      <c r="L4163">
        <v>4160</v>
      </c>
      <c r="M4163">
        <v>8320</v>
      </c>
      <c r="P4163">
        <f t="shared" si="134"/>
        <v>216.00000000004911</v>
      </c>
      <c r="Q4163">
        <f t="shared" si="135"/>
        <v>172.79999999995744</v>
      </c>
    </row>
    <row r="4164" spans="12:17">
      <c r="L4164">
        <v>4161</v>
      </c>
      <c r="M4164">
        <v>8322</v>
      </c>
      <c r="P4164">
        <f t="shared" si="134"/>
        <v>215.97500000004911</v>
      </c>
      <c r="Q4164">
        <f t="shared" si="135"/>
        <v>172.77999999995743</v>
      </c>
    </row>
    <row r="4165" spans="12:17">
      <c r="L4165">
        <v>4162</v>
      </c>
      <c r="M4165">
        <v>8324</v>
      </c>
      <c r="P4165">
        <f t="shared" ref="P4165:P4228" si="136">P4164-(320/$K$1)</f>
        <v>215.9500000000491</v>
      </c>
      <c r="Q4165">
        <f t="shared" ref="Q4165:Q4228" si="137">Q4164-(256/$K$1)</f>
        <v>172.75999999995742</v>
      </c>
    </row>
    <row r="4166" spans="12:17">
      <c r="L4166">
        <v>4163</v>
      </c>
      <c r="M4166">
        <v>8326</v>
      </c>
      <c r="P4166">
        <f t="shared" si="136"/>
        <v>215.9250000000491</v>
      </c>
      <c r="Q4166">
        <f t="shared" si="137"/>
        <v>172.7399999999574</v>
      </c>
    </row>
    <row r="4167" spans="12:17">
      <c r="L4167">
        <v>4164</v>
      </c>
      <c r="M4167">
        <v>8328</v>
      </c>
      <c r="P4167">
        <f t="shared" si="136"/>
        <v>215.90000000004909</v>
      </c>
      <c r="Q4167">
        <f t="shared" si="137"/>
        <v>172.71999999995739</v>
      </c>
    </row>
    <row r="4168" spans="12:17">
      <c r="L4168">
        <v>4165</v>
      </c>
      <c r="M4168">
        <v>8330</v>
      </c>
      <c r="P4168">
        <f t="shared" si="136"/>
        <v>215.87500000004908</v>
      </c>
      <c r="Q4168">
        <f t="shared" si="137"/>
        <v>172.69999999995738</v>
      </c>
    </row>
    <row r="4169" spans="12:17">
      <c r="L4169">
        <v>4166</v>
      </c>
      <c r="M4169">
        <v>8332</v>
      </c>
      <c r="P4169">
        <f t="shared" si="136"/>
        <v>215.85000000004908</v>
      </c>
      <c r="Q4169">
        <f t="shared" si="137"/>
        <v>172.67999999995737</v>
      </c>
    </row>
    <row r="4170" spans="12:17">
      <c r="L4170">
        <v>4167</v>
      </c>
      <c r="M4170">
        <v>8334</v>
      </c>
      <c r="P4170">
        <f t="shared" si="136"/>
        <v>215.82500000004907</v>
      </c>
      <c r="Q4170">
        <f t="shared" si="137"/>
        <v>172.65999999995736</v>
      </c>
    </row>
    <row r="4171" spans="12:17">
      <c r="L4171">
        <v>4168</v>
      </c>
      <c r="M4171">
        <v>8336</v>
      </c>
      <c r="P4171">
        <f t="shared" si="136"/>
        <v>215.80000000004907</v>
      </c>
      <c r="Q4171">
        <f t="shared" si="137"/>
        <v>172.63999999995735</v>
      </c>
    </row>
    <row r="4172" spans="12:17">
      <c r="L4172">
        <v>4169</v>
      </c>
      <c r="M4172">
        <v>8338</v>
      </c>
      <c r="P4172">
        <f t="shared" si="136"/>
        <v>215.77500000004906</v>
      </c>
      <c r="Q4172">
        <f t="shared" si="137"/>
        <v>172.61999999995734</v>
      </c>
    </row>
    <row r="4173" spans="12:17">
      <c r="L4173">
        <v>4170</v>
      </c>
      <c r="M4173">
        <v>8340</v>
      </c>
      <c r="P4173">
        <f t="shared" si="136"/>
        <v>215.75000000004906</v>
      </c>
      <c r="Q4173">
        <f t="shared" si="137"/>
        <v>172.59999999995733</v>
      </c>
    </row>
    <row r="4174" spans="12:17">
      <c r="L4174">
        <v>4171</v>
      </c>
      <c r="M4174">
        <v>8342</v>
      </c>
      <c r="P4174">
        <f t="shared" si="136"/>
        <v>215.72500000004905</v>
      </c>
      <c r="Q4174">
        <f t="shared" si="137"/>
        <v>172.57999999995732</v>
      </c>
    </row>
    <row r="4175" spans="12:17">
      <c r="L4175">
        <v>4172</v>
      </c>
      <c r="M4175">
        <v>8344</v>
      </c>
      <c r="P4175">
        <f t="shared" si="136"/>
        <v>215.70000000004904</v>
      </c>
      <c r="Q4175">
        <f t="shared" si="137"/>
        <v>172.55999999995731</v>
      </c>
    </row>
    <row r="4176" spans="12:17">
      <c r="L4176">
        <v>4173</v>
      </c>
      <c r="M4176">
        <v>8346</v>
      </c>
      <c r="P4176">
        <f t="shared" si="136"/>
        <v>215.67500000004904</v>
      </c>
      <c r="Q4176">
        <f t="shared" si="137"/>
        <v>172.5399999999573</v>
      </c>
    </row>
    <row r="4177" spans="12:17">
      <c r="L4177">
        <v>4174</v>
      </c>
      <c r="M4177">
        <v>8348</v>
      </c>
      <c r="P4177">
        <f t="shared" si="136"/>
        <v>215.65000000004903</v>
      </c>
      <c r="Q4177">
        <f t="shared" si="137"/>
        <v>172.51999999995729</v>
      </c>
    </row>
    <row r="4178" spans="12:17">
      <c r="L4178">
        <v>4175</v>
      </c>
      <c r="M4178">
        <v>8350</v>
      </c>
      <c r="P4178">
        <f t="shared" si="136"/>
        <v>215.62500000004903</v>
      </c>
      <c r="Q4178">
        <f t="shared" si="137"/>
        <v>172.49999999995728</v>
      </c>
    </row>
    <row r="4179" spans="12:17">
      <c r="L4179">
        <v>4176</v>
      </c>
      <c r="M4179">
        <v>8352</v>
      </c>
      <c r="P4179">
        <f t="shared" si="136"/>
        <v>215.60000000004902</v>
      </c>
      <c r="Q4179">
        <f t="shared" si="137"/>
        <v>172.47999999995727</v>
      </c>
    </row>
    <row r="4180" spans="12:17">
      <c r="L4180">
        <v>4177</v>
      </c>
      <c r="M4180">
        <v>8354</v>
      </c>
      <c r="P4180">
        <f t="shared" si="136"/>
        <v>215.57500000004902</v>
      </c>
      <c r="Q4180">
        <f t="shared" si="137"/>
        <v>172.45999999995726</v>
      </c>
    </row>
    <row r="4181" spans="12:17">
      <c r="L4181">
        <v>4178</v>
      </c>
      <c r="M4181">
        <v>8356</v>
      </c>
      <c r="P4181">
        <f t="shared" si="136"/>
        <v>215.55000000004901</v>
      </c>
      <c r="Q4181">
        <f t="shared" si="137"/>
        <v>172.43999999995725</v>
      </c>
    </row>
    <row r="4182" spans="12:17">
      <c r="L4182">
        <v>4179</v>
      </c>
      <c r="M4182">
        <v>8358</v>
      </c>
      <c r="P4182">
        <f t="shared" si="136"/>
        <v>215.525000000049</v>
      </c>
      <c r="Q4182">
        <f t="shared" si="137"/>
        <v>172.41999999995724</v>
      </c>
    </row>
    <row r="4183" spans="12:17">
      <c r="L4183">
        <v>4180</v>
      </c>
      <c r="M4183">
        <v>8360</v>
      </c>
      <c r="P4183">
        <f t="shared" si="136"/>
        <v>215.500000000049</v>
      </c>
      <c r="Q4183">
        <f t="shared" si="137"/>
        <v>172.39999999995723</v>
      </c>
    </row>
    <row r="4184" spans="12:17">
      <c r="L4184">
        <v>4181</v>
      </c>
      <c r="M4184">
        <v>8362</v>
      </c>
      <c r="P4184">
        <f t="shared" si="136"/>
        <v>215.47500000004899</v>
      </c>
      <c r="Q4184">
        <f t="shared" si="137"/>
        <v>172.37999999995722</v>
      </c>
    </row>
    <row r="4185" spans="12:17">
      <c r="L4185">
        <v>4182</v>
      </c>
      <c r="M4185">
        <v>8364</v>
      </c>
      <c r="P4185">
        <f t="shared" si="136"/>
        <v>215.45000000004899</v>
      </c>
      <c r="Q4185">
        <f t="shared" si="137"/>
        <v>172.35999999995721</v>
      </c>
    </row>
    <row r="4186" spans="12:17">
      <c r="L4186">
        <v>4183</v>
      </c>
      <c r="M4186">
        <v>8366</v>
      </c>
      <c r="P4186">
        <f t="shared" si="136"/>
        <v>215.42500000004898</v>
      </c>
      <c r="Q4186">
        <f t="shared" si="137"/>
        <v>172.3399999999572</v>
      </c>
    </row>
    <row r="4187" spans="12:17">
      <c r="L4187">
        <v>4184</v>
      </c>
      <c r="M4187">
        <v>8368</v>
      </c>
      <c r="P4187">
        <f t="shared" si="136"/>
        <v>215.40000000004898</v>
      </c>
      <c r="Q4187">
        <f t="shared" si="137"/>
        <v>172.31999999995719</v>
      </c>
    </row>
    <row r="4188" spans="12:17">
      <c r="L4188">
        <v>4185</v>
      </c>
      <c r="M4188">
        <v>8370</v>
      </c>
      <c r="P4188">
        <f t="shared" si="136"/>
        <v>215.37500000004897</v>
      </c>
      <c r="Q4188">
        <f t="shared" si="137"/>
        <v>172.29999999995718</v>
      </c>
    </row>
    <row r="4189" spans="12:17">
      <c r="L4189">
        <v>4186</v>
      </c>
      <c r="M4189">
        <v>8372</v>
      </c>
      <c r="P4189">
        <f t="shared" si="136"/>
        <v>215.35000000004896</v>
      </c>
      <c r="Q4189">
        <f t="shared" si="137"/>
        <v>172.27999999995717</v>
      </c>
    </row>
    <row r="4190" spans="12:17">
      <c r="L4190">
        <v>4187</v>
      </c>
      <c r="M4190">
        <v>8374</v>
      </c>
      <c r="P4190">
        <f t="shared" si="136"/>
        <v>215.32500000004896</v>
      </c>
      <c r="Q4190">
        <f t="shared" si="137"/>
        <v>172.25999999995716</v>
      </c>
    </row>
    <row r="4191" spans="12:17">
      <c r="L4191">
        <v>4188</v>
      </c>
      <c r="M4191">
        <v>8376</v>
      </c>
      <c r="P4191">
        <f t="shared" si="136"/>
        <v>215.30000000004895</v>
      </c>
      <c r="Q4191">
        <f t="shared" si="137"/>
        <v>172.23999999995715</v>
      </c>
    </row>
    <row r="4192" spans="12:17">
      <c r="L4192">
        <v>4189</v>
      </c>
      <c r="M4192">
        <v>8378</v>
      </c>
      <c r="P4192">
        <f t="shared" si="136"/>
        <v>215.27500000004895</v>
      </c>
      <c r="Q4192">
        <f t="shared" si="137"/>
        <v>172.21999999995714</v>
      </c>
    </row>
    <row r="4193" spans="12:17">
      <c r="L4193">
        <v>4190</v>
      </c>
      <c r="M4193">
        <v>8380</v>
      </c>
      <c r="P4193">
        <f t="shared" si="136"/>
        <v>215.25000000004894</v>
      </c>
      <c r="Q4193">
        <f t="shared" si="137"/>
        <v>172.19999999995713</v>
      </c>
    </row>
    <row r="4194" spans="12:17">
      <c r="L4194">
        <v>4191</v>
      </c>
      <c r="M4194">
        <v>8382</v>
      </c>
      <c r="P4194">
        <f t="shared" si="136"/>
        <v>215.22500000004894</v>
      </c>
      <c r="Q4194">
        <f t="shared" si="137"/>
        <v>172.17999999995712</v>
      </c>
    </row>
    <row r="4195" spans="12:17">
      <c r="L4195">
        <v>4192</v>
      </c>
      <c r="M4195">
        <v>8384</v>
      </c>
      <c r="P4195">
        <f t="shared" si="136"/>
        <v>215.20000000004893</v>
      </c>
      <c r="Q4195">
        <f t="shared" si="137"/>
        <v>172.15999999995711</v>
      </c>
    </row>
    <row r="4196" spans="12:17">
      <c r="L4196">
        <v>4193</v>
      </c>
      <c r="M4196">
        <v>8386</v>
      </c>
      <c r="P4196">
        <f t="shared" si="136"/>
        <v>215.17500000004893</v>
      </c>
      <c r="Q4196">
        <f t="shared" si="137"/>
        <v>172.1399999999571</v>
      </c>
    </row>
    <row r="4197" spans="12:17">
      <c r="L4197">
        <v>4194</v>
      </c>
      <c r="M4197">
        <v>8388</v>
      </c>
      <c r="P4197">
        <f t="shared" si="136"/>
        <v>215.15000000004892</v>
      </c>
      <c r="Q4197">
        <f t="shared" si="137"/>
        <v>172.11999999995709</v>
      </c>
    </row>
    <row r="4198" spans="12:17">
      <c r="L4198">
        <v>4195</v>
      </c>
      <c r="M4198">
        <v>8390</v>
      </c>
      <c r="P4198">
        <f t="shared" si="136"/>
        <v>215.12500000004891</v>
      </c>
      <c r="Q4198">
        <f t="shared" si="137"/>
        <v>172.09999999995708</v>
      </c>
    </row>
    <row r="4199" spans="12:17">
      <c r="L4199">
        <v>4196</v>
      </c>
      <c r="M4199">
        <v>8392</v>
      </c>
      <c r="P4199">
        <f t="shared" si="136"/>
        <v>215.10000000004891</v>
      </c>
      <c r="Q4199">
        <f t="shared" si="137"/>
        <v>172.07999999995707</v>
      </c>
    </row>
    <row r="4200" spans="12:17">
      <c r="L4200">
        <v>4197</v>
      </c>
      <c r="M4200">
        <v>8394</v>
      </c>
      <c r="P4200">
        <f t="shared" si="136"/>
        <v>215.0750000000489</v>
      </c>
      <c r="Q4200">
        <f t="shared" si="137"/>
        <v>172.05999999995706</v>
      </c>
    </row>
    <row r="4201" spans="12:17">
      <c r="L4201">
        <v>4198</v>
      </c>
      <c r="M4201">
        <v>8396</v>
      </c>
      <c r="P4201">
        <f t="shared" si="136"/>
        <v>215.0500000000489</v>
      </c>
      <c r="Q4201">
        <f t="shared" si="137"/>
        <v>172.03999999995705</v>
      </c>
    </row>
    <row r="4202" spans="12:17">
      <c r="L4202">
        <v>4199</v>
      </c>
      <c r="M4202">
        <v>8398</v>
      </c>
      <c r="P4202">
        <f t="shared" si="136"/>
        <v>215.02500000004889</v>
      </c>
      <c r="Q4202">
        <f t="shared" si="137"/>
        <v>172.01999999995704</v>
      </c>
    </row>
    <row r="4203" spans="12:17">
      <c r="L4203">
        <v>4200</v>
      </c>
      <c r="M4203">
        <v>8400</v>
      </c>
      <c r="P4203">
        <f t="shared" si="136"/>
        <v>215.00000000004889</v>
      </c>
      <c r="Q4203">
        <f t="shared" si="137"/>
        <v>171.99999999995703</v>
      </c>
    </row>
    <row r="4204" spans="12:17">
      <c r="L4204">
        <v>4201</v>
      </c>
      <c r="M4204">
        <v>8402</v>
      </c>
      <c r="P4204">
        <f t="shared" si="136"/>
        <v>214.97500000004888</v>
      </c>
      <c r="Q4204">
        <f t="shared" si="137"/>
        <v>171.97999999995702</v>
      </c>
    </row>
    <row r="4205" spans="12:17">
      <c r="L4205">
        <v>4202</v>
      </c>
      <c r="M4205">
        <v>8404</v>
      </c>
      <c r="P4205">
        <f t="shared" si="136"/>
        <v>214.95000000004887</v>
      </c>
      <c r="Q4205">
        <f t="shared" si="137"/>
        <v>171.95999999995701</v>
      </c>
    </row>
    <row r="4206" spans="12:17">
      <c r="L4206">
        <v>4203</v>
      </c>
      <c r="M4206">
        <v>8406</v>
      </c>
      <c r="P4206">
        <f t="shared" si="136"/>
        <v>214.92500000004887</v>
      </c>
      <c r="Q4206">
        <f t="shared" si="137"/>
        <v>171.939999999957</v>
      </c>
    </row>
    <row r="4207" spans="12:17">
      <c r="L4207">
        <v>4204</v>
      </c>
      <c r="M4207">
        <v>8408</v>
      </c>
      <c r="P4207">
        <f t="shared" si="136"/>
        <v>214.90000000004886</v>
      </c>
      <c r="Q4207">
        <f t="shared" si="137"/>
        <v>171.91999999995699</v>
      </c>
    </row>
    <row r="4208" spans="12:17">
      <c r="L4208">
        <v>4205</v>
      </c>
      <c r="M4208">
        <v>8410</v>
      </c>
      <c r="P4208">
        <f t="shared" si="136"/>
        <v>214.87500000004886</v>
      </c>
      <c r="Q4208">
        <f t="shared" si="137"/>
        <v>171.89999999995698</v>
      </c>
    </row>
    <row r="4209" spans="12:17">
      <c r="L4209">
        <v>4206</v>
      </c>
      <c r="M4209">
        <v>8412</v>
      </c>
      <c r="P4209">
        <f t="shared" si="136"/>
        <v>214.85000000004885</v>
      </c>
      <c r="Q4209">
        <f t="shared" si="137"/>
        <v>171.87999999995696</v>
      </c>
    </row>
    <row r="4210" spans="12:17">
      <c r="L4210">
        <v>4207</v>
      </c>
      <c r="M4210">
        <v>8414</v>
      </c>
      <c r="P4210">
        <f t="shared" si="136"/>
        <v>214.82500000004885</v>
      </c>
      <c r="Q4210">
        <f t="shared" si="137"/>
        <v>171.85999999995695</v>
      </c>
    </row>
    <row r="4211" spans="12:17">
      <c r="L4211">
        <v>4208</v>
      </c>
      <c r="M4211">
        <v>8416</v>
      </c>
      <c r="P4211">
        <f t="shared" si="136"/>
        <v>214.80000000004884</v>
      </c>
      <c r="Q4211">
        <f t="shared" si="137"/>
        <v>171.83999999995694</v>
      </c>
    </row>
    <row r="4212" spans="12:17">
      <c r="L4212">
        <v>4209</v>
      </c>
      <c r="M4212">
        <v>8418</v>
      </c>
      <c r="P4212">
        <f t="shared" si="136"/>
        <v>214.77500000004883</v>
      </c>
      <c r="Q4212">
        <f t="shared" si="137"/>
        <v>171.81999999995693</v>
      </c>
    </row>
    <row r="4213" spans="12:17">
      <c r="L4213">
        <v>4210</v>
      </c>
      <c r="M4213">
        <v>8420</v>
      </c>
      <c r="P4213">
        <f t="shared" si="136"/>
        <v>214.75000000004883</v>
      </c>
      <c r="Q4213">
        <f t="shared" si="137"/>
        <v>171.79999999995692</v>
      </c>
    </row>
    <row r="4214" spans="12:17">
      <c r="L4214">
        <v>4211</v>
      </c>
      <c r="M4214">
        <v>8422</v>
      </c>
      <c r="P4214">
        <f t="shared" si="136"/>
        <v>214.72500000004882</v>
      </c>
      <c r="Q4214">
        <f t="shared" si="137"/>
        <v>171.77999999995691</v>
      </c>
    </row>
    <row r="4215" spans="12:17">
      <c r="L4215">
        <v>4212</v>
      </c>
      <c r="M4215">
        <v>8424</v>
      </c>
      <c r="P4215">
        <f t="shared" si="136"/>
        <v>214.70000000004882</v>
      </c>
      <c r="Q4215">
        <f t="shared" si="137"/>
        <v>171.7599999999569</v>
      </c>
    </row>
    <row r="4216" spans="12:17">
      <c r="L4216">
        <v>4213</v>
      </c>
      <c r="M4216">
        <v>8426</v>
      </c>
      <c r="P4216">
        <f t="shared" si="136"/>
        <v>214.67500000004881</v>
      </c>
      <c r="Q4216">
        <f t="shared" si="137"/>
        <v>171.73999999995689</v>
      </c>
    </row>
    <row r="4217" spans="12:17">
      <c r="L4217">
        <v>4214</v>
      </c>
      <c r="M4217">
        <v>8428</v>
      </c>
      <c r="P4217">
        <f t="shared" si="136"/>
        <v>214.65000000004881</v>
      </c>
      <c r="Q4217">
        <f t="shared" si="137"/>
        <v>171.71999999995688</v>
      </c>
    </row>
    <row r="4218" spans="12:17">
      <c r="L4218">
        <v>4215</v>
      </c>
      <c r="M4218">
        <v>8430</v>
      </c>
      <c r="P4218">
        <f t="shared" si="136"/>
        <v>214.6250000000488</v>
      </c>
      <c r="Q4218">
        <f t="shared" si="137"/>
        <v>171.69999999995687</v>
      </c>
    </row>
    <row r="4219" spans="12:17">
      <c r="L4219">
        <v>4216</v>
      </c>
      <c r="M4219">
        <v>8432</v>
      </c>
      <c r="P4219">
        <f t="shared" si="136"/>
        <v>214.60000000004879</v>
      </c>
      <c r="Q4219">
        <f t="shared" si="137"/>
        <v>171.67999999995686</v>
      </c>
    </row>
    <row r="4220" spans="12:17">
      <c r="L4220">
        <v>4217</v>
      </c>
      <c r="M4220">
        <v>8434</v>
      </c>
      <c r="P4220">
        <f t="shared" si="136"/>
        <v>214.57500000004879</v>
      </c>
      <c r="Q4220">
        <f t="shared" si="137"/>
        <v>171.65999999995685</v>
      </c>
    </row>
    <row r="4221" spans="12:17">
      <c r="L4221">
        <v>4218</v>
      </c>
      <c r="M4221">
        <v>8436</v>
      </c>
      <c r="P4221">
        <f t="shared" si="136"/>
        <v>214.55000000004878</v>
      </c>
      <c r="Q4221">
        <f t="shared" si="137"/>
        <v>171.63999999995684</v>
      </c>
    </row>
    <row r="4222" spans="12:17">
      <c r="L4222">
        <v>4219</v>
      </c>
      <c r="M4222">
        <v>8438</v>
      </c>
      <c r="P4222">
        <f t="shared" si="136"/>
        <v>214.52500000004878</v>
      </c>
      <c r="Q4222">
        <f t="shared" si="137"/>
        <v>171.61999999995683</v>
      </c>
    </row>
    <row r="4223" spans="12:17">
      <c r="L4223">
        <v>4220</v>
      </c>
      <c r="M4223">
        <v>8440</v>
      </c>
      <c r="P4223">
        <f t="shared" si="136"/>
        <v>214.50000000004877</v>
      </c>
      <c r="Q4223">
        <f t="shared" si="137"/>
        <v>171.59999999995682</v>
      </c>
    </row>
    <row r="4224" spans="12:17">
      <c r="L4224">
        <v>4221</v>
      </c>
      <c r="M4224">
        <v>8442</v>
      </c>
      <c r="P4224">
        <f t="shared" si="136"/>
        <v>214.47500000004877</v>
      </c>
      <c r="Q4224">
        <f t="shared" si="137"/>
        <v>171.57999999995681</v>
      </c>
    </row>
    <row r="4225" spans="12:17">
      <c r="L4225">
        <v>4222</v>
      </c>
      <c r="M4225">
        <v>8444</v>
      </c>
      <c r="P4225">
        <f t="shared" si="136"/>
        <v>214.45000000004876</v>
      </c>
      <c r="Q4225">
        <f t="shared" si="137"/>
        <v>171.5599999999568</v>
      </c>
    </row>
    <row r="4226" spans="12:17">
      <c r="L4226">
        <v>4223</v>
      </c>
      <c r="M4226">
        <v>8446</v>
      </c>
      <c r="P4226">
        <f t="shared" si="136"/>
        <v>214.42500000004875</v>
      </c>
      <c r="Q4226">
        <f t="shared" si="137"/>
        <v>171.53999999995679</v>
      </c>
    </row>
    <row r="4227" spans="12:17">
      <c r="L4227">
        <v>4224</v>
      </c>
      <c r="M4227">
        <v>8448</v>
      </c>
      <c r="P4227">
        <f t="shared" si="136"/>
        <v>214.40000000004875</v>
      </c>
      <c r="Q4227">
        <f t="shared" si="137"/>
        <v>171.51999999995678</v>
      </c>
    </row>
    <row r="4228" spans="12:17">
      <c r="L4228">
        <v>4225</v>
      </c>
      <c r="M4228">
        <v>8450</v>
      </c>
      <c r="P4228">
        <f t="shared" si="136"/>
        <v>214.37500000004874</v>
      </c>
      <c r="Q4228">
        <f t="shared" si="137"/>
        <v>171.49999999995677</v>
      </c>
    </row>
    <row r="4229" spans="12:17">
      <c r="L4229">
        <v>4226</v>
      </c>
      <c r="M4229">
        <v>8452</v>
      </c>
      <c r="P4229">
        <f t="shared" ref="P4229:P4292" si="138">P4228-(320/$K$1)</f>
        <v>214.35000000004874</v>
      </c>
      <c r="Q4229">
        <f t="shared" ref="Q4229:Q4292" si="139">Q4228-(256/$K$1)</f>
        <v>171.47999999995676</v>
      </c>
    </row>
    <row r="4230" spans="12:17">
      <c r="L4230">
        <v>4227</v>
      </c>
      <c r="M4230">
        <v>8454</v>
      </c>
      <c r="P4230">
        <f t="shared" si="138"/>
        <v>214.32500000004873</v>
      </c>
      <c r="Q4230">
        <f t="shared" si="139"/>
        <v>171.45999999995675</v>
      </c>
    </row>
    <row r="4231" spans="12:17">
      <c r="L4231">
        <v>4228</v>
      </c>
      <c r="M4231">
        <v>8456</v>
      </c>
      <c r="P4231">
        <f t="shared" si="138"/>
        <v>214.30000000004873</v>
      </c>
      <c r="Q4231">
        <f t="shared" si="139"/>
        <v>171.43999999995674</v>
      </c>
    </row>
    <row r="4232" spans="12:17">
      <c r="L4232">
        <v>4229</v>
      </c>
      <c r="M4232">
        <v>8458</v>
      </c>
      <c r="P4232">
        <f t="shared" si="138"/>
        <v>214.27500000004872</v>
      </c>
      <c r="Q4232">
        <f t="shared" si="139"/>
        <v>171.41999999995673</v>
      </c>
    </row>
    <row r="4233" spans="12:17">
      <c r="L4233">
        <v>4230</v>
      </c>
      <c r="M4233">
        <v>8460</v>
      </c>
      <c r="P4233">
        <f t="shared" si="138"/>
        <v>214.25000000004871</v>
      </c>
      <c r="Q4233">
        <f t="shared" si="139"/>
        <v>171.39999999995672</v>
      </c>
    </row>
    <row r="4234" spans="12:17">
      <c r="L4234">
        <v>4231</v>
      </c>
      <c r="M4234">
        <v>8462</v>
      </c>
      <c r="P4234">
        <f t="shared" si="138"/>
        <v>214.22500000004871</v>
      </c>
      <c r="Q4234">
        <f t="shared" si="139"/>
        <v>171.37999999995671</v>
      </c>
    </row>
    <row r="4235" spans="12:17">
      <c r="L4235">
        <v>4232</v>
      </c>
      <c r="M4235">
        <v>8464</v>
      </c>
      <c r="P4235">
        <f t="shared" si="138"/>
        <v>214.2000000000487</v>
      </c>
      <c r="Q4235">
        <f t="shared" si="139"/>
        <v>171.3599999999567</v>
      </c>
    </row>
    <row r="4236" spans="12:17">
      <c r="L4236">
        <v>4233</v>
      </c>
      <c r="M4236">
        <v>8466</v>
      </c>
      <c r="P4236">
        <f t="shared" si="138"/>
        <v>214.1750000000487</v>
      </c>
      <c r="Q4236">
        <f t="shared" si="139"/>
        <v>171.33999999995669</v>
      </c>
    </row>
    <row r="4237" spans="12:17">
      <c r="L4237">
        <v>4234</v>
      </c>
      <c r="M4237">
        <v>8468</v>
      </c>
      <c r="P4237">
        <f t="shared" si="138"/>
        <v>214.15000000004869</v>
      </c>
      <c r="Q4237">
        <f t="shared" si="139"/>
        <v>171.31999999995668</v>
      </c>
    </row>
    <row r="4238" spans="12:17">
      <c r="L4238">
        <v>4235</v>
      </c>
      <c r="M4238">
        <v>8470</v>
      </c>
      <c r="P4238">
        <f t="shared" si="138"/>
        <v>214.12500000004869</v>
      </c>
      <c r="Q4238">
        <f t="shared" si="139"/>
        <v>171.29999999995667</v>
      </c>
    </row>
    <row r="4239" spans="12:17">
      <c r="L4239">
        <v>4236</v>
      </c>
      <c r="M4239">
        <v>8472</v>
      </c>
      <c r="P4239">
        <f t="shared" si="138"/>
        <v>214.10000000004868</v>
      </c>
      <c r="Q4239">
        <f t="shared" si="139"/>
        <v>171.27999999995666</v>
      </c>
    </row>
    <row r="4240" spans="12:17">
      <c r="L4240">
        <v>4237</v>
      </c>
      <c r="M4240">
        <v>8474</v>
      </c>
      <c r="P4240">
        <f t="shared" si="138"/>
        <v>214.07500000004868</v>
      </c>
      <c r="Q4240">
        <f t="shared" si="139"/>
        <v>171.25999999995665</v>
      </c>
    </row>
    <row r="4241" spans="12:17">
      <c r="L4241">
        <v>4238</v>
      </c>
      <c r="M4241">
        <v>8476</v>
      </c>
      <c r="P4241">
        <f t="shared" si="138"/>
        <v>214.05000000004867</v>
      </c>
      <c r="Q4241">
        <f t="shared" si="139"/>
        <v>171.23999999995664</v>
      </c>
    </row>
    <row r="4242" spans="12:17">
      <c r="L4242">
        <v>4239</v>
      </c>
      <c r="M4242">
        <v>8478</v>
      </c>
      <c r="P4242">
        <f t="shared" si="138"/>
        <v>214.02500000004866</v>
      </c>
      <c r="Q4242">
        <f t="shared" si="139"/>
        <v>171.21999999995663</v>
      </c>
    </row>
    <row r="4243" spans="12:17">
      <c r="L4243">
        <v>4240</v>
      </c>
      <c r="M4243">
        <v>8480</v>
      </c>
      <c r="P4243">
        <f t="shared" si="138"/>
        <v>214.00000000004866</v>
      </c>
      <c r="Q4243">
        <f t="shared" si="139"/>
        <v>171.19999999995662</v>
      </c>
    </row>
    <row r="4244" spans="12:17">
      <c r="L4244">
        <v>4241</v>
      </c>
      <c r="M4244">
        <v>8482</v>
      </c>
      <c r="P4244">
        <f t="shared" si="138"/>
        <v>213.97500000004865</v>
      </c>
      <c r="Q4244">
        <f t="shared" si="139"/>
        <v>171.17999999995661</v>
      </c>
    </row>
    <row r="4245" spans="12:17">
      <c r="L4245">
        <v>4242</v>
      </c>
      <c r="M4245">
        <v>8484</v>
      </c>
      <c r="P4245">
        <f t="shared" si="138"/>
        <v>213.95000000004865</v>
      </c>
      <c r="Q4245">
        <f t="shared" si="139"/>
        <v>171.1599999999566</v>
      </c>
    </row>
    <row r="4246" spans="12:17">
      <c r="L4246">
        <v>4243</v>
      </c>
      <c r="M4246">
        <v>8486</v>
      </c>
      <c r="P4246">
        <f t="shared" si="138"/>
        <v>213.92500000004864</v>
      </c>
      <c r="Q4246">
        <f t="shared" si="139"/>
        <v>171.13999999995659</v>
      </c>
    </row>
    <row r="4247" spans="12:17">
      <c r="L4247">
        <v>4244</v>
      </c>
      <c r="M4247">
        <v>8488</v>
      </c>
      <c r="P4247">
        <f t="shared" si="138"/>
        <v>213.90000000004864</v>
      </c>
      <c r="Q4247">
        <f t="shared" si="139"/>
        <v>171.11999999995658</v>
      </c>
    </row>
    <row r="4248" spans="12:17">
      <c r="L4248">
        <v>4245</v>
      </c>
      <c r="M4248">
        <v>8490</v>
      </c>
      <c r="P4248">
        <f t="shared" si="138"/>
        <v>213.87500000004863</v>
      </c>
      <c r="Q4248">
        <f t="shared" si="139"/>
        <v>171.09999999995657</v>
      </c>
    </row>
    <row r="4249" spans="12:17">
      <c r="L4249">
        <v>4246</v>
      </c>
      <c r="M4249">
        <v>8492</v>
      </c>
      <c r="P4249">
        <f t="shared" si="138"/>
        <v>213.85000000004862</v>
      </c>
      <c r="Q4249">
        <f t="shared" si="139"/>
        <v>171.07999999995656</v>
      </c>
    </row>
    <row r="4250" spans="12:17">
      <c r="L4250">
        <v>4247</v>
      </c>
      <c r="M4250">
        <v>8494</v>
      </c>
      <c r="P4250">
        <f t="shared" si="138"/>
        <v>213.82500000004862</v>
      </c>
      <c r="Q4250">
        <f t="shared" si="139"/>
        <v>171.05999999995655</v>
      </c>
    </row>
    <row r="4251" spans="12:17">
      <c r="L4251">
        <v>4248</v>
      </c>
      <c r="M4251">
        <v>8496</v>
      </c>
      <c r="P4251">
        <f t="shared" si="138"/>
        <v>213.80000000004861</v>
      </c>
      <c r="Q4251">
        <f t="shared" si="139"/>
        <v>171.03999999995654</v>
      </c>
    </row>
    <row r="4252" spans="12:17">
      <c r="L4252">
        <v>4249</v>
      </c>
      <c r="M4252">
        <v>8498</v>
      </c>
      <c r="P4252">
        <f t="shared" si="138"/>
        <v>213.77500000004861</v>
      </c>
      <c r="Q4252">
        <f t="shared" si="139"/>
        <v>171.01999999995653</v>
      </c>
    </row>
    <row r="4253" spans="12:17">
      <c r="L4253">
        <v>4250</v>
      </c>
      <c r="M4253">
        <v>8500</v>
      </c>
      <c r="P4253">
        <f t="shared" si="138"/>
        <v>213.7500000000486</v>
      </c>
      <c r="Q4253">
        <f t="shared" si="139"/>
        <v>170.99999999995651</v>
      </c>
    </row>
    <row r="4254" spans="12:17">
      <c r="L4254">
        <v>4251</v>
      </c>
      <c r="M4254">
        <v>8502</v>
      </c>
      <c r="P4254">
        <f t="shared" si="138"/>
        <v>213.7250000000486</v>
      </c>
      <c r="Q4254">
        <f t="shared" si="139"/>
        <v>170.9799999999565</v>
      </c>
    </row>
    <row r="4255" spans="12:17">
      <c r="L4255">
        <v>4252</v>
      </c>
      <c r="M4255">
        <v>8504</v>
      </c>
      <c r="P4255">
        <f t="shared" si="138"/>
        <v>213.70000000004859</v>
      </c>
      <c r="Q4255">
        <f t="shared" si="139"/>
        <v>170.95999999995649</v>
      </c>
    </row>
    <row r="4256" spans="12:17">
      <c r="L4256">
        <v>4253</v>
      </c>
      <c r="M4256">
        <v>8506</v>
      </c>
      <c r="P4256">
        <f t="shared" si="138"/>
        <v>213.67500000004858</v>
      </c>
      <c r="Q4256">
        <f t="shared" si="139"/>
        <v>170.93999999995648</v>
      </c>
    </row>
    <row r="4257" spans="12:17">
      <c r="L4257">
        <v>4254</v>
      </c>
      <c r="M4257">
        <v>8508</v>
      </c>
      <c r="P4257">
        <f t="shared" si="138"/>
        <v>213.65000000004858</v>
      </c>
      <c r="Q4257">
        <f t="shared" si="139"/>
        <v>170.91999999995647</v>
      </c>
    </row>
    <row r="4258" spans="12:17">
      <c r="L4258">
        <v>4255</v>
      </c>
      <c r="M4258">
        <v>8510</v>
      </c>
      <c r="P4258">
        <f t="shared" si="138"/>
        <v>213.62500000004857</v>
      </c>
      <c r="Q4258">
        <f t="shared" si="139"/>
        <v>170.89999999995646</v>
      </c>
    </row>
    <row r="4259" spans="12:17">
      <c r="L4259">
        <v>4256</v>
      </c>
      <c r="M4259">
        <v>8512</v>
      </c>
      <c r="P4259">
        <f t="shared" si="138"/>
        <v>213.60000000004857</v>
      </c>
      <c r="Q4259">
        <f t="shared" si="139"/>
        <v>170.87999999995645</v>
      </c>
    </row>
    <row r="4260" spans="12:17">
      <c r="L4260">
        <v>4257</v>
      </c>
      <c r="M4260">
        <v>8514</v>
      </c>
      <c r="P4260">
        <f t="shared" si="138"/>
        <v>213.57500000004856</v>
      </c>
      <c r="Q4260">
        <f t="shared" si="139"/>
        <v>170.85999999995644</v>
      </c>
    </row>
    <row r="4261" spans="12:17">
      <c r="L4261">
        <v>4258</v>
      </c>
      <c r="M4261">
        <v>8516</v>
      </c>
      <c r="P4261">
        <f t="shared" si="138"/>
        <v>213.55000000004856</v>
      </c>
      <c r="Q4261">
        <f t="shared" si="139"/>
        <v>170.83999999995643</v>
      </c>
    </row>
    <row r="4262" spans="12:17">
      <c r="L4262">
        <v>4259</v>
      </c>
      <c r="M4262">
        <v>8518</v>
      </c>
      <c r="P4262">
        <f t="shared" si="138"/>
        <v>213.52500000004855</v>
      </c>
      <c r="Q4262">
        <f t="shared" si="139"/>
        <v>170.81999999995642</v>
      </c>
    </row>
    <row r="4263" spans="12:17">
      <c r="L4263">
        <v>4260</v>
      </c>
      <c r="M4263">
        <v>8520</v>
      </c>
      <c r="P4263">
        <f t="shared" si="138"/>
        <v>213.50000000004854</v>
      </c>
      <c r="Q4263">
        <f t="shared" si="139"/>
        <v>170.79999999995641</v>
      </c>
    </row>
    <row r="4264" spans="12:17">
      <c r="L4264">
        <v>4261</v>
      </c>
      <c r="M4264">
        <v>8522</v>
      </c>
      <c r="P4264">
        <f t="shared" si="138"/>
        <v>213.47500000004854</v>
      </c>
      <c r="Q4264">
        <f t="shared" si="139"/>
        <v>170.7799999999564</v>
      </c>
    </row>
    <row r="4265" spans="12:17">
      <c r="L4265">
        <v>4262</v>
      </c>
      <c r="M4265">
        <v>8524</v>
      </c>
      <c r="P4265">
        <f t="shared" si="138"/>
        <v>213.45000000004853</v>
      </c>
      <c r="Q4265">
        <f t="shared" si="139"/>
        <v>170.75999999995639</v>
      </c>
    </row>
    <row r="4266" spans="12:17">
      <c r="L4266">
        <v>4263</v>
      </c>
      <c r="M4266">
        <v>8526</v>
      </c>
      <c r="P4266">
        <f t="shared" si="138"/>
        <v>213.42500000004853</v>
      </c>
      <c r="Q4266">
        <f t="shared" si="139"/>
        <v>170.73999999995638</v>
      </c>
    </row>
    <row r="4267" spans="12:17">
      <c r="L4267">
        <v>4264</v>
      </c>
      <c r="M4267">
        <v>8528</v>
      </c>
      <c r="P4267">
        <f t="shared" si="138"/>
        <v>213.40000000004852</v>
      </c>
      <c r="Q4267">
        <f t="shared" si="139"/>
        <v>170.71999999995637</v>
      </c>
    </row>
    <row r="4268" spans="12:17">
      <c r="L4268">
        <v>4265</v>
      </c>
      <c r="M4268">
        <v>8530</v>
      </c>
      <c r="P4268">
        <f t="shared" si="138"/>
        <v>213.37500000004852</v>
      </c>
      <c r="Q4268">
        <f t="shared" si="139"/>
        <v>170.69999999995636</v>
      </c>
    </row>
    <row r="4269" spans="12:17">
      <c r="L4269">
        <v>4266</v>
      </c>
      <c r="M4269">
        <v>8532</v>
      </c>
      <c r="P4269">
        <f t="shared" si="138"/>
        <v>213.35000000004851</v>
      </c>
      <c r="Q4269">
        <f t="shared" si="139"/>
        <v>170.67999999995635</v>
      </c>
    </row>
    <row r="4270" spans="12:17">
      <c r="L4270">
        <v>4267</v>
      </c>
      <c r="M4270">
        <v>8534</v>
      </c>
      <c r="P4270">
        <f t="shared" si="138"/>
        <v>213.3250000000485</v>
      </c>
      <c r="Q4270">
        <f t="shared" si="139"/>
        <v>170.65999999995634</v>
      </c>
    </row>
    <row r="4271" spans="12:17">
      <c r="L4271">
        <v>4268</v>
      </c>
      <c r="M4271">
        <v>8536</v>
      </c>
      <c r="P4271">
        <f t="shared" si="138"/>
        <v>213.3000000000485</v>
      </c>
      <c r="Q4271">
        <f t="shared" si="139"/>
        <v>170.63999999995633</v>
      </c>
    </row>
    <row r="4272" spans="12:17">
      <c r="L4272">
        <v>4269</v>
      </c>
      <c r="M4272">
        <v>8538</v>
      </c>
      <c r="P4272">
        <f t="shared" si="138"/>
        <v>213.27500000004849</v>
      </c>
      <c r="Q4272">
        <f t="shared" si="139"/>
        <v>170.61999999995632</v>
      </c>
    </row>
    <row r="4273" spans="12:17">
      <c r="L4273">
        <v>4270</v>
      </c>
      <c r="M4273">
        <v>8540</v>
      </c>
      <c r="P4273">
        <f t="shared" si="138"/>
        <v>213.25000000004849</v>
      </c>
      <c r="Q4273">
        <f t="shared" si="139"/>
        <v>170.59999999995631</v>
      </c>
    </row>
    <row r="4274" spans="12:17">
      <c r="L4274">
        <v>4271</v>
      </c>
      <c r="M4274">
        <v>8542</v>
      </c>
      <c r="P4274">
        <f t="shared" si="138"/>
        <v>213.22500000004848</v>
      </c>
      <c r="Q4274">
        <f t="shared" si="139"/>
        <v>170.5799999999563</v>
      </c>
    </row>
    <row r="4275" spans="12:17">
      <c r="L4275">
        <v>4272</v>
      </c>
      <c r="M4275">
        <v>8544</v>
      </c>
      <c r="P4275">
        <f t="shared" si="138"/>
        <v>213.20000000004848</v>
      </c>
      <c r="Q4275">
        <f t="shared" si="139"/>
        <v>170.55999999995629</v>
      </c>
    </row>
    <row r="4276" spans="12:17">
      <c r="L4276">
        <v>4273</v>
      </c>
      <c r="M4276">
        <v>8546</v>
      </c>
      <c r="P4276">
        <f t="shared" si="138"/>
        <v>213.17500000004847</v>
      </c>
      <c r="Q4276">
        <f t="shared" si="139"/>
        <v>170.53999999995628</v>
      </c>
    </row>
    <row r="4277" spans="12:17">
      <c r="L4277">
        <v>4274</v>
      </c>
      <c r="M4277">
        <v>8548</v>
      </c>
      <c r="P4277">
        <f t="shared" si="138"/>
        <v>213.15000000004846</v>
      </c>
      <c r="Q4277">
        <f t="shared" si="139"/>
        <v>170.51999999995627</v>
      </c>
    </row>
    <row r="4278" spans="12:17">
      <c r="L4278">
        <v>4275</v>
      </c>
      <c r="M4278">
        <v>8550</v>
      </c>
      <c r="P4278">
        <f t="shared" si="138"/>
        <v>213.12500000004846</v>
      </c>
      <c r="Q4278">
        <f t="shared" si="139"/>
        <v>170.49999999995626</v>
      </c>
    </row>
    <row r="4279" spans="12:17">
      <c r="L4279">
        <v>4276</v>
      </c>
      <c r="M4279">
        <v>8552</v>
      </c>
      <c r="P4279">
        <f t="shared" si="138"/>
        <v>213.10000000004845</v>
      </c>
      <c r="Q4279">
        <f t="shared" si="139"/>
        <v>170.47999999995625</v>
      </c>
    </row>
    <row r="4280" spans="12:17">
      <c r="L4280">
        <v>4277</v>
      </c>
      <c r="M4280">
        <v>8554</v>
      </c>
      <c r="P4280">
        <f t="shared" si="138"/>
        <v>213.07500000004845</v>
      </c>
      <c r="Q4280">
        <f t="shared" si="139"/>
        <v>170.45999999995624</v>
      </c>
    </row>
    <row r="4281" spans="12:17">
      <c r="L4281">
        <v>4278</v>
      </c>
      <c r="M4281">
        <v>8556</v>
      </c>
      <c r="P4281">
        <f t="shared" si="138"/>
        <v>213.05000000004844</v>
      </c>
      <c r="Q4281">
        <f t="shared" si="139"/>
        <v>170.43999999995623</v>
      </c>
    </row>
    <row r="4282" spans="12:17">
      <c r="L4282">
        <v>4279</v>
      </c>
      <c r="M4282">
        <v>8558</v>
      </c>
      <c r="P4282">
        <f t="shared" si="138"/>
        <v>213.02500000004844</v>
      </c>
      <c r="Q4282">
        <f t="shared" si="139"/>
        <v>170.41999999995622</v>
      </c>
    </row>
    <row r="4283" spans="12:17">
      <c r="L4283">
        <v>4280</v>
      </c>
      <c r="M4283">
        <v>8560</v>
      </c>
      <c r="P4283">
        <f t="shared" si="138"/>
        <v>213.00000000004843</v>
      </c>
      <c r="Q4283">
        <f t="shared" si="139"/>
        <v>170.39999999995621</v>
      </c>
    </row>
    <row r="4284" spans="12:17">
      <c r="L4284">
        <v>4281</v>
      </c>
      <c r="M4284">
        <v>8562</v>
      </c>
      <c r="P4284">
        <f t="shared" si="138"/>
        <v>212.97500000004842</v>
      </c>
      <c r="Q4284">
        <f t="shared" si="139"/>
        <v>170.3799999999562</v>
      </c>
    </row>
    <row r="4285" spans="12:17">
      <c r="L4285">
        <v>4282</v>
      </c>
      <c r="M4285">
        <v>8564</v>
      </c>
      <c r="P4285">
        <f t="shared" si="138"/>
        <v>212.95000000004842</v>
      </c>
      <c r="Q4285">
        <f t="shared" si="139"/>
        <v>170.35999999995619</v>
      </c>
    </row>
    <row r="4286" spans="12:17">
      <c r="L4286">
        <v>4283</v>
      </c>
      <c r="M4286">
        <v>8566</v>
      </c>
      <c r="P4286">
        <f t="shared" si="138"/>
        <v>212.92500000004841</v>
      </c>
      <c r="Q4286">
        <f t="shared" si="139"/>
        <v>170.33999999995618</v>
      </c>
    </row>
    <row r="4287" spans="12:17">
      <c r="L4287">
        <v>4284</v>
      </c>
      <c r="M4287">
        <v>8568</v>
      </c>
      <c r="P4287">
        <f t="shared" si="138"/>
        <v>212.90000000004841</v>
      </c>
      <c r="Q4287">
        <f t="shared" si="139"/>
        <v>170.31999999995617</v>
      </c>
    </row>
    <row r="4288" spans="12:17">
      <c r="L4288">
        <v>4285</v>
      </c>
      <c r="M4288">
        <v>8570</v>
      </c>
      <c r="P4288">
        <f t="shared" si="138"/>
        <v>212.8750000000484</v>
      </c>
      <c r="Q4288">
        <f t="shared" si="139"/>
        <v>170.29999999995616</v>
      </c>
    </row>
    <row r="4289" spans="12:17">
      <c r="L4289">
        <v>4286</v>
      </c>
      <c r="M4289">
        <v>8572</v>
      </c>
      <c r="P4289">
        <f t="shared" si="138"/>
        <v>212.8500000000484</v>
      </c>
      <c r="Q4289">
        <f t="shared" si="139"/>
        <v>170.27999999995615</v>
      </c>
    </row>
    <row r="4290" spans="12:17">
      <c r="L4290">
        <v>4287</v>
      </c>
      <c r="M4290">
        <v>8574</v>
      </c>
      <c r="P4290">
        <f t="shared" si="138"/>
        <v>212.82500000004839</v>
      </c>
      <c r="Q4290">
        <f t="shared" si="139"/>
        <v>170.25999999995614</v>
      </c>
    </row>
    <row r="4291" spans="12:17">
      <c r="L4291">
        <v>4288</v>
      </c>
      <c r="M4291">
        <v>8576</v>
      </c>
      <c r="P4291">
        <f t="shared" si="138"/>
        <v>212.80000000004839</v>
      </c>
      <c r="Q4291">
        <f t="shared" si="139"/>
        <v>170.23999999995613</v>
      </c>
    </row>
    <row r="4292" spans="12:17">
      <c r="L4292">
        <v>4289</v>
      </c>
      <c r="M4292">
        <v>8578</v>
      </c>
      <c r="P4292">
        <f t="shared" si="138"/>
        <v>212.77500000004838</v>
      </c>
      <c r="Q4292">
        <f t="shared" si="139"/>
        <v>170.21999999995612</v>
      </c>
    </row>
    <row r="4293" spans="12:17">
      <c r="L4293">
        <v>4290</v>
      </c>
      <c r="M4293">
        <v>8580</v>
      </c>
      <c r="P4293">
        <f t="shared" ref="P4293:P4356" si="140">P4292-(320/$K$1)</f>
        <v>212.75000000004837</v>
      </c>
      <c r="Q4293">
        <f t="shared" ref="Q4293:Q4356" si="141">Q4292-(256/$K$1)</f>
        <v>170.19999999995611</v>
      </c>
    </row>
    <row r="4294" spans="12:17">
      <c r="L4294">
        <v>4291</v>
      </c>
      <c r="M4294">
        <v>8582</v>
      </c>
      <c r="P4294">
        <f t="shared" si="140"/>
        <v>212.72500000004837</v>
      </c>
      <c r="Q4294">
        <f t="shared" si="141"/>
        <v>170.1799999999561</v>
      </c>
    </row>
    <row r="4295" spans="12:17">
      <c r="L4295">
        <v>4292</v>
      </c>
      <c r="M4295">
        <v>8584</v>
      </c>
      <c r="P4295">
        <f t="shared" si="140"/>
        <v>212.70000000004836</v>
      </c>
      <c r="Q4295">
        <f t="shared" si="141"/>
        <v>170.15999999995609</v>
      </c>
    </row>
    <row r="4296" spans="12:17">
      <c r="L4296">
        <v>4293</v>
      </c>
      <c r="M4296">
        <v>8586</v>
      </c>
      <c r="P4296">
        <f t="shared" si="140"/>
        <v>212.67500000004836</v>
      </c>
      <c r="Q4296">
        <f t="shared" si="141"/>
        <v>170.13999999995607</v>
      </c>
    </row>
    <row r="4297" spans="12:17">
      <c r="L4297">
        <v>4294</v>
      </c>
      <c r="M4297">
        <v>8588</v>
      </c>
      <c r="P4297">
        <f t="shared" si="140"/>
        <v>212.65000000004835</v>
      </c>
      <c r="Q4297">
        <f t="shared" si="141"/>
        <v>170.11999999995606</v>
      </c>
    </row>
    <row r="4298" spans="12:17">
      <c r="L4298">
        <v>4295</v>
      </c>
      <c r="M4298">
        <v>8590</v>
      </c>
      <c r="P4298">
        <f t="shared" si="140"/>
        <v>212.62500000004835</v>
      </c>
      <c r="Q4298">
        <f t="shared" si="141"/>
        <v>170.09999999995605</v>
      </c>
    </row>
    <row r="4299" spans="12:17">
      <c r="L4299">
        <v>4296</v>
      </c>
      <c r="M4299">
        <v>8592</v>
      </c>
      <c r="P4299">
        <f t="shared" si="140"/>
        <v>212.60000000004834</v>
      </c>
      <c r="Q4299">
        <f t="shared" si="141"/>
        <v>170.07999999995604</v>
      </c>
    </row>
    <row r="4300" spans="12:17">
      <c r="L4300">
        <v>4297</v>
      </c>
      <c r="M4300">
        <v>8594</v>
      </c>
      <c r="P4300">
        <f t="shared" si="140"/>
        <v>212.57500000004833</v>
      </c>
      <c r="Q4300">
        <f t="shared" si="141"/>
        <v>170.05999999995603</v>
      </c>
    </row>
    <row r="4301" spans="12:17">
      <c r="L4301">
        <v>4298</v>
      </c>
      <c r="M4301">
        <v>8596</v>
      </c>
      <c r="P4301">
        <f t="shared" si="140"/>
        <v>212.55000000004833</v>
      </c>
      <c r="Q4301">
        <f t="shared" si="141"/>
        <v>170.03999999995602</v>
      </c>
    </row>
    <row r="4302" spans="12:17">
      <c r="L4302">
        <v>4299</v>
      </c>
      <c r="M4302">
        <v>8598</v>
      </c>
      <c r="P4302">
        <f t="shared" si="140"/>
        <v>212.52500000004832</v>
      </c>
      <c r="Q4302">
        <f t="shared" si="141"/>
        <v>170.01999999995601</v>
      </c>
    </row>
    <row r="4303" spans="12:17">
      <c r="L4303">
        <v>4300</v>
      </c>
      <c r="M4303">
        <v>8600</v>
      </c>
      <c r="P4303">
        <f t="shared" si="140"/>
        <v>212.50000000004832</v>
      </c>
      <c r="Q4303">
        <f t="shared" si="141"/>
        <v>169.999999999956</v>
      </c>
    </row>
    <row r="4304" spans="12:17">
      <c r="L4304">
        <v>4301</v>
      </c>
      <c r="M4304">
        <v>8602</v>
      </c>
      <c r="P4304">
        <f t="shared" si="140"/>
        <v>212.47500000004831</v>
      </c>
      <c r="Q4304">
        <f t="shared" si="141"/>
        <v>169.97999999995599</v>
      </c>
    </row>
    <row r="4305" spans="12:17">
      <c r="L4305">
        <v>4302</v>
      </c>
      <c r="M4305">
        <v>8604</v>
      </c>
      <c r="P4305">
        <f t="shared" si="140"/>
        <v>212.45000000004831</v>
      </c>
      <c r="Q4305">
        <f t="shared" si="141"/>
        <v>169.95999999995598</v>
      </c>
    </row>
    <row r="4306" spans="12:17">
      <c r="L4306">
        <v>4303</v>
      </c>
      <c r="M4306">
        <v>8606</v>
      </c>
      <c r="P4306">
        <f t="shared" si="140"/>
        <v>212.4250000000483</v>
      </c>
      <c r="Q4306">
        <f t="shared" si="141"/>
        <v>169.93999999995597</v>
      </c>
    </row>
    <row r="4307" spans="12:17">
      <c r="L4307">
        <v>4304</v>
      </c>
      <c r="M4307">
        <v>8608</v>
      </c>
      <c r="P4307">
        <f t="shared" si="140"/>
        <v>212.40000000004829</v>
      </c>
      <c r="Q4307">
        <f t="shared" si="141"/>
        <v>169.91999999995596</v>
      </c>
    </row>
    <row r="4308" spans="12:17">
      <c r="L4308">
        <v>4305</v>
      </c>
      <c r="M4308">
        <v>8610</v>
      </c>
      <c r="P4308">
        <f t="shared" si="140"/>
        <v>212.37500000004829</v>
      </c>
      <c r="Q4308">
        <f t="shared" si="141"/>
        <v>169.89999999995595</v>
      </c>
    </row>
    <row r="4309" spans="12:17">
      <c r="L4309">
        <v>4306</v>
      </c>
      <c r="M4309">
        <v>8612</v>
      </c>
      <c r="P4309">
        <f t="shared" si="140"/>
        <v>212.35000000004828</v>
      </c>
      <c r="Q4309">
        <f t="shared" si="141"/>
        <v>169.87999999995594</v>
      </c>
    </row>
    <row r="4310" spans="12:17">
      <c r="L4310">
        <v>4307</v>
      </c>
      <c r="M4310">
        <v>8614</v>
      </c>
      <c r="P4310">
        <f t="shared" si="140"/>
        <v>212.32500000004828</v>
      </c>
      <c r="Q4310">
        <f t="shared" si="141"/>
        <v>169.85999999995593</v>
      </c>
    </row>
    <row r="4311" spans="12:17">
      <c r="L4311">
        <v>4308</v>
      </c>
      <c r="M4311">
        <v>8616</v>
      </c>
      <c r="P4311">
        <f t="shared" si="140"/>
        <v>212.30000000004827</v>
      </c>
      <c r="Q4311">
        <f t="shared" si="141"/>
        <v>169.83999999995592</v>
      </c>
    </row>
    <row r="4312" spans="12:17">
      <c r="L4312">
        <v>4309</v>
      </c>
      <c r="M4312">
        <v>8618</v>
      </c>
      <c r="P4312">
        <f t="shared" si="140"/>
        <v>212.27500000004827</v>
      </c>
      <c r="Q4312">
        <f t="shared" si="141"/>
        <v>169.81999999995591</v>
      </c>
    </row>
    <row r="4313" spans="12:17">
      <c r="L4313">
        <v>4310</v>
      </c>
      <c r="M4313">
        <v>8620</v>
      </c>
      <c r="P4313">
        <f t="shared" si="140"/>
        <v>212.25000000004826</v>
      </c>
      <c r="Q4313">
        <f t="shared" si="141"/>
        <v>169.7999999999559</v>
      </c>
    </row>
    <row r="4314" spans="12:17">
      <c r="L4314">
        <v>4311</v>
      </c>
      <c r="M4314">
        <v>8622</v>
      </c>
      <c r="P4314">
        <f t="shared" si="140"/>
        <v>212.22500000004825</v>
      </c>
      <c r="Q4314">
        <f t="shared" si="141"/>
        <v>169.77999999995589</v>
      </c>
    </row>
    <row r="4315" spans="12:17">
      <c r="L4315">
        <v>4312</v>
      </c>
      <c r="M4315">
        <v>8624</v>
      </c>
      <c r="P4315">
        <f t="shared" si="140"/>
        <v>212.20000000004825</v>
      </c>
      <c r="Q4315">
        <f t="shared" si="141"/>
        <v>169.75999999995588</v>
      </c>
    </row>
    <row r="4316" spans="12:17">
      <c r="L4316">
        <v>4313</v>
      </c>
      <c r="M4316">
        <v>8626</v>
      </c>
      <c r="P4316">
        <f t="shared" si="140"/>
        <v>212.17500000004824</v>
      </c>
      <c r="Q4316">
        <f t="shared" si="141"/>
        <v>169.73999999995587</v>
      </c>
    </row>
    <row r="4317" spans="12:17">
      <c r="L4317">
        <v>4314</v>
      </c>
      <c r="M4317">
        <v>8628</v>
      </c>
      <c r="P4317">
        <f t="shared" si="140"/>
        <v>212.15000000004824</v>
      </c>
      <c r="Q4317">
        <f t="shared" si="141"/>
        <v>169.71999999995586</v>
      </c>
    </row>
    <row r="4318" spans="12:17">
      <c r="L4318">
        <v>4315</v>
      </c>
      <c r="M4318">
        <v>8630</v>
      </c>
      <c r="P4318">
        <f t="shared" si="140"/>
        <v>212.12500000004823</v>
      </c>
      <c r="Q4318">
        <f t="shared" si="141"/>
        <v>169.69999999995585</v>
      </c>
    </row>
    <row r="4319" spans="12:17">
      <c r="L4319">
        <v>4316</v>
      </c>
      <c r="M4319">
        <v>8632</v>
      </c>
      <c r="P4319">
        <f t="shared" si="140"/>
        <v>212.10000000004823</v>
      </c>
      <c r="Q4319">
        <f t="shared" si="141"/>
        <v>169.67999999995584</v>
      </c>
    </row>
    <row r="4320" spans="12:17">
      <c r="L4320">
        <v>4317</v>
      </c>
      <c r="M4320">
        <v>8634</v>
      </c>
      <c r="P4320">
        <f t="shared" si="140"/>
        <v>212.07500000004822</v>
      </c>
      <c r="Q4320">
        <f t="shared" si="141"/>
        <v>169.65999999995583</v>
      </c>
    </row>
    <row r="4321" spans="12:17">
      <c r="L4321">
        <v>4318</v>
      </c>
      <c r="M4321">
        <v>8636</v>
      </c>
      <c r="P4321">
        <f t="shared" si="140"/>
        <v>212.05000000004821</v>
      </c>
      <c r="Q4321">
        <f t="shared" si="141"/>
        <v>169.63999999995582</v>
      </c>
    </row>
    <row r="4322" spans="12:17">
      <c r="L4322">
        <v>4319</v>
      </c>
      <c r="M4322">
        <v>8638</v>
      </c>
      <c r="P4322">
        <f t="shared" si="140"/>
        <v>212.02500000004821</v>
      </c>
      <c r="Q4322">
        <f t="shared" si="141"/>
        <v>169.61999999995581</v>
      </c>
    </row>
    <row r="4323" spans="12:17">
      <c r="L4323">
        <v>4320</v>
      </c>
      <c r="M4323">
        <v>8640</v>
      </c>
      <c r="P4323">
        <f t="shared" si="140"/>
        <v>212.0000000000482</v>
      </c>
      <c r="Q4323">
        <f t="shared" si="141"/>
        <v>169.5999999999558</v>
      </c>
    </row>
    <row r="4324" spans="12:17">
      <c r="L4324">
        <v>4321</v>
      </c>
      <c r="M4324">
        <v>8642</v>
      </c>
      <c r="P4324">
        <f t="shared" si="140"/>
        <v>211.9750000000482</v>
      </c>
      <c r="Q4324">
        <f t="shared" si="141"/>
        <v>169.57999999995579</v>
      </c>
    </row>
    <row r="4325" spans="12:17">
      <c r="L4325">
        <v>4322</v>
      </c>
      <c r="M4325">
        <v>8644</v>
      </c>
      <c r="P4325">
        <f t="shared" si="140"/>
        <v>211.95000000004819</v>
      </c>
      <c r="Q4325">
        <f t="shared" si="141"/>
        <v>169.55999999995578</v>
      </c>
    </row>
    <row r="4326" spans="12:17">
      <c r="L4326">
        <v>4323</v>
      </c>
      <c r="M4326">
        <v>8646</v>
      </c>
      <c r="P4326">
        <f t="shared" si="140"/>
        <v>211.92500000004819</v>
      </c>
      <c r="Q4326">
        <f t="shared" si="141"/>
        <v>169.53999999995577</v>
      </c>
    </row>
    <row r="4327" spans="12:17">
      <c r="L4327">
        <v>4324</v>
      </c>
      <c r="M4327">
        <v>8648</v>
      </c>
      <c r="P4327">
        <f t="shared" si="140"/>
        <v>211.90000000004818</v>
      </c>
      <c r="Q4327">
        <f t="shared" si="141"/>
        <v>169.51999999995576</v>
      </c>
    </row>
    <row r="4328" spans="12:17">
      <c r="L4328">
        <v>4325</v>
      </c>
      <c r="M4328">
        <v>8650</v>
      </c>
      <c r="P4328">
        <f t="shared" si="140"/>
        <v>211.87500000004817</v>
      </c>
      <c r="Q4328">
        <f t="shared" si="141"/>
        <v>169.49999999995575</v>
      </c>
    </row>
    <row r="4329" spans="12:17">
      <c r="L4329">
        <v>4326</v>
      </c>
      <c r="M4329">
        <v>8652</v>
      </c>
      <c r="P4329">
        <f t="shared" si="140"/>
        <v>211.85000000004817</v>
      </c>
      <c r="Q4329">
        <f t="shared" si="141"/>
        <v>169.47999999995574</v>
      </c>
    </row>
    <row r="4330" spans="12:17">
      <c r="L4330">
        <v>4327</v>
      </c>
      <c r="M4330">
        <v>8654</v>
      </c>
      <c r="P4330">
        <f t="shared" si="140"/>
        <v>211.82500000004816</v>
      </c>
      <c r="Q4330">
        <f t="shared" si="141"/>
        <v>169.45999999995573</v>
      </c>
    </row>
    <row r="4331" spans="12:17">
      <c r="L4331">
        <v>4328</v>
      </c>
      <c r="M4331">
        <v>8656</v>
      </c>
      <c r="P4331">
        <f t="shared" si="140"/>
        <v>211.80000000004816</v>
      </c>
      <c r="Q4331">
        <f t="shared" si="141"/>
        <v>169.43999999995572</v>
      </c>
    </row>
    <row r="4332" spans="12:17">
      <c r="L4332">
        <v>4329</v>
      </c>
      <c r="M4332">
        <v>8658</v>
      </c>
      <c r="P4332">
        <f t="shared" si="140"/>
        <v>211.77500000004815</v>
      </c>
      <c r="Q4332">
        <f t="shared" si="141"/>
        <v>169.41999999995571</v>
      </c>
    </row>
    <row r="4333" spans="12:17">
      <c r="L4333">
        <v>4330</v>
      </c>
      <c r="M4333">
        <v>8660</v>
      </c>
      <c r="P4333">
        <f t="shared" si="140"/>
        <v>211.75000000004815</v>
      </c>
      <c r="Q4333">
        <f t="shared" si="141"/>
        <v>169.3999999999557</v>
      </c>
    </row>
    <row r="4334" spans="12:17">
      <c r="L4334">
        <v>4331</v>
      </c>
      <c r="M4334">
        <v>8662</v>
      </c>
      <c r="P4334">
        <f t="shared" si="140"/>
        <v>211.72500000004814</v>
      </c>
      <c r="Q4334">
        <f t="shared" si="141"/>
        <v>169.37999999995569</v>
      </c>
    </row>
    <row r="4335" spans="12:17">
      <c r="L4335">
        <v>4332</v>
      </c>
      <c r="M4335">
        <v>8664</v>
      </c>
      <c r="P4335">
        <f t="shared" si="140"/>
        <v>211.70000000004814</v>
      </c>
      <c r="Q4335">
        <f t="shared" si="141"/>
        <v>169.35999999995568</v>
      </c>
    </row>
    <row r="4336" spans="12:17">
      <c r="L4336">
        <v>4333</v>
      </c>
      <c r="M4336">
        <v>8666</v>
      </c>
      <c r="P4336">
        <f t="shared" si="140"/>
        <v>211.67500000004813</v>
      </c>
      <c r="Q4336">
        <f t="shared" si="141"/>
        <v>169.33999999995567</v>
      </c>
    </row>
    <row r="4337" spans="12:17">
      <c r="L4337">
        <v>4334</v>
      </c>
      <c r="M4337">
        <v>8668</v>
      </c>
      <c r="P4337">
        <f t="shared" si="140"/>
        <v>211.65000000004812</v>
      </c>
      <c r="Q4337">
        <f t="shared" si="141"/>
        <v>169.31999999995566</v>
      </c>
    </row>
    <row r="4338" spans="12:17">
      <c r="L4338">
        <v>4335</v>
      </c>
      <c r="M4338">
        <v>8670</v>
      </c>
      <c r="P4338">
        <f t="shared" si="140"/>
        <v>211.62500000004812</v>
      </c>
      <c r="Q4338">
        <f t="shared" si="141"/>
        <v>169.29999999995565</v>
      </c>
    </row>
    <row r="4339" spans="12:17">
      <c r="L4339">
        <v>4336</v>
      </c>
      <c r="M4339">
        <v>8672</v>
      </c>
      <c r="P4339">
        <f t="shared" si="140"/>
        <v>211.60000000004811</v>
      </c>
      <c r="Q4339">
        <f t="shared" si="141"/>
        <v>169.27999999995563</v>
      </c>
    </row>
    <row r="4340" spans="12:17">
      <c r="L4340">
        <v>4337</v>
      </c>
      <c r="M4340">
        <v>8674</v>
      </c>
      <c r="P4340">
        <f t="shared" si="140"/>
        <v>211.57500000004811</v>
      </c>
      <c r="Q4340">
        <f t="shared" si="141"/>
        <v>169.25999999995562</v>
      </c>
    </row>
    <row r="4341" spans="12:17">
      <c r="L4341">
        <v>4338</v>
      </c>
      <c r="M4341">
        <v>8676</v>
      </c>
      <c r="P4341">
        <f t="shared" si="140"/>
        <v>211.5500000000481</v>
      </c>
      <c r="Q4341">
        <f t="shared" si="141"/>
        <v>169.23999999995561</v>
      </c>
    </row>
    <row r="4342" spans="12:17">
      <c r="L4342">
        <v>4339</v>
      </c>
      <c r="M4342">
        <v>8678</v>
      </c>
      <c r="P4342">
        <f t="shared" si="140"/>
        <v>211.5250000000481</v>
      </c>
      <c r="Q4342">
        <f t="shared" si="141"/>
        <v>169.2199999999556</v>
      </c>
    </row>
    <row r="4343" spans="12:17">
      <c r="L4343">
        <v>4340</v>
      </c>
      <c r="M4343">
        <v>8680</v>
      </c>
      <c r="P4343">
        <f t="shared" si="140"/>
        <v>211.50000000004809</v>
      </c>
      <c r="Q4343">
        <f t="shared" si="141"/>
        <v>169.19999999995559</v>
      </c>
    </row>
    <row r="4344" spans="12:17">
      <c r="L4344">
        <v>4341</v>
      </c>
      <c r="M4344">
        <v>8682</v>
      </c>
      <c r="P4344">
        <f t="shared" si="140"/>
        <v>211.47500000004808</v>
      </c>
      <c r="Q4344">
        <f t="shared" si="141"/>
        <v>169.17999999995558</v>
      </c>
    </row>
    <row r="4345" spans="12:17">
      <c r="L4345">
        <v>4342</v>
      </c>
      <c r="M4345">
        <v>8684</v>
      </c>
      <c r="P4345">
        <f t="shared" si="140"/>
        <v>211.45000000004808</v>
      </c>
      <c r="Q4345">
        <f t="shared" si="141"/>
        <v>169.15999999995557</v>
      </c>
    </row>
    <row r="4346" spans="12:17">
      <c r="L4346">
        <v>4343</v>
      </c>
      <c r="M4346">
        <v>8686</v>
      </c>
      <c r="P4346">
        <f t="shared" si="140"/>
        <v>211.42500000004807</v>
      </c>
      <c r="Q4346">
        <f t="shared" si="141"/>
        <v>169.13999999995556</v>
      </c>
    </row>
    <row r="4347" spans="12:17">
      <c r="L4347">
        <v>4344</v>
      </c>
      <c r="M4347">
        <v>8688</v>
      </c>
      <c r="P4347">
        <f t="shared" si="140"/>
        <v>211.40000000004807</v>
      </c>
      <c r="Q4347">
        <f t="shared" si="141"/>
        <v>169.11999999995555</v>
      </c>
    </row>
    <row r="4348" spans="12:17">
      <c r="L4348">
        <v>4345</v>
      </c>
      <c r="M4348">
        <v>8690</v>
      </c>
      <c r="P4348">
        <f t="shared" si="140"/>
        <v>211.37500000004806</v>
      </c>
      <c r="Q4348">
        <f t="shared" si="141"/>
        <v>169.09999999995554</v>
      </c>
    </row>
    <row r="4349" spans="12:17">
      <c r="L4349">
        <v>4346</v>
      </c>
      <c r="M4349">
        <v>8692</v>
      </c>
      <c r="P4349">
        <f t="shared" si="140"/>
        <v>211.35000000004806</v>
      </c>
      <c r="Q4349">
        <f t="shared" si="141"/>
        <v>169.07999999995553</v>
      </c>
    </row>
    <row r="4350" spans="12:17">
      <c r="L4350">
        <v>4347</v>
      </c>
      <c r="M4350">
        <v>8694</v>
      </c>
      <c r="P4350">
        <f t="shared" si="140"/>
        <v>211.32500000004805</v>
      </c>
      <c r="Q4350">
        <f t="shared" si="141"/>
        <v>169.05999999995552</v>
      </c>
    </row>
    <row r="4351" spans="12:17">
      <c r="L4351">
        <v>4348</v>
      </c>
      <c r="M4351">
        <v>8696</v>
      </c>
      <c r="P4351">
        <f t="shared" si="140"/>
        <v>211.30000000004804</v>
      </c>
      <c r="Q4351">
        <f t="shared" si="141"/>
        <v>169.03999999995551</v>
      </c>
    </row>
    <row r="4352" spans="12:17">
      <c r="L4352">
        <v>4349</v>
      </c>
      <c r="M4352">
        <v>8698</v>
      </c>
      <c r="P4352">
        <f t="shared" si="140"/>
        <v>211.27500000004804</v>
      </c>
      <c r="Q4352">
        <f t="shared" si="141"/>
        <v>169.0199999999555</v>
      </c>
    </row>
    <row r="4353" spans="12:17">
      <c r="L4353">
        <v>4350</v>
      </c>
      <c r="M4353">
        <v>8700</v>
      </c>
      <c r="P4353">
        <f t="shared" si="140"/>
        <v>211.25000000004803</v>
      </c>
      <c r="Q4353">
        <f t="shared" si="141"/>
        <v>168.99999999995549</v>
      </c>
    </row>
    <row r="4354" spans="12:17">
      <c r="L4354">
        <v>4351</v>
      </c>
      <c r="M4354">
        <v>8702</v>
      </c>
      <c r="P4354">
        <f t="shared" si="140"/>
        <v>211.22500000004803</v>
      </c>
      <c r="Q4354">
        <f t="shared" si="141"/>
        <v>168.97999999995548</v>
      </c>
    </row>
    <row r="4355" spans="12:17">
      <c r="L4355">
        <v>4352</v>
      </c>
      <c r="M4355">
        <v>8704</v>
      </c>
      <c r="P4355">
        <f t="shared" si="140"/>
        <v>211.20000000004802</v>
      </c>
      <c r="Q4355">
        <f t="shared" si="141"/>
        <v>168.95999999995547</v>
      </c>
    </row>
    <row r="4356" spans="12:17">
      <c r="L4356">
        <v>4353</v>
      </c>
      <c r="M4356">
        <v>8706</v>
      </c>
      <c r="P4356">
        <f t="shared" si="140"/>
        <v>211.17500000004802</v>
      </c>
      <c r="Q4356">
        <f t="shared" si="141"/>
        <v>168.93999999995546</v>
      </c>
    </row>
    <row r="4357" spans="12:17">
      <c r="L4357">
        <v>4354</v>
      </c>
      <c r="M4357">
        <v>8708</v>
      </c>
      <c r="P4357">
        <f t="shared" ref="P4357:P4420" si="142">P4356-(320/$K$1)</f>
        <v>211.15000000004801</v>
      </c>
      <c r="Q4357">
        <f t="shared" ref="Q4357:Q4420" si="143">Q4356-(256/$K$1)</f>
        <v>168.91999999995545</v>
      </c>
    </row>
    <row r="4358" spans="12:17">
      <c r="L4358">
        <v>4355</v>
      </c>
      <c r="M4358">
        <v>8710</v>
      </c>
      <c r="P4358">
        <f t="shared" si="142"/>
        <v>211.125000000048</v>
      </c>
      <c r="Q4358">
        <f t="shared" si="143"/>
        <v>168.89999999995544</v>
      </c>
    </row>
    <row r="4359" spans="12:17">
      <c r="L4359">
        <v>4356</v>
      </c>
      <c r="M4359">
        <v>8712</v>
      </c>
      <c r="P4359">
        <f t="shared" si="142"/>
        <v>211.100000000048</v>
      </c>
      <c r="Q4359">
        <f t="shared" si="143"/>
        <v>168.87999999995543</v>
      </c>
    </row>
    <row r="4360" spans="12:17">
      <c r="L4360">
        <v>4357</v>
      </c>
      <c r="M4360">
        <v>8714</v>
      </c>
      <c r="P4360">
        <f t="shared" si="142"/>
        <v>211.07500000004799</v>
      </c>
      <c r="Q4360">
        <f t="shared" si="143"/>
        <v>168.85999999995542</v>
      </c>
    </row>
    <row r="4361" spans="12:17">
      <c r="L4361">
        <v>4358</v>
      </c>
      <c r="M4361">
        <v>8716</v>
      </c>
      <c r="P4361">
        <f t="shared" si="142"/>
        <v>211.05000000004799</v>
      </c>
      <c r="Q4361">
        <f t="shared" si="143"/>
        <v>168.83999999995541</v>
      </c>
    </row>
    <row r="4362" spans="12:17">
      <c r="L4362">
        <v>4359</v>
      </c>
      <c r="M4362">
        <v>8718</v>
      </c>
      <c r="P4362">
        <f t="shared" si="142"/>
        <v>211.02500000004798</v>
      </c>
      <c r="Q4362">
        <f t="shared" si="143"/>
        <v>168.8199999999554</v>
      </c>
    </row>
    <row r="4363" spans="12:17">
      <c r="L4363">
        <v>4360</v>
      </c>
      <c r="M4363">
        <v>8720</v>
      </c>
      <c r="P4363">
        <f t="shared" si="142"/>
        <v>211.00000000004798</v>
      </c>
      <c r="Q4363">
        <f t="shared" si="143"/>
        <v>168.79999999995539</v>
      </c>
    </row>
    <row r="4364" spans="12:17">
      <c r="L4364">
        <v>4361</v>
      </c>
      <c r="M4364">
        <v>8722</v>
      </c>
      <c r="P4364">
        <f t="shared" si="142"/>
        <v>210.97500000004797</v>
      </c>
      <c r="Q4364">
        <f t="shared" si="143"/>
        <v>168.77999999995538</v>
      </c>
    </row>
    <row r="4365" spans="12:17">
      <c r="L4365">
        <v>4362</v>
      </c>
      <c r="M4365">
        <v>8724</v>
      </c>
      <c r="P4365">
        <f t="shared" si="142"/>
        <v>210.95000000004796</v>
      </c>
      <c r="Q4365">
        <f t="shared" si="143"/>
        <v>168.75999999995537</v>
      </c>
    </row>
    <row r="4366" spans="12:17">
      <c r="L4366">
        <v>4363</v>
      </c>
      <c r="M4366">
        <v>8726</v>
      </c>
      <c r="P4366">
        <f t="shared" si="142"/>
        <v>210.92500000004796</v>
      </c>
      <c r="Q4366">
        <f t="shared" si="143"/>
        <v>168.73999999995536</v>
      </c>
    </row>
    <row r="4367" spans="12:17">
      <c r="L4367">
        <v>4364</v>
      </c>
      <c r="M4367">
        <v>8728</v>
      </c>
      <c r="P4367">
        <f t="shared" si="142"/>
        <v>210.90000000004795</v>
      </c>
      <c r="Q4367">
        <f t="shared" si="143"/>
        <v>168.71999999995535</v>
      </c>
    </row>
    <row r="4368" spans="12:17">
      <c r="L4368">
        <v>4365</v>
      </c>
      <c r="M4368">
        <v>8730</v>
      </c>
      <c r="P4368">
        <f t="shared" si="142"/>
        <v>210.87500000004795</v>
      </c>
      <c r="Q4368">
        <f t="shared" si="143"/>
        <v>168.69999999995534</v>
      </c>
    </row>
    <row r="4369" spans="12:17">
      <c r="L4369">
        <v>4366</v>
      </c>
      <c r="M4369">
        <v>8732</v>
      </c>
      <c r="P4369">
        <f t="shared" si="142"/>
        <v>210.85000000004794</v>
      </c>
      <c r="Q4369">
        <f t="shared" si="143"/>
        <v>168.67999999995533</v>
      </c>
    </row>
    <row r="4370" spans="12:17">
      <c r="L4370">
        <v>4367</v>
      </c>
      <c r="M4370">
        <v>8734</v>
      </c>
      <c r="P4370">
        <f t="shared" si="142"/>
        <v>210.82500000004794</v>
      </c>
      <c r="Q4370">
        <f t="shared" si="143"/>
        <v>168.65999999995532</v>
      </c>
    </row>
    <row r="4371" spans="12:17">
      <c r="L4371">
        <v>4368</v>
      </c>
      <c r="M4371">
        <v>8736</v>
      </c>
      <c r="P4371">
        <f t="shared" si="142"/>
        <v>210.80000000004793</v>
      </c>
      <c r="Q4371">
        <f t="shared" si="143"/>
        <v>168.63999999995531</v>
      </c>
    </row>
    <row r="4372" spans="12:17">
      <c r="L4372">
        <v>4369</v>
      </c>
      <c r="M4372">
        <v>8738</v>
      </c>
      <c r="P4372">
        <f t="shared" si="142"/>
        <v>210.77500000004792</v>
      </c>
      <c r="Q4372">
        <f t="shared" si="143"/>
        <v>168.6199999999553</v>
      </c>
    </row>
    <row r="4373" spans="12:17">
      <c r="L4373">
        <v>4370</v>
      </c>
      <c r="M4373">
        <v>8740</v>
      </c>
      <c r="P4373">
        <f t="shared" si="142"/>
        <v>210.75000000004792</v>
      </c>
      <c r="Q4373">
        <f t="shared" si="143"/>
        <v>168.59999999995529</v>
      </c>
    </row>
    <row r="4374" spans="12:17">
      <c r="L4374">
        <v>4371</v>
      </c>
      <c r="M4374">
        <v>8742</v>
      </c>
      <c r="P4374">
        <f t="shared" si="142"/>
        <v>210.72500000004791</v>
      </c>
      <c r="Q4374">
        <f t="shared" si="143"/>
        <v>168.57999999995528</v>
      </c>
    </row>
    <row r="4375" spans="12:17">
      <c r="L4375">
        <v>4372</v>
      </c>
      <c r="M4375">
        <v>8744</v>
      </c>
      <c r="P4375">
        <f t="shared" si="142"/>
        <v>210.70000000004791</v>
      </c>
      <c r="Q4375">
        <f t="shared" si="143"/>
        <v>168.55999999995527</v>
      </c>
    </row>
    <row r="4376" spans="12:17">
      <c r="L4376">
        <v>4373</v>
      </c>
      <c r="M4376">
        <v>8746</v>
      </c>
      <c r="P4376">
        <f t="shared" si="142"/>
        <v>210.6750000000479</v>
      </c>
      <c r="Q4376">
        <f t="shared" si="143"/>
        <v>168.53999999995526</v>
      </c>
    </row>
    <row r="4377" spans="12:17">
      <c r="L4377">
        <v>4374</v>
      </c>
      <c r="M4377">
        <v>8748</v>
      </c>
      <c r="P4377">
        <f t="shared" si="142"/>
        <v>210.6500000000479</v>
      </c>
      <c r="Q4377">
        <f t="shared" si="143"/>
        <v>168.51999999995525</v>
      </c>
    </row>
    <row r="4378" spans="12:17">
      <c r="L4378">
        <v>4375</v>
      </c>
      <c r="M4378">
        <v>8750</v>
      </c>
      <c r="P4378">
        <f t="shared" si="142"/>
        <v>210.62500000004789</v>
      </c>
      <c r="Q4378">
        <f t="shared" si="143"/>
        <v>168.49999999995524</v>
      </c>
    </row>
    <row r="4379" spans="12:17">
      <c r="L4379">
        <v>4376</v>
      </c>
      <c r="M4379">
        <v>8752</v>
      </c>
      <c r="P4379">
        <f t="shared" si="142"/>
        <v>210.60000000004788</v>
      </c>
      <c r="Q4379">
        <f t="shared" si="143"/>
        <v>168.47999999995523</v>
      </c>
    </row>
    <row r="4380" spans="12:17">
      <c r="L4380">
        <v>4377</v>
      </c>
      <c r="M4380">
        <v>8754</v>
      </c>
      <c r="P4380">
        <f t="shared" si="142"/>
        <v>210.57500000004788</v>
      </c>
      <c r="Q4380">
        <f t="shared" si="143"/>
        <v>168.45999999995522</v>
      </c>
    </row>
    <row r="4381" spans="12:17">
      <c r="L4381">
        <v>4378</v>
      </c>
      <c r="M4381">
        <v>8756</v>
      </c>
      <c r="P4381">
        <f t="shared" si="142"/>
        <v>210.55000000004787</v>
      </c>
      <c r="Q4381">
        <f t="shared" si="143"/>
        <v>168.43999999995521</v>
      </c>
    </row>
    <row r="4382" spans="12:17">
      <c r="L4382">
        <v>4379</v>
      </c>
      <c r="M4382">
        <v>8758</v>
      </c>
      <c r="P4382">
        <f t="shared" si="142"/>
        <v>210.52500000004787</v>
      </c>
      <c r="Q4382">
        <f t="shared" si="143"/>
        <v>168.41999999995519</v>
      </c>
    </row>
    <row r="4383" spans="12:17">
      <c r="L4383">
        <v>4380</v>
      </c>
      <c r="M4383">
        <v>8760</v>
      </c>
      <c r="P4383">
        <f t="shared" si="142"/>
        <v>210.50000000004786</v>
      </c>
      <c r="Q4383">
        <f t="shared" si="143"/>
        <v>168.39999999995518</v>
      </c>
    </row>
    <row r="4384" spans="12:17">
      <c r="L4384">
        <v>4381</v>
      </c>
      <c r="M4384">
        <v>8762</v>
      </c>
      <c r="P4384">
        <f t="shared" si="142"/>
        <v>210.47500000004786</v>
      </c>
      <c r="Q4384">
        <f t="shared" si="143"/>
        <v>168.37999999995517</v>
      </c>
    </row>
    <row r="4385" spans="12:17">
      <c r="L4385">
        <v>4382</v>
      </c>
      <c r="M4385">
        <v>8764</v>
      </c>
      <c r="P4385">
        <f t="shared" si="142"/>
        <v>210.45000000004785</v>
      </c>
      <c r="Q4385">
        <f t="shared" si="143"/>
        <v>168.35999999995516</v>
      </c>
    </row>
    <row r="4386" spans="12:17">
      <c r="L4386">
        <v>4383</v>
      </c>
      <c r="M4386">
        <v>8766</v>
      </c>
      <c r="P4386">
        <f t="shared" si="142"/>
        <v>210.42500000004785</v>
      </c>
      <c r="Q4386">
        <f t="shared" si="143"/>
        <v>168.33999999995515</v>
      </c>
    </row>
    <row r="4387" spans="12:17">
      <c r="L4387">
        <v>4384</v>
      </c>
      <c r="M4387">
        <v>8768</v>
      </c>
      <c r="P4387">
        <f t="shared" si="142"/>
        <v>210.40000000004784</v>
      </c>
      <c r="Q4387">
        <f t="shared" si="143"/>
        <v>168.31999999995514</v>
      </c>
    </row>
    <row r="4388" spans="12:17">
      <c r="L4388">
        <v>4385</v>
      </c>
      <c r="M4388">
        <v>8770</v>
      </c>
      <c r="P4388">
        <f t="shared" si="142"/>
        <v>210.37500000004783</v>
      </c>
      <c r="Q4388">
        <f t="shared" si="143"/>
        <v>168.29999999995513</v>
      </c>
    </row>
    <row r="4389" spans="12:17">
      <c r="L4389">
        <v>4386</v>
      </c>
      <c r="M4389">
        <v>8772</v>
      </c>
      <c r="P4389">
        <f t="shared" si="142"/>
        <v>210.35000000004783</v>
      </c>
      <c r="Q4389">
        <f t="shared" si="143"/>
        <v>168.27999999995512</v>
      </c>
    </row>
    <row r="4390" spans="12:17">
      <c r="L4390">
        <v>4387</v>
      </c>
      <c r="M4390">
        <v>8774</v>
      </c>
      <c r="P4390">
        <f t="shared" si="142"/>
        <v>210.32500000004782</v>
      </c>
      <c r="Q4390">
        <f t="shared" si="143"/>
        <v>168.25999999995511</v>
      </c>
    </row>
    <row r="4391" spans="12:17">
      <c r="L4391">
        <v>4388</v>
      </c>
      <c r="M4391">
        <v>8776</v>
      </c>
      <c r="P4391">
        <f t="shared" si="142"/>
        <v>210.30000000004782</v>
      </c>
      <c r="Q4391">
        <f t="shared" si="143"/>
        <v>168.2399999999551</v>
      </c>
    </row>
    <row r="4392" spans="12:17">
      <c r="L4392">
        <v>4389</v>
      </c>
      <c r="M4392">
        <v>8778</v>
      </c>
      <c r="P4392">
        <f t="shared" si="142"/>
        <v>210.27500000004781</v>
      </c>
      <c r="Q4392">
        <f t="shared" si="143"/>
        <v>168.21999999995509</v>
      </c>
    </row>
    <row r="4393" spans="12:17">
      <c r="L4393">
        <v>4390</v>
      </c>
      <c r="M4393">
        <v>8780</v>
      </c>
      <c r="P4393">
        <f t="shared" si="142"/>
        <v>210.25000000004781</v>
      </c>
      <c r="Q4393">
        <f t="shared" si="143"/>
        <v>168.19999999995508</v>
      </c>
    </row>
    <row r="4394" spans="12:17">
      <c r="L4394">
        <v>4391</v>
      </c>
      <c r="M4394">
        <v>8782</v>
      </c>
      <c r="P4394">
        <f t="shared" si="142"/>
        <v>210.2250000000478</v>
      </c>
      <c r="Q4394">
        <f t="shared" si="143"/>
        <v>168.17999999995507</v>
      </c>
    </row>
    <row r="4395" spans="12:17">
      <c r="L4395">
        <v>4392</v>
      </c>
      <c r="M4395">
        <v>8784</v>
      </c>
      <c r="P4395">
        <f t="shared" si="142"/>
        <v>210.20000000004779</v>
      </c>
      <c r="Q4395">
        <f t="shared" si="143"/>
        <v>168.15999999995506</v>
      </c>
    </row>
    <row r="4396" spans="12:17">
      <c r="L4396">
        <v>4393</v>
      </c>
      <c r="M4396">
        <v>8786</v>
      </c>
      <c r="P4396">
        <f t="shared" si="142"/>
        <v>210.17500000004779</v>
      </c>
      <c r="Q4396">
        <f t="shared" si="143"/>
        <v>168.13999999995505</v>
      </c>
    </row>
    <row r="4397" spans="12:17">
      <c r="L4397">
        <v>4394</v>
      </c>
      <c r="M4397">
        <v>8788</v>
      </c>
      <c r="P4397">
        <f t="shared" si="142"/>
        <v>210.15000000004778</v>
      </c>
      <c r="Q4397">
        <f t="shared" si="143"/>
        <v>168.11999999995504</v>
      </c>
    </row>
    <row r="4398" spans="12:17">
      <c r="L4398">
        <v>4395</v>
      </c>
      <c r="M4398">
        <v>8790</v>
      </c>
      <c r="P4398">
        <f t="shared" si="142"/>
        <v>210.12500000004778</v>
      </c>
      <c r="Q4398">
        <f t="shared" si="143"/>
        <v>168.09999999995503</v>
      </c>
    </row>
    <row r="4399" spans="12:17">
      <c r="L4399">
        <v>4396</v>
      </c>
      <c r="M4399">
        <v>8792</v>
      </c>
      <c r="P4399">
        <f t="shared" si="142"/>
        <v>210.10000000004777</v>
      </c>
      <c r="Q4399">
        <f t="shared" si="143"/>
        <v>168.07999999995502</v>
      </c>
    </row>
    <row r="4400" spans="12:17">
      <c r="L4400">
        <v>4397</v>
      </c>
      <c r="M4400">
        <v>8794</v>
      </c>
      <c r="P4400">
        <f t="shared" si="142"/>
        <v>210.07500000004777</v>
      </c>
      <c r="Q4400">
        <f t="shared" si="143"/>
        <v>168.05999999995501</v>
      </c>
    </row>
    <row r="4401" spans="12:17">
      <c r="L4401">
        <v>4398</v>
      </c>
      <c r="M4401">
        <v>8796</v>
      </c>
      <c r="P4401">
        <f t="shared" si="142"/>
        <v>210.05000000004776</v>
      </c>
      <c r="Q4401">
        <f t="shared" si="143"/>
        <v>168.039999999955</v>
      </c>
    </row>
    <row r="4402" spans="12:17">
      <c r="L4402">
        <v>4399</v>
      </c>
      <c r="M4402">
        <v>8798</v>
      </c>
      <c r="P4402">
        <f t="shared" si="142"/>
        <v>210.02500000004775</v>
      </c>
      <c r="Q4402">
        <f t="shared" si="143"/>
        <v>168.01999999995499</v>
      </c>
    </row>
    <row r="4403" spans="12:17">
      <c r="L4403">
        <v>4400</v>
      </c>
      <c r="M4403">
        <v>8800</v>
      </c>
      <c r="P4403">
        <f t="shared" si="142"/>
        <v>210.00000000004775</v>
      </c>
      <c r="Q4403">
        <f t="shared" si="143"/>
        <v>167.99999999995498</v>
      </c>
    </row>
    <row r="4404" spans="12:17">
      <c r="L4404">
        <v>4401</v>
      </c>
      <c r="M4404">
        <v>8802</v>
      </c>
      <c r="P4404">
        <f t="shared" si="142"/>
        <v>209.97500000004774</v>
      </c>
      <c r="Q4404">
        <f t="shared" si="143"/>
        <v>167.97999999995497</v>
      </c>
    </row>
    <row r="4405" spans="12:17">
      <c r="L4405">
        <v>4402</v>
      </c>
      <c r="M4405">
        <v>8804</v>
      </c>
      <c r="P4405">
        <f t="shared" si="142"/>
        <v>209.95000000004774</v>
      </c>
      <c r="Q4405">
        <f t="shared" si="143"/>
        <v>167.95999999995496</v>
      </c>
    </row>
    <row r="4406" spans="12:17">
      <c r="L4406">
        <v>4403</v>
      </c>
      <c r="M4406">
        <v>8806</v>
      </c>
      <c r="P4406">
        <f t="shared" si="142"/>
        <v>209.92500000004773</v>
      </c>
      <c r="Q4406">
        <f t="shared" si="143"/>
        <v>167.93999999995495</v>
      </c>
    </row>
    <row r="4407" spans="12:17">
      <c r="L4407">
        <v>4404</v>
      </c>
      <c r="M4407">
        <v>8808</v>
      </c>
      <c r="P4407">
        <f t="shared" si="142"/>
        <v>209.90000000004773</v>
      </c>
      <c r="Q4407">
        <f t="shared" si="143"/>
        <v>167.91999999995494</v>
      </c>
    </row>
    <row r="4408" spans="12:17">
      <c r="L4408">
        <v>4405</v>
      </c>
      <c r="M4408">
        <v>8810</v>
      </c>
      <c r="P4408">
        <f t="shared" si="142"/>
        <v>209.87500000004772</v>
      </c>
      <c r="Q4408">
        <f t="shared" si="143"/>
        <v>167.89999999995493</v>
      </c>
    </row>
    <row r="4409" spans="12:17">
      <c r="L4409">
        <v>4406</v>
      </c>
      <c r="M4409">
        <v>8812</v>
      </c>
      <c r="P4409">
        <f t="shared" si="142"/>
        <v>209.85000000004771</v>
      </c>
      <c r="Q4409">
        <f t="shared" si="143"/>
        <v>167.87999999995492</v>
      </c>
    </row>
    <row r="4410" spans="12:17">
      <c r="L4410">
        <v>4407</v>
      </c>
      <c r="M4410">
        <v>8814</v>
      </c>
      <c r="P4410">
        <f t="shared" si="142"/>
        <v>209.82500000004771</v>
      </c>
      <c r="Q4410">
        <f t="shared" si="143"/>
        <v>167.85999999995491</v>
      </c>
    </row>
    <row r="4411" spans="12:17">
      <c r="L4411">
        <v>4408</v>
      </c>
      <c r="M4411">
        <v>8816</v>
      </c>
      <c r="P4411">
        <f t="shared" si="142"/>
        <v>209.8000000000477</v>
      </c>
      <c r="Q4411">
        <f t="shared" si="143"/>
        <v>167.8399999999549</v>
      </c>
    </row>
    <row r="4412" spans="12:17">
      <c r="L4412">
        <v>4409</v>
      </c>
      <c r="M4412">
        <v>8818</v>
      </c>
      <c r="P4412">
        <f t="shared" si="142"/>
        <v>209.7750000000477</v>
      </c>
      <c r="Q4412">
        <f t="shared" si="143"/>
        <v>167.81999999995489</v>
      </c>
    </row>
    <row r="4413" spans="12:17">
      <c r="L4413">
        <v>4410</v>
      </c>
      <c r="M4413">
        <v>8820</v>
      </c>
      <c r="P4413">
        <f t="shared" si="142"/>
        <v>209.75000000004769</v>
      </c>
      <c r="Q4413">
        <f t="shared" si="143"/>
        <v>167.79999999995488</v>
      </c>
    </row>
    <row r="4414" spans="12:17">
      <c r="L4414">
        <v>4411</v>
      </c>
      <c r="M4414">
        <v>8822</v>
      </c>
      <c r="P4414">
        <f t="shared" si="142"/>
        <v>209.72500000004769</v>
      </c>
      <c r="Q4414">
        <f t="shared" si="143"/>
        <v>167.77999999995487</v>
      </c>
    </row>
    <row r="4415" spans="12:17">
      <c r="L4415">
        <v>4412</v>
      </c>
      <c r="M4415">
        <v>8824</v>
      </c>
      <c r="P4415">
        <f t="shared" si="142"/>
        <v>209.70000000004768</v>
      </c>
      <c r="Q4415">
        <f t="shared" si="143"/>
        <v>167.75999999995486</v>
      </c>
    </row>
    <row r="4416" spans="12:17">
      <c r="L4416">
        <v>4413</v>
      </c>
      <c r="M4416">
        <v>8826</v>
      </c>
      <c r="P4416">
        <f t="shared" si="142"/>
        <v>209.67500000004767</v>
      </c>
      <c r="Q4416">
        <f t="shared" si="143"/>
        <v>167.73999999995485</v>
      </c>
    </row>
    <row r="4417" spans="12:17">
      <c r="L4417">
        <v>4414</v>
      </c>
      <c r="M4417">
        <v>8828</v>
      </c>
      <c r="P4417">
        <f t="shared" si="142"/>
        <v>209.65000000004767</v>
      </c>
      <c r="Q4417">
        <f t="shared" si="143"/>
        <v>167.71999999995484</v>
      </c>
    </row>
    <row r="4418" spans="12:17">
      <c r="L4418">
        <v>4415</v>
      </c>
      <c r="M4418">
        <v>8830</v>
      </c>
      <c r="P4418">
        <f t="shared" si="142"/>
        <v>209.62500000004766</v>
      </c>
      <c r="Q4418">
        <f t="shared" si="143"/>
        <v>167.69999999995483</v>
      </c>
    </row>
    <row r="4419" spans="12:17">
      <c r="L4419">
        <v>4416</v>
      </c>
      <c r="M4419">
        <v>8832</v>
      </c>
      <c r="P4419">
        <f t="shared" si="142"/>
        <v>209.60000000004766</v>
      </c>
      <c r="Q4419">
        <f t="shared" si="143"/>
        <v>167.67999999995482</v>
      </c>
    </row>
    <row r="4420" spans="12:17">
      <c r="L4420">
        <v>4417</v>
      </c>
      <c r="M4420">
        <v>8834</v>
      </c>
      <c r="P4420">
        <f t="shared" si="142"/>
        <v>209.57500000004765</v>
      </c>
      <c r="Q4420">
        <f t="shared" si="143"/>
        <v>167.65999999995481</v>
      </c>
    </row>
    <row r="4421" spans="12:17">
      <c r="L4421">
        <v>4418</v>
      </c>
      <c r="M4421">
        <v>8836</v>
      </c>
      <c r="P4421">
        <f t="shared" ref="P4421:P4484" si="144">P4420-(320/$K$1)</f>
        <v>209.55000000004765</v>
      </c>
      <c r="Q4421">
        <f t="shared" ref="Q4421:Q4484" si="145">Q4420-(256/$K$1)</f>
        <v>167.6399999999548</v>
      </c>
    </row>
    <row r="4422" spans="12:17">
      <c r="L4422">
        <v>4419</v>
      </c>
      <c r="M4422">
        <v>8838</v>
      </c>
      <c r="P4422">
        <f t="shared" si="144"/>
        <v>209.52500000004764</v>
      </c>
      <c r="Q4422">
        <f t="shared" si="145"/>
        <v>167.61999999995479</v>
      </c>
    </row>
    <row r="4423" spans="12:17">
      <c r="L4423">
        <v>4420</v>
      </c>
      <c r="M4423">
        <v>8840</v>
      </c>
      <c r="P4423">
        <f t="shared" si="144"/>
        <v>209.50000000004763</v>
      </c>
      <c r="Q4423">
        <f t="shared" si="145"/>
        <v>167.59999999995478</v>
      </c>
    </row>
    <row r="4424" spans="12:17">
      <c r="L4424">
        <v>4421</v>
      </c>
      <c r="M4424">
        <v>8842</v>
      </c>
      <c r="P4424">
        <f t="shared" si="144"/>
        <v>209.47500000004763</v>
      </c>
      <c r="Q4424">
        <f t="shared" si="145"/>
        <v>167.57999999995477</v>
      </c>
    </row>
    <row r="4425" spans="12:17">
      <c r="L4425">
        <v>4422</v>
      </c>
      <c r="M4425">
        <v>8844</v>
      </c>
      <c r="P4425">
        <f t="shared" si="144"/>
        <v>209.45000000004762</v>
      </c>
      <c r="Q4425">
        <f t="shared" si="145"/>
        <v>167.55999999995475</v>
      </c>
    </row>
    <row r="4426" spans="12:17">
      <c r="L4426">
        <v>4423</v>
      </c>
      <c r="M4426">
        <v>8846</v>
      </c>
      <c r="P4426">
        <f t="shared" si="144"/>
        <v>209.42500000004762</v>
      </c>
      <c r="Q4426">
        <f t="shared" si="145"/>
        <v>167.53999999995474</v>
      </c>
    </row>
    <row r="4427" spans="12:17">
      <c r="L4427">
        <v>4424</v>
      </c>
      <c r="M4427">
        <v>8848</v>
      </c>
      <c r="P4427">
        <f t="shared" si="144"/>
        <v>209.40000000004761</v>
      </c>
      <c r="Q4427">
        <f t="shared" si="145"/>
        <v>167.51999999995473</v>
      </c>
    </row>
    <row r="4428" spans="12:17">
      <c r="L4428">
        <v>4425</v>
      </c>
      <c r="M4428">
        <v>8850</v>
      </c>
      <c r="P4428">
        <f t="shared" si="144"/>
        <v>209.37500000004761</v>
      </c>
      <c r="Q4428">
        <f t="shared" si="145"/>
        <v>167.49999999995472</v>
      </c>
    </row>
    <row r="4429" spans="12:17">
      <c r="L4429">
        <v>4426</v>
      </c>
      <c r="M4429">
        <v>8852</v>
      </c>
      <c r="P4429">
        <f t="shared" si="144"/>
        <v>209.3500000000476</v>
      </c>
      <c r="Q4429">
        <f t="shared" si="145"/>
        <v>167.47999999995471</v>
      </c>
    </row>
    <row r="4430" spans="12:17">
      <c r="L4430">
        <v>4427</v>
      </c>
      <c r="M4430">
        <v>8854</v>
      </c>
      <c r="P4430">
        <f t="shared" si="144"/>
        <v>209.32500000004759</v>
      </c>
      <c r="Q4430">
        <f t="shared" si="145"/>
        <v>167.4599999999547</v>
      </c>
    </row>
    <row r="4431" spans="12:17">
      <c r="L4431">
        <v>4428</v>
      </c>
      <c r="M4431">
        <v>8856</v>
      </c>
      <c r="P4431">
        <f t="shared" si="144"/>
        <v>209.30000000004759</v>
      </c>
      <c r="Q4431">
        <f t="shared" si="145"/>
        <v>167.43999999995469</v>
      </c>
    </row>
    <row r="4432" spans="12:17">
      <c r="L4432">
        <v>4429</v>
      </c>
      <c r="M4432">
        <v>8858</v>
      </c>
      <c r="P4432">
        <f t="shared" si="144"/>
        <v>209.27500000004758</v>
      </c>
      <c r="Q4432">
        <f t="shared" si="145"/>
        <v>167.41999999995468</v>
      </c>
    </row>
    <row r="4433" spans="12:17">
      <c r="L4433">
        <v>4430</v>
      </c>
      <c r="M4433">
        <v>8860</v>
      </c>
      <c r="P4433">
        <f t="shared" si="144"/>
        <v>209.25000000004758</v>
      </c>
      <c r="Q4433">
        <f t="shared" si="145"/>
        <v>167.39999999995467</v>
      </c>
    </row>
    <row r="4434" spans="12:17">
      <c r="L4434">
        <v>4431</v>
      </c>
      <c r="M4434">
        <v>8862</v>
      </c>
      <c r="P4434">
        <f t="shared" si="144"/>
        <v>209.22500000004757</v>
      </c>
      <c r="Q4434">
        <f t="shared" si="145"/>
        <v>167.37999999995466</v>
      </c>
    </row>
    <row r="4435" spans="12:17">
      <c r="L4435">
        <v>4432</v>
      </c>
      <c r="M4435">
        <v>8864</v>
      </c>
      <c r="P4435">
        <f t="shared" si="144"/>
        <v>209.20000000004757</v>
      </c>
      <c r="Q4435">
        <f t="shared" si="145"/>
        <v>167.35999999995465</v>
      </c>
    </row>
    <row r="4436" spans="12:17">
      <c r="L4436">
        <v>4433</v>
      </c>
      <c r="M4436">
        <v>8866</v>
      </c>
      <c r="P4436">
        <f t="shared" si="144"/>
        <v>209.17500000004756</v>
      </c>
      <c r="Q4436">
        <f t="shared" si="145"/>
        <v>167.33999999995464</v>
      </c>
    </row>
    <row r="4437" spans="12:17">
      <c r="L4437">
        <v>4434</v>
      </c>
      <c r="M4437">
        <v>8868</v>
      </c>
      <c r="P4437">
        <f t="shared" si="144"/>
        <v>209.15000000004756</v>
      </c>
      <c r="Q4437">
        <f t="shared" si="145"/>
        <v>167.31999999995463</v>
      </c>
    </row>
    <row r="4438" spans="12:17">
      <c r="L4438">
        <v>4435</v>
      </c>
      <c r="M4438">
        <v>8870</v>
      </c>
      <c r="P4438">
        <f t="shared" si="144"/>
        <v>209.12500000004755</v>
      </c>
      <c r="Q4438">
        <f t="shared" si="145"/>
        <v>167.29999999995462</v>
      </c>
    </row>
    <row r="4439" spans="12:17">
      <c r="L4439">
        <v>4436</v>
      </c>
      <c r="M4439">
        <v>8872</v>
      </c>
      <c r="P4439">
        <f t="shared" si="144"/>
        <v>209.10000000004754</v>
      </c>
      <c r="Q4439">
        <f t="shared" si="145"/>
        <v>167.27999999995461</v>
      </c>
    </row>
    <row r="4440" spans="12:17">
      <c r="L4440">
        <v>4437</v>
      </c>
      <c r="M4440">
        <v>8874</v>
      </c>
      <c r="P4440">
        <f t="shared" si="144"/>
        <v>209.07500000004754</v>
      </c>
      <c r="Q4440">
        <f t="shared" si="145"/>
        <v>167.2599999999546</v>
      </c>
    </row>
    <row r="4441" spans="12:17">
      <c r="L4441">
        <v>4438</v>
      </c>
      <c r="M4441">
        <v>8876</v>
      </c>
      <c r="P4441">
        <f t="shared" si="144"/>
        <v>209.05000000004753</v>
      </c>
      <c r="Q4441">
        <f t="shared" si="145"/>
        <v>167.23999999995459</v>
      </c>
    </row>
    <row r="4442" spans="12:17">
      <c r="L4442">
        <v>4439</v>
      </c>
      <c r="M4442">
        <v>8878</v>
      </c>
      <c r="P4442">
        <f t="shared" si="144"/>
        <v>209.02500000004753</v>
      </c>
      <c r="Q4442">
        <f t="shared" si="145"/>
        <v>167.21999999995458</v>
      </c>
    </row>
    <row r="4443" spans="12:17">
      <c r="L4443">
        <v>4440</v>
      </c>
      <c r="M4443">
        <v>8880</v>
      </c>
      <c r="P4443">
        <f t="shared" si="144"/>
        <v>209.00000000004752</v>
      </c>
      <c r="Q4443">
        <f t="shared" si="145"/>
        <v>167.19999999995457</v>
      </c>
    </row>
    <row r="4444" spans="12:17">
      <c r="L4444">
        <v>4441</v>
      </c>
      <c r="M4444">
        <v>8882</v>
      </c>
      <c r="P4444">
        <f t="shared" si="144"/>
        <v>208.97500000004752</v>
      </c>
      <c r="Q4444">
        <f t="shared" si="145"/>
        <v>167.17999999995456</v>
      </c>
    </row>
    <row r="4445" spans="12:17">
      <c r="L4445">
        <v>4442</v>
      </c>
      <c r="M4445">
        <v>8884</v>
      </c>
      <c r="P4445">
        <f t="shared" si="144"/>
        <v>208.95000000004751</v>
      </c>
      <c r="Q4445">
        <f t="shared" si="145"/>
        <v>167.15999999995455</v>
      </c>
    </row>
    <row r="4446" spans="12:17">
      <c r="L4446">
        <v>4443</v>
      </c>
      <c r="M4446">
        <v>8886</v>
      </c>
      <c r="P4446">
        <f t="shared" si="144"/>
        <v>208.9250000000475</v>
      </c>
      <c r="Q4446">
        <f t="shared" si="145"/>
        <v>167.13999999995454</v>
      </c>
    </row>
    <row r="4447" spans="12:17">
      <c r="L4447">
        <v>4444</v>
      </c>
      <c r="M4447">
        <v>8888</v>
      </c>
      <c r="P4447">
        <f t="shared" si="144"/>
        <v>208.9000000000475</v>
      </c>
      <c r="Q4447">
        <f t="shared" si="145"/>
        <v>167.11999999995453</v>
      </c>
    </row>
    <row r="4448" spans="12:17">
      <c r="L4448">
        <v>4445</v>
      </c>
      <c r="M4448">
        <v>8890</v>
      </c>
      <c r="P4448">
        <f t="shared" si="144"/>
        <v>208.87500000004749</v>
      </c>
      <c r="Q4448">
        <f t="shared" si="145"/>
        <v>167.09999999995452</v>
      </c>
    </row>
    <row r="4449" spans="12:17">
      <c r="L4449">
        <v>4446</v>
      </c>
      <c r="M4449">
        <v>8892</v>
      </c>
      <c r="P4449">
        <f t="shared" si="144"/>
        <v>208.85000000004749</v>
      </c>
      <c r="Q4449">
        <f t="shared" si="145"/>
        <v>167.07999999995451</v>
      </c>
    </row>
    <row r="4450" spans="12:17">
      <c r="L4450">
        <v>4447</v>
      </c>
      <c r="M4450">
        <v>8894</v>
      </c>
      <c r="P4450">
        <f t="shared" si="144"/>
        <v>208.82500000004748</v>
      </c>
      <c r="Q4450">
        <f t="shared" si="145"/>
        <v>167.0599999999545</v>
      </c>
    </row>
    <row r="4451" spans="12:17">
      <c r="L4451">
        <v>4448</v>
      </c>
      <c r="M4451">
        <v>8896</v>
      </c>
      <c r="P4451">
        <f t="shared" si="144"/>
        <v>208.80000000004748</v>
      </c>
      <c r="Q4451">
        <f t="shared" si="145"/>
        <v>167.03999999995449</v>
      </c>
    </row>
    <row r="4452" spans="12:17">
      <c r="L4452">
        <v>4449</v>
      </c>
      <c r="M4452">
        <v>8898</v>
      </c>
      <c r="P4452">
        <f t="shared" si="144"/>
        <v>208.77500000004747</v>
      </c>
      <c r="Q4452">
        <f t="shared" si="145"/>
        <v>167.01999999995448</v>
      </c>
    </row>
    <row r="4453" spans="12:17">
      <c r="L4453">
        <v>4450</v>
      </c>
      <c r="M4453">
        <v>8900</v>
      </c>
      <c r="P4453">
        <f t="shared" si="144"/>
        <v>208.75000000004746</v>
      </c>
      <c r="Q4453">
        <f t="shared" si="145"/>
        <v>166.99999999995447</v>
      </c>
    </row>
    <row r="4454" spans="12:17">
      <c r="L4454">
        <v>4451</v>
      </c>
      <c r="M4454">
        <v>8902</v>
      </c>
      <c r="P4454">
        <f t="shared" si="144"/>
        <v>208.72500000004746</v>
      </c>
      <c r="Q4454">
        <f t="shared" si="145"/>
        <v>166.97999999995446</v>
      </c>
    </row>
    <row r="4455" spans="12:17">
      <c r="L4455">
        <v>4452</v>
      </c>
      <c r="M4455">
        <v>8904</v>
      </c>
      <c r="P4455">
        <f t="shared" si="144"/>
        <v>208.70000000004745</v>
      </c>
      <c r="Q4455">
        <f t="shared" si="145"/>
        <v>166.95999999995445</v>
      </c>
    </row>
    <row r="4456" spans="12:17">
      <c r="L4456">
        <v>4453</v>
      </c>
      <c r="M4456">
        <v>8906</v>
      </c>
      <c r="P4456">
        <f t="shared" si="144"/>
        <v>208.67500000004745</v>
      </c>
      <c r="Q4456">
        <f t="shared" si="145"/>
        <v>166.93999999995444</v>
      </c>
    </row>
    <row r="4457" spans="12:17">
      <c r="L4457">
        <v>4454</v>
      </c>
      <c r="M4457">
        <v>8908</v>
      </c>
      <c r="P4457">
        <f t="shared" si="144"/>
        <v>208.65000000004744</v>
      </c>
      <c r="Q4457">
        <f t="shared" si="145"/>
        <v>166.91999999995443</v>
      </c>
    </row>
    <row r="4458" spans="12:17">
      <c r="L4458">
        <v>4455</v>
      </c>
      <c r="M4458">
        <v>8910</v>
      </c>
      <c r="P4458">
        <f t="shared" si="144"/>
        <v>208.62500000004744</v>
      </c>
      <c r="Q4458">
        <f t="shared" si="145"/>
        <v>166.89999999995442</v>
      </c>
    </row>
    <row r="4459" spans="12:17">
      <c r="L4459">
        <v>4456</v>
      </c>
      <c r="M4459">
        <v>8912</v>
      </c>
      <c r="P4459">
        <f t="shared" si="144"/>
        <v>208.60000000004743</v>
      </c>
      <c r="Q4459">
        <f t="shared" si="145"/>
        <v>166.87999999995441</v>
      </c>
    </row>
    <row r="4460" spans="12:17">
      <c r="L4460">
        <v>4457</v>
      </c>
      <c r="M4460">
        <v>8914</v>
      </c>
      <c r="P4460">
        <f t="shared" si="144"/>
        <v>208.57500000004742</v>
      </c>
      <c r="Q4460">
        <f t="shared" si="145"/>
        <v>166.8599999999544</v>
      </c>
    </row>
    <row r="4461" spans="12:17">
      <c r="L4461">
        <v>4458</v>
      </c>
      <c r="M4461">
        <v>8916</v>
      </c>
      <c r="P4461">
        <f t="shared" si="144"/>
        <v>208.55000000004742</v>
      </c>
      <c r="Q4461">
        <f t="shared" si="145"/>
        <v>166.83999999995439</v>
      </c>
    </row>
    <row r="4462" spans="12:17">
      <c r="L4462">
        <v>4459</v>
      </c>
      <c r="M4462">
        <v>8918</v>
      </c>
      <c r="P4462">
        <f t="shared" si="144"/>
        <v>208.52500000004741</v>
      </c>
      <c r="Q4462">
        <f t="shared" si="145"/>
        <v>166.81999999995438</v>
      </c>
    </row>
    <row r="4463" spans="12:17">
      <c r="L4463">
        <v>4460</v>
      </c>
      <c r="M4463">
        <v>8920</v>
      </c>
      <c r="P4463">
        <f t="shared" si="144"/>
        <v>208.50000000004741</v>
      </c>
      <c r="Q4463">
        <f t="shared" si="145"/>
        <v>166.79999999995437</v>
      </c>
    </row>
    <row r="4464" spans="12:17">
      <c r="L4464">
        <v>4461</v>
      </c>
      <c r="M4464">
        <v>8922</v>
      </c>
      <c r="P4464">
        <f t="shared" si="144"/>
        <v>208.4750000000474</v>
      </c>
      <c r="Q4464">
        <f t="shared" si="145"/>
        <v>166.77999999995436</v>
      </c>
    </row>
    <row r="4465" spans="12:17">
      <c r="L4465">
        <v>4462</v>
      </c>
      <c r="M4465">
        <v>8924</v>
      </c>
      <c r="P4465">
        <f t="shared" si="144"/>
        <v>208.4500000000474</v>
      </c>
      <c r="Q4465">
        <f t="shared" si="145"/>
        <v>166.75999999995435</v>
      </c>
    </row>
    <row r="4466" spans="12:17">
      <c r="L4466">
        <v>4463</v>
      </c>
      <c r="M4466">
        <v>8926</v>
      </c>
      <c r="P4466">
        <f t="shared" si="144"/>
        <v>208.42500000004739</v>
      </c>
      <c r="Q4466">
        <f t="shared" si="145"/>
        <v>166.73999999995434</v>
      </c>
    </row>
    <row r="4467" spans="12:17">
      <c r="L4467">
        <v>4464</v>
      </c>
      <c r="M4467">
        <v>8928</v>
      </c>
      <c r="P4467">
        <f t="shared" si="144"/>
        <v>208.40000000004738</v>
      </c>
      <c r="Q4467">
        <f t="shared" si="145"/>
        <v>166.71999999995433</v>
      </c>
    </row>
    <row r="4468" spans="12:17">
      <c r="L4468">
        <v>4465</v>
      </c>
      <c r="M4468">
        <v>8930</v>
      </c>
      <c r="P4468">
        <f t="shared" si="144"/>
        <v>208.37500000004738</v>
      </c>
      <c r="Q4468">
        <f t="shared" si="145"/>
        <v>166.69999999995431</v>
      </c>
    </row>
    <row r="4469" spans="12:17">
      <c r="L4469">
        <v>4466</v>
      </c>
      <c r="M4469">
        <v>8932</v>
      </c>
      <c r="P4469">
        <f t="shared" si="144"/>
        <v>208.35000000004737</v>
      </c>
      <c r="Q4469">
        <f t="shared" si="145"/>
        <v>166.6799999999543</v>
      </c>
    </row>
    <row r="4470" spans="12:17">
      <c r="L4470">
        <v>4467</v>
      </c>
      <c r="M4470">
        <v>8934</v>
      </c>
      <c r="P4470">
        <f t="shared" si="144"/>
        <v>208.32500000004737</v>
      </c>
      <c r="Q4470">
        <f t="shared" si="145"/>
        <v>166.65999999995429</v>
      </c>
    </row>
    <row r="4471" spans="12:17">
      <c r="L4471">
        <v>4468</v>
      </c>
      <c r="M4471">
        <v>8936</v>
      </c>
      <c r="P4471">
        <f t="shared" si="144"/>
        <v>208.30000000004736</v>
      </c>
      <c r="Q4471">
        <f t="shared" si="145"/>
        <v>166.63999999995428</v>
      </c>
    </row>
    <row r="4472" spans="12:17">
      <c r="L4472">
        <v>4469</v>
      </c>
      <c r="M4472">
        <v>8938</v>
      </c>
      <c r="P4472">
        <f t="shared" si="144"/>
        <v>208.27500000004736</v>
      </c>
      <c r="Q4472">
        <f t="shared" si="145"/>
        <v>166.61999999995427</v>
      </c>
    </row>
    <row r="4473" spans="12:17">
      <c r="L4473">
        <v>4470</v>
      </c>
      <c r="M4473">
        <v>8940</v>
      </c>
      <c r="P4473">
        <f t="shared" si="144"/>
        <v>208.25000000004735</v>
      </c>
      <c r="Q4473">
        <f t="shared" si="145"/>
        <v>166.59999999995426</v>
      </c>
    </row>
    <row r="4474" spans="12:17">
      <c r="L4474">
        <v>4471</v>
      </c>
      <c r="M4474">
        <v>8942</v>
      </c>
      <c r="P4474">
        <f t="shared" si="144"/>
        <v>208.22500000004734</v>
      </c>
      <c r="Q4474">
        <f t="shared" si="145"/>
        <v>166.57999999995425</v>
      </c>
    </row>
    <row r="4475" spans="12:17">
      <c r="L4475">
        <v>4472</v>
      </c>
      <c r="M4475">
        <v>8944</v>
      </c>
      <c r="P4475">
        <f t="shared" si="144"/>
        <v>208.20000000004734</v>
      </c>
      <c r="Q4475">
        <f t="shared" si="145"/>
        <v>166.55999999995424</v>
      </c>
    </row>
    <row r="4476" spans="12:17">
      <c r="L4476">
        <v>4473</v>
      </c>
      <c r="M4476">
        <v>8946</v>
      </c>
      <c r="P4476">
        <f t="shared" si="144"/>
        <v>208.17500000004733</v>
      </c>
      <c r="Q4476">
        <f t="shared" si="145"/>
        <v>166.53999999995423</v>
      </c>
    </row>
    <row r="4477" spans="12:17">
      <c r="L4477">
        <v>4474</v>
      </c>
      <c r="M4477">
        <v>8948</v>
      </c>
      <c r="P4477">
        <f t="shared" si="144"/>
        <v>208.15000000004733</v>
      </c>
      <c r="Q4477">
        <f t="shared" si="145"/>
        <v>166.51999999995422</v>
      </c>
    </row>
    <row r="4478" spans="12:17">
      <c r="L4478">
        <v>4475</v>
      </c>
      <c r="M4478">
        <v>8950</v>
      </c>
      <c r="P4478">
        <f t="shared" si="144"/>
        <v>208.12500000004732</v>
      </c>
      <c r="Q4478">
        <f t="shared" si="145"/>
        <v>166.49999999995421</v>
      </c>
    </row>
    <row r="4479" spans="12:17">
      <c r="L4479">
        <v>4476</v>
      </c>
      <c r="M4479">
        <v>8952</v>
      </c>
      <c r="P4479">
        <f t="shared" si="144"/>
        <v>208.10000000004732</v>
      </c>
      <c r="Q4479">
        <f t="shared" si="145"/>
        <v>166.4799999999542</v>
      </c>
    </row>
    <row r="4480" spans="12:17">
      <c r="L4480">
        <v>4477</v>
      </c>
      <c r="M4480">
        <v>8954</v>
      </c>
      <c r="P4480">
        <f t="shared" si="144"/>
        <v>208.07500000004731</v>
      </c>
      <c r="Q4480">
        <f t="shared" si="145"/>
        <v>166.45999999995419</v>
      </c>
    </row>
    <row r="4481" spans="12:17">
      <c r="L4481">
        <v>4478</v>
      </c>
      <c r="M4481">
        <v>8956</v>
      </c>
      <c r="P4481">
        <f t="shared" si="144"/>
        <v>208.05000000004731</v>
      </c>
      <c r="Q4481">
        <f t="shared" si="145"/>
        <v>166.43999999995418</v>
      </c>
    </row>
    <row r="4482" spans="12:17">
      <c r="L4482">
        <v>4479</v>
      </c>
      <c r="M4482">
        <v>8958</v>
      </c>
      <c r="P4482">
        <f t="shared" si="144"/>
        <v>208.0250000000473</v>
      </c>
      <c r="Q4482">
        <f t="shared" si="145"/>
        <v>166.41999999995417</v>
      </c>
    </row>
    <row r="4483" spans="12:17">
      <c r="L4483">
        <v>4480</v>
      </c>
      <c r="M4483">
        <v>8960</v>
      </c>
      <c r="P4483">
        <f t="shared" si="144"/>
        <v>208.00000000004729</v>
      </c>
      <c r="Q4483">
        <f t="shared" si="145"/>
        <v>166.39999999995416</v>
      </c>
    </row>
    <row r="4484" spans="12:17">
      <c r="L4484">
        <v>4481</v>
      </c>
      <c r="M4484">
        <v>8962</v>
      </c>
      <c r="P4484">
        <f t="shared" si="144"/>
        <v>207.97500000004729</v>
      </c>
      <c r="Q4484">
        <f t="shared" si="145"/>
        <v>166.37999999995415</v>
      </c>
    </row>
    <row r="4485" spans="12:17">
      <c r="L4485">
        <v>4482</v>
      </c>
      <c r="M4485">
        <v>8964</v>
      </c>
      <c r="P4485">
        <f t="shared" ref="P4485:P4548" si="146">P4484-(320/$K$1)</f>
        <v>207.95000000004728</v>
      </c>
      <c r="Q4485">
        <f t="shared" ref="Q4485:Q4548" si="147">Q4484-(256/$K$1)</f>
        <v>166.35999999995414</v>
      </c>
    </row>
    <row r="4486" spans="12:17">
      <c r="L4486">
        <v>4483</v>
      </c>
      <c r="M4486">
        <v>8966</v>
      </c>
      <c r="P4486">
        <f t="shared" si="146"/>
        <v>207.92500000004728</v>
      </c>
      <c r="Q4486">
        <f t="shared" si="147"/>
        <v>166.33999999995413</v>
      </c>
    </row>
    <row r="4487" spans="12:17">
      <c r="L4487">
        <v>4484</v>
      </c>
      <c r="M4487">
        <v>8968</v>
      </c>
      <c r="P4487">
        <f t="shared" si="146"/>
        <v>207.90000000004727</v>
      </c>
      <c r="Q4487">
        <f t="shared" si="147"/>
        <v>166.31999999995412</v>
      </c>
    </row>
    <row r="4488" spans="12:17">
      <c r="L4488">
        <v>4485</v>
      </c>
      <c r="M4488">
        <v>8970</v>
      </c>
      <c r="P4488">
        <f t="shared" si="146"/>
        <v>207.87500000004727</v>
      </c>
      <c r="Q4488">
        <f t="shared" si="147"/>
        <v>166.29999999995411</v>
      </c>
    </row>
    <row r="4489" spans="12:17">
      <c r="L4489">
        <v>4486</v>
      </c>
      <c r="M4489">
        <v>8972</v>
      </c>
      <c r="P4489">
        <f t="shared" si="146"/>
        <v>207.85000000004726</v>
      </c>
      <c r="Q4489">
        <f t="shared" si="147"/>
        <v>166.2799999999541</v>
      </c>
    </row>
    <row r="4490" spans="12:17">
      <c r="L4490">
        <v>4487</v>
      </c>
      <c r="M4490">
        <v>8974</v>
      </c>
      <c r="P4490">
        <f t="shared" si="146"/>
        <v>207.82500000004725</v>
      </c>
      <c r="Q4490">
        <f t="shared" si="147"/>
        <v>166.25999999995409</v>
      </c>
    </row>
    <row r="4491" spans="12:17">
      <c r="L4491">
        <v>4488</v>
      </c>
      <c r="M4491">
        <v>8976</v>
      </c>
      <c r="P4491">
        <f t="shared" si="146"/>
        <v>207.80000000004725</v>
      </c>
      <c r="Q4491">
        <f t="shared" si="147"/>
        <v>166.23999999995408</v>
      </c>
    </row>
    <row r="4492" spans="12:17">
      <c r="L4492">
        <v>4489</v>
      </c>
      <c r="M4492">
        <v>8978</v>
      </c>
      <c r="P4492">
        <f t="shared" si="146"/>
        <v>207.77500000004724</v>
      </c>
      <c r="Q4492">
        <f t="shared" si="147"/>
        <v>166.21999999995407</v>
      </c>
    </row>
    <row r="4493" spans="12:17">
      <c r="L4493">
        <v>4490</v>
      </c>
      <c r="M4493">
        <v>8980</v>
      </c>
      <c r="P4493">
        <f t="shared" si="146"/>
        <v>207.75000000004724</v>
      </c>
      <c r="Q4493">
        <f t="shared" si="147"/>
        <v>166.19999999995406</v>
      </c>
    </row>
    <row r="4494" spans="12:17">
      <c r="L4494">
        <v>4491</v>
      </c>
      <c r="M4494">
        <v>8982</v>
      </c>
      <c r="P4494">
        <f t="shared" si="146"/>
        <v>207.72500000004723</v>
      </c>
      <c r="Q4494">
        <f t="shared" si="147"/>
        <v>166.17999999995405</v>
      </c>
    </row>
    <row r="4495" spans="12:17">
      <c r="L4495">
        <v>4492</v>
      </c>
      <c r="M4495">
        <v>8984</v>
      </c>
      <c r="P4495">
        <f t="shared" si="146"/>
        <v>207.70000000004723</v>
      </c>
      <c r="Q4495">
        <f t="shared" si="147"/>
        <v>166.15999999995404</v>
      </c>
    </row>
    <row r="4496" spans="12:17">
      <c r="L4496">
        <v>4493</v>
      </c>
      <c r="M4496">
        <v>8986</v>
      </c>
      <c r="P4496">
        <f t="shared" si="146"/>
        <v>207.67500000004722</v>
      </c>
      <c r="Q4496">
        <f t="shared" si="147"/>
        <v>166.13999999995403</v>
      </c>
    </row>
    <row r="4497" spans="12:17">
      <c r="L4497">
        <v>4494</v>
      </c>
      <c r="M4497">
        <v>8988</v>
      </c>
      <c r="P4497">
        <f t="shared" si="146"/>
        <v>207.65000000004721</v>
      </c>
      <c r="Q4497">
        <f t="shared" si="147"/>
        <v>166.11999999995402</v>
      </c>
    </row>
    <row r="4498" spans="12:17">
      <c r="L4498">
        <v>4495</v>
      </c>
      <c r="M4498">
        <v>8990</v>
      </c>
      <c r="P4498">
        <f t="shared" si="146"/>
        <v>207.62500000004721</v>
      </c>
      <c r="Q4498">
        <f t="shared" si="147"/>
        <v>166.09999999995401</v>
      </c>
    </row>
    <row r="4499" spans="12:17">
      <c r="L4499">
        <v>4496</v>
      </c>
      <c r="M4499">
        <v>8992</v>
      </c>
      <c r="P4499">
        <f t="shared" si="146"/>
        <v>207.6000000000472</v>
      </c>
      <c r="Q4499">
        <f t="shared" si="147"/>
        <v>166.079999999954</v>
      </c>
    </row>
    <row r="4500" spans="12:17">
      <c r="L4500">
        <v>4497</v>
      </c>
      <c r="M4500">
        <v>8994</v>
      </c>
      <c r="P4500">
        <f t="shared" si="146"/>
        <v>207.5750000000472</v>
      </c>
      <c r="Q4500">
        <f t="shared" si="147"/>
        <v>166.05999999995399</v>
      </c>
    </row>
    <row r="4501" spans="12:17">
      <c r="L4501">
        <v>4498</v>
      </c>
      <c r="M4501">
        <v>8996</v>
      </c>
      <c r="P4501">
        <f t="shared" si="146"/>
        <v>207.55000000004719</v>
      </c>
      <c r="Q4501">
        <f t="shared" si="147"/>
        <v>166.03999999995398</v>
      </c>
    </row>
    <row r="4502" spans="12:17">
      <c r="L4502">
        <v>4499</v>
      </c>
      <c r="M4502">
        <v>8998</v>
      </c>
      <c r="P4502">
        <f t="shared" si="146"/>
        <v>207.52500000004719</v>
      </c>
      <c r="Q4502">
        <f t="shared" si="147"/>
        <v>166.01999999995397</v>
      </c>
    </row>
    <row r="4503" spans="12:17">
      <c r="L4503">
        <v>4500</v>
      </c>
      <c r="M4503">
        <v>9000</v>
      </c>
      <c r="P4503">
        <f t="shared" si="146"/>
        <v>207.50000000004718</v>
      </c>
      <c r="Q4503">
        <f t="shared" si="147"/>
        <v>165.99999999995396</v>
      </c>
    </row>
    <row r="4504" spans="12:17">
      <c r="L4504">
        <v>4501</v>
      </c>
      <c r="M4504">
        <v>9002</v>
      </c>
      <c r="P4504">
        <f t="shared" si="146"/>
        <v>207.47500000004717</v>
      </c>
      <c r="Q4504">
        <f t="shared" si="147"/>
        <v>165.97999999995395</v>
      </c>
    </row>
    <row r="4505" spans="12:17">
      <c r="L4505">
        <v>4502</v>
      </c>
      <c r="M4505">
        <v>9004</v>
      </c>
      <c r="P4505">
        <f t="shared" si="146"/>
        <v>207.45000000004717</v>
      </c>
      <c r="Q4505">
        <f t="shared" si="147"/>
        <v>165.95999999995394</v>
      </c>
    </row>
    <row r="4506" spans="12:17">
      <c r="L4506">
        <v>4503</v>
      </c>
      <c r="M4506">
        <v>9006</v>
      </c>
      <c r="P4506">
        <f t="shared" si="146"/>
        <v>207.42500000004716</v>
      </c>
      <c r="Q4506">
        <f t="shared" si="147"/>
        <v>165.93999999995393</v>
      </c>
    </row>
    <row r="4507" spans="12:17">
      <c r="L4507">
        <v>4504</v>
      </c>
      <c r="M4507">
        <v>9008</v>
      </c>
      <c r="P4507">
        <f t="shared" si="146"/>
        <v>207.40000000004716</v>
      </c>
      <c r="Q4507">
        <f t="shared" si="147"/>
        <v>165.91999999995392</v>
      </c>
    </row>
    <row r="4508" spans="12:17">
      <c r="L4508">
        <v>4505</v>
      </c>
      <c r="M4508">
        <v>9010</v>
      </c>
      <c r="P4508">
        <f t="shared" si="146"/>
        <v>207.37500000004715</v>
      </c>
      <c r="Q4508">
        <f t="shared" si="147"/>
        <v>165.89999999995391</v>
      </c>
    </row>
    <row r="4509" spans="12:17">
      <c r="L4509">
        <v>4506</v>
      </c>
      <c r="M4509">
        <v>9012</v>
      </c>
      <c r="P4509">
        <f t="shared" si="146"/>
        <v>207.35000000004715</v>
      </c>
      <c r="Q4509">
        <f t="shared" si="147"/>
        <v>165.8799999999539</v>
      </c>
    </row>
    <row r="4510" spans="12:17">
      <c r="L4510">
        <v>4507</v>
      </c>
      <c r="M4510">
        <v>9014</v>
      </c>
      <c r="P4510">
        <f t="shared" si="146"/>
        <v>207.32500000004714</v>
      </c>
      <c r="Q4510">
        <f t="shared" si="147"/>
        <v>165.85999999995389</v>
      </c>
    </row>
    <row r="4511" spans="12:17">
      <c r="L4511">
        <v>4508</v>
      </c>
      <c r="M4511">
        <v>9016</v>
      </c>
      <c r="P4511">
        <f t="shared" si="146"/>
        <v>207.30000000004713</v>
      </c>
      <c r="Q4511">
        <f t="shared" si="147"/>
        <v>165.83999999995387</v>
      </c>
    </row>
    <row r="4512" spans="12:17">
      <c r="L4512">
        <v>4509</v>
      </c>
      <c r="M4512">
        <v>9018</v>
      </c>
      <c r="P4512">
        <f t="shared" si="146"/>
        <v>207.27500000004713</v>
      </c>
      <c r="Q4512">
        <f t="shared" si="147"/>
        <v>165.81999999995386</v>
      </c>
    </row>
    <row r="4513" spans="12:17">
      <c r="L4513">
        <v>4510</v>
      </c>
      <c r="M4513">
        <v>9020</v>
      </c>
      <c r="P4513">
        <f t="shared" si="146"/>
        <v>207.25000000004712</v>
      </c>
      <c r="Q4513">
        <f t="shared" si="147"/>
        <v>165.79999999995385</v>
      </c>
    </row>
    <row r="4514" spans="12:17">
      <c r="L4514">
        <v>4511</v>
      </c>
      <c r="M4514">
        <v>9022</v>
      </c>
      <c r="P4514">
        <f t="shared" si="146"/>
        <v>207.22500000004712</v>
      </c>
      <c r="Q4514">
        <f t="shared" si="147"/>
        <v>165.77999999995384</v>
      </c>
    </row>
    <row r="4515" spans="12:17">
      <c r="L4515">
        <v>4512</v>
      </c>
      <c r="M4515">
        <v>9024</v>
      </c>
      <c r="P4515">
        <f t="shared" si="146"/>
        <v>207.20000000004711</v>
      </c>
      <c r="Q4515">
        <f t="shared" si="147"/>
        <v>165.75999999995383</v>
      </c>
    </row>
    <row r="4516" spans="12:17">
      <c r="L4516">
        <v>4513</v>
      </c>
      <c r="M4516">
        <v>9026</v>
      </c>
      <c r="P4516">
        <f t="shared" si="146"/>
        <v>207.17500000004711</v>
      </c>
      <c r="Q4516">
        <f t="shared" si="147"/>
        <v>165.73999999995382</v>
      </c>
    </row>
    <row r="4517" spans="12:17">
      <c r="L4517">
        <v>4514</v>
      </c>
      <c r="M4517">
        <v>9028</v>
      </c>
      <c r="P4517">
        <f t="shared" si="146"/>
        <v>207.1500000000471</v>
      </c>
      <c r="Q4517">
        <f t="shared" si="147"/>
        <v>165.71999999995381</v>
      </c>
    </row>
    <row r="4518" spans="12:17">
      <c r="L4518">
        <v>4515</v>
      </c>
      <c r="M4518">
        <v>9030</v>
      </c>
      <c r="P4518">
        <f t="shared" si="146"/>
        <v>207.12500000004709</v>
      </c>
      <c r="Q4518">
        <f t="shared" si="147"/>
        <v>165.6999999999538</v>
      </c>
    </row>
    <row r="4519" spans="12:17">
      <c r="L4519">
        <v>4516</v>
      </c>
      <c r="M4519">
        <v>9032</v>
      </c>
      <c r="P4519">
        <f t="shared" si="146"/>
        <v>207.10000000004709</v>
      </c>
      <c r="Q4519">
        <f t="shared" si="147"/>
        <v>165.67999999995379</v>
      </c>
    </row>
    <row r="4520" spans="12:17">
      <c r="L4520">
        <v>4517</v>
      </c>
      <c r="M4520">
        <v>9034</v>
      </c>
      <c r="P4520">
        <f t="shared" si="146"/>
        <v>207.07500000004708</v>
      </c>
      <c r="Q4520">
        <f t="shared" si="147"/>
        <v>165.65999999995378</v>
      </c>
    </row>
    <row r="4521" spans="12:17">
      <c r="L4521">
        <v>4518</v>
      </c>
      <c r="M4521">
        <v>9036</v>
      </c>
      <c r="P4521">
        <f t="shared" si="146"/>
        <v>207.05000000004708</v>
      </c>
      <c r="Q4521">
        <f t="shared" si="147"/>
        <v>165.63999999995377</v>
      </c>
    </row>
    <row r="4522" spans="12:17">
      <c r="L4522">
        <v>4519</v>
      </c>
      <c r="M4522">
        <v>9038</v>
      </c>
      <c r="P4522">
        <f t="shared" si="146"/>
        <v>207.02500000004707</v>
      </c>
      <c r="Q4522">
        <f t="shared" si="147"/>
        <v>165.61999999995376</v>
      </c>
    </row>
    <row r="4523" spans="12:17">
      <c r="L4523">
        <v>4520</v>
      </c>
      <c r="M4523">
        <v>9040</v>
      </c>
      <c r="P4523">
        <f t="shared" si="146"/>
        <v>207.00000000004707</v>
      </c>
      <c r="Q4523">
        <f t="shared" si="147"/>
        <v>165.59999999995375</v>
      </c>
    </row>
    <row r="4524" spans="12:17">
      <c r="L4524">
        <v>4521</v>
      </c>
      <c r="M4524">
        <v>9042</v>
      </c>
      <c r="P4524">
        <f t="shared" si="146"/>
        <v>206.97500000004706</v>
      </c>
      <c r="Q4524">
        <f t="shared" si="147"/>
        <v>165.57999999995374</v>
      </c>
    </row>
    <row r="4525" spans="12:17">
      <c r="L4525">
        <v>4522</v>
      </c>
      <c r="M4525">
        <v>9044</v>
      </c>
      <c r="P4525">
        <f t="shared" si="146"/>
        <v>206.95000000004705</v>
      </c>
      <c r="Q4525">
        <f t="shared" si="147"/>
        <v>165.55999999995373</v>
      </c>
    </row>
    <row r="4526" spans="12:17">
      <c r="L4526">
        <v>4523</v>
      </c>
      <c r="M4526">
        <v>9046</v>
      </c>
      <c r="P4526">
        <f t="shared" si="146"/>
        <v>206.92500000004705</v>
      </c>
      <c r="Q4526">
        <f t="shared" si="147"/>
        <v>165.53999999995372</v>
      </c>
    </row>
    <row r="4527" spans="12:17">
      <c r="L4527">
        <v>4524</v>
      </c>
      <c r="M4527">
        <v>9048</v>
      </c>
      <c r="P4527">
        <f t="shared" si="146"/>
        <v>206.90000000004704</v>
      </c>
      <c r="Q4527">
        <f t="shared" si="147"/>
        <v>165.51999999995371</v>
      </c>
    </row>
    <row r="4528" spans="12:17">
      <c r="L4528">
        <v>4525</v>
      </c>
      <c r="M4528">
        <v>9050</v>
      </c>
      <c r="P4528">
        <f t="shared" si="146"/>
        <v>206.87500000004704</v>
      </c>
      <c r="Q4528">
        <f t="shared" si="147"/>
        <v>165.4999999999537</v>
      </c>
    </row>
    <row r="4529" spans="12:17">
      <c r="L4529">
        <v>4526</v>
      </c>
      <c r="M4529">
        <v>9052</v>
      </c>
      <c r="P4529">
        <f t="shared" si="146"/>
        <v>206.85000000004703</v>
      </c>
      <c r="Q4529">
        <f t="shared" si="147"/>
        <v>165.47999999995369</v>
      </c>
    </row>
    <row r="4530" spans="12:17">
      <c r="L4530">
        <v>4527</v>
      </c>
      <c r="M4530">
        <v>9054</v>
      </c>
      <c r="P4530">
        <f t="shared" si="146"/>
        <v>206.82500000004703</v>
      </c>
      <c r="Q4530">
        <f t="shared" si="147"/>
        <v>165.45999999995368</v>
      </c>
    </row>
    <row r="4531" spans="12:17">
      <c r="L4531">
        <v>4528</v>
      </c>
      <c r="M4531">
        <v>9056</v>
      </c>
      <c r="P4531">
        <f t="shared" si="146"/>
        <v>206.80000000004702</v>
      </c>
      <c r="Q4531">
        <f t="shared" si="147"/>
        <v>165.43999999995367</v>
      </c>
    </row>
    <row r="4532" spans="12:17">
      <c r="L4532">
        <v>4529</v>
      </c>
      <c r="M4532">
        <v>9058</v>
      </c>
      <c r="P4532">
        <f t="shared" si="146"/>
        <v>206.77500000004702</v>
      </c>
      <c r="Q4532">
        <f t="shared" si="147"/>
        <v>165.41999999995366</v>
      </c>
    </row>
    <row r="4533" spans="12:17">
      <c r="L4533">
        <v>4530</v>
      </c>
      <c r="M4533">
        <v>9060</v>
      </c>
      <c r="P4533">
        <f t="shared" si="146"/>
        <v>206.75000000004701</v>
      </c>
      <c r="Q4533">
        <f t="shared" si="147"/>
        <v>165.39999999995365</v>
      </c>
    </row>
    <row r="4534" spans="12:17">
      <c r="L4534">
        <v>4531</v>
      </c>
      <c r="M4534">
        <v>9062</v>
      </c>
      <c r="P4534">
        <f t="shared" si="146"/>
        <v>206.725000000047</v>
      </c>
      <c r="Q4534">
        <f t="shared" si="147"/>
        <v>165.37999999995364</v>
      </c>
    </row>
    <row r="4535" spans="12:17">
      <c r="L4535">
        <v>4532</v>
      </c>
      <c r="M4535">
        <v>9064</v>
      </c>
      <c r="P4535">
        <f t="shared" si="146"/>
        <v>206.700000000047</v>
      </c>
      <c r="Q4535">
        <f t="shared" si="147"/>
        <v>165.35999999995363</v>
      </c>
    </row>
    <row r="4536" spans="12:17">
      <c r="L4536">
        <v>4533</v>
      </c>
      <c r="M4536">
        <v>9066</v>
      </c>
      <c r="P4536">
        <f t="shared" si="146"/>
        <v>206.67500000004699</v>
      </c>
      <c r="Q4536">
        <f t="shared" si="147"/>
        <v>165.33999999995362</v>
      </c>
    </row>
    <row r="4537" spans="12:17">
      <c r="L4537">
        <v>4534</v>
      </c>
      <c r="M4537">
        <v>9068</v>
      </c>
      <c r="P4537">
        <f t="shared" si="146"/>
        <v>206.65000000004699</v>
      </c>
      <c r="Q4537">
        <f t="shared" si="147"/>
        <v>165.31999999995361</v>
      </c>
    </row>
    <row r="4538" spans="12:17">
      <c r="L4538">
        <v>4535</v>
      </c>
      <c r="M4538">
        <v>9070</v>
      </c>
      <c r="P4538">
        <f t="shared" si="146"/>
        <v>206.62500000004698</v>
      </c>
      <c r="Q4538">
        <f t="shared" si="147"/>
        <v>165.2999999999536</v>
      </c>
    </row>
    <row r="4539" spans="12:17">
      <c r="L4539">
        <v>4536</v>
      </c>
      <c r="M4539">
        <v>9072</v>
      </c>
      <c r="P4539">
        <f t="shared" si="146"/>
        <v>206.60000000004698</v>
      </c>
      <c r="Q4539">
        <f t="shared" si="147"/>
        <v>165.27999999995359</v>
      </c>
    </row>
    <row r="4540" spans="12:17">
      <c r="L4540">
        <v>4537</v>
      </c>
      <c r="M4540">
        <v>9074</v>
      </c>
      <c r="P4540">
        <f t="shared" si="146"/>
        <v>206.57500000004697</v>
      </c>
      <c r="Q4540">
        <f t="shared" si="147"/>
        <v>165.25999999995358</v>
      </c>
    </row>
    <row r="4541" spans="12:17">
      <c r="L4541">
        <v>4538</v>
      </c>
      <c r="M4541">
        <v>9076</v>
      </c>
      <c r="P4541">
        <f t="shared" si="146"/>
        <v>206.55000000004696</v>
      </c>
      <c r="Q4541">
        <f t="shared" si="147"/>
        <v>165.23999999995357</v>
      </c>
    </row>
    <row r="4542" spans="12:17">
      <c r="L4542">
        <v>4539</v>
      </c>
      <c r="M4542">
        <v>9078</v>
      </c>
      <c r="P4542">
        <f t="shared" si="146"/>
        <v>206.52500000004696</v>
      </c>
      <c r="Q4542">
        <f t="shared" si="147"/>
        <v>165.21999999995356</v>
      </c>
    </row>
    <row r="4543" spans="12:17">
      <c r="L4543">
        <v>4540</v>
      </c>
      <c r="M4543">
        <v>9080</v>
      </c>
      <c r="P4543">
        <f t="shared" si="146"/>
        <v>206.50000000004695</v>
      </c>
      <c r="Q4543">
        <f t="shared" si="147"/>
        <v>165.19999999995355</v>
      </c>
    </row>
    <row r="4544" spans="12:17">
      <c r="L4544">
        <v>4541</v>
      </c>
      <c r="M4544">
        <v>9082</v>
      </c>
      <c r="P4544">
        <f t="shared" si="146"/>
        <v>206.47500000004695</v>
      </c>
      <c r="Q4544">
        <f t="shared" si="147"/>
        <v>165.17999999995354</v>
      </c>
    </row>
    <row r="4545" spans="12:17">
      <c r="L4545">
        <v>4542</v>
      </c>
      <c r="M4545">
        <v>9084</v>
      </c>
      <c r="P4545">
        <f t="shared" si="146"/>
        <v>206.45000000004694</v>
      </c>
      <c r="Q4545">
        <f t="shared" si="147"/>
        <v>165.15999999995353</v>
      </c>
    </row>
    <row r="4546" spans="12:17">
      <c r="L4546">
        <v>4543</v>
      </c>
      <c r="M4546">
        <v>9086</v>
      </c>
      <c r="P4546">
        <f t="shared" si="146"/>
        <v>206.42500000004694</v>
      </c>
      <c r="Q4546">
        <f t="shared" si="147"/>
        <v>165.13999999995352</v>
      </c>
    </row>
    <row r="4547" spans="12:17">
      <c r="L4547">
        <v>4544</v>
      </c>
      <c r="M4547">
        <v>9088</v>
      </c>
      <c r="P4547">
        <f t="shared" si="146"/>
        <v>206.40000000004693</v>
      </c>
      <c r="Q4547">
        <f t="shared" si="147"/>
        <v>165.11999999995351</v>
      </c>
    </row>
    <row r="4548" spans="12:17">
      <c r="L4548">
        <v>4545</v>
      </c>
      <c r="M4548">
        <v>9090</v>
      </c>
      <c r="P4548">
        <f t="shared" si="146"/>
        <v>206.37500000004692</v>
      </c>
      <c r="Q4548">
        <f t="shared" si="147"/>
        <v>165.0999999999535</v>
      </c>
    </row>
    <row r="4549" spans="12:17">
      <c r="L4549">
        <v>4546</v>
      </c>
      <c r="M4549">
        <v>9092</v>
      </c>
      <c r="P4549">
        <f t="shared" ref="P4549:P4612" si="148">P4548-(320/$K$1)</f>
        <v>206.35000000004692</v>
      </c>
      <c r="Q4549">
        <f t="shared" ref="Q4549:Q4612" si="149">Q4548-(256/$K$1)</f>
        <v>165.07999999995349</v>
      </c>
    </row>
    <row r="4550" spans="12:17">
      <c r="L4550">
        <v>4547</v>
      </c>
      <c r="M4550">
        <v>9094</v>
      </c>
      <c r="P4550">
        <f t="shared" si="148"/>
        <v>206.32500000004691</v>
      </c>
      <c r="Q4550">
        <f t="shared" si="149"/>
        <v>165.05999999995348</v>
      </c>
    </row>
    <row r="4551" spans="12:17">
      <c r="L4551">
        <v>4548</v>
      </c>
      <c r="M4551">
        <v>9096</v>
      </c>
      <c r="P4551">
        <f t="shared" si="148"/>
        <v>206.30000000004691</v>
      </c>
      <c r="Q4551">
        <f t="shared" si="149"/>
        <v>165.03999999995347</v>
      </c>
    </row>
    <row r="4552" spans="12:17">
      <c r="L4552">
        <v>4549</v>
      </c>
      <c r="M4552">
        <v>9098</v>
      </c>
      <c r="P4552">
        <f t="shared" si="148"/>
        <v>206.2750000000469</v>
      </c>
      <c r="Q4552">
        <f t="shared" si="149"/>
        <v>165.01999999995346</v>
      </c>
    </row>
    <row r="4553" spans="12:17">
      <c r="L4553">
        <v>4550</v>
      </c>
      <c r="M4553">
        <v>9100</v>
      </c>
      <c r="P4553">
        <f t="shared" si="148"/>
        <v>206.2500000000469</v>
      </c>
      <c r="Q4553">
        <f t="shared" si="149"/>
        <v>164.99999999995345</v>
      </c>
    </row>
    <row r="4554" spans="12:17">
      <c r="L4554">
        <v>4551</v>
      </c>
      <c r="M4554">
        <v>9102</v>
      </c>
      <c r="P4554">
        <f t="shared" si="148"/>
        <v>206.22500000004689</v>
      </c>
      <c r="Q4554">
        <f t="shared" si="149"/>
        <v>164.97999999995344</v>
      </c>
    </row>
    <row r="4555" spans="12:17">
      <c r="L4555">
        <v>4552</v>
      </c>
      <c r="M4555">
        <v>9104</v>
      </c>
      <c r="P4555">
        <f t="shared" si="148"/>
        <v>206.20000000004688</v>
      </c>
      <c r="Q4555">
        <f t="shared" si="149"/>
        <v>164.95999999995342</v>
      </c>
    </row>
    <row r="4556" spans="12:17">
      <c r="L4556">
        <v>4553</v>
      </c>
      <c r="M4556">
        <v>9106</v>
      </c>
      <c r="P4556">
        <f t="shared" si="148"/>
        <v>206.17500000004688</v>
      </c>
      <c r="Q4556">
        <f t="shared" si="149"/>
        <v>164.93999999995341</v>
      </c>
    </row>
    <row r="4557" spans="12:17">
      <c r="L4557">
        <v>4554</v>
      </c>
      <c r="M4557">
        <v>9108</v>
      </c>
      <c r="P4557">
        <f t="shared" si="148"/>
        <v>206.15000000004687</v>
      </c>
      <c r="Q4557">
        <f t="shared" si="149"/>
        <v>164.9199999999534</v>
      </c>
    </row>
    <row r="4558" spans="12:17">
      <c r="L4558">
        <v>4555</v>
      </c>
      <c r="M4558">
        <v>9110</v>
      </c>
      <c r="P4558">
        <f t="shared" si="148"/>
        <v>206.12500000004687</v>
      </c>
      <c r="Q4558">
        <f t="shared" si="149"/>
        <v>164.89999999995339</v>
      </c>
    </row>
    <row r="4559" spans="12:17">
      <c r="L4559">
        <v>4556</v>
      </c>
      <c r="M4559">
        <v>9112</v>
      </c>
      <c r="P4559">
        <f t="shared" si="148"/>
        <v>206.10000000004686</v>
      </c>
      <c r="Q4559">
        <f t="shared" si="149"/>
        <v>164.87999999995338</v>
      </c>
    </row>
    <row r="4560" spans="12:17">
      <c r="L4560">
        <v>4557</v>
      </c>
      <c r="M4560">
        <v>9114</v>
      </c>
      <c r="P4560">
        <f t="shared" si="148"/>
        <v>206.07500000004686</v>
      </c>
      <c r="Q4560">
        <f t="shared" si="149"/>
        <v>164.85999999995337</v>
      </c>
    </row>
    <row r="4561" spans="12:17">
      <c r="L4561">
        <v>4558</v>
      </c>
      <c r="M4561">
        <v>9116</v>
      </c>
      <c r="P4561">
        <f t="shared" si="148"/>
        <v>206.05000000004685</v>
      </c>
      <c r="Q4561">
        <f t="shared" si="149"/>
        <v>164.83999999995336</v>
      </c>
    </row>
    <row r="4562" spans="12:17">
      <c r="L4562">
        <v>4559</v>
      </c>
      <c r="M4562">
        <v>9118</v>
      </c>
      <c r="P4562">
        <f t="shared" si="148"/>
        <v>206.02500000004684</v>
      </c>
      <c r="Q4562">
        <f t="shared" si="149"/>
        <v>164.81999999995335</v>
      </c>
    </row>
    <row r="4563" spans="12:17">
      <c r="L4563">
        <v>4560</v>
      </c>
      <c r="M4563">
        <v>9120</v>
      </c>
      <c r="P4563">
        <f t="shared" si="148"/>
        <v>206.00000000004684</v>
      </c>
      <c r="Q4563">
        <f t="shared" si="149"/>
        <v>164.79999999995334</v>
      </c>
    </row>
    <row r="4564" spans="12:17">
      <c r="L4564">
        <v>4561</v>
      </c>
      <c r="M4564">
        <v>9122</v>
      </c>
      <c r="P4564">
        <f t="shared" si="148"/>
        <v>205.97500000004683</v>
      </c>
      <c r="Q4564">
        <f t="shared" si="149"/>
        <v>164.77999999995333</v>
      </c>
    </row>
    <row r="4565" spans="12:17">
      <c r="L4565">
        <v>4562</v>
      </c>
      <c r="M4565">
        <v>9124</v>
      </c>
      <c r="P4565">
        <f t="shared" si="148"/>
        <v>205.95000000004683</v>
      </c>
      <c r="Q4565">
        <f t="shared" si="149"/>
        <v>164.75999999995332</v>
      </c>
    </row>
    <row r="4566" spans="12:17">
      <c r="L4566">
        <v>4563</v>
      </c>
      <c r="M4566">
        <v>9126</v>
      </c>
      <c r="P4566">
        <f t="shared" si="148"/>
        <v>205.92500000004682</v>
      </c>
      <c r="Q4566">
        <f t="shared" si="149"/>
        <v>164.73999999995331</v>
      </c>
    </row>
    <row r="4567" spans="12:17">
      <c r="L4567">
        <v>4564</v>
      </c>
      <c r="M4567">
        <v>9128</v>
      </c>
      <c r="P4567">
        <f t="shared" si="148"/>
        <v>205.90000000004682</v>
      </c>
      <c r="Q4567">
        <f t="shared" si="149"/>
        <v>164.7199999999533</v>
      </c>
    </row>
    <row r="4568" spans="12:17">
      <c r="L4568">
        <v>4565</v>
      </c>
      <c r="M4568">
        <v>9130</v>
      </c>
      <c r="P4568">
        <f t="shared" si="148"/>
        <v>205.87500000004681</v>
      </c>
      <c r="Q4568">
        <f t="shared" si="149"/>
        <v>164.69999999995329</v>
      </c>
    </row>
    <row r="4569" spans="12:17">
      <c r="L4569">
        <v>4566</v>
      </c>
      <c r="M4569">
        <v>9132</v>
      </c>
      <c r="P4569">
        <f t="shared" si="148"/>
        <v>205.8500000000468</v>
      </c>
      <c r="Q4569">
        <f t="shared" si="149"/>
        <v>164.67999999995328</v>
      </c>
    </row>
    <row r="4570" spans="12:17">
      <c r="L4570">
        <v>4567</v>
      </c>
      <c r="M4570">
        <v>9134</v>
      </c>
      <c r="P4570">
        <f t="shared" si="148"/>
        <v>205.8250000000468</v>
      </c>
      <c r="Q4570">
        <f t="shared" si="149"/>
        <v>164.65999999995327</v>
      </c>
    </row>
    <row r="4571" spans="12:17">
      <c r="L4571">
        <v>4568</v>
      </c>
      <c r="M4571">
        <v>9136</v>
      </c>
      <c r="P4571">
        <f t="shared" si="148"/>
        <v>205.80000000004679</v>
      </c>
      <c r="Q4571">
        <f t="shared" si="149"/>
        <v>164.63999999995326</v>
      </c>
    </row>
    <row r="4572" spans="12:17">
      <c r="L4572">
        <v>4569</v>
      </c>
      <c r="M4572">
        <v>9138</v>
      </c>
      <c r="P4572">
        <f t="shared" si="148"/>
        <v>205.77500000004679</v>
      </c>
      <c r="Q4572">
        <f t="shared" si="149"/>
        <v>164.61999999995325</v>
      </c>
    </row>
    <row r="4573" spans="12:17">
      <c r="L4573">
        <v>4570</v>
      </c>
      <c r="M4573">
        <v>9140</v>
      </c>
      <c r="P4573">
        <f t="shared" si="148"/>
        <v>205.75000000004678</v>
      </c>
      <c r="Q4573">
        <f t="shared" si="149"/>
        <v>164.59999999995324</v>
      </c>
    </row>
    <row r="4574" spans="12:17">
      <c r="L4574">
        <v>4571</v>
      </c>
      <c r="M4574">
        <v>9142</v>
      </c>
      <c r="P4574">
        <f t="shared" si="148"/>
        <v>205.72500000004678</v>
      </c>
      <c r="Q4574">
        <f t="shared" si="149"/>
        <v>164.57999999995323</v>
      </c>
    </row>
    <row r="4575" spans="12:17">
      <c r="L4575">
        <v>4572</v>
      </c>
      <c r="M4575">
        <v>9144</v>
      </c>
      <c r="P4575">
        <f t="shared" si="148"/>
        <v>205.70000000004677</v>
      </c>
      <c r="Q4575">
        <f t="shared" si="149"/>
        <v>164.55999999995322</v>
      </c>
    </row>
    <row r="4576" spans="12:17">
      <c r="L4576">
        <v>4573</v>
      </c>
      <c r="M4576">
        <v>9146</v>
      </c>
      <c r="P4576">
        <f t="shared" si="148"/>
        <v>205.67500000004677</v>
      </c>
      <c r="Q4576">
        <f t="shared" si="149"/>
        <v>164.53999999995321</v>
      </c>
    </row>
    <row r="4577" spans="12:17">
      <c r="L4577">
        <v>4574</v>
      </c>
      <c r="M4577">
        <v>9148</v>
      </c>
      <c r="P4577">
        <f t="shared" si="148"/>
        <v>205.65000000004676</v>
      </c>
      <c r="Q4577">
        <f t="shared" si="149"/>
        <v>164.5199999999532</v>
      </c>
    </row>
    <row r="4578" spans="12:17">
      <c r="L4578">
        <v>4575</v>
      </c>
      <c r="M4578">
        <v>9150</v>
      </c>
      <c r="P4578">
        <f t="shared" si="148"/>
        <v>205.62500000004675</v>
      </c>
      <c r="Q4578">
        <f t="shared" si="149"/>
        <v>164.49999999995319</v>
      </c>
    </row>
    <row r="4579" spans="12:17">
      <c r="L4579">
        <v>4576</v>
      </c>
      <c r="M4579">
        <v>9152</v>
      </c>
      <c r="P4579">
        <f t="shared" si="148"/>
        <v>205.60000000004675</v>
      </c>
      <c r="Q4579">
        <f t="shared" si="149"/>
        <v>164.47999999995318</v>
      </c>
    </row>
    <row r="4580" spans="12:17">
      <c r="L4580">
        <v>4577</v>
      </c>
      <c r="M4580">
        <v>9154</v>
      </c>
      <c r="P4580">
        <f t="shared" si="148"/>
        <v>205.57500000004674</v>
      </c>
      <c r="Q4580">
        <f t="shared" si="149"/>
        <v>164.45999999995317</v>
      </c>
    </row>
    <row r="4581" spans="12:17">
      <c r="L4581">
        <v>4578</v>
      </c>
      <c r="M4581">
        <v>9156</v>
      </c>
      <c r="P4581">
        <f t="shared" si="148"/>
        <v>205.55000000004674</v>
      </c>
      <c r="Q4581">
        <f t="shared" si="149"/>
        <v>164.43999999995316</v>
      </c>
    </row>
    <row r="4582" spans="12:17">
      <c r="L4582">
        <v>4579</v>
      </c>
      <c r="M4582">
        <v>9158</v>
      </c>
      <c r="P4582">
        <f t="shared" si="148"/>
        <v>205.52500000004673</v>
      </c>
      <c r="Q4582">
        <f t="shared" si="149"/>
        <v>164.41999999995315</v>
      </c>
    </row>
    <row r="4583" spans="12:17">
      <c r="L4583">
        <v>4580</v>
      </c>
      <c r="M4583">
        <v>9160</v>
      </c>
      <c r="P4583">
        <f t="shared" si="148"/>
        <v>205.50000000004673</v>
      </c>
      <c r="Q4583">
        <f t="shared" si="149"/>
        <v>164.39999999995314</v>
      </c>
    </row>
    <row r="4584" spans="12:17">
      <c r="L4584">
        <v>4581</v>
      </c>
      <c r="M4584">
        <v>9162</v>
      </c>
      <c r="P4584">
        <f t="shared" si="148"/>
        <v>205.47500000004672</v>
      </c>
      <c r="Q4584">
        <f t="shared" si="149"/>
        <v>164.37999999995313</v>
      </c>
    </row>
    <row r="4585" spans="12:17">
      <c r="L4585">
        <v>4582</v>
      </c>
      <c r="M4585">
        <v>9164</v>
      </c>
      <c r="P4585">
        <f t="shared" si="148"/>
        <v>205.45000000004671</v>
      </c>
      <c r="Q4585">
        <f t="shared" si="149"/>
        <v>164.35999999995312</v>
      </c>
    </row>
    <row r="4586" spans="12:17">
      <c r="L4586">
        <v>4583</v>
      </c>
      <c r="M4586">
        <v>9166</v>
      </c>
      <c r="P4586">
        <f t="shared" si="148"/>
        <v>205.42500000004671</v>
      </c>
      <c r="Q4586">
        <f t="shared" si="149"/>
        <v>164.33999999995311</v>
      </c>
    </row>
    <row r="4587" spans="12:17">
      <c r="L4587">
        <v>4584</v>
      </c>
      <c r="M4587">
        <v>9168</v>
      </c>
      <c r="P4587">
        <f t="shared" si="148"/>
        <v>205.4000000000467</v>
      </c>
      <c r="Q4587">
        <f t="shared" si="149"/>
        <v>164.3199999999531</v>
      </c>
    </row>
    <row r="4588" spans="12:17">
      <c r="L4588">
        <v>4585</v>
      </c>
      <c r="M4588">
        <v>9170</v>
      </c>
      <c r="P4588">
        <f t="shared" si="148"/>
        <v>205.3750000000467</v>
      </c>
      <c r="Q4588">
        <f t="shared" si="149"/>
        <v>164.29999999995309</v>
      </c>
    </row>
    <row r="4589" spans="12:17">
      <c r="L4589">
        <v>4586</v>
      </c>
      <c r="M4589">
        <v>9172</v>
      </c>
      <c r="P4589">
        <f t="shared" si="148"/>
        <v>205.35000000004669</v>
      </c>
      <c r="Q4589">
        <f t="shared" si="149"/>
        <v>164.27999999995308</v>
      </c>
    </row>
    <row r="4590" spans="12:17">
      <c r="L4590">
        <v>4587</v>
      </c>
      <c r="M4590">
        <v>9174</v>
      </c>
      <c r="P4590">
        <f t="shared" si="148"/>
        <v>205.32500000004669</v>
      </c>
      <c r="Q4590">
        <f t="shared" si="149"/>
        <v>164.25999999995307</v>
      </c>
    </row>
    <row r="4591" spans="12:17">
      <c r="L4591">
        <v>4588</v>
      </c>
      <c r="M4591">
        <v>9176</v>
      </c>
      <c r="P4591">
        <f t="shared" si="148"/>
        <v>205.30000000004668</v>
      </c>
      <c r="Q4591">
        <f t="shared" si="149"/>
        <v>164.23999999995306</v>
      </c>
    </row>
    <row r="4592" spans="12:17">
      <c r="L4592">
        <v>4589</v>
      </c>
      <c r="M4592">
        <v>9178</v>
      </c>
      <c r="P4592">
        <f t="shared" si="148"/>
        <v>205.27500000004667</v>
      </c>
      <c r="Q4592">
        <f t="shared" si="149"/>
        <v>164.21999999995305</v>
      </c>
    </row>
    <row r="4593" spans="12:17">
      <c r="L4593">
        <v>4590</v>
      </c>
      <c r="M4593">
        <v>9180</v>
      </c>
      <c r="P4593">
        <f t="shared" si="148"/>
        <v>205.25000000004667</v>
      </c>
      <c r="Q4593">
        <f t="shared" si="149"/>
        <v>164.19999999995304</v>
      </c>
    </row>
    <row r="4594" spans="12:17">
      <c r="L4594">
        <v>4591</v>
      </c>
      <c r="M4594">
        <v>9182</v>
      </c>
      <c r="P4594">
        <f t="shared" si="148"/>
        <v>205.22500000004666</v>
      </c>
      <c r="Q4594">
        <f t="shared" si="149"/>
        <v>164.17999999995303</v>
      </c>
    </row>
    <row r="4595" spans="12:17">
      <c r="L4595">
        <v>4592</v>
      </c>
      <c r="M4595">
        <v>9184</v>
      </c>
      <c r="P4595">
        <f t="shared" si="148"/>
        <v>205.20000000004666</v>
      </c>
      <c r="Q4595">
        <f t="shared" si="149"/>
        <v>164.15999999995302</v>
      </c>
    </row>
    <row r="4596" spans="12:17">
      <c r="L4596">
        <v>4593</v>
      </c>
      <c r="M4596">
        <v>9186</v>
      </c>
      <c r="P4596">
        <f t="shared" si="148"/>
        <v>205.17500000004665</v>
      </c>
      <c r="Q4596">
        <f t="shared" si="149"/>
        <v>164.13999999995301</v>
      </c>
    </row>
    <row r="4597" spans="12:17">
      <c r="L4597">
        <v>4594</v>
      </c>
      <c r="M4597">
        <v>9188</v>
      </c>
      <c r="P4597">
        <f t="shared" si="148"/>
        <v>205.15000000004665</v>
      </c>
      <c r="Q4597">
        <f t="shared" si="149"/>
        <v>164.119999999953</v>
      </c>
    </row>
    <row r="4598" spans="12:17">
      <c r="L4598">
        <v>4595</v>
      </c>
      <c r="M4598">
        <v>9190</v>
      </c>
      <c r="P4598">
        <f t="shared" si="148"/>
        <v>205.12500000004664</v>
      </c>
      <c r="Q4598">
        <f t="shared" si="149"/>
        <v>164.09999999995298</v>
      </c>
    </row>
    <row r="4599" spans="12:17">
      <c r="L4599">
        <v>4596</v>
      </c>
      <c r="M4599">
        <v>9192</v>
      </c>
      <c r="P4599">
        <f t="shared" si="148"/>
        <v>205.10000000004663</v>
      </c>
      <c r="Q4599">
        <f t="shared" si="149"/>
        <v>164.07999999995297</v>
      </c>
    </row>
    <row r="4600" spans="12:17">
      <c r="L4600">
        <v>4597</v>
      </c>
      <c r="M4600">
        <v>9194</v>
      </c>
      <c r="P4600">
        <f t="shared" si="148"/>
        <v>205.07500000004663</v>
      </c>
      <c r="Q4600">
        <f t="shared" si="149"/>
        <v>164.05999999995296</v>
      </c>
    </row>
    <row r="4601" spans="12:17">
      <c r="L4601">
        <v>4598</v>
      </c>
      <c r="M4601">
        <v>9196</v>
      </c>
      <c r="P4601">
        <f t="shared" si="148"/>
        <v>205.05000000004662</v>
      </c>
      <c r="Q4601">
        <f t="shared" si="149"/>
        <v>164.03999999995295</v>
      </c>
    </row>
    <row r="4602" spans="12:17">
      <c r="L4602">
        <v>4599</v>
      </c>
      <c r="M4602">
        <v>9198</v>
      </c>
      <c r="P4602">
        <f t="shared" si="148"/>
        <v>205.02500000004662</v>
      </c>
      <c r="Q4602">
        <f t="shared" si="149"/>
        <v>164.01999999995294</v>
      </c>
    </row>
    <row r="4603" spans="12:17">
      <c r="L4603">
        <v>4600</v>
      </c>
      <c r="M4603">
        <v>9200</v>
      </c>
      <c r="P4603">
        <f t="shared" si="148"/>
        <v>205.00000000004661</v>
      </c>
      <c r="Q4603">
        <f t="shared" si="149"/>
        <v>163.99999999995293</v>
      </c>
    </row>
    <row r="4604" spans="12:17">
      <c r="L4604">
        <v>4601</v>
      </c>
      <c r="M4604">
        <v>9202</v>
      </c>
      <c r="P4604">
        <f t="shared" si="148"/>
        <v>204.97500000004661</v>
      </c>
      <c r="Q4604">
        <f t="shared" si="149"/>
        <v>163.97999999995292</v>
      </c>
    </row>
    <row r="4605" spans="12:17">
      <c r="L4605">
        <v>4602</v>
      </c>
      <c r="M4605">
        <v>9204</v>
      </c>
      <c r="P4605">
        <f t="shared" si="148"/>
        <v>204.9500000000466</v>
      </c>
      <c r="Q4605">
        <f t="shared" si="149"/>
        <v>163.95999999995291</v>
      </c>
    </row>
    <row r="4606" spans="12:17">
      <c r="L4606">
        <v>4603</v>
      </c>
      <c r="M4606">
        <v>9206</v>
      </c>
      <c r="P4606">
        <f t="shared" si="148"/>
        <v>204.92500000004659</v>
      </c>
      <c r="Q4606">
        <f t="shared" si="149"/>
        <v>163.9399999999529</v>
      </c>
    </row>
    <row r="4607" spans="12:17">
      <c r="L4607">
        <v>4604</v>
      </c>
      <c r="M4607">
        <v>9208</v>
      </c>
      <c r="P4607">
        <f t="shared" si="148"/>
        <v>204.90000000004659</v>
      </c>
      <c r="Q4607">
        <f t="shared" si="149"/>
        <v>163.91999999995289</v>
      </c>
    </row>
    <row r="4608" spans="12:17">
      <c r="L4608">
        <v>4605</v>
      </c>
      <c r="M4608">
        <v>9210</v>
      </c>
      <c r="P4608">
        <f t="shared" si="148"/>
        <v>204.87500000004658</v>
      </c>
      <c r="Q4608">
        <f t="shared" si="149"/>
        <v>163.89999999995288</v>
      </c>
    </row>
    <row r="4609" spans="12:17">
      <c r="L4609">
        <v>4606</v>
      </c>
      <c r="M4609">
        <v>9212</v>
      </c>
      <c r="P4609">
        <f t="shared" si="148"/>
        <v>204.85000000004658</v>
      </c>
      <c r="Q4609">
        <f t="shared" si="149"/>
        <v>163.87999999995287</v>
      </c>
    </row>
    <row r="4610" spans="12:17">
      <c r="L4610">
        <v>4607</v>
      </c>
      <c r="M4610">
        <v>9214</v>
      </c>
      <c r="P4610">
        <f t="shared" si="148"/>
        <v>204.82500000004657</v>
      </c>
      <c r="Q4610">
        <f t="shared" si="149"/>
        <v>163.85999999995286</v>
      </c>
    </row>
    <row r="4611" spans="12:17">
      <c r="L4611">
        <v>4608</v>
      </c>
      <c r="M4611">
        <v>9216</v>
      </c>
      <c r="P4611">
        <f t="shared" si="148"/>
        <v>204.80000000004657</v>
      </c>
      <c r="Q4611">
        <f t="shared" si="149"/>
        <v>163.83999999995285</v>
      </c>
    </row>
    <row r="4612" spans="12:17">
      <c r="L4612">
        <v>4609</v>
      </c>
      <c r="M4612">
        <v>9218</v>
      </c>
      <c r="P4612">
        <f t="shared" si="148"/>
        <v>204.77500000004656</v>
      </c>
      <c r="Q4612">
        <f t="shared" si="149"/>
        <v>163.81999999995284</v>
      </c>
    </row>
    <row r="4613" spans="12:17">
      <c r="L4613">
        <v>4610</v>
      </c>
      <c r="M4613">
        <v>9220</v>
      </c>
      <c r="P4613">
        <f t="shared" ref="P4613:P4676" si="150">P4612-(320/$K$1)</f>
        <v>204.75000000004655</v>
      </c>
      <c r="Q4613">
        <f t="shared" ref="Q4613:Q4676" si="151">Q4612-(256/$K$1)</f>
        <v>163.79999999995283</v>
      </c>
    </row>
    <row r="4614" spans="12:17">
      <c r="L4614">
        <v>4611</v>
      </c>
      <c r="M4614">
        <v>9222</v>
      </c>
      <c r="P4614">
        <f t="shared" si="150"/>
        <v>204.72500000004655</v>
      </c>
      <c r="Q4614">
        <f t="shared" si="151"/>
        <v>163.77999999995282</v>
      </c>
    </row>
    <row r="4615" spans="12:17">
      <c r="L4615">
        <v>4612</v>
      </c>
      <c r="M4615">
        <v>9224</v>
      </c>
      <c r="P4615">
        <f t="shared" si="150"/>
        <v>204.70000000004654</v>
      </c>
      <c r="Q4615">
        <f t="shared" si="151"/>
        <v>163.75999999995281</v>
      </c>
    </row>
    <row r="4616" spans="12:17">
      <c r="L4616">
        <v>4613</v>
      </c>
      <c r="M4616">
        <v>9226</v>
      </c>
      <c r="P4616">
        <f t="shared" si="150"/>
        <v>204.67500000004654</v>
      </c>
      <c r="Q4616">
        <f t="shared" si="151"/>
        <v>163.7399999999528</v>
      </c>
    </row>
    <row r="4617" spans="12:17">
      <c r="L4617">
        <v>4614</v>
      </c>
      <c r="M4617">
        <v>9228</v>
      </c>
      <c r="P4617">
        <f t="shared" si="150"/>
        <v>204.65000000004653</v>
      </c>
      <c r="Q4617">
        <f t="shared" si="151"/>
        <v>163.71999999995279</v>
      </c>
    </row>
    <row r="4618" spans="12:17">
      <c r="L4618">
        <v>4615</v>
      </c>
      <c r="M4618">
        <v>9230</v>
      </c>
      <c r="P4618">
        <f t="shared" si="150"/>
        <v>204.62500000004653</v>
      </c>
      <c r="Q4618">
        <f t="shared" si="151"/>
        <v>163.69999999995278</v>
      </c>
    </row>
    <row r="4619" spans="12:17">
      <c r="L4619">
        <v>4616</v>
      </c>
      <c r="M4619">
        <v>9232</v>
      </c>
      <c r="P4619">
        <f t="shared" si="150"/>
        <v>204.60000000004652</v>
      </c>
      <c r="Q4619">
        <f t="shared" si="151"/>
        <v>163.67999999995277</v>
      </c>
    </row>
    <row r="4620" spans="12:17">
      <c r="L4620">
        <v>4617</v>
      </c>
      <c r="M4620">
        <v>9234</v>
      </c>
      <c r="P4620">
        <f t="shared" si="150"/>
        <v>204.57500000004651</v>
      </c>
      <c r="Q4620">
        <f t="shared" si="151"/>
        <v>163.65999999995276</v>
      </c>
    </row>
    <row r="4621" spans="12:17">
      <c r="L4621">
        <v>4618</v>
      </c>
      <c r="M4621">
        <v>9236</v>
      </c>
      <c r="P4621">
        <f t="shared" si="150"/>
        <v>204.55000000004651</v>
      </c>
      <c r="Q4621">
        <f t="shared" si="151"/>
        <v>163.63999999995275</v>
      </c>
    </row>
    <row r="4622" spans="12:17">
      <c r="L4622">
        <v>4619</v>
      </c>
      <c r="M4622">
        <v>9238</v>
      </c>
      <c r="P4622">
        <f t="shared" si="150"/>
        <v>204.5250000000465</v>
      </c>
      <c r="Q4622">
        <f t="shared" si="151"/>
        <v>163.61999999995274</v>
      </c>
    </row>
    <row r="4623" spans="12:17">
      <c r="L4623">
        <v>4620</v>
      </c>
      <c r="M4623">
        <v>9240</v>
      </c>
      <c r="P4623">
        <f t="shared" si="150"/>
        <v>204.5000000000465</v>
      </c>
      <c r="Q4623">
        <f t="shared" si="151"/>
        <v>163.59999999995273</v>
      </c>
    </row>
    <row r="4624" spans="12:17">
      <c r="L4624">
        <v>4621</v>
      </c>
      <c r="M4624">
        <v>9242</v>
      </c>
      <c r="P4624">
        <f t="shared" si="150"/>
        <v>204.47500000004649</v>
      </c>
      <c r="Q4624">
        <f t="shared" si="151"/>
        <v>163.57999999995272</v>
      </c>
    </row>
    <row r="4625" spans="12:17">
      <c r="L4625">
        <v>4622</v>
      </c>
      <c r="M4625">
        <v>9244</v>
      </c>
      <c r="P4625">
        <f t="shared" si="150"/>
        <v>204.45000000004649</v>
      </c>
      <c r="Q4625">
        <f t="shared" si="151"/>
        <v>163.55999999995271</v>
      </c>
    </row>
    <row r="4626" spans="12:17">
      <c r="L4626">
        <v>4623</v>
      </c>
      <c r="M4626">
        <v>9246</v>
      </c>
      <c r="P4626">
        <f t="shared" si="150"/>
        <v>204.42500000004648</v>
      </c>
      <c r="Q4626">
        <f t="shared" si="151"/>
        <v>163.5399999999527</v>
      </c>
    </row>
    <row r="4627" spans="12:17">
      <c r="L4627">
        <v>4624</v>
      </c>
      <c r="M4627">
        <v>9248</v>
      </c>
      <c r="P4627">
        <f t="shared" si="150"/>
        <v>204.40000000004648</v>
      </c>
      <c r="Q4627">
        <f t="shared" si="151"/>
        <v>163.51999999995269</v>
      </c>
    </row>
    <row r="4628" spans="12:17">
      <c r="L4628">
        <v>4625</v>
      </c>
      <c r="M4628">
        <v>9250</v>
      </c>
      <c r="P4628">
        <f t="shared" si="150"/>
        <v>204.37500000004647</v>
      </c>
      <c r="Q4628">
        <f t="shared" si="151"/>
        <v>163.49999999995268</v>
      </c>
    </row>
    <row r="4629" spans="12:17">
      <c r="L4629">
        <v>4626</v>
      </c>
      <c r="M4629">
        <v>9252</v>
      </c>
      <c r="P4629">
        <f t="shared" si="150"/>
        <v>204.35000000004646</v>
      </c>
      <c r="Q4629">
        <f t="shared" si="151"/>
        <v>163.47999999995267</v>
      </c>
    </row>
    <row r="4630" spans="12:17">
      <c r="L4630">
        <v>4627</v>
      </c>
      <c r="M4630">
        <v>9254</v>
      </c>
      <c r="P4630">
        <f t="shared" si="150"/>
        <v>204.32500000004646</v>
      </c>
      <c r="Q4630">
        <f t="shared" si="151"/>
        <v>163.45999999995266</v>
      </c>
    </row>
    <row r="4631" spans="12:17">
      <c r="L4631">
        <v>4628</v>
      </c>
      <c r="M4631">
        <v>9256</v>
      </c>
      <c r="P4631">
        <f t="shared" si="150"/>
        <v>204.30000000004645</v>
      </c>
      <c r="Q4631">
        <f t="shared" si="151"/>
        <v>163.43999999995265</v>
      </c>
    </row>
    <row r="4632" spans="12:17">
      <c r="L4632">
        <v>4629</v>
      </c>
      <c r="M4632">
        <v>9258</v>
      </c>
      <c r="P4632">
        <f t="shared" si="150"/>
        <v>204.27500000004645</v>
      </c>
      <c r="Q4632">
        <f t="shared" si="151"/>
        <v>163.41999999995264</v>
      </c>
    </row>
    <row r="4633" spans="12:17">
      <c r="L4633">
        <v>4630</v>
      </c>
      <c r="M4633">
        <v>9260</v>
      </c>
      <c r="P4633">
        <f t="shared" si="150"/>
        <v>204.25000000004644</v>
      </c>
      <c r="Q4633">
        <f t="shared" si="151"/>
        <v>163.39999999995263</v>
      </c>
    </row>
    <row r="4634" spans="12:17">
      <c r="L4634">
        <v>4631</v>
      </c>
      <c r="M4634">
        <v>9262</v>
      </c>
      <c r="P4634">
        <f t="shared" si="150"/>
        <v>204.22500000004644</v>
      </c>
      <c r="Q4634">
        <f t="shared" si="151"/>
        <v>163.37999999995262</v>
      </c>
    </row>
    <row r="4635" spans="12:17">
      <c r="L4635">
        <v>4632</v>
      </c>
      <c r="M4635">
        <v>9264</v>
      </c>
      <c r="P4635">
        <f t="shared" si="150"/>
        <v>204.20000000004643</v>
      </c>
      <c r="Q4635">
        <f t="shared" si="151"/>
        <v>163.35999999995261</v>
      </c>
    </row>
    <row r="4636" spans="12:17">
      <c r="L4636">
        <v>4633</v>
      </c>
      <c r="M4636">
        <v>9266</v>
      </c>
      <c r="P4636">
        <f t="shared" si="150"/>
        <v>204.17500000004642</v>
      </c>
      <c r="Q4636">
        <f t="shared" si="151"/>
        <v>163.3399999999526</v>
      </c>
    </row>
    <row r="4637" spans="12:17">
      <c r="L4637">
        <v>4634</v>
      </c>
      <c r="M4637">
        <v>9268</v>
      </c>
      <c r="P4637">
        <f t="shared" si="150"/>
        <v>204.15000000004642</v>
      </c>
      <c r="Q4637">
        <f t="shared" si="151"/>
        <v>163.31999999995259</v>
      </c>
    </row>
    <row r="4638" spans="12:17">
      <c r="L4638">
        <v>4635</v>
      </c>
      <c r="M4638">
        <v>9270</v>
      </c>
      <c r="P4638">
        <f t="shared" si="150"/>
        <v>204.12500000004641</v>
      </c>
      <c r="Q4638">
        <f t="shared" si="151"/>
        <v>163.29999999995258</v>
      </c>
    </row>
    <row r="4639" spans="12:17">
      <c r="L4639">
        <v>4636</v>
      </c>
      <c r="M4639">
        <v>9272</v>
      </c>
      <c r="P4639">
        <f t="shared" si="150"/>
        <v>204.10000000004641</v>
      </c>
      <c r="Q4639">
        <f t="shared" si="151"/>
        <v>163.27999999995257</v>
      </c>
    </row>
    <row r="4640" spans="12:17">
      <c r="L4640">
        <v>4637</v>
      </c>
      <c r="M4640">
        <v>9274</v>
      </c>
      <c r="P4640">
        <f t="shared" si="150"/>
        <v>204.0750000000464</v>
      </c>
      <c r="Q4640">
        <f t="shared" si="151"/>
        <v>163.25999999995256</v>
      </c>
    </row>
    <row r="4641" spans="12:17">
      <c r="L4641">
        <v>4638</v>
      </c>
      <c r="M4641">
        <v>9276</v>
      </c>
      <c r="P4641">
        <f t="shared" si="150"/>
        <v>204.0500000000464</v>
      </c>
      <c r="Q4641">
        <f t="shared" si="151"/>
        <v>163.23999999995254</v>
      </c>
    </row>
    <row r="4642" spans="12:17">
      <c r="L4642">
        <v>4639</v>
      </c>
      <c r="M4642">
        <v>9278</v>
      </c>
      <c r="P4642">
        <f t="shared" si="150"/>
        <v>204.02500000004639</v>
      </c>
      <c r="Q4642">
        <f t="shared" si="151"/>
        <v>163.21999999995253</v>
      </c>
    </row>
    <row r="4643" spans="12:17">
      <c r="L4643">
        <v>4640</v>
      </c>
      <c r="M4643">
        <v>9280</v>
      </c>
      <c r="P4643">
        <f t="shared" si="150"/>
        <v>204.00000000004638</v>
      </c>
      <c r="Q4643">
        <f t="shared" si="151"/>
        <v>163.19999999995252</v>
      </c>
    </row>
    <row r="4644" spans="12:17">
      <c r="L4644">
        <v>4641</v>
      </c>
      <c r="M4644">
        <v>9282</v>
      </c>
      <c r="P4644">
        <f t="shared" si="150"/>
        <v>203.97500000004638</v>
      </c>
      <c r="Q4644">
        <f t="shared" si="151"/>
        <v>163.17999999995251</v>
      </c>
    </row>
    <row r="4645" spans="12:17">
      <c r="L4645">
        <v>4642</v>
      </c>
      <c r="M4645">
        <v>9284</v>
      </c>
      <c r="P4645">
        <f t="shared" si="150"/>
        <v>203.95000000004637</v>
      </c>
      <c r="Q4645">
        <f t="shared" si="151"/>
        <v>163.1599999999525</v>
      </c>
    </row>
    <row r="4646" spans="12:17">
      <c r="L4646">
        <v>4643</v>
      </c>
      <c r="M4646">
        <v>9286</v>
      </c>
      <c r="P4646">
        <f t="shared" si="150"/>
        <v>203.92500000004637</v>
      </c>
      <c r="Q4646">
        <f t="shared" si="151"/>
        <v>163.13999999995249</v>
      </c>
    </row>
    <row r="4647" spans="12:17">
      <c r="L4647">
        <v>4644</v>
      </c>
      <c r="M4647">
        <v>9288</v>
      </c>
      <c r="P4647">
        <f t="shared" si="150"/>
        <v>203.90000000004636</v>
      </c>
      <c r="Q4647">
        <f t="shared" si="151"/>
        <v>163.11999999995248</v>
      </c>
    </row>
    <row r="4648" spans="12:17">
      <c r="L4648">
        <v>4645</v>
      </c>
      <c r="M4648">
        <v>9290</v>
      </c>
      <c r="P4648">
        <f t="shared" si="150"/>
        <v>203.87500000004636</v>
      </c>
      <c r="Q4648">
        <f t="shared" si="151"/>
        <v>163.09999999995247</v>
      </c>
    </row>
    <row r="4649" spans="12:17">
      <c r="L4649">
        <v>4646</v>
      </c>
      <c r="M4649">
        <v>9292</v>
      </c>
      <c r="P4649">
        <f t="shared" si="150"/>
        <v>203.85000000004635</v>
      </c>
      <c r="Q4649">
        <f t="shared" si="151"/>
        <v>163.07999999995246</v>
      </c>
    </row>
    <row r="4650" spans="12:17">
      <c r="L4650">
        <v>4647</v>
      </c>
      <c r="M4650">
        <v>9294</v>
      </c>
      <c r="P4650">
        <f t="shared" si="150"/>
        <v>203.82500000004634</v>
      </c>
      <c r="Q4650">
        <f t="shared" si="151"/>
        <v>163.05999999995245</v>
      </c>
    </row>
    <row r="4651" spans="12:17">
      <c r="L4651">
        <v>4648</v>
      </c>
      <c r="M4651">
        <v>9296</v>
      </c>
      <c r="P4651">
        <f t="shared" si="150"/>
        <v>203.80000000004634</v>
      </c>
      <c r="Q4651">
        <f t="shared" si="151"/>
        <v>163.03999999995244</v>
      </c>
    </row>
    <row r="4652" spans="12:17">
      <c r="L4652">
        <v>4649</v>
      </c>
      <c r="M4652">
        <v>9298</v>
      </c>
      <c r="P4652">
        <f t="shared" si="150"/>
        <v>203.77500000004633</v>
      </c>
      <c r="Q4652">
        <f t="shared" si="151"/>
        <v>163.01999999995243</v>
      </c>
    </row>
    <row r="4653" spans="12:17">
      <c r="L4653">
        <v>4650</v>
      </c>
      <c r="M4653">
        <v>9300</v>
      </c>
      <c r="P4653">
        <f t="shared" si="150"/>
        <v>203.75000000004633</v>
      </c>
      <c r="Q4653">
        <f t="shared" si="151"/>
        <v>162.99999999995242</v>
      </c>
    </row>
    <row r="4654" spans="12:17">
      <c r="L4654">
        <v>4651</v>
      </c>
      <c r="M4654">
        <v>9302</v>
      </c>
      <c r="P4654">
        <f t="shared" si="150"/>
        <v>203.72500000004632</v>
      </c>
      <c r="Q4654">
        <f t="shared" si="151"/>
        <v>162.97999999995241</v>
      </c>
    </row>
    <row r="4655" spans="12:17">
      <c r="L4655">
        <v>4652</v>
      </c>
      <c r="M4655">
        <v>9304</v>
      </c>
      <c r="P4655">
        <f t="shared" si="150"/>
        <v>203.70000000004632</v>
      </c>
      <c r="Q4655">
        <f t="shared" si="151"/>
        <v>162.9599999999524</v>
      </c>
    </row>
    <row r="4656" spans="12:17">
      <c r="L4656">
        <v>4653</v>
      </c>
      <c r="M4656">
        <v>9306</v>
      </c>
      <c r="P4656">
        <f t="shared" si="150"/>
        <v>203.67500000004631</v>
      </c>
      <c r="Q4656">
        <f t="shared" si="151"/>
        <v>162.93999999995239</v>
      </c>
    </row>
    <row r="4657" spans="12:17">
      <c r="L4657">
        <v>4654</v>
      </c>
      <c r="M4657">
        <v>9308</v>
      </c>
      <c r="P4657">
        <f t="shared" si="150"/>
        <v>203.6500000000463</v>
      </c>
      <c r="Q4657">
        <f t="shared" si="151"/>
        <v>162.91999999995238</v>
      </c>
    </row>
    <row r="4658" spans="12:17">
      <c r="L4658">
        <v>4655</v>
      </c>
      <c r="M4658">
        <v>9310</v>
      </c>
      <c r="P4658">
        <f t="shared" si="150"/>
        <v>203.6250000000463</v>
      </c>
      <c r="Q4658">
        <f t="shared" si="151"/>
        <v>162.89999999995237</v>
      </c>
    </row>
    <row r="4659" spans="12:17">
      <c r="L4659">
        <v>4656</v>
      </c>
      <c r="M4659">
        <v>9312</v>
      </c>
      <c r="P4659">
        <f t="shared" si="150"/>
        <v>203.60000000004629</v>
      </c>
      <c r="Q4659">
        <f t="shared" si="151"/>
        <v>162.87999999995236</v>
      </c>
    </row>
    <row r="4660" spans="12:17">
      <c r="L4660">
        <v>4657</v>
      </c>
      <c r="M4660">
        <v>9314</v>
      </c>
      <c r="P4660">
        <f t="shared" si="150"/>
        <v>203.57500000004629</v>
      </c>
      <c r="Q4660">
        <f t="shared" si="151"/>
        <v>162.85999999995235</v>
      </c>
    </row>
    <row r="4661" spans="12:17">
      <c r="L4661">
        <v>4658</v>
      </c>
      <c r="M4661">
        <v>9316</v>
      </c>
      <c r="P4661">
        <f t="shared" si="150"/>
        <v>203.55000000004628</v>
      </c>
      <c r="Q4661">
        <f t="shared" si="151"/>
        <v>162.83999999995234</v>
      </c>
    </row>
    <row r="4662" spans="12:17">
      <c r="L4662">
        <v>4659</v>
      </c>
      <c r="M4662">
        <v>9318</v>
      </c>
      <c r="P4662">
        <f t="shared" si="150"/>
        <v>203.52500000004628</v>
      </c>
      <c r="Q4662">
        <f t="shared" si="151"/>
        <v>162.81999999995233</v>
      </c>
    </row>
    <row r="4663" spans="12:17">
      <c r="L4663">
        <v>4660</v>
      </c>
      <c r="M4663">
        <v>9320</v>
      </c>
      <c r="P4663">
        <f t="shared" si="150"/>
        <v>203.50000000004627</v>
      </c>
      <c r="Q4663">
        <f t="shared" si="151"/>
        <v>162.79999999995232</v>
      </c>
    </row>
    <row r="4664" spans="12:17">
      <c r="L4664">
        <v>4661</v>
      </c>
      <c r="M4664">
        <v>9322</v>
      </c>
      <c r="P4664">
        <f t="shared" si="150"/>
        <v>203.47500000004626</v>
      </c>
      <c r="Q4664">
        <f t="shared" si="151"/>
        <v>162.77999999995231</v>
      </c>
    </row>
    <row r="4665" spans="12:17">
      <c r="L4665">
        <v>4662</v>
      </c>
      <c r="M4665">
        <v>9324</v>
      </c>
      <c r="P4665">
        <f t="shared" si="150"/>
        <v>203.45000000004626</v>
      </c>
      <c r="Q4665">
        <f t="shared" si="151"/>
        <v>162.7599999999523</v>
      </c>
    </row>
    <row r="4666" spans="12:17">
      <c r="L4666">
        <v>4663</v>
      </c>
      <c r="M4666">
        <v>9326</v>
      </c>
      <c r="P4666">
        <f t="shared" si="150"/>
        <v>203.42500000004625</v>
      </c>
      <c r="Q4666">
        <f t="shared" si="151"/>
        <v>162.73999999995229</v>
      </c>
    </row>
    <row r="4667" spans="12:17">
      <c r="L4667">
        <v>4664</v>
      </c>
      <c r="M4667">
        <v>9328</v>
      </c>
      <c r="P4667">
        <f t="shared" si="150"/>
        <v>203.40000000004625</v>
      </c>
      <c r="Q4667">
        <f t="shared" si="151"/>
        <v>162.71999999995228</v>
      </c>
    </row>
    <row r="4668" spans="12:17">
      <c r="L4668">
        <v>4665</v>
      </c>
      <c r="M4668">
        <v>9330</v>
      </c>
      <c r="P4668">
        <f t="shared" si="150"/>
        <v>203.37500000004624</v>
      </c>
      <c r="Q4668">
        <f t="shared" si="151"/>
        <v>162.69999999995227</v>
      </c>
    </row>
    <row r="4669" spans="12:17">
      <c r="L4669">
        <v>4666</v>
      </c>
      <c r="M4669">
        <v>9332</v>
      </c>
      <c r="P4669">
        <f t="shared" si="150"/>
        <v>203.35000000004624</v>
      </c>
      <c r="Q4669">
        <f t="shared" si="151"/>
        <v>162.67999999995226</v>
      </c>
    </row>
    <row r="4670" spans="12:17">
      <c r="L4670">
        <v>4667</v>
      </c>
      <c r="M4670">
        <v>9334</v>
      </c>
      <c r="P4670">
        <f t="shared" si="150"/>
        <v>203.32500000004623</v>
      </c>
      <c r="Q4670">
        <f t="shared" si="151"/>
        <v>162.65999999995225</v>
      </c>
    </row>
    <row r="4671" spans="12:17">
      <c r="L4671">
        <v>4668</v>
      </c>
      <c r="M4671">
        <v>9336</v>
      </c>
      <c r="P4671">
        <f t="shared" si="150"/>
        <v>203.30000000004623</v>
      </c>
      <c r="Q4671">
        <f t="shared" si="151"/>
        <v>162.63999999995224</v>
      </c>
    </row>
    <row r="4672" spans="12:17">
      <c r="L4672">
        <v>4669</v>
      </c>
      <c r="M4672">
        <v>9338</v>
      </c>
      <c r="P4672">
        <f t="shared" si="150"/>
        <v>203.27500000004622</v>
      </c>
      <c r="Q4672">
        <f t="shared" si="151"/>
        <v>162.61999999995223</v>
      </c>
    </row>
    <row r="4673" spans="12:17">
      <c r="L4673">
        <v>4670</v>
      </c>
      <c r="M4673">
        <v>9340</v>
      </c>
      <c r="P4673">
        <f t="shared" si="150"/>
        <v>203.25000000004621</v>
      </c>
      <c r="Q4673">
        <f t="shared" si="151"/>
        <v>162.59999999995222</v>
      </c>
    </row>
    <row r="4674" spans="12:17">
      <c r="L4674">
        <v>4671</v>
      </c>
      <c r="M4674">
        <v>9342</v>
      </c>
      <c r="P4674">
        <f t="shared" si="150"/>
        <v>203.22500000004621</v>
      </c>
      <c r="Q4674">
        <f t="shared" si="151"/>
        <v>162.57999999995221</v>
      </c>
    </row>
    <row r="4675" spans="12:17">
      <c r="L4675">
        <v>4672</v>
      </c>
      <c r="M4675">
        <v>9344</v>
      </c>
      <c r="P4675">
        <f t="shared" si="150"/>
        <v>203.2000000000462</v>
      </c>
      <c r="Q4675">
        <f t="shared" si="151"/>
        <v>162.5599999999522</v>
      </c>
    </row>
    <row r="4676" spans="12:17">
      <c r="L4676">
        <v>4673</v>
      </c>
      <c r="M4676">
        <v>9346</v>
      </c>
      <c r="P4676">
        <f t="shared" si="150"/>
        <v>203.1750000000462</v>
      </c>
      <c r="Q4676">
        <f t="shared" si="151"/>
        <v>162.53999999995219</v>
      </c>
    </row>
    <row r="4677" spans="12:17">
      <c r="L4677">
        <v>4674</v>
      </c>
      <c r="M4677">
        <v>9348</v>
      </c>
      <c r="P4677">
        <f t="shared" ref="P4677:P4740" si="152">P4676-(320/$K$1)</f>
        <v>203.15000000004619</v>
      </c>
      <c r="Q4677">
        <f t="shared" ref="Q4677:Q4740" si="153">Q4676-(256/$K$1)</f>
        <v>162.51999999995218</v>
      </c>
    </row>
    <row r="4678" spans="12:17">
      <c r="L4678">
        <v>4675</v>
      </c>
      <c r="M4678">
        <v>9350</v>
      </c>
      <c r="P4678">
        <f t="shared" si="152"/>
        <v>203.12500000004619</v>
      </c>
      <c r="Q4678">
        <f t="shared" si="153"/>
        <v>162.49999999995217</v>
      </c>
    </row>
    <row r="4679" spans="12:17">
      <c r="L4679">
        <v>4676</v>
      </c>
      <c r="M4679">
        <v>9352</v>
      </c>
      <c r="P4679">
        <f t="shared" si="152"/>
        <v>203.10000000004618</v>
      </c>
      <c r="Q4679">
        <f t="shared" si="153"/>
        <v>162.47999999995216</v>
      </c>
    </row>
    <row r="4680" spans="12:17">
      <c r="L4680">
        <v>4677</v>
      </c>
      <c r="M4680">
        <v>9354</v>
      </c>
      <c r="P4680">
        <f t="shared" si="152"/>
        <v>203.07500000004617</v>
      </c>
      <c r="Q4680">
        <f t="shared" si="153"/>
        <v>162.45999999995215</v>
      </c>
    </row>
    <row r="4681" spans="12:17">
      <c r="L4681">
        <v>4678</v>
      </c>
      <c r="M4681">
        <v>9356</v>
      </c>
      <c r="P4681">
        <f t="shared" si="152"/>
        <v>203.05000000004617</v>
      </c>
      <c r="Q4681">
        <f t="shared" si="153"/>
        <v>162.43999999995214</v>
      </c>
    </row>
    <row r="4682" spans="12:17">
      <c r="L4682">
        <v>4679</v>
      </c>
      <c r="M4682">
        <v>9358</v>
      </c>
      <c r="P4682">
        <f t="shared" si="152"/>
        <v>203.02500000004616</v>
      </c>
      <c r="Q4682">
        <f t="shared" si="153"/>
        <v>162.41999999995213</v>
      </c>
    </row>
    <row r="4683" spans="12:17">
      <c r="L4683">
        <v>4680</v>
      </c>
      <c r="M4683">
        <v>9360</v>
      </c>
      <c r="P4683">
        <f t="shared" si="152"/>
        <v>203.00000000004616</v>
      </c>
      <c r="Q4683">
        <f t="shared" si="153"/>
        <v>162.39999999995212</v>
      </c>
    </row>
    <row r="4684" spans="12:17">
      <c r="L4684">
        <v>4681</v>
      </c>
      <c r="M4684">
        <v>9362</v>
      </c>
      <c r="P4684">
        <f t="shared" si="152"/>
        <v>202.97500000004615</v>
      </c>
      <c r="Q4684">
        <f t="shared" si="153"/>
        <v>162.3799999999521</v>
      </c>
    </row>
    <row r="4685" spans="12:17">
      <c r="L4685">
        <v>4682</v>
      </c>
      <c r="M4685">
        <v>9364</v>
      </c>
      <c r="P4685">
        <f t="shared" si="152"/>
        <v>202.95000000004615</v>
      </c>
      <c r="Q4685">
        <f t="shared" si="153"/>
        <v>162.35999999995209</v>
      </c>
    </row>
    <row r="4686" spans="12:17">
      <c r="L4686">
        <v>4683</v>
      </c>
      <c r="M4686">
        <v>9366</v>
      </c>
      <c r="P4686">
        <f t="shared" si="152"/>
        <v>202.92500000004614</v>
      </c>
      <c r="Q4686">
        <f t="shared" si="153"/>
        <v>162.33999999995208</v>
      </c>
    </row>
    <row r="4687" spans="12:17">
      <c r="L4687">
        <v>4684</v>
      </c>
      <c r="M4687">
        <v>9368</v>
      </c>
      <c r="P4687">
        <f t="shared" si="152"/>
        <v>202.90000000004613</v>
      </c>
      <c r="Q4687">
        <f t="shared" si="153"/>
        <v>162.31999999995207</v>
      </c>
    </row>
    <row r="4688" spans="12:17">
      <c r="L4688">
        <v>4685</v>
      </c>
      <c r="M4688">
        <v>9370</v>
      </c>
      <c r="P4688">
        <f t="shared" si="152"/>
        <v>202.87500000004613</v>
      </c>
      <c r="Q4688">
        <f t="shared" si="153"/>
        <v>162.29999999995206</v>
      </c>
    </row>
    <row r="4689" spans="12:17">
      <c r="L4689">
        <v>4686</v>
      </c>
      <c r="M4689">
        <v>9372</v>
      </c>
      <c r="P4689">
        <f t="shared" si="152"/>
        <v>202.85000000004612</v>
      </c>
      <c r="Q4689">
        <f t="shared" si="153"/>
        <v>162.27999999995205</v>
      </c>
    </row>
    <row r="4690" spans="12:17">
      <c r="L4690">
        <v>4687</v>
      </c>
      <c r="M4690">
        <v>9374</v>
      </c>
      <c r="P4690">
        <f t="shared" si="152"/>
        <v>202.82500000004612</v>
      </c>
      <c r="Q4690">
        <f t="shared" si="153"/>
        <v>162.25999999995204</v>
      </c>
    </row>
    <row r="4691" spans="12:17">
      <c r="L4691">
        <v>4688</v>
      </c>
      <c r="M4691">
        <v>9376</v>
      </c>
      <c r="P4691">
        <f t="shared" si="152"/>
        <v>202.80000000004611</v>
      </c>
      <c r="Q4691">
        <f t="shared" si="153"/>
        <v>162.23999999995203</v>
      </c>
    </row>
    <row r="4692" spans="12:17">
      <c r="L4692">
        <v>4689</v>
      </c>
      <c r="M4692">
        <v>9378</v>
      </c>
      <c r="P4692">
        <f t="shared" si="152"/>
        <v>202.77500000004611</v>
      </c>
      <c r="Q4692">
        <f t="shared" si="153"/>
        <v>162.21999999995202</v>
      </c>
    </row>
    <row r="4693" spans="12:17">
      <c r="L4693">
        <v>4690</v>
      </c>
      <c r="M4693">
        <v>9380</v>
      </c>
      <c r="P4693">
        <f t="shared" si="152"/>
        <v>202.7500000000461</v>
      </c>
      <c r="Q4693">
        <f t="shared" si="153"/>
        <v>162.19999999995201</v>
      </c>
    </row>
    <row r="4694" spans="12:17">
      <c r="L4694">
        <v>4691</v>
      </c>
      <c r="M4694">
        <v>9382</v>
      </c>
      <c r="P4694">
        <f t="shared" si="152"/>
        <v>202.72500000004609</v>
      </c>
      <c r="Q4694">
        <f t="shared" si="153"/>
        <v>162.179999999952</v>
      </c>
    </row>
    <row r="4695" spans="12:17">
      <c r="L4695">
        <v>4692</v>
      </c>
      <c r="M4695">
        <v>9384</v>
      </c>
      <c r="P4695">
        <f t="shared" si="152"/>
        <v>202.70000000004609</v>
      </c>
      <c r="Q4695">
        <f t="shared" si="153"/>
        <v>162.15999999995199</v>
      </c>
    </row>
    <row r="4696" spans="12:17">
      <c r="L4696">
        <v>4693</v>
      </c>
      <c r="M4696">
        <v>9386</v>
      </c>
      <c r="P4696">
        <f t="shared" si="152"/>
        <v>202.67500000004608</v>
      </c>
      <c r="Q4696">
        <f t="shared" si="153"/>
        <v>162.13999999995198</v>
      </c>
    </row>
    <row r="4697" spans="12:17">
      <c r="L4697">
        <v>4694</v>
      </c>
      <c r="M4697">
        <v>9388</v>
      </c>
      <c r="P4697">
        <f t="shared" si="152"/>
        <v>202.65000000004608</v>
      </c>
      <c r="Q4697">
        <f t="shared" si="153"/>
        <v>162.11999999995197</v>
      </c>
    </row>
    <row r="4698" spans="12:17">
      <c r="L4698">
        <v>4695</v>
      </c>
      <c r="M4698">
        <v>9390</v>
      </c>
      <c r="P4698">
        <f t="shared" si="152"/>
        <v>202.62500000004607</v>
      </c>
      <c r="Q4698">
        <f t="shared" si="153"/>
        <v>162.09999999995196</v>
      </c>
    </row>
    <row r="4699" spans="12:17">
      <c r="L4699">
        <v>4696</v>
      </c>
      <c r="M4699">
        <v>9392</v>
      </c>
      <c r="P4699">
        <f t="shared" si="152"/>
        <v>202.60000000004607</v>
      </c>
      <c r="Q4699">
        <f t="shared" si="153"/>
        <v>162.07999999995195</v>
      </c>
    </row>
    <row r="4700" spans="12:17">
      <c r="L4700">
        <v>4697</v>
      </c>
      <c r="M4700">
        <v>9394</v>
      </c>
      <c r="P4700">
        <f t="shared" si="152"/>
        <v>202.57500000004606</v>
      </c>
      <c r="Q4700">
        <f t="shared" si="153"/>
        <v>162.05999999995194</v>
      </c>
    </row>
    <row r="4701" spans="12:17">
      <c r="L4701">
        <v>4698</v>
      </c>
      <c r="M4701">
        <v>9396</v>
      </c>
      <c r="P4701">
        <f t="shared" si="152"/>
        <v>202.55000000004605</v>
      </c>
      <c r="Q4701">
        <f t="shared" si="153"/>
        <v>162.03999999995193</v>
      </c>
    </row>
    <row r="4702" spans="12:17">
      <c r="L4702">
        <v>4699</v>
      </c>
      <c r="M4702">
        <v>9398</v>
      </c>
      <c r="P4702">
        <f t="shared" si="152"/>
        <v>202.52500000004605</v>
      </c>
      <c r="Q4702">
        <f t="shared" si="153"/>
        <v>162.01999999995192</v>
      </c>
    </row>
    <row r="4703" spans="12:17">
      <c r="L4703">
        <v>4700</v>
      </c>
      <c r="M4703">
        <v>9400</v>
      </c>
      <c r="P4703">
        <f t="shared" si="152"/>
        <v>202.50000000004604</v>
      </c>
      <c r="Q4703">
        <f t="shared" si="153"/>
        <v>161.99999999995191</v>
      </c>
    </row>
    <row r="4704" spans="12:17">
      <c r="L4704">
        <v>4701</v>
      </c>
      <c r="M4704">
        <v>9402</v>
      </c>
      <c r="P4704">
        <f t="shared" si="152"/>
        <v>202.47500000004604</v>
      </c>
      <c r="Q4704">
        <f t="shared" si="153"/>
        <v>161.9799999999519</v>
      </c>
    </row>
    <row r="4705" spans="12:17">
      <c r="L4705">
        <v>4702</v>
      </c>
      <c r="M4705">
        <v>9404</v>
      </c>
      <c r="P4705">
        <f t="shared" si="152"/>
        <v>202.45000000004603</v>
      </c>
      <c r="Q4705">
        <f t="shared" si="153"/>
        <v>161.95999999995189</v>
      </c>
    </row>
    <row r="4706" spans="12:17">
      <c r="L4706">
        <v>4703</v>
      </c>
      <c r="M4706">
        <v>9406</v>
      </c>
      <c r="P4706">
        <f t="shared" si="152"/>
        <v>202.42500000004603</v>
      </c>
      <c r="Q4706">
        <f t="shared" si="153"/>
        <v>161.93999999995188</v>
      </c>
    </row>
    <row r="4707" spans="12:17">
      <c r="L4707">
        <v>4704</v>
      </c>
      <c r="M4707">
        <v>9408</v>
      </c>
      <c r="P4707">
        <f t="shared" si="152"/>
        <v>202.40000000004602</v>
      </c>
      <c r="Q4707">
        <f t="shared" si="153"/>
        <v>161.91999999995187</v>
      </c>
    </row>
    <row r="4708" spans="12:17">
      <c r="L4708">
        <v>4705</v>
      </c>
      <c r="M4708">
        <v>9410</v>
      </c>
      <c r="P4708">
        <f t="shared" si="152"/>
        <v>202.37500000004601</v>
      </c>
      <c r="Q4708">
        <f t="shared" si="153"/>
        <v>161.89999999995186</v>
      </c>
    </row>
    <row r="4709" spans="12:17">
      <c r="L4709">
        <v>4706</v>
      </c>
      <c r="M4709">
        <v>9412</v>
      </c>
      <c r="P4709">
        <f t="shared" si="152"/>
        <v>202.35000000004601</v>
      </c>
      <c r="Q4709">
        <f t="shared" si="153"/>
        <v>161.87999999995185</v>
      </c>
    </row>
    <row r="4710" spans="12:17">
      <c r="L4710">
        <v>4707</v>
      </c>
      <c r="M4710">
        <v>9414</v>
      </c>
      <c r="P4710">
        <f t="shared" si="152"/>
        <v>202.325000000046</v>
      </c>
      <c r="Q4710">
        <f t="shared" si="153"/>
        <v>161.85999999995184</v>
      </c>
    </row>
    <row r="4711" spans="12:17">
      <c r="L4711">
        <v>4708</v>
      </c>
      <c r="M4711">
        <v>9416</v>
      </c>
      <c r="P4711">
        <f t="shared" si="152"/>
        <v>202.300000000046</v>
      </c>
      <c r="Q4711">
        <f t="shared" si="153"/>
        <v>161.83999999995183</v>
      </c>
    </row>
    <row r="4712" spans="12:17">
      <c r="L4712">
        <v>4709</v>
      </c>
      <c r="M4712">
        <v>9418</v>
      </c>
      <c r="P4712">
        <f t="shared" si="152"/>
        <v>202.27500000004599</v>
      </c>
      <c r="Q4712">
        <f t="shared" si="153"/>
        <v>161.81999999995182</v>
      </c>
    </row>
    <row r="4713" spans="12:17">
      <c r="L4713">
        <v>4710</v>
      </c>
      <c r="M4713">
        <v>9420</v>
      </c>
      <c r="P4713">
        <f t="shared" si="152"/>
        <v>202.25000000004599</v>
      </c>
      <c r="Q4713">
        <f t="shared" si="153"/>
        <v>161.79999999995181</v>
      </c>
    </row>
    <row r="4714" spans="12:17">
      <c r="L4714">
        <v>4711</v>
      </c>
      <c r="M4714">
        <v>9422</v>
      </c>
      <c r="P4714">
        <f t="shared" si="152"/>
        <v>202.22500000004598</v>
      </c>
      <c r="Q4714">
        <f t="shared" si="153"/>
        <v>161.7799999999518</v>
      </c>
    </row>
    <row r="4715" spans="12:17">
      <c r="L4715">
        <v>4712</v>
      </c>
      <c r="M4715">
        <v>9424</v>
      </c>
      <c r="P4715">
        <f t="shared" si="152"/>
        <v>202.20000000004597</v>
      </c>
      <c r="Q4715">
        <f t="shared" si="153"/>
        <v>161.75999999995179</v>
      </c>
    </row>
    <row r="4716" spans="12:17">
      <c r="L4716">
        <v>4713</v>
      </c>
      <c r="M4716">
        <v>9426</v>
      </c>
      <c r="P4716">
        <f t="shared" si="152"/>
        <v>202.17500000004597</v>
      </c>
      <c r="Q4716">
        <f t="shared" si="153"/>
        <v>161.73999999995178</v>
      </c>
    </row>
    <row r="4717" spans="12:17">
      <c r="L4717">
        <v>4714</v>
      </c>
      <c r="M4717">
        <v>9428</v>
      </c>
      <c r="P4717">
        <f t="shared" si="152"/>
        <v>202.15000000004596</v>
      </c>
      <c r="Q4717">
        <f t="shared" si="153"/>
        <v>161.71999999995177</v>
      </c>
    </row>
    <row r="4718" spans="12:17">
      <c r="L4718">
        <v>4715</v>
      </c>
      <c r="M4718">
        <v>9430</v>
      </c>
      <c r="P4718">
        <f t="shared" si="152"/>
        <v>202.12500000004596</v>
      </c>
      <c r="Q4718">
        <f t="shared" si="153"/>
        <v>161.69999999995176</v>
      </c>
    </row>
    <row r="4719" spans="12:17">
      <c r="L4719">
        <v>4716</v>
      </c>
      <c r="M4719">
        <v>9432</v>
      </c>
      <c r="P4719">
        <f t="shared" si="152"/>
        <v>202.10000000004595</v>
      </c>
      <c r="Q4719">
        <f t="shared" si="153"/>
        <v>161.67999999995175</v>
      </c>
    </row>
    <row r="4720" spans="12:17">
      <c r="L4720">
        <v>4717</v>
      </c>
      <c r="M4720">
        <v>9434</v>
      </c>
      <c r="P4720">
        <f t="shared" si="152"/>
        <v>202.07500000004595</v>
      </c>
      <c r="Q4720">
        <f t="shared" si="153"/>
        <v>161.65999999995174</v>
      </c>
    </row>
    <row r="4721" spans="12:17">
      <c r="L4721">
        <v>4718</v>
      </c>
      <c r="M4721">
        <v>9436</v>
      </c>
      <c r="P4721">
        <f t="shared" si="152"/>
        <v>202.05000000004594</v>
      </c>
      <c r="Q4721">
        <f t="shared" si="153"/>
        <v>161.63999999995173</v>
      </c>
    </row>
    <row r="4722" spans="12:17">
      <c r="L4722">
        <v>4719</v>
      </c>
      <c r="M4722">
        <v>9438</v>
      </c>
      <c r="P4722">
        <f t="shared" si="152"/>
        <v>202.02500000004594</v>
      </c>
      <c r="Q4722">
        <f t="shared" si="153"/>
        <v>161.61999999995172</v>
      </c>
    </row>
    <row r="4723" spans="12:17">
      <c r="L4723">
        <v>4720</v>
      </c>
      <c r="M4723">
        <v>9440</v>
      </c>
      <c r="P4723">
        <f t="shared" si="152"/>
        <v>202.00000000004593</v>
      </c>
      <c r="Q4723">
        <f t="shared" si="153"/>
        <v>161.59999999995171</v>
      </c>
    </row>
    <row r="4724" spans="12:17">
      <c r="L4724">
        <v>4721</v>
      </c>
      <c r="M4724">
        <v>9442</v>
      </c>
      <c r="P4724">
        <f t="shared" si="152"/>
        <v>201.97500000004592</v>
      </c>
      <c r="Q4724">
        <f t="shared" si="153"/>
        <v>161.5799999999517</v>
      </c>
    </row>
    <row r="4725" spans="12:17">
      <c r="L4725">
        <v>4722</v>
      </c>
      <c r="M4725">
        <v>9444</v>
      </c>
      <c r="P4725">
        <f t="shared" si="152"/>
        <v>201.95000000004592</v>
      </c>
      <c r="Q4725">
        <f t="shared" si="153"/>
        <v>161.55999999995169</v>
      </c>
    </row>
    <row r="4726" spans="12:17">
      <c r="L4726">
        <v>4723</v>
      </c>
      <c r="M4726">
        <v>9446</v>
      </c>
      <c r="P4726">
        <f t="shared" si="152"/>
        <v>201.92500000004591</v>
      </c>
      <c r="Q4726">
        <f t="shared" si="153"/>
        <v>161.53999999995168</v>
      </c>
    </row>
    <row r="4727" spans="12:17">
      <c r="L4727">
        <v>4724</v>
      </c>
      <c r="M4727">
        <v>9448</v>
      </c>
      <c r="P4727">
        <f t="shared" si="152"/>
        <v>201.90000000004591</v>
      </c>
      <c r="Q4727">
        <f t="shared" si="153"/>
        <v>161.51999999995166</v>
      </c>
    </row>
    <row r="4728" spans="12:17">
      <c r="L4728">
        <v>4725</v>
      </c>
      <c r="M4728">
        <v>9450</v>
      </c>
      <c r="P4728">
        <f t="shared" si="152"/>
        <v>201.8750000000459</v>
      </c>
      <c r="Q4728">
        <f t="shared" si="153"/>
        <v>161.49999999995165</v>
      </c>
    </row>
    <row r="4729" spans="12:17">
      <c r="L4729">
        <v>4726</v>
      </c>
      <c r="M4729">
        <v>9452</v>
      </c>
      <c r="P4729">
        <f t="shared" si="152"/>
        <v>201.8500000000459</v>
      </c>
      <c r="Q4729">
        <f t="shared" si="153"/>
        <v>161.47999999995164</v>
      </c>
    </row>
    <row r="4730" spans="12:17">
      <c r="L4730">
        <v>4727</v>
      </c>
      <c r="M4730">
        <v>9454</v>
      </c>
      <c r="P4730">
        <f t="shared" si="152"/>
        <v>201.82500000004589</v>
      </c>
      <c r="Q4730">
        <f t="shared" si="153"/>
        <v>161.45999999995163</v>
      </c>
    </row>
    <row r="4731" spans="12:17">
      <c r="L4731">
        <v>4728</v>
      </c>
      <c r="M4731">
        <v>9456</v>
      </c>
      <c r="P4731">
        <f t="shared" si="152"/>
        <v>201.80000000004588</v>
      </c>
      <c r="Q4731">
        <f t="shared" si="153"/>
        <v>161.43999999995162</v>
      </c>
    </row>
    <row r="4732" spans="12:17">
      <c r="L4732">
        <v>4729</v>
      </c>
      <c r="M4732">
        <v>9458</v>
      </c>
      <c r="P4732">
        <f t="shared" si="152"/>
        <v>201.77500000004588</v>
      </c>
      <c r="Q4732">
        <f t="shared" si="153"/>
        <v>161.41999999995161</v>
      </c>
    </row>
    <row r="4733" spans="12:17">
      <c r="L4733">
        <v>4730</v>
      </c>
      <c r="M4733">
        <v>9460</v>
      </c>
      <c r="P4733">
        <f t="shared" si="152"/>
        <v>201.75000000004587</v>
      </c>
      <c r="Q4733">
        <f t="shared" si="153"/>
        <v>161.3999999999516</v>
      </c>
    </row>
    <row r="4734" spans="12:17">
      <c r="L4734">
        <v>4731</v>
      </c>
      <c r="M4734">
        <v>9462</v>
      </c>
      <c r="P4734">
        <f t="shared" si="152"/>
        <v>201.72500000004587</v>
      </c>
      <c r="Q4734">
        <f t="shared" si="153"/>
        <v>161.37999999995159</v>
      </c>
    </row>
    <row r="4735" spans="12:17">
      <c r="L4735">
        <v>4732</v>
      </c>
      <c r="M4735">
        <v>9464</v>
      </c>
      <c r="P4735">
        <f t="shared" si="152"/>
        <v>201.70000000004586</v>
      </c>
      <c r="Q4735">
        <f t="shared" si="153"/>
        <v>161.35999999995158</v>
      </c>
    </row>
    <row r="4736" spans="12:17">
      <c r="L4736">
        <v>4733</v>
      </c>
      <c r="M4736">
        <v>9466</v>
      </c>
      <c r="P4736">
        <f t="shared" si="152"/>
        <v>201.67500000004586</v>
      </c>
      <c r="Q4736">
        <f t="shared" si="153"/>
        <v>161.33999999995157</v>
      </c>
    </row>
    <row r="4737" spans="12:17">
      <c r="L4737">
        <v>4734</v>
      </c>
      <c r="M4737">
        <v>9468</v>
      </c>
      <c r="P4737">
        <f t="shared" si="152"/>
        <v>201.65000000004585</v>
      </c>
      <c r="Q4737">
        <f t="shared" si="153"/>
        <v>161.31999999995156</v>
      </c>
    </row>
    <row r="4738" spans="12:17">
      <c r="L4738">
        <v>4735</v>
      </c>
      <c r="M4738">
        <v>9470</v>
      </c>
      <c r="P4738">
        <f t="shared" si="152"/>
        <v>201.62500000004584</v>
      </c>
      <c r="Q4738">
        <f t="shared" si="153"/>
        <v>161.29999999995155</v>
      </c>
    </row>
    <row r="4739" spans="12:17">
      <c r="L4739">
        <v>4736</v>
      </c>
      <c r="M4739">
        <v>9472</v>
      </c>
      <c r="P4739">
        <f t="shared" si="152"/>
        <v>201.60000000004584</v>
      </c>
      <c r="Q4739">
        <f t="shared" si="153"/>
        <v>161.27999999995154</v>
      </c>
    </row>
    <row r="4740" spans="12:17">
      <c r="L4740">
        <v>4737</v>
      </c>
      <c r="M4740">
        <v>9474</v>
      </c>
      <c r="P4740">
        <f t="shared" si="152"/>
        <v>201.57500000004583</v>
      </c>
      <c r="Q4740">
        <f t="shared" si="153"/>
        <v>161.25999999995153</v>
      </c>
    </row>
    <row r="4741" spans="12:17">
      <c r="L4741">
        <v>4738</v>
      </c>
      <c r="M4741">
        <v>9476</v>
      </c>
      <c r="P4741">
        <f t="shared" ref="P4741:P4804" si="154">P4740-(320/$K$1)</f>
        <v>201.55000000004583</v>
      </c>
      <c r="Q4741">
        <f t="shared" ref="Q4741:Q4804" si="155">Q4740-(256/$K$1)</f>
        <v>161.23999999995152</v>
      </c>
    </row>
    <row r="4742" spans="12:17">
      <c r="L4742">
        <v>4739</v>
      </c>
      <c r="M4742">
        <v>9478</v>
      </c>
      <c r="P4742">
        <f t="shared" si="154"/>
        <v>201.52500000004582</v>
      </c>
      <c r="Q4742">
        <f t="shared" si="155"/>
        <v>161.21999999995151</v>
      </c>
    </row>
    <row r="4743" spans="12:17">
      <c r="L4743">
        <v>4740</v>
      </c>
      <c r="M4743">
        <v>9480</v>
      </c>
      <c r="P4743">
        <f t="shared" si="154"/>
        <v>201.50000000004582</v>
      </c>
      <c r="Q4743">
        <f t="shared" si="155"/>
        <v>161.1999999999515</v>
      </c>
    </row>
    <row r="4744" spans="12:17">
      <c r="L4744">
        <v>4741</v>
      </c>
      <c r="M4744">
        <v>9482</v>
      </c>
      <c r="P4744">
        <f t="shared" si="154"/>
        <v>201.47500000004581</v>
      </c>
      <c r="Q4744">
        <f t="shared" si="155"/>
        <v>161.17999999995149</v>
      </c>
    </row>
    <row r="4745" spans="12:17">
      <c r="L4745">
        <v>4742</v>
      </c>
      <c r="M4745">
        <v>9484</v>
      </c>
      <c r="P4745">
        <f t="shared" si="154"/>
        <v>201.4500000000458</v>
      </c>
      <c r="Q4745">
        <f t="shared" si="155"/>
        <v>161.15999999995148</v>
      </c>
    </row>
    <row r="4746" spans="12:17">
      <c r="L4746">
        <v>4743</v>
      </c>
      <c r="M4746">
        <v>9486</v>
      </c>
      <c r="P4746">
        <f t="shared" si="154"/>
        <v>201.4250000000458</v>
      </c>
      <c r="Q4746">
        <f t="shared" si="155"/>
        <v>161.13999999995147</v>
      </c>
    </row>
    <row r="4747" spans="12:17">
      <c r="L4747">
        <v>4744</v>
      </c>
      <c r="M4747">
        <v>9488</v>
      </c>
      <c r="P4747">
        <f t="shared" si="154"/>
        <v>201.40000000004579</v>
      </c>
      <c r="Q4747">
        <f t="shared" si="155"/>
        <v>161.11999999995146</v>
      </c>
    </row>
    <row r="4748" spans="12:17">
      <c r="L4748">
        <v>4745</v>
      </c>
      <c r="M4748">
        <v>9490</v>
      </c>
      <c r="P4748">
        <f t="shared" si="154"/>
        <v>201.37500000004579</v>
      </c>
      <c r="Q4748">
        <f t="shared" si="155"/>
        <v>161.09999999995145</v>
      </c>
    </row>
    <row r="4749" spans="12:17">
      <c r="L4749">
        <v>4746</v>
      </c>
      <c r="M4749">
        <v>9492</v>
      </c>
      <c r="P4749">
        <f t="shared" si="154"/>
        <v>201.35000000004578</v>
      </c>
      <c r="Q4749">
        <f t="shared" si="155"/>
        <v>161.07999999995144</v>
      </c>
    </row>
    <row r="4750" spans="12:17">
      <c r="L4750">
        <v>4747</v>
      </c>
      <c r="M4750">
        <v>9494</v>
      </c>
      <c r="P4750">
        <f t="shared" si="154"/>
        <v>201.32500000004578</v>
      </c>
      <c r="Q4750">
        <f t="shared" si="155"/>
        <v>161.05999999995143</v>
      </c>
    </row>
    <row r="4751" spans="12:17">
      <c r="L4751">
        <v>4748</v>
      </c>
      <c r="M4751">
        <v>9496</v>
      </c>
      <c r="P4751">
        <f t="shared" si="154"/>
        <v>201.30000000004577</v>
      </c>
      <c r="Q4751">
        <f t="shared" si="155"/>
        <v>161.03999999995142</v>
      </c>
    </row>
    <row r="4752" spans="12:17">
      <c r="L4752">
        <v>4749</v>
      </c>
      <c r="M4752">
        <v>9498</v>
      </c>
      <c r="P4752">
        <f t="shared" si="154"/>
        <v>201.27500000004576</v>
      </c>
      <c r="Q4752">
        <f t="shared" si="155"/>
        <v>161.01999999995141</v>
      </c>
    </row>
    <row r="4753" spans="12:17">
      <c r="L4753">
        <v>4750</v>
      </c>
      <c r="M4753">
        <v>9500</v>
      </c>
      <c r="P4753">
        <f t="shared" si="154"/>
        <v>201.25000000004576</v>
      </c>
      <c r="Q4753">
        <f t="shared" si="155"/>
        <v>160.9999999999514</v>
      </c>
    </row>
    <row r="4754" spans="12:17">
      <c r="L4754">
        <v>4751</v>
      </c>
      <c r="M4754">
        <v>9502</v>
      </c>
      <c r="P4754">
        <f t="shared" si="154"/>
        <v>201.22500000004575</v>
      </c>
      <c r="Q4754">
        <f t="shared" si="155"/>
        <v>160.97999999995139</v>
      </c>
    </row>
    <row r="4755" spans="12:17">
      <c r="L4755">
        <v>4752</v>
      </c>
      <c r="M4755">
        <v>9504</v>
      </c>
      <c r="P4755">
        <f t="shared" si="154"/>
        <v>201.20000000004575</v>
      </c>
      <c r="Q4755">
        <f t="shared" si="155"/>
        <v>160.95999999995138</v>
      </c>
    </row>
    <row r="4756" spans="12:17">
      <c r="L4756">
        <v>4753</v>
      </c>
      <c r="M4756">
        <v>9506</v>
      </c>
      <c r="P4756">
        <f t="shared" si="154"/>
        <v>201.17500000004574</v>
      </c>
      <c r="Q4756">
        <f t="shared" si="155"/>
        <v>160.93999999995137</v>
      </c>
    </row>
    <row r="4757" spans="12:17">
      <c r="L4757">
        <v>4754</v>
      </c>
      <c r="M4757">
        <v>9508</v>
      </c>
      <c r="P4757">
        <f t="shared" si="154"/>
        <v>201.15000000004574</v>
      </c>
      <c r="Q4757">
        <f t="shared" si="155"/>
        <v>160.91999999995136</v>
      </c>
    </row>
    <row r="4758" spans="12:17">
      <c r="L4758">
        <v>4755</v>
      </c>
      <c r="M4758">
        <v>9510</v>
      </c>
      <c r="P4758">
        <f t="shared" si="154"/>
        <v>201.12500000004573</v>
      </c>
      <c r="Q4758">
        <f t="shared" si="155"/>
        <v>160.89999999995135</v>
      </c>
    </row>
    <row r="4759" spans="12:17">
      <c r="L4759">
        <v>4756</v>
      </c>
      <c r="M4759">
        <v>9512</v>
      </c>
      <c r="P4759">
        <f t="shared" si="154"/>
        <v>201.10000000004572</v>
      </c>
      <c r="Q4759">
        <f t="shared" si="155"/>
        <v>160.87999999995134</v>
      </c>
    </row>
    <row r="4760" spans="12:17">
      <c r="L4760">
        <v>4757</v>
      </c>
      <c r="M4760">
        <v>9514</v>
      </c>
      <c r="P4760">
        <f t="shared" si="154"/>
        <v>201.07500000004572</v>
      </c>
      <c r="Q4760">
        <f t="shared" si="155"/>
        <v>160.85999999995133</v>
      </c>
    </row>
    <row r="4761" spans="12:17">
      <c r="L4761">
        <v>4758</v>
      </c>
      <c r="M4761">
        <v>9516</v>
      </c>
      <c r="P4761">
        <f t="shared" si="154"/>
        <v>201.05000000004571</v>
      </c>
      <c r="Q4761">
        <f t="shared" si="155"/>
        <v>160.83999999995132</v>
      </c>
    </row>
    <row r="4762" spans="12:17">
      <c r="L4762">
        <v>4759</v>
      </c>
      <c r="M4762">
        <v>9518</v>
      </c>
      <c r="P4762">
        <f t="shared" si="154"/>
        <v>201.02500000004571</v>
      </c>
      <c r="Q4762">
        <f t="shared" si="155"/>
        <v>160.81999999995131</v>
      </c>
    </row>
    <row r="4763" spans="12:17">
      <c r="L4763">
        <v>4760</v>
      </c>
      <c r="M4763">
        <v>9520</v>
      </c>
      <c r="P4763">
        <f t="shared" si="154"/>
        <v>201.0000000000457</v>
      </c>
      <c r="Q4763">
        <f t="shared" si="155"/>
        <v>160.7999999999513</v>
      </c>
    </row>
    <row r="4764" spans="12:17">
      <c r="L4764">
        <v>4761</v>
      </c>
      <c r="M4764">
        <v>9522</v>
      </c>
      <c r="P4764">
        <f t="shared" si="154"/>
        <v>200.9750000000457</v>
      </c>
      <c r="Q4764">
        <f t="shared" si="155"/>
        <v>160.77999999995129</v>
      </c>
    </row>
    <row r="4765" spans="12:17">
      <c r="L4765">
        <v>4762</v>
      </c>
      <c r="M4765">
        <v>9524</v>
      </c>
      <c r="P4765">
        <f t="shared" si="154"/>
        <v>200.95000000004569</v>
      </c>
      <c r="Q4765">
        <f t="shared" si="155"/>
        <v>160.75999999995128</v>
      </c>
    </row>
    <row r="4766" spans="12:17">
      <c r="L4766">
        <v>4763</v>
      </c>
      <c r="M4766">
        <v>9526</v>
      </c>
      <c r="P4766">
        <f t="shared" si="154"/>
        <v>200.92500000004569</v>
      </c>
      <c r="Q4766">
        <f t="shared" si="155"/>
        <v>160.73999999995127</v>
      </c>
    </row>
    <row r="4767" spans="12:17">
      <c r="L4767">
        <v>4764</v>
      </c>
      <c r="M4767">
        <v>9528</v>
      </c>
      <c r="P4767">
        <f t="shared" si="154"/>
        <v>200.90000000004568</v>
      </c>
      <c r="Q4767">
        <f t="shared" si="155"/>
        <v>160.71999999995126</v>
      </c>
    </row>
    <row r="4768" spans="12:17">
      <c r="L4768">
        <v>4765</v>
      </c>
      <c r="M4768">
        <v>9530</v>
      </c>
      <c r="P4768">
        <f t="shared" si="154"/>
        <v>200.87500000004567</v>
      </c>
      <c r="Q4768">
        <f t="shared" si="155"/>
        <v>160.69999999995125</v>
      </c>
    </row>
    <row r="4769" spans="12:17">
      <c r="L4769">
        <v>4766</v>
      </c>
      <c r="M4769">
        <v>9532</v>
      </c>
      <c r="P4769">
        <f t="shared" si="154"/>
        <v>200.85000000004567</v>
      </c>
      <c r="Q4769">
        <f t="shared" si="155"/>
        <v>160.67999999995124</v>
      </c>
    </row>
    <row r="4770" spans="12:17">
      <c r="L4770">
        <v>4767</v>
      </c>
      <c r="M4770">
        <v>9534</v>
      </c>
      <c r="P4770">
        <f t="shared" si="154"/>
        <v>200.82500000004566</v>
      </c>
      <c r="Q4770">
        <f t="shared" si="155"/>
        <v>160.65999999995122</v>
      </c>
    </row>
    <row r="4771" spans="12:17">
      <c r="L4771">
        <v>4768</v>
      </c>
      <c r="M4771">
        <v>9536</v>
      </c>
      <c r="P4771">
        <f t="shared" si="154"/>
        <v>200.80000000004566</v>
      </c>
      <c r="Q4771">
        <f t="shared" si="155"/>
        <v>160.63999999995121</v>
      </c>
    </row>
    <row r="4772" spans="12:17">
      <c r="L4772">
        <v>4769</v>
      </c>
      <c r="M4772">
        <v>9538</v>
      </c>
      <c r="P4772">
        <f t="shared" si="154"/>
        <v>200.77500000004565</v>
      </c>
      <c r="Q4772">
        <f t="shared" si="155"/>
        <v>160.6199999999512</v>
      </c>
    </row>
    <row r="4773" spans="12:17">
      <c r="L4773">
        <v>4770</v>
      </c>
      <c r="M4773">
        <v>9540</v>
      </c>
      <c r="P4773">
        <f t="shared" si="154"/>
        <v>200.75000000004565</v>
      </c>
      <c r="Q4773">
        <f t="shared" si="155"/>
        <v>160.59999999995119</v>
      </c>
    </row>
    <row r="4774" spans="12:17">
      <c r="L4774">
        <v>4771</v>
      </c>
      <c r="M4774">
        <v>9542</v>
      </c>
      <c r="P4774">
        <f t="shared" si="154"/>
        <v>200.72500000004564</v>
      </c>
      <c r="Q4774">
        <f t="shared" si="155"/>
        <v>160.57999999995118</v>
      </c>
    </row>
    <row r="4775" spans="12:17">
      <c r="L4775">
        <v>4772</v>
      </c>
      <c r="M4775">
        <v>9544</v>
      </c>
      <c r="P4775">
        <f t="shared" si="154"/>
        <v>200.70000000004563</v>
      </c>
      <c r="Q4775">
        <f t="shared" si="155"/>
        <v>160.55999999995117</v>
      </c>
    </row>
    <row r="4776" spans="12:17">
      <c r="L4776">
        <v>4773</v>
      </c>
      <c r="M4776">
        <v>9546</v>
      </c>
      <c r="P4776">
        <f t="shared" si="154"/>
        <v>200.67500000004563</v>
      </c>
      <c r="Q4776">
        <f t="shared" si="155"/>
        <v>160.53999999995116</v>
      </c>
    </row>
    <row r="4777" spans="12:17">
      <c r="L4777">
        <v>4774</v>
      </c>
      <c r="M4777">
        <v>9548</v>
      </c>
      <c r="P4777">
        <f t="shared" si="154"/>
        <v>200.65000000004562</v>
      </c>
      <c r="Q4777">
        <f t="shared" si="155"/>
        <v>160.51999999995115</v>
      </c>
    </row>
    <row r="4778" spans="12:17">
      <c r="L4778">
        <v>4775</v>
      </c>
      <c r="M4778">
        <v>9550</v>
      </c>
      <c r="P4778">
        <f t="shared" si="154"/>
        <v>200.62500000004562</v>
      </c>
      <c r="Q4778">
        <f t="shared" si="155"/>
        <v>160.49999999995114</v>
      </c>
    </row>
    <row r="4779" spans="12:17">
      <c r="L4779">
        <v>4776</v>
      </c>
      <c r="M4779">
        <v>9552</v>
      </c>
      <c r="P4779">
        <f t="shared" si="154"/>
        <v>200.60000000004561</v>
      </c>
      <c r="Q4779">
        <f t="shared" si="155"/>
        <v>160.47999999995113</v>
      </c>
    </row>
    <row r="4780" spans="12:17">
      <c r="L4780">
        <v>4777</v>
      </c>
      <c r="M4780">
        <v>9554</v>
      </c>
      <c r="P4780">
        <f t="shared" si="154"/>
        <v>200.57500000004561</v>
      </c>
      <c r="Q4780">
        <f t="shared" si="155"/>
        <v>160.45999999995112</v>
      </c>
    </row>
    <row r="4781" spans="12:17">
      <c r="L4781">
        <v>4778</v>
      </c>
      <c r="M4781">
        <v>9556</v>
      </c>
      <c r="P4781">
        <f t="shared" si="154"/>
        <v>200.5500000000456</v>
      </c>
      <c r="Q4781">
        <f t="shared" si="155"/>
        <v>160.43999999995111</v>
      </c>
    </row>
    <row r="4782" spans="12:17">
      <c r="L4782">
        <v>4779</v>
      </c>
      <c r="M4782">
        <v>9558</v>
      </c>
      <c r="P4782">
        <f t="shared" si="154"/>
        <v>200.52500000004559</v>
      </c>
      <c r="Q4782">
        <f t="shared" si="155"/>
        <v>160.4199999999511</v>
      </c>
    </row>
    <row r="4783" spans="12:17">
      <c r="L4783">
        <v>4780</v>
      </c>
      <c r="M4783">
        <v>9560</v>
      </c>
      <c r="P4783">
        <f t="shared" si="154"/>
        <v>200.50000000004559</v>
      </c>
      <c r="Q4783">
        <f t="shared" si="155"/>
        <v>160.39999999995109</v>
      </c>
    </row>
    <row r="4784" spans="12:17">
      <c r="L4784">
        <v>4781</v>
      </c>
      <c r="M4784">
        <v>9562</v>
      </c>
      <c r="P4784">
        <f t="shared" si="154"/>
        <v>200.47500000004558</v>
      </c>
      <c r="Q4784">
        <f t="shared" si="155"/>
        <v>160.37999999995108</v>
      </c>
    </row>
    <row r="4785" spans="12:17">
      <c r="L4785">
        <v>4782</v>
      </c>
      <c r="M4785">
        <v>9564</v>
      </c>
      <c r="P4785">
        <f t="shared" si="154"/>
        <v>200.45000000004558</v>
      </c>
      <c r="Q4785">
        <f t="shared" si="155"/>
        <v>160.35999999995107</v>
      </c>
    </row>
    <row r="4786" spans="12:17">
      <c r="L4786">
        <v>4783</v>
      </c>
      <c r="M4786">
        <v>9566</v>
      </c>
      <c r="P4786">
        <f t="shared" si="154"/>
        <v>200.42500000004557</v>
      </c>
      <c r="Q4786">
        <f t="shared" si="155"/>
        <v>160.33999999995106</v>
      </c>
    </row>
    <row r="4787" spans="12:17">
      <c r="L4787">
        <v>4784</v>
      </c>
      <c r="M4787">
        <v>9568</v>
      </c>
      <c r="P4787">
        <f t="shared" si="154"/>
        <v>200.40000000004557</v>
      </c>
      <c r="Q4787">
        <f t="shared" si="155"/>
        <v>160.31999999995105</v>
      </c>
    </row>
    <row r="4788" spans="12:17">
      <c r="L4788">
        <v>4785</v>
      </c>
      <c r="M4788">
        <v>9570</v>
      </c>
      <c r="P4788">
        <f t="shared" si="154"/>
        <v>200.37500000004556</v>
      </c>
      <c r="Q4788">
        <f t="shared" si="155"/>
        <v>160.29999999995104</v>
      </c>
    </row>
    <row r="4789" spans="12:17">
      <c r="L4789">
        <v>4786</v>
      </c>
      <c r="M4789">
        <v>9572</v>
      </c>
      <c r="P4789">
        <f t="shared" si="154"/>
        <v>200.35000000004555</v>
      </c>
      <c r="Q4789">
        <f t="shared" si="155"/>
        <v>160.27999999995103</v>
      </c>
    </row>
    <row r="4790" spans="12:17">
      <c r="L4790">
        <v>4787</v>
      </c>
      <c r="M4790">
        <v>9574</v>
      </c>
      <c r="P4790">
        <f t="shared" si="154"/>
        <v>200.32500000004555</v>
      </c>
      <c r="Q4790">
        <f t="shared" si="155"/>
        <v>160.25999999995102</v>
      </c>
    </row>
    <row r="4791" spans="12:17">
      <c r="L4791">
        <v>4788</v>
      </c>
      <c r="M4791">
        <v>9576</v>
      </c>
      <c r="P4791">
        <f t="shared" si="154"/>
        <v>200.30000000004554</v>
      </c>
      <c r="Q4791">
        <f t="shared" si="155"/>
        <v>160.23999999995101</v>
      </c>
    </row>
    <row r="4792" spans="12:17">
      <c r="L4792">
        <v>4789</v>
      </c>
      <c r="M4792">
        <v>9578</v>
      </c>
      <c r="P4792">
        <f t="shared" si="154"/>
        <v>200.27500000004554</v>
      </c>
      <c r="Q4792">
        <f t="shared" si="155"/>
        <v>160.219999999951</v>
      </c>
    </row>
    <row r="4793" spans="12:17">
      <c r="L4793">
        <v>4790</v>
      </c>
      <c r="M4793">
        <v>9580</v>
      </c>
      <c r="P4793">
        <f t="shared" si="154"/>
        <v>200.25000000004553</v>
      </c>
      <c r="Q4793">
        <f t="shared" si="155"/>
        <v>160.19999999995099</v>
      </c>
    </row>
    <row r="4794" spans="12:17">
      <c r="L4794">
        <v>4791</v>
      </c>
      <c r="M4794">
        <v>9582</v>
      </c>
      <c r="P4794">
        <f t="shared" si="154"/>
        <v>200.22500000004553</v>
      </c>
      <c r="Q4794">
        <f t="shared" si="155"/>
        <v>160.17999999995098</v>
      </c>
    </row>
    <row r="4795" spans="12:17">
      <c r="L4795">
        <v>4792</v>
      </c>
      <c r="M4795">
        <v>9584</v>
      </c>
      <c r="P4795">
        <f t="shared" si="154"/>
        <v>200.20000000004552</v>
      </c>
      <c r="Q4795">
        <f t="shared" si="155"/>
        <v>160.15999999995097</v>
      </c>
    </row>
    <row r="4796" spans="12:17">
      <c r="L4796">
        <v>4793</v>
      </c>
      <c r="M4796">
        <v>9586</v>
      </c>
      <c r="P4796">
        <f t="shared" si="154"/>
        <v>200.17500000004551</v>
      </c>
      <c r="Q4796">
        <f t="shared" si="155"/>
        <v>160.13999999995096</v>
      </c>
    </row>
    <row r="4797" spans="12:17">
      <c r="L4797">
        <v>4794</v>
      </c>
      <c r="M4797">
        <v>9588</v>
      </c>
      <c r="P4797">
        <f t="shared" si="154"/>
        <v>200.15000000004551</v>
      </c>
      <c r="Q4797">
        <f t="shared" si="155"/>
        <v>160.11999999995095</v>
      </c>
    </row>
    <row r="4798" spans="12:17">
      <c r="L4798">
        <v>4795</v>
      </c>
      <c r="M4798">
        <v>9590</v>
      </c>
      <c r="P4798">
        <f t="shared" si="154"/>
        <v>200.1250000000455</v>
      </c>
      <c r="Q4798">
        <f t="shared" si="155"/>
        <v>160.09999999995094</v>
      </c>
    </row>
    <row r="4799" spans="12:17">
      <c r="L4799">
        <v>4796</v>
      </c>
      <c r="M4799">
        <v>9592</v>
      </c>
      <c r="P4799">
        <f t="shared" si="154"/>
        <v>200.1000000000455</v>
      </c>
      <c r="Q4799">
        <f t="shared" si="155"/>
        <v>160.07999999995093</v>
      </c>
    </row>
    <row r="4800" spans="12:17">
      <c r="L4800">
        <v>4797</v>
      </c>
      <c r="M4800">
        <v>9594</v>
      </c>
      <c r="P4800">
        <f t="shared" si="154"/>
        <v>200.07500000004549</v>
      </c>
      <c r="Q4800">
        <f t="shared" si="155"/>
        <v>160.05999999995092</v>
      </c>
    </row>
    <row r="4801" spans="12:17">
      <c r="L4801">
        <v>4798</v>
      </c>
      <c r="M4801">
        <v>9596</v>
      </c>
      <c r="P4801">
        <f t="shared" si="154"/>
        <v>200.05000000004549</v>
      </c>
      <c r="Q4801">
        <f t="shared" si="155"/>
        <v>160.03999999995091</v>
      </c>
    </row>
    <row r="4802" spans="12:17">
      <c r="L4802">
        <v>4799</v>
      </c>
      <c r="M4802">
        <v>9598</v>
      </c>
      <c r="P4802">
        <f t="shared" si="154"/>
        <v>200.02500000004548</v>
      </c>
      <c r="Q4802">
        <f t="shared" si="155"/>
        <v>160.0199999999509</v>
      </c>
    </row>
    <row r="4803" spans="12:17">
      <c r="L4803">
        <v>4800</v>
      </c>
      <c r="M4803">
        <v>9600</v>
      </c>
      <c r="P4803">
        <f t="shared" si="154"/>
        <v>200.00000000004547</v>
      </c>
      <c r="Q4803">
        <f t="shared" si="155"/>
        <v>159.99999999995089</v>
      </c>
    </row>
    <row r="4804" spans="12:17">
      <c r="L4804">
        <v>4801</v>
      </c>
      <c r="M4804">
        <v>9602</v>
      </c>
      <c r="P4804">
        <f t="shared" si="154"/>
        <v>199.97500000004547</v>
      </c>
      <c r="Q4804">
        <f t="shared" si="155"/>
        <v>159.97999999995088</v>
      </c>
    </row>
    <row r="4805" spans="12:17">
      <c r="L4805">
        <v>4802</v>
      </c>
      <c r="M4805">
        <v>9604</v>
      </c>
      <c r="P4805">
        <f t="shared" ref="P4805:P4868" si="156">P4804-(320/$K$1)</f>
        <v>199.95000000004546</v>
      </c>
      <c r="Q4805">
        <f t="shared" ref="Q4805:Q4868" si="157">Q4804-(256/$K$1)</f>
        <v>159.95999999995087</v>
      </c>
    </row>
    <row r="4806" spans="12:17">
      <c r="L4806">
        <v>4803</v>
      </c>
      <c r="M4806">
        <v>9606</v>
      </c>
      <c r="P4806">
        <f t="shared" si="156"/>
        <v>199.92500000004546</v>
      </c>
      <c r="Q4806">
        <f t="shared" si="157"/>
        <v>159.93999999995086</v>
      </c>
    </row>
    <row r="4807" spans="12:17">
      <c r="L4807">
        <v>4804</v>
      </c>
      <c r="M4807">
        <v>9608</v>
      </c>
      <c r="P4807">
        <f t="shared" si="156"/>
        <v>199.90000000004545</v>
      </c>
      <c r="Q4807">
        <f t="shared" si="157"/>
        <v>159.91999999995085</v>
      </c>
    </row>
    <row r="4808" spans="12:17">
      <c r="L4808">
        <v>4805</v>
      </c>
      <c r="M4808">
        <v>9610</v>
      </c>
      <c r="P4808">
        <f t="shared" si="156"/>
        <v>199.87500000004545</v>
      </c>
      <c r="Q4808">
        <f t="shared" si="157"/>
        <v>159.89999999995084</v>
      </c>
    </row>
    <row r="4809" spans="12:17">
      <c r="L4809">
        <v>4806</v>
      </c>
      <c r="M4809">
        <v>9612</v>
      </c>
      <c r="P4809">
        <f t="shared" si="156"/>
        <v>199.85000000004544</v>
      </c>
      <c r="Q4809">
        <f t="shared" si="157"/>
        <v>159.87999999995083</v>
      </c>
    </row>
    <row r="4810" spans="12:17">
      <c r="L4810">
        <v>4807</v>
      </c>
      <c r="M4810">
        <v>9614</v>
      </c>
      <c r="P4810">
        <f t="shared" si="156"/>
        <v>199.82500000004543</v>
      </c>
      <c r="Q4810">
        <f t="shared" si="157"/>
        <v>159.85999999995082</v>
      </c>
    </row>
    <row r="4811" spans="12:17">
      <c r="L4811">
        <v>4808</v>
      </c>
      <c r="M4811">
        <v>9616</v>
      </c>
      <c r="P4811">
        <f t="shared" si="156"/>
        <v>199.80000000004543</v>
      </c>
      <c r="Q4811">
        <f t="shared" si="157"/>
        <v>159.83999999995081</v>
      </c>
    </row>
    <row r="4812" spans="12:17">
      <c r="L4812">
        <v>4809</v>
      </c>
      <c r="M4812">
        <v>9618</v>
      </c>
      <c r="P4812">
        <f t="shared" si="156"/>
        <v>199.77500000004542</v>
      </c>
      <c r="Q4812">
        <f t="shared" si="157"/>
        <v>159.8199999999508</v>
      </c>
    </row>
    <row r="4813" spans="12:17">
      <c r="L4813">
        <v>4810</v>
      </c>
      <c r="M4813">
        <v>9620</v>
      </c>
      <c r="P4813">
        <f t="shared" si="156"/>
        <v>199.75000000004542</v>
      </c>
      <c r="Q4813">
        <f t="shared" si="157"/>
        <v>159.79999999995078</v>
      </c>
    </row>
    <row r="4814" spans="12:17">
      <c r="L4814">
        <v>4811</v>
      </c>
      <c r="M4814">
        <v>9622</v>
      </c>
      <c r="P4814">
        <f t="shared" si="156"/>
        <v>199.72500000004541</v>
      </c>
      <c r="Q4814">
        <f t="shared" si="157"/>
        <v>159.77999999995077</v>
      </c>
    </row>
    <row r="4815" spans="12:17">
      <c r="L4815">
        <v>4812</v>
      </c>
      <c r="M4815">
        <v>9624</v>
      </c>
      <c r="P4815">
        <f t="shared" si="156"/>
        <v>199.70000000004541</v>
      </c>
      <c r="Q4815">
        <f t="shared" si="157"/>
        <v>159.75999999995076</v>
      </c>
    </row>
    <row r="4816" spans="12:17">
      <c r="L4816">
        <v>4813</v>
      </c>
      <c r="M4816">
        <v>9626</v>
      </c>
      <c r="P4816">
        <f t="shared" si="156"/>
        <v>199.6750000000454</v>
      </c>
      <c r="Q4816">
        <f t="shared" si="157"/>
        <v>159.73999999995075</v>
      </c>
    </row>
    <row r="4817" spans="12:17">
      <c r="L4817">
        <v>4814</v>
      </c>
      <c r="M4817">
        <v>9628</v>
      </c>
      <c r="P4817">
        <f t="shared" si="156"/>
        <v>199.6500000000454</v>
      </c>
      <c r="Q4817">
        <f t="shared" si="157"/>
        <v>159.71999999995074</v>
      </c>
    </row>
    <row r="4818" spans="12:17">
      <c r="L4818">
        <v>4815</v>
      </c>
      <c r="M4818">
        <v>9630</v>
      </c>
      <c r="P4818">
        <f t="shared" si="156"/>
        <v>199.62500000004539</v>
      </c>
      <c r="Q4818">
        <f t="shared" si="157"/>
        <v>159.69999999995073</v>
      </c>
    </row>
    <row r="4819" spans="12:17">
      <c r="L4819">
        <v>4816</v>
      </c>
      <c r="M4819">
        <v>9632</v>
      </c>
      <c r="P4819">
        <f t="shared" si="156"/>
        <v>199.60000000004538</v>
      </c>
      <c r="Q4819">
        <f t="shared" si="157"/>
        <v>159.67999999995072</v>
      </c>
    </row>
    <row r="4820" spans="12:17">
      <c r="L4820">
        <v>4817</v>
      </c>
      <c r="M4820">
        <v>9634</v>
      </c>
      <c r="P4820">
        <f t="shared" si="156"/>
        <v>199.57500000004538</v>
      </c>
      <c r="Q4820">
        <f t="shared" si="157"/>
        <v>159.65999999995071</v>
      </c>
    </row>
    <row r="4821" spans="12:17">
      <c r="L4821">
        <v>4818</v>
      </c>
      <c r="M4821">
        <v>9636</v>
      </c>
      <c r="P4821">
        <f t="shared" si="156"/>
        <v>199.55000000004537</v>
      </c>
      <c r="Q4821">
        <f t="shared" si="157"/>
        <v>159.6399999999507</v>
      </c>
    </row>
    <row r="4822" spans="12:17">
      <c r="L4822">
        <v>4819</v>
      </c>
      <c r="M4822">
        <v>9638</v>
      </c>
      <c r="P4822">
        <f t="shared" si="156"/>
        <v>199.52500000004537</v>
      </c>
      <c r="Q4822">
        <f t="shared" si="157"/>
        <v>159.61999999995069</v>
      </c>
    </row>
    <row r="4823" spans="12:17">
      <c r="L4823">
        <v>4820</v>
      </c>
      <c r="M4823">
        <v>9640</v>
      </c>
      <c r="P4823">
        <f t="shared" si="156"/>
        <v>199.50000000004536</v>
      </c>
      <c r="Q4823">
        <f t="shared" si="157"/>
        <v>159.59999999995068</v>
      </c>
    </row>
    <row r="4824" spans="12:17">
      <c r="L4824">
        <v>4821</v>
      </c>
      <c r="M4824">
        <v>9642</v>
      </c>
      <c r="P4824">
        <f t="shared" si="156"/>
        <v>199.47500000004536</v>
      </c>
      <c r="Q4824">
        <f t="shared" si="157"/>
        <v>159.57999999995067</v>
      </c>
    </row>
    <row r="4825" spans="12:17">
      <c r="L4825">
        <v>4822</v>
      </c>
      <c r="M4825">
        <v>9644</v>
      </c>
      <c r="P4825">
        <f t="shared" si="156"/>
        <v>199.45000000004535</v>
      </c>
      <c r="Q4825">
        <f t="shared" si="157"/>
        <v>159.55999999995066</v>
      </c>
    </row>
    <row r="4826" spans="12:17">
      <c r="L4826">
        <v>4823</v>
      </c>
      <c r="M4826">
        <v>9646</v>
      </c>
      <c r="P4826">
        <f t="shared" si="156"/>
        <v>199.42500000004534</v>
      </c>
      <c r="Q4826">
        <f t="shared" si="157"/>
        <v>159.53999999995065</v>
      </c>
    </row>
    <row r="4827" spans="12:17">
      <c r="L4827">
        <v>4824</v>
      </c>
      <c r="M4827">
        <v>9648</v>
      </c>
      <c r="P4827">
        <f t="shared" si="156"/>
        <v>199.40000000004534</v>
      </c>
      <c r="Q4827">
        <f t="shared" si="157"/>
        <v>159.51999999995064</v>
      </c>
    </row>
    <row r="4828" spans="12:17">
      <c r="L4828">
        <v>4825</v>
      </c>
      <c r="M4828">
        <v>9650</v>
      </c>
      <c r="P4828">
        <f t="shared" si="156"/>
        <v>199.37500000004533</v>
      </c>
      <c r="Q4828">
        <f t="shared" si="157"/>
        <v>159.49999999995063</v>
      </c>
    </row>
    <row r="4829" spans="12:17">
      <c r="L4829">
        <v>4826</v>
      </c>
      <c r="M4829">
        <v>9652</v>
      </c>
      <c r="P4829">
        <f t="shared" si="156"/>
        <v>199.35000000004533</v>
      </c>
      <c r="Q4829">
        <f t="shared" si="157"/>
        <v>159.47999999995062</v>
      </c>
    </row>
    <row r="4830" spans="12:17">
      <c r="L4830">
        <v>4827</v>
      </c>
      <c r="M4830">
        <v>9654</v>
      </c>
      <c r="P4830">
        <f t="shared" si="156"/>
        <v>199.32500000004532</v>
      </c>
      <c r="Q4830">
        <f t="shared" si="157"/>
        <v>159.45999999995061</v>
      </c>
    </row>
    <row r="4831" spans="12:17">
      <c r="L4831">
        <v>4828</v>
      </c>
      <c r="M4831">
        <v>9656</v>
      </c>
      <c r="P4831">
        <f t="shared" si="156"/>
        <v>199.30000000004532</v>
      </c>
      <c r="Q4831">
        <f t="shared" si="157"/>
        <v>159.4399999999506</v>
      </c>
    </row>
    <row r="4832" spans="12:17">
      <c r="L4832">
        <v>4829</v>
      </c>
      <c r="M4832">
        <v>9658</v>
      </c>
      <c r="P4832">
        <f t="shared" si="156"/>
        <v>199.27500000004531</v>
      </c>
      <c r="Q4832">
        <f t="shared" si="157"/>
        <v>159.41999999995059</v>
      </c>
    </row>
    <row r="4833" spans="12:17">
      <c r="L4833">
        <v>4830</v>
      </c>
      <c r="M4833">
        <v>9660</v>
      </c>
      <c r="P4833">
        <f t="shared" si="156"/>
        <v>199.2500000000453</v>
      </c>
      <c r="Q4833">
        <f t="shared" si="157"/>
        <v>159.39999999995058</v>
      </c>
    </row>
    <row r="4834" spans="12:17">
      <c r="L4834">
        <v>4831</v>
      </c>
      <c r="M4834">
        <v>9662</v>
      </c>
      <c r="P4834">
        <f t="shared" si="156"/>
        <v>199.2250000000453</v>
      </c>
      <c r="Q4834">
        <f t="shared" si="157"/>
        <v>159.37999999995057</v>
      </c>
    </row>
    <row r="4835" spans="12:17">
      <c r="L4835">
        <v>4832</v>
      </c>
      <c r="M4835">
        <v>9664</v>
      </c>
      <c r="P4835">
        <f t="shared" si="156"/>
        <v>199.20000000004529</v>
      </c>
      <c r="Q4835">
        <f t="shared" si="157"/>
        <v>159.35999999995056</v>
      </c>
    </row>
    <row r="4836" spans="12:17">
      <c r="L4836">
        <v>4833</v>
      </c>
      <c r="M4836">
        <v>9666</v>
      </c>
      <c r="P4836">
        <f t="shared" si="156"/>
        <v>199.17500000004529</v>
      </c>
      <c r="Q4836">
        <f t="shared" si="157"/>
        <v>159.33999999995055</v>
      </c>
    </row>
    <row r="4837" spans="12:17">
      <c r="L4837">
        <v>4834</v>
      </c>
      <c r="M4837">
        <v>9668</v>
      </c>
      <c r="P4837">
        <f t="shared" si="156"/>
        <v>199.15000000004528</v>
      </c>
      <c r="Q4837">
        <f t="shared" si="157"/>
        <v>159.31999999995054</v>
      </c>
    </row>
    <row r="4838" spans="12:17">
      <c r="L4838">
        <v>4835</v>
      </c>
      <c r="M4838">
        <v>9670</v>
      </c>
      <c r="P4838">
        <f t="shared" si="156"/>
        <v>199.12500000004528</v>
      </c>
      <c r="Q4838">
        <f t="shared" si="157"/>
        <v>159.29999999995053</v>
      </c>
    </row>
    <row r="4839" spans="12:17">
      <c r="L4839">
        <v>4836</v>
      </c>
      <c r="M4839">
        <v>9672</v>
      </c>
      <c r="P4839">
        <f t="shared" si="156"/>
        <v>199.10000000004527</v>
      </c>
      <c r="Q4839">
        <f t="shared" si="157"/>
        <v>159.27999999995052</v>
      </c>
    </row>
    <row r="4840" spans="12:17">
      <c r="L4840">
        <v>4837</v>
      </c>
      <c r="M4840">
        <v>9674</v>
      </c>
      <c r="P4840">
        <f t="shared" si="156"/>
        <v>199.07500000004526</v>
      </c>
      <c r="Q4840">
        <f t="shared" si="157"/>
        <v>159.25999999995051</v>
      </c>
    </row>
    <row r="4841" spans="12:17">
      <c r="L4841">
        <v>4838</v>
      </c>
      <c r="M4841">
        <v>9676</v>
      </c>
      <c r="P4841">
        <f t="shared" si="156"/>
        <v>199.05000000004526</v>
      </c>
      <c r="Q4841">
        <f t="shared" si="157"/>
        <v>159.2399999999505</v>
      </c>
    </row>
    <row r="4842" spans="12:17">
      <c r="L4842">
        <v>4839</v>
      </c>
      <c r="M4842">
        <v>9678</v>
      </c>
      <c r="P4842">
        <f t="shared" si="156"/>
        <v>199.02500000004525</v>
      </c>
      <c r="Q4842">
        <f t="shared" si="157"/>
        <v>159.21999999995049</v>
      </c>
    </row>
    <row r="4843" spans="12:17">
      <c r="L4843">
        <v>4840</v>
      </c>
      <c r="M4843">
        <v>9680</v>
      </c>
      <c r="P4843">
        <f t="shared" si="156"/>
        <v>199.00000000004525</v>
      </c>
      <c r="Q4843">
        <f t="shared" si="157"/>
        <v>159.19999999995048</v>
      </c>
    </row>
    <row r="4844" spans="12:17">
      <c r="L4844">
        <v>4841</v>
      </c>
      <c r="M4844">
        <v>9682</v>
      </c>
      <c r="P4844">
        <f t="shared" si="156"/>
        <v>198.97500000004524</v>
      </c>
      <c r="Q4844">
        <f t="shared" si="157"/>
        <v>159.17999999995047</v>
      </c>
    </row>
    <row r="4845" spans="12:17">
      <c r="L4845">
        <v>4842</v>
      </c>
      <c r="M4845">
        <v>9684</v>
      </c>
      <c r="P4845">
        <f t="shared" si="156"/>
        <v>198.95000000004524</v>
      </c>
      <c r="Q4845">
        <f t="shared" si="157"/>
        <v>159.15999999995046</v>
      </c>
    </row>
    <row r="4846" spans="12:17">
      <c r="L4846">
        <v>4843</v>
      </c>
      <c r="M4846">
        <v>9686</v>
      </c>
      <c r="P4846">
        <f t="shared" si="156"/>
        <v>198.92500000004523</v>
      </c>
      <c r="Q4846">
        <f t="shared" si="157"/>
        <v>159.13999999995045</v>
      </c>
    </row>
    <row r="4847" spans="12:17">
      <c r="L4847">
        <v>4844</v>
      </c>
      <c r="M4847">
        <v>9688</v>
      </c>
      <c r="P4847">
        <f t="shared" si="156"/>
        <v>198.90000000004522</v>
      </c>
      <c r="Q4847">
        <f t="shared" si="157"/>
        <v>159.11999999995044</v>
      </c>
    </row>
    <row r="4848" spans="12:17">
      <c r="L4848">
        <v>4845</v>
      </c>
      <c r="M4848">
        <v>9690</v>
      </c>
      <c r="P4848">
        <f t="shared" si="156"/>
        <v>198.87500000004522</v>
      </c>
      <c r="Q4848">
        <f t="shared" si="157"/>
        <v>159.09999999995043</v>
      </c>
    </row>
    <row r="4849" spans="12:17">
      <c r="L4849">
        <v>4846</v>
      </c>
      <c r="M4849">
        <v>9692</v>
      </c>
      <c r="P4849">
        <f t="shared" si="156"/>
        <v>198.85000000004521</v>
      </c>
      <c r="Q4849">
        <f t="shared" si="157"/>
        <v>159.07999999995042</v>
      </c>
    </row>
    <row r="4850" spans="12:17">
      <c r="L4850">
        <v>4847</v>
      </c>
      <c r="M4850">
        <v>9694</v>
      </c>
      <c r="P4850">
        <f t="shared" si="156"/>
        <v>198.82500000004521</v>
      </c>
      <c r="Q4850">
        <f t="shared" si="157"/>
        <v>159.05999999995041</v>
      </c>
    </row>
    <row r="4851" spans="12:17">
      <c r="L4851">
        <v>4848</v>
      </c>
      <c r="M4851">
        <v>9696</v>
      </c>
      <c r="P4851">
        <f t="shared" si="156"/>
        <v>198.8000000000452</v>
      </c>
      <c r="Q4851">
        <f t="shared" si="157"/>
        <v>159.0399999999504</v>
      </c>
    </row>
    <row r="4852" spans="12:17">
      <c r="L4852">
        <v>4849</v>
      </c>
      <c r="M4852">
        <v>9698</v>
      </c>
      <c r="P4852">
        <f t="shared" si="156"/>
        <v>198.7750000000452</v>
      </c>
      <c r="Q4852">
        <f t="shared" si="157"/>
        <v>159.01999999995039</v>
      </c>
    </row>
    <row r="4853" spans="12:17">
      <c r="L4853">
        <v>4850</v>
      </c>
      <c r="M4853">
        <v>9700</v>
      </c>
      <c r="P4853">
        <f t="shared" si="156"/>
        <v>198.75000000004519</v>
      </c>
      <c r="Q4853">
        <f t="shared" si="157"/>
        <v>158.99999999995038</v>
      </c>
    </row>
    <row r="4854" spans="12:17">
      <c r="L4854">
        <v>4851</v>
      </c>
      <c r="M4854">
        <v>9702</v>
      </c>
      <c r="P4854">
        <f t="shared" si="156"/>
        <v>198.72500000004518</v>
      </c>
      <c r="Q4854">
        <f t="shared" si="157"/>
        <v>158.97999999995037</v>
      </c>
    </row>
    <row r="4855" spans="12:17">
      <c r="L4855">
        <v>4852</v>
      </c>
      <c r="M4855">
        <v>9704</v>
      </c>
      <c r="P4855">
        <f t="shared" si="156"/>
        <v>198.70000000004518</v>
      </c>
      <c r="Q4855">
        <f t="shared" si="157"/>
        <v>158.95999999995036</v>
      </c>
    </row>
    <row r="4856" spans="12:17">
      <c r="L4856">
        <v>4853</v>
      </c>
      <c r="M4856">
        <v>9706</v>
      </c>
      <c r="P4856">
        <f t="shared" si="156"/>
        <v>198.67500000004517</v>
      </c>
      <c r="Q4856">
        <f t="shared" si="157"/>
        <v>158.93999999995034</v>
      </c>
    </row>
    <row r="4857" spans="12:17">
      <c r="L4857">
        <v>4854</v>
      </c>
      <c r="M4857">
        <v>9708</v>
      </c>
      <c r="P4857">
        <f t="shared" si="156"/>
        <v>198.65000000004517</v>
      </c>
      <c r="Q4857">
        <f t="shared" si="157"/>
        <v>158.91999999995033</v>
      </c>
    </row>
    <row r="4858" spans="12:17">
      <c r="L4858">
        <v>4855</v>
      </c>
      <c r="M4858">
        <v>9710</v>
      </c>
      <c r="P4858">
        <f t="shared" si="156"/>
        <v>198.62500000004516</v>
      </c>
      <c r="Q4858">
        <f t="shared" si="157"/>
        <v>158.89999999995032</v>
      </c>
    </row>
    <row r="4859" spans="12:17">
      <c r="L4859">
        <v>4856</v>
      </c>
      <c r="M4859">
        <v>9712</v>
      </c>
      <c r="P4859">
        <f t="shared" si="156"/>
        <v>198.60000000004516</v>
      </c>
      <c r="Q4859">
        <f t="shared" si="157"/>
        <v>158.87999999995031</v>
      </c>
    </row>
    <row r="4860" spans="12:17">
      <c r="L4860">
        <v>4857</v>
      </c>
      <c r="M4860">
        <v>9714</v>
      </c>
      <c r="P4860">
        <f t="shared" si="156"/>
        <v>198.57500000004515</v>
      </c>
      <c r="Q4860">
        <f t="shared" si="157"/>
        <v>158.8599999999503</v>
      </c>
    </row>
    <row r="4861" spans="12:17">
      <c r="L4861">
        <v>4858</v>
      </c>
      <c r="M4861">
        <v>9716</v>
      </c>
      <c r="P4861">
        <f t="shared" si="156"/>
        <v>198.55000000004515</v>
      </c>
      <c r="Q4861">
        <f t="shared" si="157"/>
        <v>158.83999999995029</v>
      </c>
    </row>
    <row r="4862" spans="12:17">
      <c r="L4862">
        <v>4859</v>
      </c>
      <c r="M4862">
        <v>9718</v>
      </c>
      <c r="P4862">
        <f t="shared" si="156"/>
        <v>198.52500000004514</v>
      </c>
      <c r="Q4862">
        <f t="shared" si="157"/>
        <v>158.81999999995028</v>
      </c>
    </row>
    <row r="4863" spans="12:17">
      <c r="L4863">
        <v>4860</v>
      </c>
      <c r="M4863">
        <v>9720</v>
      </c>
      <c r="P4863">
        <f t="shared" si="156"/>
        <v>198.50000000004513</v>
      </c>
      <c r="Q4863">
        <f t="shared" si="157"/>
        <v>158.79999999995027</v>
      </c>
    </row>
    <row r="4864" spans="12:17">
      <c r="L4864">
        <v>4861</v>
      </c>
      <c r="M4864">
        <v>9722</v>
      </c>
      <c r="P4864">
        <f t="shared" si="156"/>
        <v>198.47500000004513</v>
      </c>
      <c r="Q4864">
        <f t="shared" si="157"/>
        <v>158.77999999995026</v>
      </c>
    </row>
    <row r="4865" spans="12:17">
      <c r="L4865">
        <v>4862</v>
      </c>
      <c r="M4865">
        <v>9724</v>
      </c>
      <c r="P4865">
        <f t="shared" si="156"/>
        <v>198.45000000004512</v>
      </c>
      <c r="Q4865">
        <f t="shared" si="157"/>
        <v>158.75999999995025</v>
      </c>
    </row>
    <row r="4866" spans="12:17">
      <c r="L4866">
        <v>4863</v>
      </c>
      <c r="M4866">
        <v>9726</v>
      </c>
      <c r="P4866">
        <f t="shared" si="156"/>
        <v>198.42500000004512</v>
      </c>
      <c r="Q4866">
        <f t="shared" si="157"/>
        <v>158.73999999995024</v>
      </c>
    </row>
    <row r="4867" spans="12:17">
      <c r="L4867">
        <v>4864</v>
      </c>
      <c r="M4867">
        <v>9728</v>
      </c>
      <c r="P4867">
        <f t="shared" si="156"/>
        <v>198.40000000004511</v>
      </c>
      <c r="Q4867">
        <f t="shared" si="157"/>
        <v>158.71999999995023</v>
      </c>
    </row>
    <row r="4868" spans="12:17">
      <c r="L4868">
        <v>4865</v>
      </c>
      <c r="M4868">
        <v>9730</v>
      </c>
      <c r="P4868">
        <f t="shared" si="156"/>
        <v>198.37500000004511</v>
      </c>
      <c r="Q4868">
        <f t="shared" si="157"/>
        <v>158.69999999995022</v>
      </c>
    </row>
    <row r="4869" spans="12:17">
      <c r="L4869">
        <v>4866</v>
      </c>
      <c r="M4869">
        <v>9732</v>
      </c>
      <c r="P4869">
        <f t="shared" ref="P4869:P4932" si="158">P4868-(320/$K$1)</f>
        <v>198.3500000000451</v>
      </c>
      <c r="Q4869">
        <f t="shared" ref="Q4869:Q4932" si="159">Q4868-(256/$K$1)</f>
        <v>158.67999999995021</v>
      </c>
    </row>
    <row r="4870" spans="12:17">
      <c r="L4870">
        <v>4867</v>
      </c>
      <c r="M4870">
        <v>9734</v>
      </c>
      <c r="P4870">
        <f t="shared" si="158"/>
        <v>198.32500000004509</v>
      </c>
      <c r="Q4870">
        <f t="shared" si="159"/>
        <v>158.6599999999502</v>
      </c>
    </row>
    <row r="4871" spans="12:17">
      <c r="L4871">
        <v>4868</v>
      </c>
      <c r="M4871">
        <v>9736</v>
      </c>
      <c r="P4871">
        <f t="shared" si="158"/>
        <v>198.30000000004509</v>
      </c>
      <c r="Q4871">
        <f t="shared" si="159"/>
        <v>158.63999999995019</v>
      </c>
    </row>
    <row r="4872" spans="12:17">
      <c r="L4872">
        <v>4869</v>
      </c>
      <c r="M4872">
        <v>9738</v>
      </c>
      <c r="P4872">
        <f t="shared" si="158"/>
        <v>198.27500000004508</v>
      </c>
      <c r="Q4872">
        <f t="shared" si="159"/>
        <v>158.61999999995018</v>
      </c>
    </row>
    <row r="4873" spans="12:17">
      <c r="L4873">
        <v>4870</v>
      </c>
      <c r="M4873">
        <v>9740</v>
      </c>
      <c r="P4873">
        <f t="shared" si="158"/>
        <v>198.25000000004508</v>
      </c>
      <c r="Q4873">
        <f t="shared" si="159"/>
        <v>158.59999999995017</v>
      </c>
    </row>
    <row r="4874" spans="12:17">
      <c r="L4874">
        <v>4871</v>
      </c>
      <c r="M4874">
        <v>9742</v>
      </c>
      <c r="P4874">
        <f t="shared" si="158"/>
        <v>198.22500000004507</v>
      </c>
      <c r="Q4874">
        <f t="shared" si="159"/>
        <v>158.57999999995016</v>
      </c>
    </row>
    <row r="4875" spans="12:17">
      <c r="L4875">
        <v>4872</v>
      </c>
      <c r="M4875">
        <v>9744</v>
      </c>
      <c r="P4875">
        <f t="shared" si="158"/>
        <v>198.20000000004507</v>
      </c>
      <c r="Q4875">
        <f t="shared" si="159"/>
        <v>158.55999999995015</v>
      </c>
    </row>
    <row r="4876" spans="12:17">
      <c r="L4876">
        <v>4873</v>
      </c>
      <c r="M4876">
        <v>9746</v>
      </c>
      <c r="P4876">
        <f t="shared" si="158"/>
        <v>198.17500000004506</v>
      </c>
      <c r="Q4876">
        <f t="shared" si="159"/>
        <v>158.53999999995014</v>
      </c>
    </row>
    <row r="4877" spans="12:17">
      <c r="L4877">
        <v>4874</v>
      </c>
      <c r="M4877">
        <v>9748</v>
      </c>
      <c r="P4877">
        <f t="shared" si="158"/>
        <v>198.15000000004505</v>
      </c>
      <c r="Q4877">
        <f t="shared" si="159"/>
        <v>158.51999999995013</v>
      </c>
    </row>
    <row r="4878" spans="12:17">
      <c r="L4878">
        <v>4875</v>
      </c>
      <c r="M4878">
        <v>9750</v>
      </c>
      <c r="P4878">
        <f t="shared" si="158"/>
        <v>198.12500000004505</v>
      </c>
      <c r="Q4878">
        <f t="shared" si="159"/>
        <v>158.49999999995012</v>
      </c>
    </row>
    <row r="4879" spans="12:17">
      <c r="L4879">
        <v>4876</v>
      </c>
      <c r="M4879">
        <v>9752</v>
      </c>
      <c r="P4879">
        <f t="shared" si="158"/>
        <v>198.10000000004504</v>
      </c>
      <c r="Q4879">
        <f t="shared" si="159"/>
        <v>158.47999999995011</v>
      </c>
    </row>
    <row r="4880" spans="12:17">
      <c r="L4880">
        <v>4877</v>
      </c>
      <c r="M4880">
        <v>9754</v>
      </c>
      <c r="P4880">
        <f t="shared" si="158"/>
        <v>198.07500000004504</v>
      </c>
      <c r="Q4880">
        <f t="shared" si="159"/>
        <v>158.4599999999501</v>
      </c>
    </row>
    <row r="4881" spans="12:17">
      <c r="L4881">
        <v>4878</v>
      </c>
      <c r="M4881">
        <v>9756</v>
      </c>
      <c r="P4881">
        <f t="shared" si="158"/>
        <v>198.05000000004503</v>
      </c>
      <c r="Q4881">
        <f t="shared" si="159"/>
        <v>158.43999999995009</v>
      </c>
    </row>
    <row r="4882" spans="12:17">
      <c r="L4882">
        <v>4879</v>
      </c>
      <c r="M4882">
        <v>9758</v>
      </c>
      <c r="P4882">
        <f t="shared" si="158"/>
        <v>198.02500000004503</v>
      </c>
      <c r="Q4882">
        <f t="shared" si="159"/>
        <v>158.41999999995008</v>
      </c>
    </row>
    <row r="4883" spans="12:17">
      <c r="L4883">
        <v>4880</v>
      </c>
      <c r="M4883">
        <v>9760</v>
      </c>
      <c r="P4883">
        <f t="shared" si="158"/>
        <v>198.00000000004502</v>
      </c>
      <c r="Q4883">
        <f t="shared" si="159"/>
        <v>158.39999999995007</v>
      </c>
    </row>
    <row r="4884" spans="12:17">
      <c r="L4884">
        <v>4881</v>
      </c>
      <c r="M4884">
        <v>9762</v>
      </c>
      <c r="P4884">
        <f t="shared" si="158"/>
        <v>197.97500000004501</v>
      </c>
      <c r="Q4884">
        <f t="shared" si="159"/>
        <v>158.37999999995006</v>
      </c>
    </row>
    <row r="4885" spans="12:17">
      <c r="L4885">
        <v>4882</v>
      </c>
      <c r="M4885">
        <v>9764</v>
      </c>
      <c r="P4885">
        <f t="shared" si="158"/>
        <v>197.95000000004501</v>
      </c>
      <c r="Q4885">
        <f t="shared" si="159"/>
        <v>158.35999999995005</v>
      </c>
    </row>
    <row r="4886" spans="12:17">
      <c r="L4886">
        <v>4883</v>
      </c>
      <c r="M4886">
        <v>9766</v>
      </c>
      <c r="P4886">
        <f t="shared" si="158"/>
        <v>197.925000000045</v>
      </c>
      <c r="Q4886">
        <f t="shared" si="159"/>
        <v>158.33999999995004</v>
      </c>
    </row>
    <row r="4887" spans="12:17">
      <c r="L4887">
        <v>4884</v>
      </c>
      <c r="M4887">
        <v>9768</v>
      </c>
      <c r="P4887">
        <f t="shared" si="158"/>
        <v>197.900000000045</v>
      </c>
      <c r="Q4887">
        <f t="shared" si="159"/>
        <v>158.31999999995003</v>
      </c>
    </row>
    <row r="4888" spans="12:17">
      <c r="L4888">
        <v>4885</v>
      </c>
      <c r="M4888">
        <v>9770</v>
      </c>
      <c r="P4888">
        <f t="shared" si="158"/>
        <v>197.87500000004499</v>
      </c>
      <c r="Q4888">
        <f t="shared" si="159"/>
        <v>158.29999999995002</v>
      </c>
    </row>
    <row r="4889" spans="12:17">
      <c r="L4889">
        <v>4886</v>
      </c>
      <c r="M4889">
        <v>9772</v>
      </c>
      <c r="P4889">
        <f t="shared" si="158"/>
        <v>197.85000000004499</v>
      </c>
      <c r="Q4889">
        <f t="shared" si="159"/>
        <v>158.27999999995001</v>
      </c>
    </row>
    <row r="4890" spans="12:17">
      <c r="L4890">
        <v>4887</v>
      </c>
      <c r="M4890">
        <v>9774</v>
      </c>
      <c r="P4890">
        <f t="shared" si="158"/>
        <v>197.82500000004498</v>
      </c>
      <c r="Q4890">
        <f t="shared" si="159"/>
        <v>158.25999999995</v>
      </c>
    </row>
    <row r="4891" spans="12:17">
      <c r="L4891">
        <v>4888</v>
      </c>
      <c r="M4891">
        <v>9776</v>
      </c>
      <c r="P4891">
        <f t="shared" si="158"/>
        <v>197.80000000004497</v>
      </c>
      <c r="Q4891">
        <f t="shared" si="159"/>
        <v>158.23999999994999</v>
      </c>
    </row>
    <row r="4892" spans="12:17">
      <c r="L4892">
        <v>4889</v>
      </c>
      <c r="M4892">
        <v>9778</v>
      </c>
      <c r="P4892">
        <f t="shared" si="158"/>
        <v>197.77500000004497</v>
      </c>
      <c r="Q4892">
        <f t="shared" si="159"/>
        <v>158.21999999994998</v>
      </c>
    </row>
    <row r="4893" spans="12:17">
      <c r="L4893">
        <v>4890</v>
      </c>
      <c r="M4893">
        <v>9780</v>
      </c>
      <c r="P4893">
        <f t="shared" si="158"/>
        <v>197.75000000004496</v>
      </c>
      <c r="Q4893">
        <f t="shared" si="159"/>
        <v>158.19999999994997</v>
      </c>
    </row>
    <row r="4894" spans="12:17">
      <c r="L4894">
        <v>4891</v>
      </c>
      <c r="M4894">
        <v>9782</v>
      </c>
      <c r="P4894">
        <f t="shared" si="158"/>
        <v>197.72500000004496</v>
      </c>
      <c r="Q4894">
        <f t="shared" si="159"/>
        <v>158.17999999994996</v>
      </c>
    </row>
    <row r="4895" spans="12:17">
      <c r="L4895">
        <v>4892</v>
      </c>
      <c r="M4895">
        <v>9784</v>
      </c>
      <c r="P4895">
        <f t="shared" si="158"/>
        <v>197.70000000004495</v>
      </c>
      <c r="Q4895">
        <f t="shared" si="159"/>
        <v>158.15999999994995</v>
      </c>
    </row>
    <row r="4896" spans="12:17">
      <c r="L4896">
        <v>4893</v>
      </c>
      <c r="M4896">
        <v>9786</v>
      </c>
      <c r="P4896">
        <f t="shared" si="158"/>
        <v>197.67500000004495</v>
      </c>
      <c r="Q4896">
        <f t="shared" si="159"/>
        <v>158.13999999994994</v>
      </c>
    </row>
    <row r="4897" spans="12:17">
      <c r="L4897">
        <v>4894</v>
      </c>
      <c r="M4897">
        <v>9788</v>
      </c>
      <c r="P4897">
        <f t="shared" si="158"/>
        <v>197.65000000004494</v>
      </c>
      <c r="Q4897">
        <f t="shared" si="159"/>
        <v>158.11999999994993</v>
      </c>
    </row>
    <row r="4898" spans="12:17">
      <c r="L4898">
        <v>4895</v>
      </c>
      <c r="M4898">
        <v>9790</v>
      </c>
      <c r="P4898">
        <f t="shared" si="158"/>
        <v>197.62500000004493</v>
      </c>
      <c r="Q4898">
        <f t="shared" si="159"/>
        <v>158.09999999994992</v>
      </c>
    </row>
    <row r="4899" spans="12:17">
      <c r="L4899">
        <v>4896</v>
      </c>
      <c r="M4899">
        <v>9792</v>
      </c>
      <c r="P4899">
        <f t="shared" si="158"/>
        <v>197.60000000004493</v>
      </c>
      <c r="Q4899">
        <f t="shared" si="159"/>
        <v>158.07999999994991</v>
      </c>
    </row>
    <row r="4900" spans="12:17">
      <c r="L4900">
        <v>4897</v>
      </c>
      <c r="M4900">
        <v>9794</v>
      </c>
      <c r="P4900">
        <f t="shared" si="158"/>
        <v>197.57500000004492</v>
      </c>
      <c r="Q4900">
        <f t="shared" si="159"/>
        <v>158.05999999994989</v>
      </c>
    </row>
    <row r="4901" spans="12:17">
      <c r="L4901">
        <v>4898</v>
      </c>
      <c r="M4901">
        <v>9796</v>
      </c>
      <c r="P4901">
        <f t="shared" si="158"/>
        <v>197.55000000004492</v>
      </c>
      <c r="Q4901">
        <f t="shared" si="159"/>
        <v>158.03999999994988</v>
      </c>
    </row>
    <row r="4902" spans="12:17">
      <c r="L4902">
        <v>4899</v>
      </c>
      <c r="M4902">
        <v>9798</v>
      </c>
      <c r="P4902">
        <f t="shared" si="158"/>
        <v>197.52500000004491</v>
      </c>
      <c r="Q4902">
        <f t="shared" si="159"/>
        <v>158.01999999994987</v>
      </c>
    </row>
    <row r="4903" spans="12:17">
      <c r="L4903">
        <v>4900</v>
      </c>
      <c r="M4903">
        <v>9800</v>
      </c>
      <c r="P4903">
        <f t="shared" si="158"/>
        <v>197.50000000004491</v>
      </c>
      <c r="Q4903">
        <f t="shared" si="159"/>
        <v>157.99999999994986</v>
      </c>
    </row>
    <row r="4904" spans="12:17">
      <c r="L4904">
        <v>4901</v>
      </c>
      <c r="M4904">
        <v>9802</v>
      </c>
      <c r="P4904">
        <f t="shared" si="158"/>
        <v>197.4750000000449</v>
      </c>
      <c r="Q4904">
        <f t="shared" si="159"/>
        <v>157.97999999994985</v>
      </c>
    </row>
    <row r="4905" spans="12:17">
      <c r="L4905">
        <v>4902</v>
      </c>
      <c r="M4905">
        <v>9804</v>
      </c>
      <c r="P4905">
        <f t="shared" si="158"/>
        <v>197.45000000004489</v>
      </c>
      <c r="Q4905">
        <f t="shared" si="159"/>
        <v>157.95999999994984</v>
      </c>
    </row>
    <row r="4906" spans="12:17">
      <c r="L4906">
        <v>4903</v>
      </c>
      <c r="M4906">
        <v>9806</v>
      </c>
      <c r="P4906">
        <f t="shared" si="158"/>
        <v>197.42500000004489</v>
      </c>
      <c r="Q4906">
        <f t="shared" si="159"/>
        <v>157.93999999994983</v>
      </c>
    </row>
    <row r="4907" spans="12:17">
      <c r="L4907">
        <v>4904</v>
      </c>
      <c r="M4907">
        <v>9808</v>
      </c>
      <c r="P4907">
        <f t="shared" si="158"/>
        <v>197.40000000004488</v>
      </c>
      <c r="Q4907">
        <f t="shared" si="159"/>
        <v>157.91999999994982</v>
      </c>
    </row>
    <row r="4908" spans="12:17">
      <c r="L4908">
        <v>4905</v>
      </c>
      <c r="M4908">
        <v>9810</v>
      </c>
      <c r="P4908">
        <f t="shared" si="158"/>
        <v>197.37500000004488</v>
      </c>
      <c r="Q4908">
        <f t="shared" si="159"/>
        <v>157.89999999994981</v>
      </c>
    </row>
    <row r="4909" spans="12:17">
      <c r="L4909">
        <v>4906</v>
      </c>
      <c r="M4909">
        <v>9812</v>
      </c>
      <c r="P4909">
        <f t="shared" si="158"/>
        <v>197.35000000004487</v>
      </c>
      <c r="Q4909">
        <f t="shared" si="159"/>
        <v>157.8799999999498</v>
      </c>
    </row>
    <row r="4910" spans="12:17">
      <c r="L4910">
        <v>4907</v>
      </c>
      <c r="M4910">
        <v>9814</v>
      </c>
      <c r="P4910">
        <f t="shared" si="158"/>
        <v>197.32500000004487</v>
      </c>
      <c r="Q4910">
        <f t="shared" si="159"/>
        <v>157.85999999994979</v>
      </c>
    </row>
    <row r="4911" spans="12:17">
      <c r="L4911">
        <v>4908</v>
      </c>
      <c r="M4911">
        <v>9816</v>
      </c>
      <c r="P4911">
        <f t="shared" si="158"/>
        <v>197.30000000004486</v>
      </c>
      <c r="Q4911">
        <f t="shared" si="159"/>
        <v>157.83999999994978</v>
      </c>
    </row>
    <row r="4912" spans="12:17">
      <c r="L4912">
        <v>4909</v>
      </c>
      <c r="M4912">
        <v>9818</v>
      </c>
      <c r="P4912">
        <f t="shared" si="158"/>
        <v>197.27500000004486</v>
      </c>
      <c r="Q4912">
        <f t="shared" si="159"/>
        <v>157.81999999994977</v>
      </c>
    </row>
    <row r="4913" spans="12:17">
      <c r="L4913">
        <v>4910</v>
      </c>
      <c r="M4913">
        <v>9820</v>
      </c>
      <c r="P4913">
        <f t="shared" si="158"/>
        <v>197.25000000004485</v>
      </c>
      <c r="Q4913">
        <f t="shared" si="159"/>
        <v>157.79999999994976</v>
      </c>
    </row>
    <row r="4914" spans="12:17">
      <c r="L4914">
        <v>4911</v>
      </c>
      <c r="M4914">
        <v>9822</v>
      </c>
      <c r="P4914">
        <f t="shared" si="158"/>
        <v>197.22500000004484</v>
      </c>
      <c r="Q4914">
        <f t="shared" si="159"/>
        <v>157.77999999994975</v>
      </c>
    </row>
    <row r="4915" spans="12:17">
      <c r="L4915">
        <v>4912</v>
      </c>
      <c r="M4915">
        <v>9824</v>
      </c>
      <c r="P4915">
        <f t="shared" si="158"/>
        <v>197.20000000004484</v>
      </c>
      <c r="Q4915">
        <f t="shared" si="159"/>
        <v>157.75999999994974</v>
      </c>
    </row>
    <row r="4916" spans="12:17">
      <c r="L4916">
        <v>4913</v>
      </c>
      <c r="M4916">
        <v>9826</v>
      </c>
      <c r="P4916">
        <f t="shared" si="158"/>
        <v>197.17500000004483</v>
      </c>
      <c r="Q4916">
        <f t="shared" si="159"/>
        <v>157.73999999994973</v>
      </c>
    </row>
    <row r="4917" spans="12:17">
      <c r="L4917">
        <v>4914</v>
      </c>
      <c r="M4917">
        <v>9828</v>
      </c>
      <c r="P4917">
        <f t="shared" si="158"/>
        <v>197.15000000004483</v>
      </c>
      <c r="Q4917">
        <f t="shared" si="159"/>
        <v>157.71999999994972</v>
      </c>
    </row>
    <row r="4918" spans="12:17">
      <c r="L4918">
        <v>4915</v>
      </c>
      <c r="M4918">
        <v>9830</v>
      </c>
      <c r="P4918">
        <f t="shared" si="158"/>
        <v>197.12500000004482</v>
      </c>
      <c r="Q4918">
        <f t="shared" si="159"/>
        <v>157.69999999994971</v>
      </c>
    </row>
    <row r="4919" spans="12:17">
      <c r="L4919">
        <v>4916</v>
      </c>
      <c r="M4919">
        <v>9832</v>
      </c>
      <c r="P4919">
        <f t="shared" si="158"/>
        <v>197.10000000004482</v>
      </c>
      <c r="Q4919">
        <f t="shared" si="159"/>
        <v>157.6799999999497</v>
      </c>
    </row>
    <row r="4920" spans="12:17">
      <c r="L4920">
        <v>4917</v>
      </c>
      <c r="M4920">
        <v>9834</v>
      </c>
      <c r="P4920">
        <f t="shared" si="158"/>
        <v>197.07500000004481</v>
      </c>
      <c r="Q4920">
        <f t="shared" si="159"/>
        <v>157.65999999994969</v>
      </c>
    </row>
    <row r="4921" spans="12:17">
      <c r="L4921">
        <v>4918</v>
      </c>
      <c r="M4921">
        <v>9836</v>
      </c>
      <c r="P4921">
        <f t="shared" si="158"/>
        <v>197.0500000000448</v>
      </c>
      <c r="Q4921">
        <f t="shared" si="159"/>
        <v>157.63999999994968</v>
      </c>
    </row>
    <row r="4922" spans="12:17">
      <c r="L4922">
        <v>4919</v>
      </c>
      <c r="M4922">
        <v>9838</v>
      </c>
      <c r="P4922">
        <f t="shared" si="158"/>
        <v>197.0250000000448</v>
      </c>
      <c r="Q4922">
        <f t="shared" si="159"/>
        <v>157.61999999994967</v>
      </c>
    </row>
    <row r="4923" spans="12:17">
      <c r="L4923">
        <v>4920</v>
      </c>
      <c r="M4923">
        <v>9840</v>
      </c>
      <c r="P4923">
        <f t="shared" si="158"/>
        <v>197.00000000004479</v>
      </c>
      <c r="Q4923">
        <f t="shared" si="159"/>
        <v>157.59999999994966</v>
      </c>
    </row>
    <row r="4924" spans="12:17">
      <c r="L4924">
        <v>4921</v>
      </c>
      <c r="M4924">
        <v>9842</v>
      </c>
      <c r="P4924">
        <f t="shared" si="158"/>
        <v>196.97500000004479</v>
      </c>
      <c r="Q4924">
        <f t="shared" si="159"/>
        <v>157.57999999994965</v>
      </c>
    </row>
    <row r="4925" spans="12:17">
      <c r="L4925">
        <v>4922</v>
      </c>
      <c r="M4925">
        <v>9844</v>
      </c>
      <c r="P4925">
        <f t="shared" si="158"/>
        <v>196.95000000004478</v>
      </c>
      <c r="Q4925">
        <f t="shared" si="159"/>
        <v>157.55999999994964</v>
      </c>
    </row>
    <row r="4926" spans="12:17">
      <c r="L4926">
        <v>4923</v>
      </c>
      <c r="M4926">
        <v>9846</v>
      </c>
      <c r="P4926">
        <f t="shared" si="158"/>
        <v>196.92500000004478</v>
      </c>
      <c r="Q4926">
        <f t="shared" si="159"/>
        <v>157.53999999994963</v>
      </c>
    </row>
    <row r="4927" spans="12:17">
      <c r="L4927">
        <v>4924</v>
      </c>
      <c r="M4927">
        <v>9848</v>
      </c>
      <c r="P4927">
        <f t="shared" si="158"/>
        <v>196.90000000004477</v>
      </c>
      <c r="Q4927">
        <f t="shared" si="159"/>
        <v>157.51999999994962</v>
      </c>
    </row>
    <row r="4928" spans="12:17">
      <c r="L4928">
        <v>4925</v>
      </c>
      <c r="M4928">
        <v>9850</v>
      </c>
      <c r="P4928">
        <f t="shared" si="158"/>
        <v>196.87500000004476</v>
      </c>
      <c r="Q4928">
        <f t="shared" si="159"/>
        <v>157.49999999994961</v>
      </c>
    </row>
    <row r="4929" spans="12:17">
      <c r="L4929">
        <v>4926</v>
      </c>
      <c r="M4929">
        <v>9852</v>
      </c>
      <c r="P4929">
        <f t="shared" si="158"/>
        <v>196.85000000004476</v>
      </c>
      <c r="Q4929">
        <f t="shared" si="159"/>
        <v>157.4799999999496</v>
      </c>
    </row>
    <row r="4930" spans="12:17">
      <c r="L4930">
        <v>4927</v>
      </c>
      <c r="M4930">
        <v>9854</v>
      </c>
      <c r="P4930">
        <f t="shared" si="158"/>
        <v>196.82500000004475</v>
      </c>
      <c r="Q4930">
        <f t="shared" si="159"/>
        <v>157.45999999994959</v>
      </c>
    </row>
    <row r="4931" spans="12:17">
      <c r="L4931">
        <v>4928</v>
      </c>
      <c r="M4931">
        <v>9856</v>
      </c>
      <c r="P4931">
        <f t="shared" si="158"/>
        <v>196.80000000004475</v>
      </c>
      <c r="Q4931">
        <f t="shared" si="159"/>
        <v>157.43999999994958</v>
      </c>
    </row>
    <row r="4932" spans="12:17">
      <c r="L4932">
        <v>4929</v>
      </c>
      <c r="M4932">
        <v>9858</v>
      </c>
      <c r="P4932">
        <f t="shared" si="158"/>
        <v>196.77500000004474</v>
      </c>
      <c r="Q4932">
        <f t="shared" si="159"/>
        <v>157.41999999994957</v>
      </c>
    </row>
    <row r="4933" spans="12:17">
      <c r="L4933">
        <v>4930</v>
      </c>
      <c r="M4933">
        <v>9860</v>
      </c>
      <c r="P4933">
        <f t="shared" ref="P4933:P4996" si="160">P4932-(320/$K$1)</f>
        <v>196.75000000004474</v>
      </c>
      <c r="Q4933">
        <f t="shared" ref="Q4933:Q4996" si="161">Q4932-(256/$K$1)</f>
        <v>157.39999999994956</v>
      </c>
    </row>
    <row r="4934" spans="12:17">
      <c r="L4934">
        <v>4931</v>
      </c>
      <c r="M4934">
        <v>9862</v>
      </c>
      <c r="P4934">
        <f t="shared" si="160"/>
        <v>196.72500000004473</v>
      </c>
      <c r="Q4934">
        <f t="shared" si="161"/>
        <v>157.37999999994955</v>
      </c>
    </row>
    <row r="4935" spans="12:17">
      <c r="L4935">
        <v>4932</v>
      </c>
      <c r="M4935">
        <v>9864</v>
      </c>
      <c r="P4935">
        <f t="shared" si="160"/>
        <v>196.70000000004472</v>
      </c>
      <c r="Q4935">
        <f t="shared" si="161"/>
        <v>157.35999999994954</v>
      </c>
    </row>
    <row r="4936" spans="12:17">
      <c r="L4936">
        <v>4933</v>
      </c>
      <c r="M4936">
        <v>9866</v>
      </c>
      <c r="P4936">
        <f t="shared" si="160"/>
        <v>196.67500000004472</v>
      </c>
      <c r="Q4936">
        <f t="shared" si="161"/>
        <v>157.33999999994953</v>
      </c>
    </row>
    <row r="4937" spans="12:17">
      <c r="L4937">
        <v>4934</v>
      </c>
      <c r="M4937">
        <v>9868</v>
      </c>
      <c r="P4937">
        <f t="shared" si="160"/>
        <v>196.65000000004471</v>
      </c>
      <c r="Q4937">
        <f t="shared" si="161"/>
        <v>157.31999999994952</v>
      </c>
    </row>
    <row r="4938" spans="12:17">
      <c r="L4938">
        <v>4935</v>
      </c>
      <c r="M4938">
        <v>9870</v>
      </c>
      <c r="P4938">
        <f t="shared" si="160"/>
        <v>196.62500000004471</v>
      </c>
      <c r="Q4938">
        <f t="shared" si="161"/>
        <v>157.29999999994951</v>
      </c>
    </row>
    <row r="4939" spans="12:17">
      <c r="L4939">
        <v>4936</v>
      </c>
      <c r="M4939">
        <v>9872</v>
      </c>
      <c r="P4939">
        <f t="shared" si="160"/>
        <v>196.6000000000447</v>
      </c>
      <c r="Q4939">
        <f t="shared" si="161"/>
        <v>157.2799999999495</v>
      </c>
    </row>
    <row r="4940" spans="12:17">
      <c r="L4940">
        <v>4937</v>
      </c>
      <c r="M4940">
        <v>9874</v>
      </c>
      <c r="P4940">
        <f t="shared" si="160"/>
        <v>196.5750000000447</v>
      </c>
      <c r="Q4940">
        <f t="shared" si="161"/>
        <v>157.25999999994949</v>
      </c>
    </row>
    <row r="4941" spans="12:17">
      <c r="L4941">
        <v>4938</v>
      </c>
      <c r="M4941">
        <v>9876</v>
      </c>
      <c r="P4941">
        <f t="shared" si="160"/>
        <v>196.55000000004469</v>
      </c>
      <c r="Q4941">
        <f t="shared" si="161"/>
        <v>157.23999999994948</v>
      </c>
    </row>
    <row r="4942" spans="12:17">
      <c r="L4942">
        <v>4939</v>
      </c>
      <c r="M4942">
        <v>9878</v>
      </c>
      <c r="P4942">
        <f t="shared" si="160"/>
        <v>196.52500000004468</v>
      </c>
      <c r="Q4942">
        <f t="shared" si="161"/>
        <v>157.21999999994947</v>
      </c>
    </row>
    <row r="4943" spans="12:17">
      <c r="L4943">
        <v>4940</v>
      </c>
      <c r="M4943">
        <v>9880</v>
      </c>
      <c r="P4943">
        <f t="shared" si="160"/>
        <v>196.50000000004468</v>
      </c>
      <c r="Q4943">
        <f t="shared" si="161"/>
        <v>157.19999999994945</v>
      </c>
    </row>
    <row r="4944" spans="12:17">
      <c r="L4944">
        <v>4941</v>
      </c>
      <c r="M4944">
        <v>9882</v>
      </c>
      <c r="P4944">
        <f t="shared" si="160"/>
        <v>196.47500000004467</v>
      </c>
      <c r="Q4944">
        <f t="shared" si="161"/>
        <v>157.17999999994944</v>
      </c>
    </row>
    <row r="4945" spans="12:17">
      <c r="L4945">
        <v>4942</v>
      </c>
      <c r="M4945">
        <v>9884</v>
      </c>
      <c r="P4945">
        <f t="shared" si="160"/>
        <v>196.45000000004467</v>
      </c>
      <c r="Q4945">
        <f t="shared" si="161"/>
        <v>157.15999999994943</v>
      </c>
    </row>
    <row r="4946" spans="12:17">
      <c r="L4946">
        <v>4943</v>
      </c>
      <c r="M4946">
        <v>9886</v>
      </c>
      <c r="P4946">
        <f t="shared" si="160"/>
        <v>196.42500000004466</v>
      </c>
      <c r="Q4946">
        <f t="shared" si="161"/>
        <v>157.13999999994942</v>
      </c>
    </row>
    <row r="4947" spans="12:17">
      <c r="L4947">
        <v>4944</v>
      </c>
      <c r="M4947">
        <v>9888</v>
      </c>
      <c r="P4947">
        <f t="shared" si="160"/>
        <v>196.40000000004466</v>
      </c>
      <c r="Q4947">
        <f t="shared" si="161"/>
        <v>157.11999999994941</v>
      </c>
    </row>
    <row r="4948" spans="12:17">
      <c r="L4948">
        <v>4945</v>
      </c>
      <c r="M4948">
        <v>9890</v>
      </c>
      <c r="P4948">
        <f t="shared" si="160"/>
        <v>196.37500000004465</v>
      </c>
      <c r="Q4948">
        <f t="shared" si="161"/>
        <v>157.0999999999494</v>
      </c>
    </row>
    <row r="4949" spans="12:17">
      <c r="L4949">
        <v>4946</v>
      </c>
      <c r="M4949">
        <v>9892</v>
      </c>
      <c r="P4949">
        <f t="shared" si="160"/>
        <v>196.35000000004464</v>
      </c>
      <c r="Q4949">
        <f t="shared" si="161"/>
        <v>157.07999999994939</v>
      </c>
    </row>
    <row r="4950" spans="12:17">
      <c r="L4950">
        <v>4947</v>
      </c>
      <c r="M4950">
        <v>9894</v>
      </c>
      <c r="P4950">
        <f t="shared" si="160"/>
        <v>196.32500000004464</v>
      </c>
      <c r="Q4950">
        <f t="shared" si="161"/>
        <v>157.05999999994938</v>
      </c>
    </row>
    <row r="4951" spans="12:17">
      <c r="L4951">
        <v>4948</v>
      </c>
      <c r="M4951">
        <v>9896</v>
      </c>
      <c r="P4951">
        <f t="shared" si="160"/>
        <v>196.30000000004463</v>
      </c>
      <c r="Q4951">
        <f t="shared" si="161"/>
        <v>157.03999999994937</v>
      </c>
    </row>
    <row r="4952" spans="12:17">
      <c r="L4952">
        <v>4949</v>
      </c>
      <c r="M4952">
        <v>9898</v>
      </c>
      <c r="P4952">
        <f t="shared" si="160"/>
        <v>196.27500000004463</v>
      </c>
      <c r="Q4952">
        <f t="shared" si="161"/>
        <v>157.01999999994936</v>
      </c>
    </row>
    <row r="4953" spans="12:17">
      <c r="L4953">
        <v>4950</v>
      </c>
      <c r="M4953">
        <v>9900</v>
      </c>
      <c r="P4953">
        <f t="shared" si="160"/>
        <v>196.25000000004462</v>
      </c>
      <c r="Q4953">
        <f t="shared" si="161"/>
        <v>156.99999999994935</v>
      </c>
    </row>
    <row r="4954" spans="12:17">
      <c r="L4954">
        <v>4951</v>
      </c>
      <c r="M4954">
        <v>9902</v>
      </c>
      <c r="P4954">
        <f t="shared" si="160"/>
        <v>196.22500000004462</v>
      </c>
      <c r="Q4954">
        <f t="shared" si="161"/>
        <v>156.97999999994934</v>
      </c>
    </row>
    <row r="4955" spans="12:17">
      <c r="L4955">
        <v>4952</v>
      </c>
      <c r="M4955">
        <v>9904</v>
      </c>
      <c r="P4955">
        <f t="shared" si="160"/>
        <v>196.20000000004461</v>
      </c>
      <c r="Q4955">
        <f t="shared" si="161"/>
        <v>156.95999999994933</v>
      </c>
    </row>
    <row r="4956" spans="12:17">
      <c r="L4956">
        <v>4953</v>
      </c>
      <c r="M4956">
        <v>9906</v>
      </c>
      <c r="P4956">
        <f t="shared" si="160"/>
        <v>196.17500000004461</v>
      </c>
      <c r="Q4956">
        <f t="shared" si="161"/>
        <v>156.93999999994932</v>
      </c>
    </row>
    <row r="4957" spans="12:17">
      <c r="L4957">
        <v>4954</v>
      </c>
      <c r="M4957">
        <v>9908</v>
      </c>
      <c r="P4957">
        <f t="shared" si="160"/>
        <v>196.1500000000446</v>
      </c>
      <c r="Q4957">
        <f t="shared" si="161"/>
        <v>156.91999999994931</v>
      </c>
    </row>
    <row r="4958" spans="12:17">
      <c r="L4958">
        <v>4955</v>
      </c>
      <c r="M4958">
        <v>9910</v>
      </c>
      <c r="P4958">
        <f t="shared" si="160"/>
        <v>196.12500000004459</v>
      </c>
      <c r="Q4958">
        <f t="shared" si="161"/>
        <v>156.8999999999493</v>
      </c>
    </row>
    <row r="4959" spans="12:17">
      <c r="L4959">
        <v>4956</v>
      </c>
      <c r="M4959">
        <v>9912</v>
      </c>
      <c r="P4959">
        <f t="shared" si="160"/>
        <v>196.10000000004459</v>
      </c>
      <c r="Q4959">
        <f t="shared" si="161"/>
        <v>156.87999999994929</v>
      </c>
    </row>
    <row r="4960" spans="12:17">
      <c r="L4960">
        <v>4957</v>
      </c>
      <c r="M4960">
        <v>9914</v>
      </c>
      <c r="P4960">
        <f t="shared" si="160"/>
        <v>196.07500000004458</v>
      </c>
      <c r="Q4960">
        <f t="shared" si="161"/>
        <v>156.85999999994928</v>
      </c>
    </row>
    <row r="4961" spans="12:17">
      <c r="L4961">
        <v>4958</v>
      </c>
      <c r="M4961">
        <v>9916</v>
      </c>
      <c r="P4961">
        <f t="shared" si="160"/>
        <v>196.05000000004458</v>
      </c>
      <c r="Q4961">
        <f t="shared" si="161"/>
        <v>156.83999999994927</v>
      </c>
    </row>
    <row r="4962" spans="12:17">
      <c r="L4962">
        <v>4959</v>
      </c>
      <c r="M4962">
        <v>9918</v>
      </c>
      <c r="P4962">
        <f t="shared" si="160"/>
        <v>196.02500000004457</v>
      </c>
      <c r="Q4962">
        <f t="shared" si="161"/>
        <v>156.81999999994926</v>
      </c>
    </row>
    <row r="4963" spans="12:17">
      <c r="L4963">
        <v>4960</v>
      </c>
      <c r="M4963">
        <v>9920</v>
      </c>
      <c r="P4963">
        <f t="shared" si="160"/>
        <v>196.00000000004457</v>
      </c>
      <c r="Q4963">
        <f t="shared" si="161"/>
        <v>156.79999999994925</v>
      </c>
    </row>
    <row r="4964" spans="12:17">
      <c r="L4964">
        <v>4961</v>
      </c>
      <c r="M4964">
        <v>9922</v>
      </c>
      <c r="P4964">
        <f t="shared" si="160"/>
        <v>195.97500000004456</v>
      </c>
      <c r="Q4964">
        <f t="shared" si="161"/>
        <v>156.77999999994924</v>
      </c>
    </row>
    <row r="4965" spans="12:17">
      <c r="L4965">
        <v>4962</v>
      </c>
      <c r="M4965">
        <v>9924</v>
      </c>
      <c r="P4965">
        <f t="shared" si="160"/>
        <v>195.95000000004455</v>
      </c>
      <c r="Q4965">
        <f t="shared" si="161"/>
        <v>156.75999999994923</v>
      </c>
    </row>
    <row r="4966" spans="12:17">
      <c r="L4966">
        <v>4963</v>
      </c>
      <c r="M4966">
        <v>9926</v>
      </c>
      <c r="P4966">
        <f t="shared" si="160"/>
        <v>195.92500000004455</v>
      </c>
      <c r="Q4966">
        <f t="shared" si="161"/>
        <v>156.73999999994922</v>
      </c>
    </row>
    <row r="4967" spans="12:17">
      <c r="L4967">
        <v>4964</v>
      </c>
      <c r="M4967">
        <v>9928</v>
      </c>
      <c r="P4967">
        <f t="shared" si="160"/>
        <v>195.90000000004454</v>
      </c>
      <c r="Q4967">
        <f t="shared" si="161"/>
        <v>156.71999999994921</v>
      </c>
    </row>
    <row r="4968" spans="12:17">
      <c r="L4968">
        <v>4965</v>
      </c>
      <c r="M4968">
        <v>9930</v>
      </c>
      <c r="P4968">
        <f t="shared" si="160"/>
        <v>195.87500000004454</v>
      </c>
      <c r="Q4968">
        <f t="shared" si="161"/>
        <v>156.6999999999492</v>
      </c>
    </row>
    <row r="4969" spans="12:17">
      <c r="L4969">
        <v>4966</v>
      </c>
      <c r="M4969">
        <v>9932</v>
      </c>
      <c r="P4969">
        <f t="shared" si="160"/>
        <v>195.85000000004453</v>
      </c>
      <c r="Q4969">
        <f t="shared" si="161"/>
        <v>156.67999999994919</v>
      </c>
    </row>
    <row r="4970" spans="12:17">
      <c r="L4970">
        <v>4967</v>
      </c>
      <c r="M4970">
        <v>9934</v>
      </c>
      <c r="P4970">
        <f t="shared" si="160"/>
        <v>195.82500000004453</v>
      </c>
      <c r="Q4970">
        <f t="shared" si="161"/>
        <v>156.65999999994918</v>
      </c>
    </row>
    <row r="4971" spans="12:17">
      <c r="L4971">
        <v>4968</v>
      </c>
      <c r="M4971">
        <v>9936</v>
      </c>
      <c r="P4971">
        <f t="shared" si="160"/>
        <v>195.80000000004452</v>
      </c>
      <c r="Q4971">
        <f t="shared" si="161"/>
        <v>156.63999999994917</v>
      </c>
    </row>
    <row r="4972" spans="12:17">
      <c r="L4972">
        <v>4969</v>
      </c>
      <c r="M4972">
        <v>9938</v>
      </c>
      <c r="P4972">
        <f t="shared" si="160"/>
        <v>195.77500000004451</v>
      </c>
      <c r="Q4972">
        <f t="shared" si="161"/>
        <v>156.61999999994916</v>
      </c>
    </row>
    <row r="4973" spans="12:17">
      <c r="L4973">
        <v>4970</v>
      </c>
      <c r="M4973">
        <v>9940</v>
      </c>
      <c r="P4973">
        <f t="shared" si="160"/>
        <v>195.75000000004451</v>
      </c>
      <c r="Q4973">
        <f t="shared" si="161"/>
        <v>156.59999999994915</v>
      </c>
    </row>
    <row r="4974" spans="12:17">
      <c r="L4974">
        <v>4971</v>
      </c>
      <c r="M4974">
        <v>9942</v>
      </c>
      <c r="P4974">
        <f t="shared" si="160"/>
        <v>195.7250000000445</v>
      </c>
      <c r="Q4974">
        <f t="shared" si="161"/>
        <v>156.57999999994914</v>
      </c>
    </row>
    <row r="4975" spans="12:17">
      <c r="L4975">
        <v>4972</v>
      </c>
      <c r="M4975">
        <v>9944</v>
      </c>
      <c r="P4975">
        <f t="shared" si="160"/>
        <v>195.7000000000445</v>
      </c>
      <c r="Q4975">
        <f t="shared" si="161"/>
        <v>156.55999999994913</v>
      </c>
    </row>
    <row r="4976" spans="12:17">
      <c r="L4976">
        <v>4973</v>
      </c>
      <c r="M4976">
        <v>9946</v>
      </c>
      <c r="P4976">
        <f t="shared" si="160"/>
        <v>195.67500000004449</v>
      </c>
      <c r="Q4976">
        <f t="shared" si="161"/>
        <v>156.53999999994912</v>
      </c>
    </row>
    <row r="4977" spans="12:17">
      <c r="L4977">
        <v>4974</v>
      </c>
      <c r="M4977">
        <v>9948</v>
      </c>
      <c r="P4977">
        <f t="shared" si="160"/>
        <v>195.65000000004449</v>
      </c>
      <c r="Q4977">
        <f t="shared" si="161"/>
        <v>156.51999999994911</v>
      </c>
    </row>
    <row r="4978" spans="12:17">
      <c r="L4978">
        <v>4975</v>
      </c>
      <c r="M4978">
        <v>9950</v>
      </c>
      <c r="P4978">
        <f t="shared" si="160"/>
        <v>195.62500000004448</v>
      </c>
      <c r="Q4978">
        <f t="shared" si="161"/>
        <v>156.4999999999491</v>
      </c>
    </row>
    <row r="4979" spans="12:17">
      <c r="L4979">
        <v>4976</v>
      </c>
      <c r="M4979">
        <v>9952</v>
      </c>
      <c r="P4979">
        <f t="shared" si="160"/>
        <v>195.60000000004447</v>
      </c>
      <c r="Q4979">
        <f t="shared" si="161"/>
        <v>156.47999999994909</v>
      </c>
    </row>
    <row r="4980" spans="12:17">
      <c r="L4980">
        <v>4977</v>
      </c>
      <c r="M4980">
        <v>9954</v>
      </c>
      <c r="P4980">
        <f t="shared" si="160"/>
        <v>195.57500000004447</v>
      </c>
      <c r="Q4980">
        <f t="shared" si="161"/>
        <v>156.45999999994908</v>
      </c>
    </row>
    <row r="4981" spans="12:17">
      <c r="L4981">
        <v>4978</v>
      </c>
      <c r="M4981">
        <v>9956</v>
      </c>
      <c r="P4981">
        <f t="shared" si="160"/>
        <v>195.55000000004446</v>
      </c>
      <c r="Q4981">
        <f t="shared" si="161"/>
        <v>156.43999999994907</v>
      </c>
    </row>
    <row r="4982" spans="12:17">
      <c r="L4982">
        <v>4979</v>
      </c>
      <c r="M4982">
        <v>9958</v>
      </c>
      <c r="P4982">
        <f t="shared" si="160"/>
        <v>195.52500000004446</v>
      </c>
      <c r="Q4982">
        <f t="shared" si="161"/>
        <v>156.41999999994906</v>
      </c>
    </row>
    <row r="4983" spans="12:17">
      <c r="L4983">
        <v>4980</v>
      </c>
      <c r="M4983">
        <v>9960</v>
      </c>
      <c r="P4983">
        <f t="shared" si="160"/>
        <v>195.50000000004445</v>
      </c>
      <c r="Q4983">
        <f t="shared" si="161"/>
        <v>156.39999999994905</v>
      </c>
    </row>
    <row r="4984" spans="12:17">
      <c r="L4984">
        <v>4981</v>
      </c>
      <c r="M4984">
        <v>9962</v>
      </c>
      <c r="P4984">
        <f t="shared" si="160"/>
        <v>195.47500000004445</v>
      </c>
      <c r="Q4984">
        <f t="shared" si="161"/>
        <v>156.37999999994904</v>
      </c>
    </row>
    <row r="4985" spans="12:17">
      <c r="L4985">
        <v>4982</v>
      </c>
      <c r="M4985">
        <v>9964</v>
      </c>
      <c r="P4985">
        <f t="shared" si="160"/>
        <v>195.45000000004444</v>
      </c>
      <c r="Q4985">
        <f t="shared" si="161"/>
        <v>156.35999999994903</v>
      </c>
    </row>
    <row r="4986" spans="12:17">
      <c r="L4986">
        <v>4983</v>
      </c>
      <c r="M4986">
        <v>9966</v>
      </c>
      <c r="P4986">
        <f t="shared" si="160"/>
        <v>195.42500000004443</v>
      </c>
      <c r="Q4986">
        <f t="shared" si="161"/>
        <v>156.33999999994901</v>
      </c>
    </row>
    <row r="4987" spans="12:17">
      <c r="L4987">
        <v>4984</v>
      </c>
      <c r="M4987">
        <v>9968</v>
      </c>
      <c r="P4987">
        <f t="shared" si="160"/>
        <v>195.40000000004443</v>
      </c>
      <c r="Q4987">
        <f t="shared" si="161"/>
        <v>156.319999999949</v>
      </c>
    </row>
    <row r="4988" spans="12:17">
      <c r="L4988">
        <v>4985</v>
      </c>
      <c r="M4988">
        <v>9970</v>
      </c>
      <c r="P4988">
        <f t="shared" si="160"/>
        <v>195.37500000004442</v>
      </c>
      <c r="Q4988">
        <f t="shared" si="161"/>
        <v>156.29999999994899</v>
      </c>
    </row>
    <row r="4989" spans="12:17">
      <c r="L4989">
        <v>4986</v>
      </c>
      <c r="M4989">
        <v>9972</v>
      </c>
      <c r="P4989">
        <f t="shared" si="160"/>
        <v>195.35000000004442</v>
      </c>
      <c r="Q4989">
        <f t="shared" si="161"/>
        <v>156.27999999994898</v>
      </c>
    </row>
    <row r="4990" spans="12:17">
      <c r="L4990">
        <v>4987</v>
      </c>
      <c r="M4990">
        <v>9974</v>
      </c>
      <c r="P4990">
        <f t="shared" si="160"/>
        <v>195.32500000004441</v>
      </c>
      <c r="Q4990">
        <f t="shared" si="161"/>
        <v>156.25999999994897</v>
      </c>
    </row>
    <row r="4991" spans="12:17">
      <c r="L4991">
        <v>4988</v>
      </c>
      <c r="M4991">
        <v>9976</v>
      </c>
      <c r="P4991">
        <f t="shared" si="160"/>
        <v>195.30000000004441</v>
      </c>
      <c r="Q4991">
        <f t="shared" si="161"/>
        <v>156.23999999994896</v>
      </c>
    </row>
    <row r="4992" spans="12:17">
      <c r="L4992">
        <v>4989</v>
      </c>
      <c r="M4992">
        <v>9978</v>
      </c>
      <c r="P4992">
        <f t="shared" si="160"/>
        <v>195.2750000000444</v>
      </c>
      <c r="Q4992">
        <f t="shared" si="161"/>
        <v>156.21999999994895</v>
      </c>
    </row>
    <row r="4993" spans="12:17">
      <c r="L4993">
        <v>4990</v>
      </c>
      <c r="M4993">
        <v>9980</v>
      </c>
      <c r="P4993">
        <f t="shared" si="160"/>
        <v>195.25000000004439</v>
      </c>
      <c r="Q4993">
        <f t="shared" si="161"/>
        <v>156.19999999994894</v>
      </c>
    </row>
    <row r="4994" spans="12:17">
      <c r="L4994">
        <v>4991</v>
      </c>
      <c r="M4994">
        <v>9982</v>
      </c>
      <c r="P4994">
        <f t="shared" si="160"/>
        <v>195.22500000004439</v>
      </c>
      <c r="Q4994">
        <f t="shared" si="161"/>
        <v>156.17999999994893</v>
      </c>
    </row>
    <row r="4995" spans="12:17">
      <c r="L4995">
        <v>4992</v>
      </c>
      <c r="M4995">
        <v>9984</v>
      </c>
      <c r="P4995">
        <f t="shared" si="160"/>
        <v>195.20000000004438</v>
      </c>
      <c r="Q4995">
        <f t="shared" si="161"/>
        <v>156.15999999994892</v>
      </c>
    </row>
    <row r="4996" spans="12:17">
      <c r="L4996">
        <v>4993</v>
      </c>
      <c r="M4996">
        <v>9986</v>
      </c>
      <c r="P4996">
        <f t="shared" si="160"/>
        <v>195.17500000004438</v>
      </c>
      <c r="Q4996">
        <f t="shared" si="161"/>
        <v>156.13999999994891</v>
      </c>
    </row>
    <row r="4997" spans="12:17">
      <c r="L4997">
        <v>4994</v>
      </c>
      <c r="M4997">
        <v>9988</v>
      </c>
      <c r="P4997">
        <f t="shared" ref="P4997:P5060" si="162">P4996-(320/$K$1)</f>
        <v>195.15000000004437</v>
      </c>
      <c r="Q4997">
        <f t="shared" ref="Q4997:Q5060" si="163">Q4996-(256/$K$1)</f>
        <v>156.1199999999489</v>
      </c>
    </row>
    <row r="4998" spans="12:17">
      <c r="L4998">
        <v>4995</v>
      </c>
      <c r="M4998">
        <v>9990</v>
      </c>
      <c r="P4998">
        <f t="shared" si="162"/>
        <v>195.12500000004437</v>
      </c>
      <c r="Q4998">
        <f t="shared" si="163"/>
        <v>156.09999999994889</v>
      </c>
    </row>
    <row r="4999" spans="12:17">
      <c r="L4999">
        <v>4996</v>
      </c>
      <c r="M4999">
        <v>9992</v>
      </c>
      <c r="P4999">
        <f t="shared" si="162"/>
        <v>195.10000000004436</v>
      </c>
      <c r="Q4999">
        <f t="shared" si="163"/>
        <v>156.07999999994888</v>
      </c>
    </row>
    <row r="5000" spans="12:17">
      <c r="L5000">
        <v>4997</v>
      </c>
      <c r="M5000">
        <v>9994</v>
      </c>
      <c r="P5000">
        <f t="shared" si="162"/>
        <v>195.07500000004435</v>
      </c>
      <c r="Q5000">
        <f t="shared" si="163"/>
        <v>156.05999999994887</v>
      </c>
    </row>
    <row r="5001" spans="12:17">
      <c r="L5001">
        <v>4998</v>
      </c>
      <c r="M5001">
        <v>9996</v>
      </c>
      <c r="P5001">
        <f t="shared" si="162"/>
        <v>195.05000000004435</v>
      </c>
      <c r="Q5001">
        <f t="shared" si="163"/>
        <v>156.03999999994886</v>
      </c>
    </row>
    <row r="5002" spans="12:17">
      <c r="L5002">
        <v>4999</v>
      </c>
      <c r="M5002">
        <v>9998</v>
      </c>
      <c r="P5002">
        <f t="shared" si="162"/>
        <v>195.02500000004434</v>
      </c>
      <c r="Q5002">
        <f t="shared" si="163"/>
        <v>156.01999999994885</v>
      </c>
    </row>
    <row r="5003" spans="12:17">
      <c r="L5003">
        <v>5000</v>
      </c>
      <c r="M5003">
        <v>10000</v>
      </c>
      <c r="P5003">
        <f t="shared" si="162"/>
        <v>195.00000000004434</v>
      </c>
      <c r="Q5003">
        <f t="shared" si="163"/>
        <v>155.99999999994884</v>
      </c>
    </row>
    <row r="5004" spans="12:17">
      <c r="L5004">
        <v>5001</v>
      </c>
      <c r="M5004">
        <v>10002</v>
      </c>
      <c r="P5004">
        <f t="shared" si="162"/>
        <v>194.97500000004433</v>
      </c>
      <c r="Q5004">
        <f t="shared" si="163"/>
        <v>155.97999999994883</v>
      </c>
    </row>
    <row r="5005" spans="12:17">
      <c r="L5005">
        <v>5002</v>
      </c>
      <c r="M5005">
        <v>10004</v>
      </c>
      <c r="P5005">
        <f t="shared" si="162"/>
        <v>194.95000000004433</v>
      </c>
      <c r="Q5005">
        <f t="shared" si="163"/>
        <v>155.95999999994882</v>
      </c>
    </row>
    <row r="5006" spans="12:17">
      <c r="L5006">
        <v>5003</v>
      </c>
      <c r="M5006">
        <v>10006</v>
      </c>
      <c r="P5006">
        <f t="shared" si="162"/>
        <v>194.92500000004432</v>
      </c>
      <c r="Q5006">
        <f t="shared" si="163"/>
        <v>155.93999999994881</v>
      </c>
    </row>
    <row r="5007" spans="12:17">
      <c r="L5007">
        <v>5004</v>
      </c>
      <c r="M5007">
        <v>10008</v>
      </c>
      <c r="P5007">
        <f t="shared" si="162"/>
        <v>194.90000000004432</v>
      </c>
      <c r="Q5007">
        <f t="shared" si="163"/>
        <v>155.9199999999488</v>
      </c>
    </row>
    <row r="5008" spans="12:17">
      <c r="L5008">
        <v>5005</v>
      </c>
      <c r="M5008">
        <v>10010</v>
      </c>
      <c r="P5008">
        <f t="shared" si="162"/>
        <v>194.87500000004431</v>
      </c>
      <c r="Q5008">
        <f t="shared" si="163"/>
        <v>155.89999999994879</v>
      </c>
    </row>
    <row r="5009" spans="12:17">
      <c r="L5009">
        <v>5006</v>
      </c>
      <c r="M5009">
        <v>10012</v>
      </c>
      <c r="P5009">
        <f t="shared" si="162"/>
        <v>194.8500000000443</v>
      </c>
      <c r="Q5009">
        <f t="shared" si="163"/>
        <v>155.87999999994878</v>
      </c>
    </row>
    <row r="5010" spans="12:17">
      <c r="L5010">
        <v>5007</v>
      </c>
      <c r="M5010">
        <v>10014</v>
      </c>
      <c r="P5010">
        <f t="shared" si="162"/>
        <v>194.8250000000443</v>
      </c>
      <c r="Q5010">
        <f t="shared" si="163"/>
        <v>155.85999999994877</v>
      </c>
    </row>
    <row r="5011" spans="12:17">
      <c r="L5011">
        <v>5008</v>
      </c>
      <c r="M5011">
        <v>10016</v>
      </c>
      <c r="P5011">
        <f t="shared" si="162"/>
        <v>194.80000000004429</v>
      </c>
      <c r="Q5011">
        <f t="shared" si="163"/>
        <v>155.83999999994876</v>
      </c>
    </row>
    <row r="5012" spans="12:17">
      <c r="L5012">
        <v>5009</v>
      </c>
      <c r="M5012">
        <v>10018</v>
      </c>
      <c r="P5012">
        <f t="shared" si="162"/>
        <v>194.77500000004429</v>
      </c>
      <c r="Q5012">
        <f t="shared" si="163"/>
        <v>155.81999999994875</v>
      </c>
    </row>
    <row r="5013" spans="12:17">
      <c r="L5013">
        <v>5010</v>
      </c>
      <c r="M5013">
        <v>10020</v>
      </c>
      <c r="P5013">
        <f t="shared" si="162"/>
        <v>194.75000000004428</v>
      </c>
      <c r="Q5013">
        <f t="shared" si="163"/>
        <v>155.79999999994874</v>
      </c>
    </row>
    <row r="5014" spans="12:17">
      <c r="L5014">
        <v>5011</v>
      </c>
      <c r="M5014">
        <v>10022</v>
      </c>
      <c r="P5014">
        <f t="shared" si="162"/>
        <v>194.72500000004428</v>
      </c>
      <c r="Q5014">
        <f t="shared" si="163"/>
        <v>155.77999999994873</v>
      </c>
    </row>
    <row r="5015" spans="12:17">
      <c r="L5015">
        <v>5012</v>
      </c>
      <c r="M5015">
        <v>10024</v>
      </c>
      <c r="P5015">
        <f t="shared" si="162"/>
        <v>194.70000000004427</v>
      </c>
      <c r="Q5015">
        <f t="shared" si="163"/>
        <v>155.75999999994872</v>
      </c>
    </row>
    <row r="5016" spans="12:17">
      <c r="L5016">
        <v>5013</v>
      </c>
      <c r="M5016">
        <v>10026</v>
      </c>
      <c r="P5016">
        <f t="shared" si="162"/>
        <v>194.67500000004426</v>
      </c>
      <c r="Q5016">
        <f t="shared" si="163"/>
        <v>155.73999999994871</v>
      </c>
    </row>
    <row r="5017" spans="12:17">
      <c r="L5017">
        <v>5014</v>
      </c>
      <c r="M5017">
        <v>10028</v>
      </c>
      <c r="P5017">
        <f t="shared" si="162"/>
        <v>194.65000000004426</v>
      </c>
      <c r="Q5017">
        <f t="shared" si="163"/>
        <v>155.7199999999487</v>
      </c>
    </row>
    <row r="5018" spans="12:17">
      <c r="L5018">
        <v>5015</v>
      </c>
      <c r="M5018">
        <v>10030</v>
      </c>
      <c r="P5018">
        <f t="shared" si="162"/>
        <v>194.62500000004425</v>
      </c>
      <c r="Q5018">
        <f t="shared" si="163"/>
        <v>155.69999999994869</v>
      </c>
    </row>
    <row r="5019" spans="12:17">
      <c r="L5019">
        <v>5016</v>
      </c>
      <c r="M5019">
        <v>10032</v>
      </c>
      <c r="P5019">
        <f t="shared" si="162"/>
        <v>194.60000000004425</v>
      </c>
      <c r="Q5019">
        <f t="shared" si="163"/>
        <v>155.67999999994868</v>
      </c>
    </row>
    <row r="5020" spans="12:17">
      <c r="L5020">
        <v>5017</v>
      </c>
      <c r="M5020">
        <v>10034</v>
      </c>
      <c r="P5020">
        <f t="shared" si="162"/>
        <v>194.57500000004424</v>
      </c>
      <c r="Q5020">
        <f t="shared" si="163"/>
        <v>155.65999999994867</v>
      </c>
    </row>
    <row r="5021" spans="12:17">
      <c r="L5021">
        <v>5018</v>
      </c>
      <c r="M5021">
        <v>10036</v>
      </c>
      <c r="P5021">
        <f t="shared" si="162"/>
        <v>194.55000000004424</v>
      </c>
      <c r="Q5021">
        <f t="shared" si="163"/>
        <v>155.63999999994866</v>
      </c>
    </row>
    <row r="5022" spans="12:17">
      <c r="L5022">
        <v>5019</v>
      </c>
      <c r="M5022">
        <v>10038</v>
      </c>
      <c r="P5022">
        <f t="shared" si="162"/>
        <v>194.52500000004423</v>
      </c>
      <c r="Q5022">
        <f t="shared" si="163"/>
        <v>155.61999999994865</v>
      </c>
    </row>
    <row r="5023" spans="12:17">
      <c r="L5023">
        <v>5020</v>
      </c>
      <c r="M5023">
        <v>10040</v>
      </c>
      <c r="P5023">
        <f t="shared" si="162"/>
        <v>194.50000000004422</v>
      </c>
      <c r="Q5023">
        <f t="shared" si="163"/>
        <v>155.59999999994864</v>
      </c>
    </row>
    <row r="5024" spans="12:17">
      <c r="L5024">
        <v>5021</v>
      </c>
      <c r="M5024">
        <v>10042</v>
      </c>
      <c r="P5024">
        <f t="shared" si="162"/>
        <v>194.47500000004422</v>
      </c>
      <c r="Q5024">
        <f t="shared" si="163"/>
        <v>155.57999999994863</v>
      </c>
    </row>
    <row r="5025" spans="12:17">
      <c r="L5025">
        <v>5022</v>
      </c>
      <c r="M5025">
        <v>10044</v>
      </c>
      <c r="P5025">
        <f t="shared" si="162"/>
        <v>194.45000000004421</v>
      </c>
      <c r="Q5025">
        <f t="shared" si="163"/>
        <v>155.55999999994862</v>
      </c>
    </row>
    <row r="5026" spans="12:17">
      <c r="L5026">
        <v>5023</v>
      </c>
      <c r="M5026">
        <v>10046</v>
      </c>
      <c r="P5026">
        <f t="shared" si="162"/>
        <v>194.42500000004421</v>
      </c>
      <c r="Q5026">
        <f t="shared" si="163"/>
        <v>155.53999999994861</v>
      </c>
    </row>
    <row r="5027" spans="12:17">
      <c r="L5027">
        <v>5024</v>
      </c>
      <c r="M5027">
        <v>10048</v>
      </c>
      <c r="P5027">
        <f t="shared" si="162"/>
        <v>194.4000000000442</v>
      </c>
      <c r="Q5027">
        <f t="shared" si="163"/>
        <v>155.5199999999486</v>
      </c>
    </row>
    <row r="5028" spans="12:17">
      <c r="L5028">
        <v>5025</v>
      </c>
      <c r="M5028">
        <v>10050</v>
      </c>
      <c r="P5028">
        <f t="shared" si="162"/>
        <v>194.3750000000442</v>
      </c>
      <c r="Q5028">
        <f t="shared" si="163"/>
        <v>155.49999999994859</v>
      </c>
    </row>
    <row r="5029" spans="12:17">
      <c r="L5029">
        <v>5026</v>
      </c>
      <c r="M5029">
        <v>10052</v>
      </c>
      <c r="P5029">
        <f t="shared" si="162"/>
        <v>194.35000000004419</v>
      </c>
      <c r="Q5029">
        <f t="shared" si="163"/>
        <v>155.47999999994857</v>
      </c>
    </row>
    <row r="5030" spans="12:17">
      <c r="L5030">
        <v>5027</v>
      </c>
      <c r="M5030">
        <v>10054</v>
      </c>
      <c r="P5030">
        <f t="shared" si="162"/>
        <v>194.32500000004418</v>
      </c>
      <c r="Q5030">
        <f t="shared" si="163"/>
        <v>155.45999999994856</v>
      </c>
    </row>
    <row r="5031" spans="12:17">
      <c r="L5031">
        <v>5028</v>
      </c>
      <c r="M5031">
        <v>10056</v>
      </c>
      <c r="P5031">
        <f t="shared" si="162"/>
        <v>194.30000000004418</v>
      </c>
      <c r="Q5031">
        <f t="shared" si="163"/>
        <v>155.43999999994855</v>
      </c>
    </row>
    <row r="5032" spans="12:17">
      <c r="L5032">
        <v>5029</v>
      </c>
      <c r="M5032">
        <v>10058</v>
      </c>
      <c r="P5032">
        <f t="shared" si="162"/>
        <v>194.27500000004417</v>
      </c>
      <c r="Q5032">
        <f t="shared" si="163"/>
        <v>155.41999999994854</v>
      </c>
    </row>
    <row r="5033" spans="12:17">
      <c r="L5033">
        <v>5030</v>
      </c>
      <c r="M5033">
        <v>10060</v>
      </c>
      <c r="P5033">
        <f t="shared" si="162"/>
        <v>194.25000000004417</v>
      </c>
      <c r="Q5033">
        <f t="shared" si="163"/>
        <v>155.39999999994853</v>
      </c>
    </row>
    <row r="5034" spans="12:17">
      <c r="L5034">
        <v>5031</v>
      </c>
      <c r="M5034">
        <v>10062</v>
      </c>
      <c r="P5034">
        <f t="shared" si="162"/>
        <v>194.22500000004416</v>
      </c>
      <c r="Q5034">
        <f t="shared" si="163"/>
        <v>155.37999999994852</v>
      </c>
    </row>
    <row r="5035" spans="12:17">
      <c r="L5035">
        <v>5032</v>
      </c>
      <c r="M5035">
        <v>10064</v>
      </c>
      <c r="P5035">
        <f t="shared" si="162"/>
        <v>194.20000000004416</v>
      </c>
      <c r="Q5035">
        <f t="shared" si="163"/>
        <v>155.35999999994851</v>
      </c>
    </row>
    <row r="5036" spans="12:17">
      <c r="L5036">
        <v>5033</v>
      </c>
      <c r="M5036">
        <v>10066</v>
      </c>
      <c r="P5036">
        <f t="shared" si="162"/>
        <v>194.17500000004415</v>
      </c>
      <c r="Q5036">
        <f t="shared" si="163"/>
        <v>155.3399999999485</v>
      </c>
    </row>
    <row r="5037" spans="12:17">
      <c r="L5037">
        <v>5034</v>
      </c>
      <c r="M5037">
        <v>10068</v>
      </c>
      <c r="P5037">
        <f t="shared" si="162"/>
        <v>194.15000000004414</v>
      </c>
      <c r="Q5037">
        <f t="shared" si="163"/>
        <v>155.31999999994849</v>
      </c>
    </row>
    <row r="5038" spans="12:17">
      <c r="L5038">
        <v>5035</v>
      </c>
      <c r="M5038">
        <v>10070</v>
      </c>
      <c r="P5038">
        <f t="shared" si="162"/>
        <v>194.12500000004414</v>
      </c>
      <c r="Q5038">
        <f t="shared" si="163"/>
        <v>155.29999999994848</v>
      </c>
    </row>
    <row r="5039" spans="12:17">
      <c r="L5039">
        <v>5036</v>
      </c>
      <c r="M5039">
        <v>10072</v>
      </c>
      <c r="P5039">
        <f t="shared" si="162"/>
        <v>194.10000000004413</v>
      </c>
      <c r="Q5039">
        <f t="shared" si="163"/>
        <v>155.27999999994847</v>
      </c>
    </row>
    <row r="5040" spans="12:17">
      <c r="L5040">
        <v>5037</v>
      </c>
      <c r="M5040">
        <v>10074</v>
      </c>
      <c r="P5040">
        <f t="shared" si="162"/>
        <v>194.07500000004413</v>
      </c>
      <c r="Q5040">
        <f t="shared" si="163"/>
        <v>155.25999999994846</v>
      </c>
    </row>
    <row r="5041" spans="12:17">
      <c r="L5041">
        <v>5038</v>
      </c>
      <c r="M5041">
        <v>10076</v>
      </c>
      <c r="P5041">
        <f t="shared" si="162"/>
        <v>194.05000000004412</v>
      </c>
      <c r="Q5041">
        <f t="shared" si="163"/>
        <v>155.23999999994845</v>
      </c>
    </row>
    <row r="5042" spans="12:17">
      <c r="L5042">
        <v>5039</v>
      </c>
      <c r="M5042">
        <v>10078</v>
      </c>
      <c r="P5042">
        <f t="shared" si="162"/>
        <v>194.02500000004412</v>
      </c>
      <c r="Q5042">
        <f t="shared" si="163"/>
        <v>155.21999999994844</v>
      </c>
    </row>
    <row r="5043" spans="12:17">
      <c r="L5043">
        <v>5040</v>
      </c>
      <c r="M5043">
        <v>10080</v>
      </c>
      <c r="P5043">
        <f t="shared" si="162"/>
        <v>194.00000000004411</v>
      </c>
      <c r="Q5043">
        <f t="shared" si="163"/>
        <v>155.19999999994843</v>
      </c>
    </row>
    <row r="5044" spans="12:17">
      <c r="L5044">
        <v>5041</v>
      </c>
      <c r="M5044">
        <v>10082</v>
      </c>
      <c r="P5044">
        <f t="shared" si="162"/>
        <v>193.9750000000441</v>
      </c>
      <c r="Q5044">
        <f t="shared" si="163"/>
        <v>155.17999999994842</v>
      </c>
    </row>
    <row r="5045" spans="12:17">
      <c r="L5045">
        <v>5042</v>
      </c>
      <c r="M5045">
        <v>10084</v>
      </c>
      <c r="P5045">
        <f t="shared" si="162"/>
        <v>193.9500000000441</v>
      </c>
      <c r="Q5045">
        <f t="shared" si="163"/>
        <v>155.15999999994841</v>
      </c>
    </row>
    <row r="5046" spans="12:17">
      <c r="L5046">
        <v>5043</v>
      </c>
      <c r="M5046">
        <v>10086</v>
      </c>
      <c r="P5046">
        <f t="shared" si="162"/>
        <v>193.92500000004409</v>
      </c>
      <c r="Q5046">
        <f t="shared" si="163"/>
        <v>155.1399999999484</v>
      </c>
    </row>
    <row r="5047" spans="12:17">
      <c r="L5047">
        <v>5044</v>
      </c>
      <c r="M5047">
        <v>10088</v>
      </c>
      <c r="P5047">
        <f t="shared" si="162"/>
        <v>193.90000000004409</v>
      </c>
      <c r="Q5047">
        <f t="shared" si="163"/>
        <v>155.11999999994839</v>
      </c>
    </row>
    <row r="5048" spans="12:17">
      <c r="L5048">
        <v>5045</v>
      </c>
      <c r="M5048">
        <v>10090</v>
      </c>
      <c r="P5048">
        <f t="shared" si="162"/>
        <v>193.87500000004408</v>
      </c>
      <c r="Q5048">
        <f t="shared" si="163"/>
        <v>155.09999999994838</v>
      </c>
    </row>
    <row r="5049" spans="12:17">
      <c r="L5049">
        <v>5046</v>
      </c>
      <c r="M5049">
        <v>10092</v>
      </c>
      <c r="P5049">
        <f t="shared" si="162"/>
        <v>193.85000000004408</v>
      </c>
      <c r="Q5049">
        <f t="shared" si="163"/>
        <v>155.07999999994837</v>
      </c>
    </row>
    <row r="5050" spans="12:17">
      <c r="L5050">
        <v>5047</v>
      </c>
      <c r="M5050">
        <v>10094</v>
      </c>
      <c r="P5050">
        <f t="shared" si="162"/>
        <v>193.82500000004407</v>
      </c>
      <c r="Q5050">
        <f t="shared" si="163"/>
        <v>155.05999999994836</v>
      </c>
    </row>
    <row r="5051" spans="12:17">
      <c r="L5051">
        <v>5048</v>
      </c>
      <c r="M5051">
        <v>10096</v>
      </c>
      <c r="P5051">
        <f t="shared" si="162"/>
        <v>193.80000000004407</v>
      </c>
      <c r="Q5051">
        <f t="shared" si="163"/>
        <v>155.03999999994835</v>
      </c>
    </row>
    <row r="5052" spans="12:17">
      <c r="L5052">
        <v>5049</v>
      </c>
      <c r="M5052">
        <v>10098</v>
      </c>
      <c r="P5052">
        <f t="shared" si="162"/>
        <v>193.77500000004406</v>
      </c>
      <c r="Q5052">
        <f t="shared" si="163"/>
        <v>155.01999999994834</v>
      </c>
    </row>
    <row r="5053" spans="12:17">
      <c r="L5053">
        <v>5050</v>
      </c>
      <c r="M5053">
        <v>10100</v>
      </c>
      <c r="P5053">
        <f t="shared" si="162"/>
        <v>193.75000000004405</v>
      </c>
      <c r="Q5053">
        <f t="shared" si="163"/>
        <v>154.99999999994833</v>
      </c>
    </row>
    <row r="5054" spans="12:17">
      <c r="L5054">
        <v>5051</v>
      </c>
      <c r="M5054">
        <v>10102</v>
      </c>
      <c r="P5054">
        <f t="shared" si="162"/>
        <v>193.72500000004405</v>
      </c>
      <c r="Q5054">
        <f t="shared" si="163"/>
        <v>154.97999999994832</v>
      </c>
    </row>
    <row r="5055" spans="12:17">
      <c r="L5055">
        <v>5052</v>
      </c>
      <c r="M5055">
        <v>10104</v>
      </c>
      <c r="P5055">
        <f t="shared" si="162"/>
        <v>193.70000000004404</v>
      </c>
      <c r="Q5055">
        <f t="shared" si="163"/>
        <v>154.95999999994831</v>
      </c>
    </row>
    <row r="5056" spans="12:17">
      <c r="L5056">
        <v>5053</v>
      </c>
      <c r="M5056">
        <v>10106</v>
      </c>
      <c r="P5056">
        <f t="shared" si="162"/>
        <v>193.67500000004404</v>
      </c>
      <c r="Q5056">
        <f t="shared" si="163"/>
        <v>154.9399999999483</v>
      </c>
    </row>
    <row r="5057" spans="12:17">
      <c r="L5057">
        <v>5054</v>
      </c>
      <c r="M5057">
        <v>10108</v>
      </c>
      <c r="P5057">
        <f t="shared" si="162"/>
        <v>193.65000000004403</v>
      </c>
      <c r="Q5057">
        <f t="shared" si="163"/>
        <v>154.91999999994829</v>
      </c>
    </row>
    <row r="5058" spans="12:17">
      <c r="L5058">
        <v>5055</v>
      </c>
      <c r="M5058">
        <v>10110</v>
      </c>
      <c r="P5058">
        <f t="shared" si="162"/>
        <v>193.62500000004403</v>
      </c>
      <c r="Q5058">
        <f t="shared" si="163"/>
        <v>154.89999999994828</v>
      </c>
    </row>
    <row r="5059" spans="12:17">
      <c r="L5059">
        <v>5056</v>
      </c>
      <c r="M5059">
        <v>10112</v>
      </c>
      <c r="P5059">
        <f t="shared" si="162"/>
        <v>193.60000000004402</v>
      </c>
      <c r="Q5059">
        <f t="shared" si="163"/>
        <v>154.87999999994827</v>
      </c>
    </row>
    <row r="5060" spans="12:17">
      <c r="L5060">
        <v>5057</v>
      </c>
      <c r="M5060">
        <v>10114</v>
      </c>
      <c r="P5060">
        <f t="shared" si="162"/>
        <v>193.57500000004401</v>
      </c>
      <c r="Q5060">
        <f t="shared" si="163"/>
        <v>154.85999999994826</v>
      </c>
    </row>
    <row r="5061" spans="12:17">
      <c r="L5061">
        <v>5058</v>
      </c>
      <c r="M5061">
        <v>10116</v>
      </c>
      <c r="P5061">
        <f t="shared" ref="P5061:P5124" si="164">P5060-(320/$K$1)</f>
        <v>193.55000000004401</v>
      </c>
      <c r="Q5061">
        <f t="shared" ref="Q5061:Q5124" si="165">Q5060-(256/$K$1)</f>
        <v>154.83999999994825</v>
      </c>
    </row>
    <row r="5062" spans="12:17">
      <c r="L5062">
        <v>5059</v>
      </c>
      <c r="M5062">
        <v>10118</v>
      </c>
      <c r="P5062">
        <f t="shared" si="164"/>
        <v>193.525000000044</v>
      </c>
      <c r="Q5062">
        <f t="shared" si="165"/>
        <v>154.81999999994824</v>
      </c>
    </row>
    <row r="5063" spans="12:17">
      <c r="L5063">
        <v>5060</v>
      </c>
      <c r="M5063">
        <v>10120</v>
      </c>
      <c r="P5063">
        <f t="shared" si="164"/>
        <v>193.500000000044</v>
      </c>
      <c r="Q5063">
        <f t="shared" si="165"/>
        <v>154.79999999994823</v>
      </c>
    </row>
    <row r="5064" spans="12:17">
      <c r="L5064">
        <v>5061</v>
      </c>
      <c r="M5064">
        <v>10122</v>
      </c>
      <c r="P5064">
        <f t="shared" si="164"/>
        <v>193.47500000004399</v>
      </c>
      <c r="Q5064">
        <f t="shared" si="165"/>
        <v>154.77999999994822</v>
      </c>
    </row>
    <row r="5065" spans="12:17">
      <c r="L5065">
        <v>5062</v>
      </c>
      <c r="M5065">
        <v>10124</v>
      </c>
      <c r="P5065">
        <f t="shared" si="164"/>
        <v>193.45000000004399</v>
      </c>
      <c r="Q5065">
        <f t="shared" si="165"/>
        <v>154.75999999994821</v>
      </c>
    </row>
    <row r="5066" spans="12:17">
      <c r="L5066">
        <v>5063</v>
      </c>
      <c r="M5066">
        <v>10126</v>
      </c>
      <c r="P5066">
        <f t="shared" si="164"/>
        <v>193.42500000004398</v>
      </c>
      <c r="Q5066">
        <f t="shared" si="165"/>
        <v>154.7399999999482</v>
      </c>
    </row>
    <row r="5067" spans="12:17">
      <c r="L5067">
        <v>5064</v>
      </c>
      <c r="M5067">
        <v>10128</v>
      </c>
      <c r="P5067">
        <f t="shared" si="164"/>
        <v>193.40000000004397</v>
      </c>
      <c r="Q5067">
        <f t="shared" si="165"/>
        <v>154.71999999994819</v>
      </c>
    </row>
    <row r="5068" spans="12:17">
      <c r="L5068">
        <v>5065</v>
      </c>
      <c r="M5068">
        <v>10130</v>
      </c>
      <c r="P5068">
        <f t="shared" si="164"/>
        <v>193.37500000004397</v>
      </c>
      <c r="Q5068">
        <f t="shared" si="165"/>
        <v>154.69999999994818</v>
      </c>
    </row>
    <row r="5069" spans="12:17">
      <c r="L5069">
        <v>5066</v>
      </c>
      <c r="M5069">
        <v>10132</v>
      </c>
      <c r="P5069">
        <f t="shared" si="164"/>
        <v>193.35000000004396</v>
      </c>
      <c r="Q5069">
        <f t="shared" si="165"/>
        <v>154.67999999994817</v>
      </c>
    </row>
    <row r="5070" spans="12:17">
      <c r="L5070">
        <v>5067</v>
      </c>
      <c r="M5070">
        <v>10134</v>
      </c>
      <c r="P5070">
        <f t="shared" si="164"/>
        <v>193.32500000004396</v>
      </c>
      <c r="Q5070">
        <f t="shared" si="165"/>
        <v>154.65999999994816</v>
      </c>
    </row>
    <row r="5071" spans="12:17">
      <c r="L5071">
        <v>5068</v>
      </c>
      <c r="M5071">
        <v>10136</v>
      </c>
      <c r="P5071">
        <f t="shared" si="164"/>
        <v>193.30000000004395</v>
      </c>
      <c r="Q5071">
        <f t="shared" si="165"/>
        <v>154.63999999994815</v>
      </c>
    </row>
    <row r="5072" spans="12:17">
      <c r="L5072">
        <v>5069</v>
      </c>
      <c r="M5072">
        <v>10138</v>
      </c>
      <c r="P5072">
        <f t="shared" si="164"/>
        <v>193.27500000004395</v>
      </c>
      <c r="Q5072">
        <f t="shared" si="165"/>
        <v>154.61999999994813</v>
      </c>
    </row>
    <row r="5073" spans="12:17">
      <c r="L5073">
        <v>5070</v>
      </c>
      <c r="M5073">
        <v>10140</v>
      </c>
      <c r="P5073">
        <f t="shared" si="164"/>
        <v>193.25000000004394</v>
      </c>
      <c r="Q5073">
        <f t="shared" si="165"/>
        <v>154.59999999994812</v>
      </c>
    </row>
    <row r="5074" spans="12:17">
      <c r="L5074">
        <v>5071</v>
      </c>
      <c r="M5074">
        <v>10142</v>
      </c>
      <c r="P5074">
        <f t="shared" si="164"/>
        <v>193.22500000004393</v>
      </c>
      <c r="Q5074">
        <f t="shared" si="165"/>
        <v>154.57999999994811</v>
      </c>
    </row>
    <row r="5075" spans="12:17">
      <c r="L5075">
        <v>5072</v>
      </c>
      <c r="M5075">
        <v>10144</v>
      </c>
      <c r="P5075">
        <f t="shared" si="164"/>
        <v>193.20000000004393</v>
      </c>
      <c r="Q5075">
        <f t="shared" si="165"/>
        <v>154.5599999999481</v>
      </c>
    </row>
    <row r="5076" spans="12:17">
      <c r="L5076">
        <v>5073</v>
      </c>
      <c r="M5076">
        <v>10146</v>
      </c>
      <c r="P5076">
        <f t="shared" si="164"/>
        <v>193.17500000004392</v>
      </c>
      <c r="Q5076">
        <f t="shared" si="165"/>
        <v>154.53999999994809</v>
      </c>
    </row>
    <row r="5077" spans="12:17">
      <c r="L5077">
        <v>5074</v>
      </c>
      <c r="M5077">
        <v>10148</v>
      </c>
      <c r="P5077">
        <f t="shared" si="164"/>
        <v>193.15000000004392</v>
      </c>
      <c r="Q5077">
        <f t="shared" si="165"/>
        <v>154.51999999994808</v>
      </c>
    </row>
    <row r="5078" spans="12:17">
      <c r="L5078">
        <v>5075</v>
      </c>
      <c r="M5078">
        <v>10150</v>
      </c>
      <c r="P5078">
        <f t="shared" si="164"/>
        <v>193.12500000004391</v>
      </c>
      <c r="Q5078">
        <f t="shared" si="165"/>
        <v>154.49999999994807</v>
      </c>
    </row>
    <row r="5079" spans="12:17">
      <c r="L5079">
        <v>5076</v>
      </c>
      <c r="M5079">
        <v>10152</v>
      </c>
      <c r="P5079">
        <f t="shared" si="164"/>
        <v>193.10000000004391</v>
      </c>
      <c r="Q5079">
        <f t="shared" si="165"/>
        <v>154.47999999994806</v>
      </c>
    </row>
    <row r="5080" spans="12:17">
      <c r="L5080">
        <v>5077</v>
      </c>
      <c r="M5080">
        <v>10154</v>
      </c>
      <c r="P5080">
        <f t="shared" si="164"/>
        <v>193.0750000000439</v>
      </c>
      <c r="Q5080">
        <f t="shared" si="165"/>
        <v>154.45999999994805</v>
      </c>
    </row>
    <row r="5081" spans="12:17">
      <c r="L5081">
        <v>5078</v>
      </c>
      <c r="M5081">
        <v>10156</v>
      </c>
      <c r="P5081">
        <f t="shared" si="164"/>
        <v>193.05000000004389</v>
      </c>
      <c r="Q5081">
        <f t="shared" si="165"/>
        <v>154.43999999994804</v>
      </c>
    </row>
    <row r="5082" spans="12:17">
      <c r="L5082">
        <v>5079</v>
      </c>
      <c r="M5082">
        <v>10158</v>
      </c>
      <c r="P5082">
        <f t="shared" si="164"/>
        <v>193.02500000004389</v>
      </c>
      <c r="Q5082">
        <f t="shared" si="165"/>
        <v>154.41999999994803</v>
      </c>
    </row>
    <row r="5083" spans="12:17">
      <c r="L5083">
        <v>5080</v>
      </c>
      <c r="M5083">
        <v>10160</v>
      </c>
      <c r="P5083">
        <f t="shared" si="164"/>
        <v>193.00000000004388</v>
      </c>
      <c r="Q5083">
        <f t="shared" si="165"/>
        <v>154.39999999994802</v>
      </c>
    </row>
    <row r="5084" spans="12:17">
      <c r="L5084">
        <v>5081</v>
      </c>
      <c r="M5084">
        <v>10162</v>
      </c>
      <c r="P5084">
        <f t="shared" si="164"/>
        <v>192.97500000004388</v>
      </c>
      <c r="Q5084">
        <f t="shared" si="165"/>
        <v>154.37999999994801</v>
      </c>
    </row>
    <row r="5085" spans="12:17">
      <c r="L5085">
        <v>5082</v>
      </c>
      <c r="M5085">
        <v>10164</v>
      </c>
      <c r="P5085">
        <f t="shared" si="164"/>
        <v>192.95000000004387</v>
      </c>
      <c r="Q5085">
        <f t="shared" si="165"/>
        <v>154.359999999948</v>
      </c>
    </row>
    <row r="5086" spans="12:17">
      <c r="L5086">
        <v>5083</v>
      </c>
      <c r="M5086">
        <v>10166</v>
      </c>
      <c r="P5086">
        <f t="shared" si="164"/>
        <v>192.92500000004387</v>
      </c>
      <c r="Q5086">
        <f t="shared" si="165"/>
        <v>154.33999999994799</v>
      </c>
    </row>
    <row r="5087" spans="12:17">
      <c r="L5087">
        <v>5084</v>
      </c>
      <c r="M5087">
        <v>10168</v>
      </c>
      <c r="P5087">
        <f t="shared" si="164"/>
        <v>192.90000000004386</v>
      </c>
      <c r="Q5087">
        <f t="shared" si="165"/>
        <v>154.31999999994798</v>
      </c>
    </row>
    <row r="5088" spans="12:17">
      <c r="L5088">
        <v>5085</v>
      </c>
      <c r="M5088">
        <v>10170</v>
      </c>
      <c r="P5088">
        <f t="shared" si="164"/>
        <v>192.87500000004385</v>
      </c>
      <c r="Q5088">
        <f t="shared" si="165"/>
        <v>154.29999999994797</v>
      </c>
    </row>
    <row r="5089" spans="12:17">
      <c r="L5089">
        <v>5086</v>
      </c>
      <c r="M5089">
        <v>10172</v>
      </c>
      <c r="P5089">
        <f t="shared" si="164"/>
        <v>192.85000000004385</v>
      </c>
      <c r="Q5089">
        <f t="shared" si="165"/>
        <v>154.27999999994796</v>
      </c>
    </row>
    <row r="5090" spans="12:17">
      <c r="L5090">
        <v>5087</v>
      </c>
      <c r="M5090">
        <v>10174</v>
      </c>
      <c r="P5090">
        <f t="shared" si="164"/>
        <v>192.82500000004384</v>
      </c>
      <c r="Q5090">
        <f t="shared" si="165"/>
        <v>154.25999999994795</v>
      </c>
    </row>
    <row r="5091" spans="12:17">
      <c r="L5091">
        <v>5088</v>
      </c>
      <c r="M5091">
        <v>10176</v>
      </c>
      <c r="P5091">
        <f t="shared" si="164"/>
        <v>192.80000000004384</v>
      </c>
      <c r="Q5091">
        <f t="shared" si="165"/>
        <v>154.23999999994794</v>
      </c>
    </row>
    <row r="5092" spans="12:17">
      <c r="L5092">
        <v>5089</v>
      </c>
      <c r="M5092">
        <v>10178</v>
      </c>
      <c r="P5092">
        <f t="shared" si="164"/>
        <v>192.77500000004383</v>
      </c>
      <c r="Q5092">
        <f t="shared" si="165"/>
        <v>154.21999999994793</v>
      </c>
    </row>
    <row r="5093" spans="12:17">
      <c r="L5093">
        <v>5090</v>
      </c>
      <c r="M5093">
        <v>10180</v>
      </c>
      <c r="P5093">
        <f t="shared" si="164"/>
        <v>192.75000000004383</v>
      </c>
      <c r="Q5093">
        <f t="shared" si="165"/>
        <v>154.19999999994792</v>
      </c>
    </row>
    <row r="5094" spans="12:17">
      <c r="L5094">
        <v>5091</v>
      </c>
      <c r="M5094">
        <v>10182</v>
      </c>
      <c r="P5094">
        <f t="shared" si="164"/>
        <v>192.72500000004382</v>
      </c>
      <c r="Q5094">
        <f t="shared" si="165"/>
        <v>154.17999999994791</v>
      </c>
    </row>
    <row r="5095" spans="12:17">
      <c r="L5095">
        <v>5092</v>
      </c>
      <c r="M5095">
        <v>10184</v>
      </c>
      <c r="P5095">
        <f t="shared" si="164"/>
        <v>192.70000000004381</v>
      </c>
      <c r="Q5095">
        <f t="shared" si="165"/>
        <v>154.1599999999479</v>
      </c>
    </row>
    <row r="5096" spans="12:17">
      <c r="L5096">
        <v>5093</v>
      </c>
      <c r="M5096">
        <v>10186</v>
      </c>
      <c r="P5096">
        <f t="shared" si="164"/>
        <v>192.67500000004381</v>
      </c>
      <c r="Q5096">
        <f t="shared" si="165"/>
        <v>154.13999999994789</v>
      </c>
    </row>
    <row r="5097" spans="12:17">
      <c r="L5097">
        <v>5094</v>
      </c>
      <c r="M5097">
        <v>10188</v>
      </c>
      <c r="P5097">
        <f t="shared" si="164"/>
        <v>192.6500000000438</v>
      </c>
      <c r="Q5097">
        <f t="shared" si="165"/>
        <v>154.11999999994788</v>
      </c>
    </row>
    <row r="5098" spans="12:17">
      <c r="L5098">
        <v>5095</v>
      </c>
      <c r="M5098">
        <v>10190</v>
      </c>
      <c r="P5098">
        <f t="shared" si="164"/>
        <v>192.6250000000438</v>
      </c>
      <c r="Q5098">
        <f t="shared" si="165"/>
        <v>154.09999999994787</v>
      </c>
    </row>
    <row r="5099" spans="12:17">
      <c r="L5099">
        <v>5096</v>
      </c>
      <c r="M5099">
        <v>10192</v>
      </c>
      <c r="P5099">
        <f t="shared" si="164"/>
        <v>192.60000000004379</v>
      </c>
      <c r="Q5099">
        <f t="shared" si="165"/>
        <v>154.07999999994786</v>
      </c>
    </row>
    <row r="5100" spans="12:17">
      <c r="L5100">
        <v>5097</v>
      </c>
      <c r="M5100">
        <v>10194</v>
      </c>
      <c r="P5100">
        <f t="shared" si="164"/>
        <v>192.57500000004379</v>
      </c>
      <c r="Q5100">
        <f t="shared" si="165"/>
        <v>154.05999999994785</v>
      </c>
    </row>
    <row r="5101" spans="12:17">
      <c r="L5101">
        <v>5098</v>
      </c>
      <c r="M5101">
        <v>10196</v>
      </c>
      <c r="P5101">
        <f t="shared" si="164"/>
        <v>192.55000000004378</v>
      </c>
      <c r="Q5101">
        <f t="shared" si="165"/>
        <v>154.03999999994784</v>
      </c>
    </row>
    <row r="5102" spans="12:17">
      <c r="L5102">
        <v>5099</v>
      </c>
      <c r="M5102">
        <v>10198</v>
      </c>
      <c r="P5102">
        <f t="shared" si="164"/>
        <v>192.52500000004378</v>
      </c>
      <c r="Q5102">
        <f t="shared" si="165"/>
        <v>154.01999999994783</v>
      </c>
    </row>
    <row r="5103" spans="12:17">
      <c r="L5103">
        <v>5100</v>
      </c>
      <c r="M5103">
        <v>10200</v>
      </c>
      <c r="P5103">
        <f t="shared" si="164"/>
        <v>192.50000000004377</v>
      </c>
      <c r="Q5103">
        <f t="shared" si="165"/>
        <v>153.99999999994782</v>
      </c>
    </row>
    <row r="5104" spans="12:17">
      <c r="L5104">
        <v>5101</v>
      </c>
      <c r="M5104">
        <v>10202</v>
      </c>
      <c r="P5104">
        <f t="shared" si="164"/>
        <v>192.47500000004376</v>
      </c>
      <c r="Q5104">
        <f t="shared" si="165"/>
        <v>153.97999999994781</v>
      </c>
    </row>
    <row r="5105" spans="12:17">
      <c r="L5105">
        <v>5102</v>
      </c>
      <c r="M5105">
        <v>10204</v>
      </c>
      <c r="P5105">
        <f t="shared" si="164"/>
        <v>192.45000000004376</v>
      </c>
      <c r="Q5105">
        <f t="shared" si="165"/>
        <v>153.9599999999478</v>
      </c>
    </row>
    <row r="5106" spans="12:17">
      <c r="L5106">
        <v>5103</v>
      </c>
      <c r="M5106">
        <v>10206</v>
      </c>
      <c r="P5106">
        <f t="shared" si="164"/>
        <v>192.42500000004375</v>
      </c>
      <c r="Q5106">
        <f t="shared" si="165"/>
        <v>153.93999999994779</v>
      </c>
    </row>
    <row r="5107" spans="12:17">
      <c r="L5107">
        <v>5104</v>
      </c>
      <c r="M5107">
        <v>10208</v>
      </c>
      <c r="P5107">
        <f t="shared" si="164"/>
        <v>192.40000000004375</v>
      </c>
      <c r="Q5107">
        <f t="shared" si="165"/>
        <v>153.91999999994778</v>
      </c>
    </row>
    <row r="5108" spans="12:17">
      <c r="L5108">
        <v>5105</v>
      </c>
      <c r="M5108">
        <v>10210</v>
      </c>
      <c r="P5108">
        <f t="shared" si="164"/>
        <v>192.37500000004374</v>
      </c>
      <c r="Q5108">
        <f t="shared" si="165"/>
        <v>153.89999999994777</v>
      </c>
    </row>
    <row r="5109" spans="12:17">
      <c r="L5109">
        <v>5106</v>
      </c>
      <c r="M5109">
        <v>10212</v>
      </c>
      <c r="P5109">
        <f t="shared" si="164"/>
        <v>192.35000000004374</v>
      </c>
      <c r="Q5109">
        <f t="shared" si="165"/>
        <v>153.87999999994776</v>
      </c>
    </row>
    <row r="5110" spans="12:17">
      <c r="L5110">
        <v>5107</v>
      </c>
      <c r="M5110">
        <v>10214</v>
      </c>
      <c r="P5110">
        <f t="shared" si="164"/>
        <v>192.32500000004373</v>
      </c>
      <c r="Q5110">
        <f t="shared" si="165"/>
        <v>153.85999999994775</v>
      </c>
    </row>
    <row r="5111" spans="12:17">
      <c r="L5111">
        <v>5108</v>
      </c>
      <c r="M5111">
        <v>10216</v>
      </c>
      <c r="P5111">
        <f t="shared" si="164"/>
        <v>192.30000000004372</v>
      </c>
      <c r="Q5111">
        <f t="shared" si="165"/>
        <v>153.83999999994774</v>
      </c>
    </row>
    <row r="5112" spans="12:17">
      <c r="L5112">
        <v>5109</v>
      </c>
      <c r="M5112">
        <v>10218</v>
      </c>
      <c r="P5112">
        <f t="shared" si="164"/>
        <v>192.27500000004372</v>
      </c>
      <c r="Q5112">
        <f t="shared" si="165"/>
        <v>153.81999999994773</v>
      </c>
    </row>
    <row r="5113" spans="12:17">
      <c r="L5113">
        <v>5110</v>
      </c>
      <c r="M5113">
        <v>10220</v>
      </c>
      <c r="P5113">
        <f t="shared" si="164"/>
        <v>192.25000000004371</v>
      </c>
      <c r="Q5113">
        <f t="shared" si="165"/>
        <v>153.79999999994772</v>
      </c>
    </row>
    <row r="5114" spans="12:17">
      <c r="L5114">
        <v>5111</v>
      </c>
      <c r="M5114">
        <v>10222</v>
      </c>
      <c r="P5114">
        <f t="shared" si="164"/>
        <v>192.22500000004371</v>
      </c>
      <c r="Q5114">
        <f t="shared" si="165"/>
        <v>153.77999999994771</v>
      </c>
    </row>
    <row r="5115" spans="12:17">
      <c r="L5115">
        <v>5112</v>
      </c>
      <c r="M5115">
        <v>10224</v>
      </c>
      <c r="P5115">
        <f t="shared" si="164"/>
        <v>192.2000000000437</v>
      </c>
      <c r="Q5115">
        <f t="shared" si="165"/>
        <v>153.75999999994769</v>
      </c>
    </row>
    <row r="5116" spans="12:17">
      <c r="L5116">
        <v>5113</v>
      </c>
      <c r="M5116">
        <v>10226</v>
      </c>
      <c r="P5116">
        <f t="shared" si="164"/>
        <v>192.1750000000437</v>
      </c>
      <c r="Q5116">
        <f t="shared" si="165"/>
        <v>153.73999999994768</v>
      </c>
    </row>
    <row r="5117" spans="12:17">
      <c r="L5117">
        <v>5114</v>
      </c>
      <c r="M5117">
        <v>10228</v>
      </c>
      <c r="P5117">
        <f t="shared" si="164"/>
        <v>192.15000000004369</v>
      </c>
      <c r="Q5117">
        <f t="shared" si="165"/>
        <v>153.71999999994767</v>
      </c>
    </row>
    <row r="5118" spans="12:17">
      <c r="L5118">
        <v>5115</v>
      </c>
      <c r="M5118">
        <v>10230</v>
      </c>
      <c r="P5118">
        <f t="shared" si="164"/>
        <v>192.12500000004368</v>
      </c>
      <c r="Q5118">
        <f t="shared" si="165"/>
        <v>153.69999999994766</v>
      </c>
    </row>
    <row r="5119" spans="12:17">
      <c r="L5119">
        <v>5116</v>
      </c>
      <c r="M5119">
        <v>10232</v>
      </c>
      <c r="P5119">
        <f t="shared" si="164"/>
        <v>192.10000000004368</v>
      </c>
      <c r="Q5119">
        <f t="shared" si="165"/>
        <v>153.67999999994765</v>
      </c>
    </row>
    <row r="5120" spans="12:17">
      <c r="L5120">
        <v>5117</v>
      </c>
      <c r="M5120">
        <v>10234</v>
      </c>
      <c r="P5120">
        <f t="shared" si="164"/>
        <v>192.07500000004367</v>
      </c>
      <c r="Q5120">
        <f t="shared" si="165"/>
        <v>153.65999999994764</v>
      </c>
    </row>
    <row r="5121" spans="12:17">
      <c r="L5121">
        <v>5118</v>
      </c>
      <c r="M5121">
        <v>10236</v>
      </c>
      <c r="P5121">
        <f t="shared" si="164"/>
        <v>192.05000000004367</v>
      </c>
      <c r="Q5121">
        <f t="shared" si="165"/>
        <v>153.63999999994763</v>
      </c>
    </row>
    <row r="5122" spans="12:17">
      <c r="L5122">
        <v>5119</v>
      </c>
      <c r="M5122">
        <v>10238</v>
      </c>
      <c r="P5122">
        <f t="shared" si="164"/>
        <v>192.02500000004366</v>
      </c>
      <c r="Q5122">
        <f t="shared" si="165"/>
        <v>153.61999999994762</v>
      </c>
    </row>
    <row r="5123" spans="12:17">
      <c r="L5123">
        <v>5120</v>
      </c>
      <c r="M5123">
        <v>10240</v>
      </c>
      <c r="P5123">
        <f t="shared" si="164"/>
        <v>192.00000000004366</v>
      </c>
      <c r="Q5123">
        <f t="shared" si="165"/>
        <v>153.59999999994761</v>
      </c>
    </row>
    <row r="5124" spans="12:17">
      <c r="L5124">
        <v>5121</v>
      </c>
      <c r="M5124">
        <v>10242</v>
      </c>
      <c r="P5124">
        <f t="shared" si="164"/>
        <v>191.97500000004365</v>
      </c>
      <c r="Q5124">
        <f t="shared" si="165"/>
        <v>153.5799999999476</v>
      </c>
    </row>
    <row r="5125" spans="12:17">
      <c r="L5125">
        <v>5122</v>
      </c>
      <c r="M5125">
        <v>10244</v>
      </c>
      <c r="P5125">
        <f t="shared" ref="P5125:P5188" si="166">P5124-(320/$K$1)</f>
        <v>191.95000000004364</v>
      </c>
      <c r="Q5125">
        <f t="shared" ref="Q5125:Q5188" si="167">Q5124-(256/$K$1)</f>
        <v>153.55999999994759</v>
      </c>
    </row>
    <row r="5126" spans="12:17">
      <c r="L5126">
        <v>5123</v>
      </c>
      <c r="M5126">
        <v>10246</v>
      </c>
      <c r="P5126">
        <f t="shared" si="166"/>
        <v>191.92500000004364</v>
      </c>
      <c r="Q5126">
        <f t="shared" si="167"/>
        <v>153.53999999994758</v>
      </c>
    </row>
    <row r="5127" spans="12:17">
      <c r="L5127">
        <v>5124</v>
      </c>
      <c r="M5127">
        <v>10248</v>
      </c>
      <c r="P5127">
        <f t="shared" si="166"/>
        <v>191.90000000004363</v>
      </c>
      <c r="Q5127">
        <f t="shared" si="167"/>
        <v>153.51999999994757</v>
      </c>
    </row>
    <row r="5128" spans="12:17">
      <c r="L5128">
        <v>5125</v>
      </c>
      <c r="M5128">
        <v>10250</v>
      </c>
      <c r="P5128">
        <f t="shared" si="166"/>
        <v>191.87500000004363</v>
      </c>
      <c r="Q5128">
        <f t="shared" si="167"/>
        <v>153.49999999994756</v>
      </c>
    </row>
    <row r="5129" spans="12:17">
      <c r="L5129">
        <v>5126</v>
      </c>
      <c r="M5129">
        <v>10252</v>
      </c>
      <c r="P5129">
        <f t="shared" si="166"/>
        <v>191.85000000004362</v>
      </c>
      <c r="Q5129">
        <f t="shared" si="167"/>
        <v>153.47999999994755</v>
      </c>
    </row>
    <row r="5130" spans="12:17">
      <c r="L5130">
        <v>5127</v>
      </c>
      <c r="M5130">
        <v>10254</v>
      </c>
      <c r="P5130">
        <f t="shared" si="166"/>
        <v>191.82500000004362</v>
      </c>
      <c r="Q5130">
        <f t="shared" si="167"/>
        <v>153.45999999994754</v>
      </c>
    </row>
    <row r="5131" spans="12:17">
      <c r="L5131">
        <v>5128</v>
      </c>
      <c r="M5131">
        <v>10256</v>
      </c>
      <c r="P5131">
        <f t="shared" si="166"/>
        <v>191.80000000004361</v>
      </c>
      <c r="Q5131">
        <f t="shared" si="167"/>
        <v>153.43999999994753</v>
      </c>
    </row>
    <row r="5132" spans="12:17">
      <c r="L5132">
        <v>5129</v>
      </c>
      <c r="M5132">
        <v>10258</v>
      </c>
      <c r="P5132">
        <f t="shared" si="166"/>
        <v>191.7750000000436</v>
      </c>
      <c r="Q5132">
        <f t="shared" si="167"/>
        <v>153.41999999994752</v>
      </c>
    </row>
    <row r="5133" spans="12:17">
      <c r="L5133">
        <v>5130</v>
      </c>
      <c r="M5133">
        <v>10260</v>
      </c>
      <c r="P5133">
        <f t="shared" si="166"/>
        <v>191.7500000000436</v>
      </c>
      <c r="Q5133">
        <f t="shared" si="167"/>
        <v>153.39999999994751</v>
      </c>
    </row>
    <row r="5134" spans="12:17">
      <c r="L5134">
        <v>5131</v>
      </c>
      <c r="M5134">
        <v>10262</v>
      </c>
      <c r="P5134">
        <f t="shared" si="166"/>
        <v>191.72500000004359</v>
      </c>
      <c r="Q5134">
        <f t="shared" si="167"/>
        <v>153.3799999999475</v>
      </c>
    </row>
    <row r="5135" spans="12:17">
      <c r="L5135">
        <v>5132</v>
      </c>
      <c r="M5135">
        <v>10264</v>
      </c>
      <c r="P5135">
        <f t="shared" si="166"/>
        <v>191.70000000004359</v>
      </c>
      <c r="Q5135">
        <f t="shared" si="167"/>
        <v>153.35999999994749</v>
      </c>
    </row>
    <row r="5136" spans="12:17">
      <c r="L5136">
        <v>5133</v>
      </c>
      <c r="M5136">
        <v>10266</v>
      </c>
      <c r="P5136">
        <f t="shared" si="166"/>
        <v>191.67500000004358</v>
      </c>
      <c r="Q5136">
        <f t="shared" si="167"/>
        <v>153.33999999994748</v>
      </c>
    </row>
    <row r="5137" spans="12:17">
      <c r="L5137">
        <v>5134</v>
      </c>
      <c r="M5137">
        <v>10268</v>
      </c>
      <c r="P5137">
        <f t="shared" si="166"/>
        <v>191.65000000004358</v>
      </c>
      <c r="Q5137">
        <f t="shared" si="167"/>
        <v>153.31999999994747</v>
      </c>
    </row>
    <row r="5138" spans="12:17">
      <c r="L5138">
        <v>5135</v>
      </c>
      <c r="M5138">
        <v>10270</v>
      </c>
      <c r="P5138">
        <f t="shared" si="166"/>
        <v>191.62500000004357</v>
      </c>
      <c r="Q5138">
        <f t="shared" si="167"/>
        <v>153.29999999994746</v>
      </c>
    </row>
    <row r="5139" spans="12:17">
      <c r="L5139">
        <v>5136</v>
      </c>
      <c r="M5139">
        <v>10272</v>
      </c>
      <c r="P5139">
        <f t="shared" si="166"/>
        <v>191.60000000004356</v>
      </c>
      <c r="Q5139">
        <f t="shared" si="167"/>
        <v>153.27999999994745</v>
      </c>
    </row>
    <row r="5140" spans="12:17">
      <c r="L5140">
        <v>5137</v>
      </c>
      <c r="M5140">
        <v>10274</v>
      </c>
      <c r="P5140">
        <f t="shared" si="166"/>
        <v>191.57500000004356</v>
      </c>
      <c r="Q5140">
        <f t="shared" si="167"/>
        <v>153.25999999994744</v>
      </c>
    </row>
    <row r="5141" spans="12:17">
      <c r="L5141">
        <v>5138</v>
      </c>
      <c r="M5141">
        <v>10276</v>
      </c>
      <c r="P5141">
        <f t="shared" si="166"/>
        <v>191.55000000004355</v>
      </c>
      <c r="Q5141">
        <f t="shared" si="167"/>
        <v>153.23999999994743</v>
      </c>
    </row>
    <row r="5142" spans="12:17">
      <c r="L5142">
        <v>5139</v>
      </c>
      <c r="M5142">
        <v>10278</v>
      </c>
      <c r="P5142">
        <f t="shared" si="166"/>
        <v>191.52500000004355</v>
      </c>
      <c r="Q5142">
        <f t="shared" si="167"/>
        <v>153.21999999994742</v>
      </c>
    </row>
    <row r="5143" spans="12:17">
      <c r="L5143">
        <v>5140</v>
      </c>
      <c r="M5143">
        <v>10280</v>
      </c>
      <c r="P5143">
        <f t="shared" si="166"/>
        <v>191.50000000004354</v>
      </c>
      <c r="Q5143">
        <f t="shared" si="167"/>
        <v>153.19999999994741</v>
      </c>
    </row>
    <row r="5144" spans="12:17">
      <c r="L5144">
        <v>5141</v>
      </c>
      <c r="M5144">
        <v>10282</v>
      </c>
      <c r="P5144">
        <f t="shared" si="166"/>
        <v>191.47500000004354</v>
      </c>
      <c r="Q5144">
        <f t="shared" si="167"/>
        <v>153.1799999999474</v>
      </c>
    </row>
    <row r="5145" spans="12:17">
      <c r="L5145">
        <v>5142</v>
      </c>
      <c r="M5145">
        <v>10284</v>
      </c>
      <c r="P5145">
        <f t="shared" si="166"/>
        <v>191.45000000004353</v>
      </c>
      <c r="Q5145">
        <f t="shared" si="167"/>
        <v>153.15999999994739</v>
      </c>
    </row>
    <row r="5146" spans="12:17">
      <c r="L5146">
        <v>5143</v>
      </c>
      <c r="M5146">
        <v>10286</v>
      </c>
      <c r="P5146">
        <f t="shared" si="166"/>
        <v>191.42500000004353</v>
      </c>
      <c r="Q5146">
        <f t="shared" si="167"/>
        <v>153.13999999994738</v>
      </c>
    </row>
    <row r="5147" spans="12:17">
      <c r="L5147">
        <v>5144</v>
      </c>
      <c r="M5147">
        <v>10288</v>
      </c>
      <c r="P5147">
        <f t="shared" si="166"/>
        <v>191.40000000004352</v>
      </c>
      <c r="Q5147">
        <f t="shared" si="167"/>
        <v>153.11999999994737</v>
      </c>
    </row>
    <row r="5148" spans="12:17">
      <c r="L5148">
        <v>5145</v>
      </c>
      <c r="M5148">
        <v>10290</v>
      </c>
      <c r="P5148">
        <f t="shared" si="166"/>
        <v>191.37500000004351</v>
      </c>
      <c r="Q5148">
        <f t="shared" si="167"/>
        <v>153.09999999994736</v>
      </c>
    </row>
    <row r="5149" spans="12:17">
      <c r="L5149">
        <v>5146</v>
      </c>
      <c r="M5149">
        <v>10292</v>
      </c>
      <c r="P5149">
        <f t="shared" si="166"/>
        <v>191.35000000004351</v>
      </c>
      <c r="Q5149">
        <f t="shared" si="167"/>
        <v>153.07999999994735</v>
      </c>
    </row>
    <row r="5150" spans="12:17">
      <c r="L5150">
        <v>5147</v>
      </c>
      <c r="M5150">
        <v>10294</v>
      </c>
      <c r="P5150">
        <f t="shared" si="166"/>
        <v>191.3250000000435</v>
      </c>
      <c r="Q5150">
        <f t="shared" si="167"/>
        <v>153.05999999994734</v>
      </c>
    </row>
    <row r="5151" spans="12:17">
      <c r="L5151">
        <v>5148</v>
      </c>
      <c r="M5151">
        <v>10296</v>
      </c>
      <c r="P5151">
        <f t="shared" si="166"/>
        <v>191.3000000000435</v>
      </c>
      <c r="Q5151">
        <f t="shared" si="167"/>
        <v>153.03999999994733</v>
      </c>
    </row>
    <row r="5152" spans="12:17">
      <c r="L5152">
        <v>5149</v>
      </c>
      <c r="M5152">
        <v>10298</v>
      </c>
      <c r="P5152">
        <f t="shared" si="166"/>
        <v>191.27500000004349</v>
      </c>
      <c r="Q5152">
        <f t="shared" si="167"/>
        <v>153.01999999994732</v>
      </c>
    </row>
    <row r="5153" spans="12:17">
      <c r="L5153">
        <v>5150</v>
      </c>
      <c r="M5153">
        <v>10300</v>
      </c>
      <c r="P5153">
        <f t="shared" si="166"/>
        <v>191.25000000004349</v>
      </c>
      <c r="Q5153">
        <f t="shared" si="167"/>
        <v>152.99999999994731</v>
      </c>
    </row>
    <row r="5154" spans="12:17">
      <c r="L5154">
        <v>5151</v>
      </c>
      <c r="M5154">
        <v>10302</v>
      </c>
      <c r="P5154">
        <f t="shared" si="166"/>
        <v>191.22500000004348</v>
      </c>
      <c r="Q5154">
        <f t="shared" si="167"/>
        <v>152.9799999999473</v>
      </c>
    </row>
    <row r="5155" spans="12:17">
      <c r="L5155">
        <v>5152</v>
      </c>
      <c r="M5155">
        <v>10304</v>
      </c>
      <c r="P5155">
        <f t="shared" si="166"/>
        <v>191.20000000004347</v>
      </c>
      <c r="Q5155">
        <f t="shared" si="167"/>
        <v>152.95999999994729</v>
      </c>
    </row>
    <row r="5156" spans="12:17">
      <c r="L5156">
        <v>5153</v>
      </c>
      <c r="M5156">
        <v>10306</v>
      </c>
      <c r="P5156">
        <f t="shared" si="166"/>
        <v>191.17500000004347</v>
      </c>
      <c r="Q5156">
        <f t="shared" si="167"/>
        <v>152.93999999994728</v>
      </c>
    </row>
    <row r="5157" spans="12:17">
      <c r="L5157">
        <v>5154</v>
      </c>
      <c r="M5157">
        <v>10308</v>
      </c>
      <c r="P5157">
        <f t="shared" si="166"/>
        <v>191.15000000004346</v>
      </c>
      <c r="Q5157">
        <f t="shared" si="167"/>
        <v>152.91999999994727</v>
      </c>
    </row>
    <row r="5158" spans="12:17">
      <c r="L5158">
        <v>5155</v>
      </c>
      <c r="M5158">
        <v>10310</v>
      </c>
      <c r="P5158">
        <f t="shared" si="166"/>
        <v>191.12500000004346</v>
      </c>
      <c r="Q5158">
        <f t="shared" si="167"/>
        <v>152.89999999994725</v>
      </c>
    </row>
    <row r="5159" spans="12:17">
      <c r="L5159">
        <v>5156</v>
      </c>
      <c r="M5159">
        <v>10312</v>
      </c>
      <c r="P5159">
        <f t="shared" si="166"/>
        <v>191.10000000004345</v>
      </c>
      <c r="Q5159">
        <f t="shared" si="167"/>
        <v>152.87999999994724</v>
      </c>
    </row>
    <row r="5160" spans="12:17">
      <c r="L5160">
        <v>5157</v>
      </c>
      <c r="M5160">
        <v>10314</v>
      </c>
      <c r="P5160">
        <f t="shared" si="166"/>
        <v>191.07500000004345</v>
      </c>
      <c r="Q5160">
        <f t="shared" si="167"/>
        <v>152.85999999994723</v>
      </c>
    </row>
    <row r="5161" spans="12:17">
      <c r="L5161">
        <v>5158</v>
      </c>
      <c r="M5161">
        <v>10316</v>
      </c>
      <c r="P5161">
        <f t="shared" si="166"/>
        <v>191.05000000004344</v>
      </c>
      <c r="Q5161">
        <f t="shared" si="167"/>
        <v>152.83999999994722</v>
      </c>
    </row>
    <row r="5162" spans="12:17">
      <c r="L5162">
        <v>5159</v>
      </c>
      <c r="M5162">
        <v>10318</v>
      </c>
      <c r="P5162">
        <f t="shared" si="166"/>
        <v>191.02500000004343</v>
      </c>
      <c r="Q5162">
        <f t="shared" si="167"/>
        <v>152.81999999994721</v>
      </c>
    </row>
    <row r="5163" spans="12:17">
      <c r="L5163">
        <v>5160</v>
      </c>
      <c r="M5163">
        <v>10320</v>
      </c>
      <c r="P5163">
        <f t="shared" si="166"/>
        <v>191.00000000004343</v>
      </c>
      <c r="Q5163">
        <f t="shared" si="167"/>
        <v>152.7999999999472</v>
      </c>
    </row>
    <row r="5164" spans="12:17">
      <c r="L5164">
        <v>5161</v>
      </c>
      <c r="M5164">
        <v>10322</v>
      </c>
      <c r="P5164">
        <f t="shared" si="166"/>
        <v>190.97500000004342</v>
      </c>
      <c r="Q5164">
        <f t="shared" si="167"/>
        <v>152.77999999994719</v>
      </c>
    </row>
    <row r="5165" spans="12:17">
      <c r="L5165">
        <v>5162</v>
      </c>
      <c r="M5165">
        <v>10324</v>
      </c>
      <c r="P5165">
        <f t="shared" si="166"/>
        <v>190.95000000004342</v>
      </c>
      <c r="Q5165">
        <f t="shared" si="167"/>
        <v>152.75999999994718</v>
      </c>
    </row>
    <row r="5166" spans="12:17">
      <c r="L5166">
        <v>5163</v>
      </c>
      <c r="M5166">
        <v>10326</v>
      </c>
      <c r="P5166">
        <f t="shared" si="166"/>
        <v>190.92500000004341</v>
      </c>
      <c r="Q5166">
        <f t="shared" si="167"/>
        <v>152.73999999994717</v>
      </c>
    </row>
    <row r="5167" spans="12:17">
      <c r="L5167">
        <v>5164</v>
      </c>
      <c r="M5167">
        <v>10328</v>
      </c>
      <c r="P5167">
        <f t="shared" si="166"/>
        <v>190.90000000004341</v>
      </c>
      <c r="Q5167">
        <f t="shared" si="167"/>
        <v>152.71999999994716</v>
      </c>
    </row>
    <row r="5168" spans="12:17">
      <c r="L5168">
        <v>5165</v>
      </c>
      <c r="M5168">
        <v>10330</v>
      </c>
      <c r="P5168">
        <f t="shared" si="166"/>
        <v>190.8750000000434</v>
      </c>
      <c r="Q5168">
        <f t="shared" si="167"/>
        <v>152.69999999994715</v>
      </c>
    </row>
    <row r="5169" spans="12:17">
      <c r="L5169">
        <v>5166</v>
      </c>
      <c r="M5169">
        <v>10332</v>
      </c>
      <c r="P5169">
        <f t="shared" si="166"/>
        <v>190.85000000004339</v>
      </c>
      <c r="Q5169">
        <f t="shared" si="167"/>
        <v>152.67999999994714</v>
      </c>
    </row>
    <row r="5170" spans="12:17">
      <c r="L5170">
        <v>5167</v>
      </c>
      <c r="M5170">
        <v>10334</v>
      </c>
      <c r="P5170">
        <f t="shared" si="166"/>
        <v>190.82500000004339</v>
      </c>
      <c r="Q5170">
        <f t="shared" si="167"/>
        <v>152.65999999994713</v>
      </c>
    </row>
    <row r="5171" spans="12:17">
      <c r="L5171">
        <v>5168</v>
      </c>
      <c r="M5171">
        <v>10336</v>
      </c>
      <c r="P5171">
        <f t="shared" si="166"/>
        <v>190.80000000004338</v>
      </c>
      <c r="Q5171">
        <f t="shared" si="167"/>
        <v>152.63999999994712</v>
      </c>
    </row>
    <row r="5172" spans="12:17">
      <c r="L5172">
        <v>5169</v>
      </c>
      <c r="M5172">
        <v>10338</v>
      </c>
      <c r="P5172">
        <f t="shared" si="166"/>
        <v>190.77500000004338</v>
      </c>
      <c r="Q5172">
        <f t="shared" si="167"/>
        <v>152.61999999994711</v>
      </c>
    </row>
    <row r="5173" spans="12:17">
      <c r="L5173">
        <v>5170</v>
      </c>
      <c r="M5173">
        <v>10340</v>
      </c>
      <c r="P5173">
        <f t="shared" si="166"/>
        <v>190.75000000004337</v>
      </c>
      <c r="Q5173">
        <f t="shared" si="167"/>
        <v>152.5999999999471</v>
      </c>
    </row>
    <row r="5174" spans="12:17">
      <c r="L5174">
        <v>5171</v>
      </c>
      <c r="M5174">
        <v>10342</v>
      </c>
      <c r="P5174">
        <f t="shared" si="166"/>
        <v>190.72500000004337</v>
      </c>
      <c r="Q5174">
        <f t="shared" si="167"/>
        <v>152.57999999994709</v>
      </c>
    </row>
    <row r="5175" spans="12:17">
      <c r="L5175">
        <v>5172</v>
      </c>
      <c r="M5175">
        <v>10344</v>
      </c>
      <c r="P5175">
        <f t="shared" si="166"/>
        <v>190.70000000004336</v>
      </c>
      <c r="Q5175">
        <f t="shared" si="167"/>
        <v>152.55999999994708</v>
      </c>
    </row>
    <row r="5176" spans="12:17">
      <c r="L5176">
        <v>5173</v>
      </c>
      <c r="M5176">
        <v>10346</v>
      </c>
      <c r="P5176">
        <f t="shared" si="166"/>
        <v>190.67500000004335</v>
      </c>
      <c r="Q5176">
        <f t="shared" si="167"/>
        <v>152.53999999994707</v>
      </c>
    </row>
    <row r="5177" spans="12:17">
      <c r="L5177">
        <v>5174</v>
      </c>
      <c r="M5177">
        <v>10348</v>
      </c>
      <c r="P5177">
        <f t="shared" si="166"/>
        <v>190.65000000004335</v>
      </c>
      <c r="Q5177">
        <f t="shared" si="167"/>
        <v>152.51999999994706</v>
      </c>
    </row>
    <row r="5178" spans="12:17">
      <c r="L5178">
        <v>5175</v>
      </c>
      <c r="M5178">
        <v>10350</v>
      </c>
      <c r="P5178">
        <f t="shared" si="166"/>
        <v>190.62500000004334</v>
      </c>
      <c r="Q5178">
        <f t="shared" si="167"/>
        <v>152.49999999994705</v>
      </c>
    </row>
    <row r="5179" spans="12:17">
      <c r="L5179">
        <v>5176</v>
      </c>
      <c r="M5179">
        <v>10352</v>
      </c>
      <c r="P5179">
        <f t="shared" si="166"/>
        <v>190.60000000004334</v>
      </c>
      <c r="Q5179">
        <f t="shared" si="167"/>
        <v>152.47999999994704</v>
      </c>
    </row>
    <row r="5180" spans="12:17">
      <c r="L5180">
        <v>5177</v>
      </c>
      <c r="M5180">
        <v>10354</v>
      </c>
      <c r="P5180">
        <f t="shared" si="166"/>
        <v>190.57500000004333</v>
      </c>
      <c r="Q5180">
        <f t="shared" si="167"/>
        <v>152.45999999994703</v>
      </c>
    </row>
    <row r="5181" spans="12:17">
      <c r="L5181">
        <v>5178</v>
      </c>
      <c r="M5181">
        <v>10356</v>
      </c>
      <c r="P5181">
        <f t="shared" si="166"/>
        <v>190.55000000004333</v>
      </c>
      <c r="Q5181">
        <f t="shared" si="167"/>
        <v>152.43999999994702</v>
      </c>
    </row>
    <row r="5182" spans="12:17">
      <c r="L5182">
        <v>5179</v>
      </c>
      <c r="M5182">
        <v>10358</v>
      </c>
      <c r="P5182">
        <f t="shared" si="166"/>
        <v>190.52500000004332</v>
      </c>
      <c r="Q5182">
        <f t="shared" si="167"/>
        <v>152.41999999994701</v>
      </c>
    </row>
    <row r="5183" spans="12:17">
      <c r="L5183">
        <v>5180</v>
      </c>
      <c r="M5183">
        <v>10360</v>
      </c>
      <c r="P5183">
        <f t="shared" si="166"/>
        <v>190.50000000004331</v>
      </c>
      <c r="Q5183">
        <f t="shared" si="167"/>
        <v>152.399999999947</v>
      </c>
    </row>
    <row r="5184" spans="12:17">
      <c r="L5184">
        <v>5181</v>
      </c>
      <c r="M5184">
        <v>10362</v>
      </c>
      <c r="P5184">
        <f t="shared" si="166"/>
        <v>190.47500000004331</v>
      </c>
      <c r="Q5184">
        <f t="shared" si="167"/>
        <v>152.37999999994699</v>
      </c>
    </row>
    <row r="5185" spans="12:17">
      <c r="L5185">
        <v>5182</v>
      </c>
      <c r="M5185">
        <v>10364</v>
      </c>
      <c r="P5185">
        <f t="shared" si="166"/>
        <v>190.4500000000433</v>
      </c>
      <c r="Q5185">
        <f t="shared" si="167"/>
        <v>152.35999999994698</v>
      </c>
    </row>
    <row r="5186" spans="12:17">
      <c r="L5186">
        <v>5183</v>
      </c>
      <c r="M5186">
        <v>10366</v>
      </c>
      <c r="P5186">
        <f t="shared" si="166"/>
        <v>190.4250000000433</v>
      </c>
      <c r="Q5186">
        <f t="shared" si="167"/>
        <v>152.33999999994697</v>
      </c>
    </row>
    <row r="5187" spans="12:17">
      <c r="L5187">
        <v>5184</v>
      </c>
      <c r="M5187">
        <v>10368</v>
      </c>
      <c r="P5187">
        <f t="shared" si="166"/>
        <v>190.40000000004329</v>
      </c>
      <c r="Q5187">
        <f t="shared" si="167"/>
        <v>152.31999999994696</v>
      </c>
    </row>
    <row r="5188" spans="12:17">
      <c r="L5188">
        <v>5185</v>
      </c>
      <c r="M5188">
        <v>10370</v>
      </c>
      <c r="P5188">
        <f t="shared" si="166"/>
        <v>190.37500000004329</v>
      </c>
      <c r="Q5188">
        <f t="shared" si="167"/>
        <v>152.29999999994695</v>
      </c>
    </row>
    <row r="5189" spans="12:17">
      <c r="L5189">
        <v>5186</v>
      </c>
      <c r="M5189">
        <v>10372</v>
      </c>
      <c r="P5189">
        <f t="shared" ref="P5189:P5252" si="168">P5188-(320/$K$1)</f>
        <v>190.35000000004328</v>
      </c>
      <c r="Q5189">
        <f t="shared" ref="Q5189:Q5252" si="169">Q5188-(256/$K$1)</f>
        <v>152.27999999994694</v>
      </c>
    </row>
    <row r="5190" spans="12:17">
      <c r="L5190">
        <v>5187</v>
      </c>
      <c r="M5190">
        <v>10374</v>
      </c>
      <c r="P5190">
        <f t="shared" si="168"/>
        <v>190.32500000004327</v>
      </c>
      <c r="Q5190">
        <f t="shared" si="169"/>
        <v>152.25999999994693</v>
      </c>
    </row>
    <row r="5191" spans="12:17">
      <c r="L5191">
        <v>5188</v>
      </c>
      <c r="M5191">
        <v>10376</v>
      </c>
      <c r="P5191">
        <f t="shared" si="168"/>
        <v>190.30000000004327</v>
      </c>
      <c r="Q5191">
        <f t="shared" si="169"/>
        <v>152.23999999994692</v>
      </c>
    </row>
    <row r="5192" spans="12:17">
      <c r="L5192">
        <v>5189</v>
      </c>
      <c r="M5192">
        <v>10378</v>
      </c>
      <c r="P5192">
        <f t="shared" si="168"/>
        <v>190.27500000004326</v>
      </c>
      <c r="Q5192">
        <f t="shared" si="169"/>
        <v>152.21999999994691</v>
      </c>
    </row>
    <row r="5193" spans="12:17">
      <c r="L5193">
        <v>5190</v>
      </c>
      <c r="M5193">
        <v>10380</v>
      </c>
      <c r="P5193">
        <f t="shared" si="168"/>
        <v>190.25000000004326</v>
      </c>
      <c r="Q5193">
        <f t="shared" si="169"/>
        <v>152.1999999999469</v>
      </c>
    </row>
    <row r="5194" spans="12:17">
      <c r="L5194">
        <v>5191</v>
      </c>
      <c r="M5194">
        <v>10382</v>
      </c>
      <c r="P5194">
        <f t="shared" si="168"/>
        <v>190.22500000004325</v>
      </c>
      <c r="Q5194">
        <f t="shared" si="169"/>
        <v>152.17999999994689</v>
      </c>
    </row>
    <row r="5195" spans="12:17">
      <c r="L5195">
        <v>5192</v>
      </c>
      <c r="M5195">
        <v>10384</v>
      </c>
      <c r="P5195">
        <f t="shared" si="168"/>
        <v>190.20000000004325</v>
      </c>
      <c r="Q5195">
        <f t="shared" si="169"/>
        <v>152.15999999994688</v>
      </c>
    </row>
    <row r="5196" spans="12:17">
      <c r="L5196">
        <v>5193</v>
      </c>
      <c r="M5196">
        <v>10386</v>
      </c>
      <c r="P5196">
        <f t="shared" si="168"/>
        <v>190.17500000004324</v>
      </c>
      <c r="Q5196">
        <f t="shared" si="169"/>
        <v>152.13999999994687</v>
      </c>
    </row>
    <row r="5197" spans="12:17">
      <c r="L5197">
        <v>5194</v>
      </c>
      <c r="M5197">
        <v>10388</v>
      </c>
      <c r="P5197">
        <f t="shared" si="168"/>
        <v>190.15000000004324</v>
      </c>
      <c r="Q5197">
        <f t="shared" si="169"/>
        <v>152.11999999994686</v>
      </c>
    </row>
    <row r="5198" spans="12:17">
      <c r="L5198">
        <v>5195</v>
      </c>
      <c r="M5198">
        <v>10390</v>
      </c>
      <c r="P5198">
        <f t="shared" si="168"/>
        <v>190.12500000004323</v>
      </c>
      <c r="Q5198">
        <f t="shared" si="169"/>
        <v>152.09999999994685</v>
      </c>
    </row>
    <row r="5199" spans="12:17">
      <c r="L5199">
        <v>5196</v>
      </c>
      <c r="M5199">
        <v>10392</v>
      </c>
      <c r="P5199">
        <f t="shared" si="168"/>
        <v>190.10000000004322</v>
      </c>
      <c r="Q5199">
        <f t="shared" si="169"/>
        <v>152.07999999994684</v>
      </c>
    </row>
    <row r="5200" spans="12:17">
      <c r="L5200">
        <v>5197</v>
      </c>
      <c r="M5200">
        <v>10394</v>
      </c>
      <c r="P5200">
        <f t="shared" si="168"/>
        <v>190.07500000004322</v>
      </c>
      <c r="Q5200">
        <f t="shared" si="169"/>
        <v>152.05999999994683</v>
      </c>
    </row>
    <row r="5201" spans="12:17">
      <c r="L5201">
        <v>5198</v>
      </c>
      <c r="M5201">
        <v>10396</v>
      </c>
      <c r="P5201">
        <f t="shared" si="168"/>
        <v>190.05000000004321</v>
      </c>
      <c r="Q5201">
        <f t="shared" si="169"/>
        <v>152.03999999994682</v>
      </c>
    </row>
    <row r="5202" spans="12:17">
      <c r="L5202">
        <v>5199</v>
      </c>
      <c r="M5202">
        <v>10398</v>
      </c>
      <c r="P5202">
        <f t="shared" si="168"/>
        <v>190.02500000004321</v>
      </c>
      <c r="Q5202">
        <f t="shared" si="169"/>
        <v>152.0199999999468</v>
      </c>
    </row>
    <row r="5203" spans="12:17">
      <c r="L5203">
        <v>5200</v>
      </c>
      <c r="M5203">
        <v>10400</v>
      </c>
      <c r="P5203">
        <f t="shared" si="168"/>
        <v>190.0000000000432</v>
      </c>
      <c r="Q5203">
        <f t="shared" si="169"/>
        <v>151.99999999994679</v>
      </c>
    </row>
    <row r="5204" spans="12:17">
      <c r="L5204">
        <v>5201</v>
      </c>
      <c r="M5204">
        <v>10402</v>
      </c>
      <c r="P5204">
        <f t="shared" si="168"/>
        <v>189.9750000000432</v>
      </c>
      <c r="Q5204">
        <f t="shared" si="169"/>
        <v>151.97999999994678</v>
      </c>
    </row>
    <row r="5205" spans="12:17">
      <c r="L5205">
        <v>5202</v>
      </c>
      <c r="M5205">
        <v>10404</v>
      </c>
      <c r="P5205">
        <f t="shared" si="168"/>
        <v>189.95000000004319</v>
      </c>
      <c r="Q5205">
        <f t="shared" si="169"/>
        <v>151.95999999994677</v>
      </c>
    </row>
    <row r="5206" spans="12:17">
      <c r="L5206">
        <v>5203</v>
      </c>
      <c r="M5206">
        <v>10406</v>
      </c>
      <c r="P5206">
        <f t="shared" si="168"/>
        <v>189.92500000004318</v>
      </c>
      <c r="Q5206">
        <f t="shared" si="169"/>
        <v>151.93999999994676</v>
      </c>
    </row>
    <row r="5207" spans="12:17">
      <c r="L5207">
        <v>5204</v>
      </c>
      <c r="M5207">
        <v>10408</v>
      </c>
      <c r="P5207">
        <f t="shared" si="168"/>
        <v>189.90000000004318</v>
      </c>
      <c r="Q5207">
        <f t="shared" si="169"/>
        <v>151.91999999994675</v>
      </c>
    </row>
    <row r="5208" spans="12:17">
      <c r="L5208">
        <v>5205</v>
      </c>
      <c r="M5208">
        <v>10410</v>
      </c>
      <c r="P5208">
        <f t="shared" si="168"/>
        <v>189.87500000004317</v>
      </c>
      <c r="Q5208">
        <f t="shared" si="169"/>
        <v>151.89999999994674</v>
      </c>
    </row>
    <row r="5209" spans="12:17">
      <c r="L5209">
        <v>5206</v>
      </c>
      <c r="M5209">
        <v>10412</v>
      </c>
      <c r="P5209">
        <f t="shared" si="168"/>
        <v>189.85000000004317</v>
      </c>
      <c r="Q5209">
        <f t="shared" si="169"/>
        <v>151.87999999994673</v>
      </c>
    </row>
    <row r="5210" spans="12:17">
      <c r="L5210">
        <v>5207</v>
      </c>
      <c r="M5210">
        <v>10414</v>
      </c>
      <c r="P5210">
        <f t="shared" si="168"/>
        <v>189.82500000004316</v>
      </c>
      <c r="Q5210">
        <f t="shared" si="169"/>
        <v>151.85999999994672</v>
      </c>
    </row>
    <row r="5211" spans="12:17">
      <c r="L5211">
        <v>5208</v>
      </c>
      <c r="M5211">
        <v>10416</v>
      </c>
      <c r="P5211">
        <f t="shared" si="168"/>
        <v>189.80000000004316</v>
      </c>
      <c r="Q5211">
        <f t="shared" si="169"/>
        <v>151.83999999994671</v>
      </c>
    </row>
    <row r="5212" spans="12:17">
      <c r="L5212">
        <v>5209</v>
      </c>
      <c r="M5212">
        <v>10418</v>
      </c>
      <c r="P5212">
        <f t="shared" si="168"/>
        <v>189.77500000004315</v>
      </c>
      <c r="Q5212">
        <f t="shared" si="169"/>
        <v>151.8199999999467</v>
      </c>
    </row>
    <row r="5213" spans="12:17">
      <c r="L5213">
        <v>5210</v>
      </c>
      <c r="M5213">
        <v>10420</v>
      </c>
      <c r="P5213">
        <f t="shared" si="168"/>
        <v>189.75000000004314</v>
      </c>
      <c r="Q5213">
        <f t="shared" si="169"/>
        <v>151.79999999994669</v>
      </c>
    </row>
    <row r="5214" spans="12:17">
      <c r="L5214">
        <v>5211</v>
      </c>
      <c r="M5214">
        <v>10422</v>
      </c>
      <c r="P5214">
        <f t="shared" si="168"/>
        <v>189.72500000004314</v>
      </c>
      <c r="Q5214">
        <f t="shared" si="169"/>
        <v>151.77999999994668</v>
      </c>
    </row>
    <row r="5215" spans="12:17">
      <c r="L5215">
        <v>5212</v>
      </c>
      <c r="M5215">
        <v>10424</v>
      </c>
      <c r="P5215">
        <f t="shared" si="168"/>
        <v>189.70000000004313</v>
      </c>
      <c r="Q5215">
        <f t="shared" si="169"/>
        <v>151.75999999994667</v>
      </c>
    </row>
    <row r="5216" spans="12:17">
      <c r="L5216">
        <v>5213</v>
      </c>
      <c r="M5216">
        <v>10426</v>
      </c>
      <c r="P5216">
        <f t="shared" si="168"/>
        <v>189.67500000004313</v>
      </c>
      <c r="Q5216">
        <f t="shared" si="169"/>
        <v>151.73999999994666</v>
      </c>
    </row>
    <row r="5217" spans="12:17">
      <c r="L5217">
        <v>5214</v>
      </c>
      <c r="M5217">
        <v>10428</v>
      </c>
      <c r="P5217">
        <f t="shared" si="168"/>
        <v>189.65000000004312</v>
      </c>
      <c r="Q5217">
        <f t="shared" si="169"/>
        <v>151.71999999994665</v>
      </c>
    </row>
    <row r="5218" spans="12:17">
      <c r="L5218">
        <v>5215</v>
      </c>
      <c r="M5218">
        <v>10430</v>
      </c>
      <c r="P5218">
        <f t="shared" si="168"/>
        <v>189.62500000004312</v>
      </c>
      <c r="Q5218">
        <f t="shared" si="169"/>
        <v>151.69999999994664</v>
      </c>
    </row>
    <row r="5219" spans="12:17">
      <c r="L5219">
        <v>5216</v>
      </c>
      <c r="M5219">
        <v>10432</v>
      </c>
      <c r="P5219">
        <f t="shared" si="168"/>
        <v>189.60000000004311</v>
      </c>
      <c r="Q5219">
        <f t="shared" si="169"/>
        <v>151.67999999994663</v>
      </c>
    </row>
    <row r="5220" spans="12:17">
      <c r="L5220">
        <v>5217</v>
      </c>
      <c r="M5220">
        <v>10434</v>
      </c>
      <c r="P5220">
        <f t="shared" si="168"/>
        <v>189.5750000000431</v>
      </c>
      <c r="Q5220">
        <f t="shared" si="169"/>
        <v>151.65999999994662</v>
      </c>
    </row>
    <row r="5221" spans="12:17">
      <c r="L5221">
        <v>5218</v>
      </c>
      <c r="M5221">
        <v>10436</v>
      </c>
      <c r="P5221">
        <f t="shared" si="168"/>
        <v>189.5500000000431</v>
      </c>
      <c r="Q5221">
        <f t="shared" si="169"/>
        <v>151.63999999994661</v>
      </c>
    </row>
    <row r="5222" spans="12:17">
      <c r="L5222">
        <v>5219</v>
      </c>
      <c r="M5222">
        <v>10438</v>
      </c>
      <c r="P5222">
        <f t="shared" si="168"/>
        <v>189.52500000004309</v>
      </c>
      <c r="Q5222">
        <f t="shared" si="169"/>
        <v>151.6199999999466</v>
      </c>
    </row>
    <row r="5223" spans="12:17">
      <c r="L5223">
        <v>5220</v>
      </c>
      <c r="M5223">
        <v>10440</v>
      </c>
      <c r="P5223">
        <f t="shared" si="168"/>
        <v>189.50000000004309</v>
      </c>
      <c r="Q5223">
        <f t="shared" si="169"/>
        <v>151.59999999994659</v>
      </c>
    </row>
    <row r="5224" spans="12:17">
      <c r="L5224">
        <v>5221</v>
      </c>
      <c r="M5224">
        <v>10442</v>
      </c>
      <c r="P5224">
        <f t="shared" si="168"/>
        <v>189.47500000004308</v>
      </c>
      <c r="Q5224">
        <f t="shared" si="169"/>
        <v>151.57999999994658</v>
      </c>
    </row>
    <row r="5225" spans="12:17">
      <c r="L5225">
        <v>5222</v>
      </c>
      <c r="M5225">
        <v>10444</v>
      </c>
      <c r="P5225">
        <f t="shared" si="168"/>
        <v>189.45000000004308</v>
      </c>
      <c r="Q5225">
        <f t="shared" si="169"/>
        <v>151.55999999994657</v>
      </c>
    </row>
    <row r="5226" spans="12:17">
      <c r="L5226">
        <v>5223</v>
      </c>
      <c r="M5226">
        <v>10446</v>
      </c>
      <c r="P5226">
        <f t="shared" si="168"/>
        <v>189.42500000004307</v>
      </c>
      <c r="Q5226">
        <f t="shared" si="169"/>
        <v>151.53999999994656</v>
      </c>
    </row>
    <row r="5227" spans="12:17">
      <c r="L5227">
        <v>5224</v>
      </c>
      <c r="M5227">
        <v>10448</v>
      </c>
      <c r="P5227">
        <f t="shared" si="168"/>
        <v>189.40000000004306</v>
      </c>
      <c r="Q5227">
        <f t="shared" si="169"/>
        <v>151.51999999994655</v>
      </c>
    </row>
    <row r="5228" spans="12:17">
      <c r="L5228">
        <v>5225</v>
      </c>
      <c r="M5228">
        <v>10450</v>
      </c>
      <c r="P5228">
        <f t="shared" si="168"/>
        <v>189.37500000004306</v>
      </c>
      <c r="Q5228">
        <f t="shared" si="169"/>
        <v>151.49999999994654</v>
      </c>
    </row>
    <row r="5229" spans="12:17">
      <c r="L5229">
        <v>5226</v>
      </c>
      <c r="M5229">
        <v>10452</v>
      </c>
      <c r="P5229">
        <f t="shared" si="168"/>
        <v>189.35000000004305</v>
      </c>
      <c r="Q5229">
        <f t="shared" si="169"/>
        <v>151.47999999994653</v>
      </c>
    </row>
    <row r="5230" spans="12:17">
      <c r="L5230">
        <v>5227</v>
      </c>
      <c r="M5230">
        <v>10454</v>
      </c>
      <c r="P5230">
        <f t="shared" si="168"/>
        <v>189.32500000004305</v>
      </c>
      <c r="Q5230">
        <f t="shared" si="169"/>
        <v>151.45999999994652</v>
      </c>
    </row>
    <row r="5231" spans="12:17">
      <c r="L5231">
        <v>5228</v>
      </c>
      <c r="M5231">
        <v>10456</v>
      </c>
      <c r="P5231">
        <f t="shared" si="168"/>
        <v>189.30000000004304</v>
      </c>
      <c r="Q5231">
        <f t="shared" si="169"/>
        <v>151.43999999994651</v>
      </c>
    </row>
    <row r="5232" spans="12:17">
      <c r="L5232">
        <v>5229</v>
      </c>
      <c r="M5232">
        <v>10458</v>
      </c>
      <c r="P5232">
        <f t="shared" si="168"/>
        <v>189.27500000004304</v>
      </c>
      <c r="Q5232">
        <f t="shared" si="169"/>
        <v>151.4199999999465</v>
      </c>
    </row>
    <row r="5233" spans="12:17">
      <c r="L5233">
        <v>5230</v>
      </c>
      <c r="M5233">
        <v>10460</v>
      </c>
      <c r="P5233">
        <f t="shared" si="168"/>
        <v>189.25000000004303</v>
      </c>
      <c r="Q5233">
        <f t="shared" si="169"/>
        <v>151.39999999994649</v>
      </c>
    </row>
    <row r="5234" spans="12:17">
      <c r="L5234">
        <v>5231</v>
      </c>
      <c r="M5234">
        <v>10462</v>
      </c>
      <c r="P5234">
        <f t="shared" si="168"/>
        <v>189.22500000004302</v>
      </c>
      <c r="Q5234">
        <f t="shared" si="169"/>
        <v>151.37999999994648</v>
      </c>
    </row>
    <row r="5235" spans="12:17">
      <c r="L5235">
        <v>5232</v>
      </c>
      <c r="M5235">
        <v>10464</v>
      </c>
      <c r="P5235">
        <f t="shared" si="168"/>
        <v>189.20000000004302</v>
      </c>
      <c r="Q5235">
        <f t="shared" si="169"/>
        <v>151.35999999994647</v>
      </c>
    </row>
    <row r="5236" spans="12:17">
      <c r="L5236">
        <v>5233</v>
      </c>
      <c r="M5236">
        <v>10466</v>
      </c>
      <c r="P5236">
        <f t="shared" si="168"/>
        <v>189.17500000004301</v>
      </c>
      <c r="Q5236">
        <f t="shared" si="169"/>
        <v>151.33999999994646</v>
      </c>
    </row>
    <row r="5237" spans="12:17">
      <c r="L5237">
        <v>5234</v>
      </c>
      <c r="M5237">
        <v>10468</v>
      </c>
      <c r="P5237">
        <f t="shared" si="168"/>
        <v>189.15000000004301</v>
      </c>
      <c r="Q5237">
        <f t="shared" si="169"/>
        <v>151.31999999994645</v>
      </c>
    </row>
    <row r="5238" spans="12:17">
      <c r="L5238">
        <v>5235</v>
      </c>
      <c r="M5238">
        <v>10470</v>
      </c>
      <c r="P5238">
        <f t="shared" si="168"/>
        <v>189.125000000043</v>
      </c>
      <c r="Q5238">
        <f t="shared" si="169"/>
        <v>151.29999999994644</v>
      </c>
    </row>
    <row r="5239" spans="12:17">
      <c r="L5239">
        <v>5236</v>
      </c>
      <c r="M5239">
        <v>10472</v>
      </c>
      <c r="P5239">
        <f t="shared" si="168"/>
        <v>189.100000000043</v>
      </c>
      <c r="Q5239">
        <f t="shared" si="169"/>
        <v>151.27999999994643</v>
      </c>
    </row>
    <row r="5240" spans="12:17">
      <c r="L5240">
        <v>5237</v>
      </c>
      <c r="M5240">
        <v>10474</v>
      </c>
      <c r="P5240">
        <f t="shared" si="168"/>
        <v>189.07500000004299</v>
      </c>
      <c r="Q5240">
        <f t="shared" si="169"/>
        <v>151.25999999994642</v>
      </c>
    </row>
    <row r="5241" spans="12:17">
      <c r="L5241">
        <v>5238</v>
      </c>
      <c r="M5241">
        <v>10476</v>
      </c>
      <c r="P5241">
        <f t="shared" si="168"/>
        <v>189.05000000004298</v>
      </c>
      <c r="Q5241">
        <f t="shared" si="169"/>
        <v>151.23999999994641</v>
      </c>
    </row>
    <row r="5242" spans="12:17">
      <c r="L5242">
        <v>5239</v>
      </c>
      <c r="M5242">
        <v>10478</v>
      </c>
      <c r="P5242">
        <f t="shared" si="168"/>
        <v>189.02500000004298</v>
      </c>
      <c r="Q5242">
        <f t="shared" si="169"/>
        <v>151.2199999999464</v>
      </c>
    </row>
    <row r="5243" spans="12:17">
      <c r="L5243">
        <v>5240</v>
      </c>
      <c r="M5243">
        <v>10480</v>
      </c>
      <c r="P5243">
        <f t="shared" si="168"/>
        <v>189.00000000004297</v>
      </c>
      <c r="Q5243">
        <f t="shared" si="169"/>
        <v>151.19999999994639</v>
      </c>
    </row>
    <row r="5244" spans="12:17">
      <c r="L5244">
        <v>5241</v>
      </c>
      <c r="M5244">
        <v>10482</v>
      </c>
      <c r="P5244">
        <f t="shared" si="168"/>
        <v>188.97500000004297</v>
      </c>
      <c r="Q5244">
        <f t="shared" si="169"/>
        <v>151.17999999994638</v>
      </c>
    </row>
    <row r="5245" spans="12:17">
      <c r="L5245">
        <v>5242</v>
      </c>
      <c r="M5245">
        <v>10484</v>
      </c>
      <c r="P5245">
        <f t="shared" si="168"/>
        <v>188.95000000004296</v>
      </c>
      <c r="Q5245">
        <f t="shared" si="169"/>
        <v>151.15999999994636</v>
      </c>
    </row>
    <row r="5246" spans="12:17">
      <c r="L5246">
        <v>5243</v>
      </c>
      <c r="M5246">
        <v>10486</v>
      </c>
      <c r="P5246">
        <f t="shared" si="168"/>
        <v>188.92500000004296</v>
      </c>
      <c r="Q5246">
        <f t="shared" si="169"/>
        <v>151.13999999994635</v>
      </c>
    </row>
    <row r="5247" spans="12:17">
      <c r="L5247">
        <v>5244</v>
      </c>
      <c r="M5247">
        <v>10488</v>
      </c>
      <c r="P5247">
        <f t="shared" si="168"/>
        <v>188.90000000004295</v>
      </c>
      <c r="Q5247">
        <f t="shared" si="169"/>
        <v>151.11999999994634</v>
      </c>
    </row>
    <row r="5248" spans="12:17">
      <c r="L5248">
        <v>5245</v>
      </c>
      <c r="M5248">
        <v>10490</v>
      </c>
      <c r="P5248">
        <f t="shared" si="168"/>
        <v>188.87500000004295</v>
      </c>
      <c r="Q5248">
        <f t="shared" si="169"/>
        <v>151.09999999994633</v>
      </c>
    </row>
    <row r="5249" spans="12:17">
      <c r="L5249">
        <v>5246</v>
      </c>
      <c r="M5249">
        <v>10492</v>
      </c>
      <c r="P5249">
        <f t="shared" si="168"/>
        <v>188.85000000004294</v>
      </c>
      <c r="Q5249">
        <f t="shared" si="169"/>
        <v>151.07999999994632</v>
      </c>
    </row>
    <row r="5250" spans="12:17">
      <c r="L5250">
        <v>5247</v>
      </c>
      <c r="M5250">
        <v>10494</v>
      </c>
      <c r="P5250">
        <f t="shared" si="168"/>
        <v>188.82500000004293</v>
      </c>
      <c r="Q5250">
        <f t="shared" si="169"/>
        <v>151.05999999994631</v>
      </c>
    </row>
    <row r="5251" spans="12:17">
      <c r="L5251">
        <v>5248</v>
      </c>
      <c r="M5251">
        <v>10496</v>
      </c>
      <c r="P5251">
        <f t="shared" si="168"/>
        <v>188.80000000004293</v>
      </c>
      <c r="Q5251">
        <f t="shared" si="169"/>
        <v>151.0399999999463</v>
      </c>
    </row>
    <row r="5252" spans="12:17">
      <c r="L5252">
        <v>5249</v>
      </c>
      <c r="M5252">
        <v>10498</v>
      </c>
      <c r="P5252">
        <f t="shared" si="168"/>
        <v>188.77500000004292</v>
      </c>
      <c r="Q5252">
        <f t="shared" si="169"/>
        <v>151.01999999994629</v>
      </c>
    </row>
    <row r="5253" spans="12:17">
      <c r="L5253">
        <v>5250</v>
      </c>
      <c r="M5253">
        <v>10500</v>
      </c>
      <c r="P5253">
        <f t="shared" ref="P5253:P5316" si="170">P5252-(320/$K$1)</f>
        <v>188.75000000004292</v>
      </c>
      <c r="Q5253">
        <f t="shared" ref="Q5253:Q5316" si="171">Q5252-(256/$K$1)</f>
        <v>150.99999999994628</v>
      </c>
    </row>
    <row r="5254" spans="12:17">
      <c r="L5254">
        <v>5251</v>
      </c>
      <c r="M5254">
        <v>10502</v>
      </c>
      <c r="P5254">
        <f t="shared" si="170"/>
        <v>188.72500000004291</v>
      </c>
      <c r="Q5254">
        <f t="shared" si="171"/>
        <v>150.97999999994627</v>
      </c>
    </row>
    <row r="5255" spans="12:17">
      <c r="L5255">
        <v>5252</v>
      </c>
      <c r="M5255">
        <v>10504</v>
      </c>
      <c r="P5255">
        <f t="shared" si="170"/>
        <v>188.70000000004291</v>
      </c>
      <c r="Q5255">
        <f t="shared" si="171"/>
        <v>150.95999999994626</v>
      </c>
    </row>
    <row r="5256" spans="12:17">
      <c r="L5256">
        <v>5253</v>
      </c>
      <c r="M5256">
        <v>10506</v>
      </c>
      <c r="P5256">
        <f t="shared" si="170"/>
        <v>188.6750000000429</v>
      </c>
      <c r="Q5256">
        <f t="shared" si="171"/>
        <v>150.93999999994625</v>
      </c>
    </row>
    <row r="5257" spans="12:17">
      <c r="L5257">
        <v>5254</v>
      </c>
      <c r="M5257">
        <v>10508</v>
      </c>
      <c r="P5257">
        <f t="shared" si="170"/>
        <v>188.65000000004289</v>
      </c>
      <c r="Q5257">
        <f t="shared" si="171"/>
        <v>150.91999999994624</v>
      </c>
    </row>
    <row r="5258" spans="12:17">
      <c r="L5258">
        <v>5255</v>
      </c>
      <c r="M5258">
        <v>10510</v>
      </c>
      <c r="P5258">
        <f t="shared" si="170"/>
        <v>188.62500000004289</v>
      </c>
      <c r="Q5258">
        <f t="shared" si="171"/>
        <v>150.89999999994623</v>
      </c>
    </row>
    <row r="5259" spans="12:17">
      <c r="L5259">
        <v>5256</v>
      </c>
      <c r="M5259">
        <v>10512</v>
      </c>
      <c r="P5259">
        <f t="shared" si="170"/>
        <v>188.60000000004288</v>
      </c>
      <c r="Q5259">
        <f t="shared" si="171"/>
        <v>150.87999999994622</v>
      </c>
    </row>
    <row r="5260" spans="12:17">
      <c r="L5260">
        <v>5257</v>
      </c>
      <c r="M5260">
        <v>10514</v>
      </c>
      <c r="P5260">
        <f t="shared" si="170"/>
        <v>188.57500000004288</v>
      </c>
      <c r="Q5260">
        <f t="shared" si="171"/>
        <v>150.85999999994621</v>
      </c>
    </row>
    <row r="5261" spans="12:17">
      <c r="L5261">
        <v>5258</v>
      </c>
      <c r="M5261">
        <v>10516</v>
      </c>
      <c r="P5261">
        <f t="shared" si="170"/>
        <v>188.55000000004287</v>
      </c>
      <c r="Q5261">
        <f t="shared" si="171"/>
        <v>150.8399999999462</v>
      </c>
    </row>
    <row r="5262" spans="12:17">
      <c r="L5262">
        <v>5259</v>
      </c>
      <c r="M5262">
        <v>10518</v>
      </c>
      <c r="P5262">
        <f t="shared" si="170"/>
        <v>188.52500000004287</v>
      </c>
      <c r="Q5262">
        <f t="shared" si="171"/>
        <v>150.81999999994619</v>
      </c>
    </row>
    <row r="5263" spans="12:17">
      <c r="L5263">
        <v>5260</v>
      </c>
      <c r="M5263">
        <v>10520</v>
      </c>
      <c r="P5263">
        <f t="shared" si="170"/>
        <v>188.50000000004286</v>
      </c>
      <c r="Q5263">
        <f t="shared" si="171"/>
        <v>150.79999999994618</v>
      </c>
    </row>
    <row r="5264" spans="12:17">
      <c r="L5264">
        <v>5261</v>
      </c>
      <c r="M5264">
        <v>10522</v>
      </c>
      <c r="P5264">
        <f t="shared" si="170"/>
        <v>188.47500000004285</v>
      </c>
      <c r="Q5264">
        <f t="shared" si="171"/>
        <v>150.77999999994617</v>
      </c>
    </row>
    <row r="5265" spans="12:17">
      <c r="L5265">
        <v>5262</v>
      </c>
      <c r="M5265">
        <v>10524</v>
      </c>
      <c r="P5265">
        <f t="shared" si="170"/>
        <v>188.45000000004285</v>
      </c>
      <c r="Q5265">
        <f t="shared" si="171"/>
        <v>150.75999999994616</v>
      </c>
    </row>
    <row r="5266" spans="12:17">
      <c r="L5266">
        <v>5263</v>
      </c>
      <c r="M5266">
        <v>10526</v>
      </c>
      <c r="P5266">
        <f t="shared" si="170"/>
        <v>188.42500000004284</v>
      </c>
      <c r="Q5266">
        <f t="shared" si="171"/>
        <v>150.73999999994615</v>
      </c>
    </row>
    <row r="5267" spans="12:17">
      <c r="L5267">
        <v>5264</v>
      </c>
      <c r="M5267">
        <v>10528</v>
      </c>
      <c r="P5267">
        <f t="shared" si="170"/>
        <v>188.40000000004284</v>
      </c>
      <c r="Q5267">
        <f t="shared" si="171"/>
        <v>150.71999999994614</v>
      </c>
    </row>
    <row r="5268" spans="12:17">
      <c r="L5268">
        <v>5265</v>
      </c>
      <c r="M5268">
        <v>10530</v>
      </c>
      <c r="P5268">
        <f t="shared" si="170"/>
        <v>188.37500000004283</v>
      </c>
      <c r="Q5268">
        <f t="shared" si="171"/>
        <v>150.69999999994613</v>
      </c>
    </row>
    <row r="5269" spans="12:17">
      <c r="L5269">
        <v>5266</v>
      </c>
      <c r="M5269">
        <v>10532</v>
      </c>
      <c r="P5269">
        <f t="shared" si="170"/>
        <v>188.35000000004283</v>
      </c>
      <c r="Q5269">
        <f t="shared" si="171"/>
        <v>150.67999999994612</v>
      </c>
    </row>
    <row r="5270" spans="12:17">
      <c r="L5270">
        <v>5267</v>
      </c>
      <c r="M5270">
        <v>10534</v>
      </c>
      <c r="P5270">
        <f t="shared" si="170"/>
        <v>188.32500000004282</v>
      </c>
      <c r="Q5270">
        <f t="shared" si="171"/>
        <v>150.65999999994611</v>
      </c>
    </row>
    <row r="5271" spans="12:17">
      <c r="L5271">
        <v>5268</v>
      </c>
      <c r="M5271">
        <v>10536</v>
      </c>
      <c r="P5271">
        <f t="shared" si="170"/>
        <v>188.30000000004281</v>
      </c>
      <c r="Q5271">
        <f t="shared" si="171"/>
        <v>150.6399999999461</v>
      </c>
    </row>
    <row r="5272" spans="12:17">
      <c r="L5272">
        <v>5269</v>
      </c>
      <c r="M5272">
        <v>10538</v>
      </c>
      <c r="P5272">
        <f t="shared" si="170"/>
        <v>188.27500000004281</v>
      </c>
      <c r="Q5272">
        <f t="shared" si="171"/>
        <v>150.61999999994609</v>
      </c>
    </row>
    <row r="5273" spans="12:17">
      <c r="L5273">
        <v>5270</v>
      </c>
      <c r="M5273">
        <v>10540</v>
      </c>
      <c r="P5273">
        <f t="shared" si="170"/>
        <v>188.2500000000428</v>
      </c>
      <c r="Q5273">
        <f t="shared" si="171"/>
        <v>150.59999999994608</v>
      </c>
    </row>
    <row r="5274" spans="12:17">
      <c r="L5274">
        <v>5271</v>
      </c>
      <c r="M5274">
        <v>10542</v>
      </c>
      <c r="P5274">
        <f t="shared" si="170"/>
        <v>188.2250000000428</v>
      </c>
      <c r="Q5274">
        <f t="shared" si="171"/>
        <v>150.57999999994607</v>
      </c>
    </row>
    <row r="5275" spans="12:17">
      <c r="L5275">
        <v>5272</v>
      </c>
      <c r="M5275">
        <v>10544</v>
      </c>
      <c r="P5275">
        <f t="shared" si="170"/>
        <v>188.20000000004279</v>
      </c>
      <c r="Q5275">
        <f t="shared" si="171"/>
        <v>150.55999999994606</v>
      </c>
    </row>
    <row r="5276" spans="12:17">
      <c r="L5276">
        <v>5273</v>
      </c>
      <c r="M5276">
        <v>10546</v>
      </c>
      <c r="P5276">
        <f t="shared" si="170"/>
        <v>188.17500000004279</v>
      </c>
      <c r="Q5276">
        <f t="shared" si="171"/>
        <v>150.53999999994605</v>
      </c>
    </row>
    <row r="5277" spans="12:17">
      <c r="L5277">
        <v>5274</v>
      </c>
      <c r="M5277">
        <v>10548</v>
      </c>
      <c r="P5277">
        <f t="shared" si="170"/>
        <v>188.15000000004278</v>
      </c>
      <c r="Q5277">
        <f t="shared" si="171"/>
        <v>150.51999999994604</v>
      </c>
    </row>
    <row r="5278" spans="12:17">
      <c r="L5278">
        <v>5275</v>
      </c>
      <c r="M5278">
        <v>10550</v>
      </c>
      <c r="P5278">
        <f t="shared" si="170"/>
        <v>188.12500000004277</v>
      </c>
      <c r="Q5278">
        <f t="shared" si="171"/>
        <v>150.49999999994603</v>
      </c>
    </row>
    <row r="5279" spans="12:17">
      <c r="L5279">
        <v>5276</v>
      </c>
      <c r="M5279">
        <v>10552</v>
      </c>
      <c r="P5279">
        <f t="shared" si="170"/>
        <v>188.10000000004277</v>
      </c>
      <c r="Q5279">
        <f t="shared" si="171"/>
        <v>150.47999999994602</v>
      </c>
    </row>
    <row r="5280" spans="12:17">
      <c r="L5280">
        <v>5277</v>
      </c>
      <c r="M5280">
        <v>10554</v>
      </c>
      <c r="P5280">
        <f t="shared" si="170"/>
        <v>188.07500000004276</v>
      </c>
      <c r="Q5280">
        <f t="shared" si="171"/>
        <v>150.45999999994601</v>
      </c>
    </row>
    <row r="5281" spans="12:17">
      <c r="L5281">
        <v>5278</v>
      </c>
      <c r="M5281">
        <v>10556</v>
      </c>
      <c r="P5281">
        <f t="shared" si="170"/>
        <v>188.05000000004276</v>
      </c>
      <c r="Q5281">
        <f t="shared" si="171"/>
        <v>150.439999999946</v>
      </c>
    </row>
    <row r="5282" spans="12:17">
      <c r="L5282">
        <v>5279</v>
      </c>
      <c r="M5282">
        <v>10558</v>
      </c>
      <c r="P5282">
        <f t="shared" si="170"/>
        <v>188.02500000004275</v>
      </c>
      <c r="Q5282">
        <f t="shared" si="171"/>
        <v>150.41999999994599</v>
      </c>
    </row>
    <row r="5283" spans="12:17">
      <c r="L5283">
        <v>5280</v>
      </c>
      <c r="M5283">
        <v>10560</v>
      </c>
      <c r="P5283">
        <f t="shared" si="170"/>
        <v>188.00000000004275</v>
      </c>
      <c r="Q5283">
        <f t="shared" si="171"/>
        <v>150.39999999994598</v>
      </c>
    </row>
    <row r="5284" spans="12:17">
      <c r="L5284">
        <v>5281</v>
      </c>
      <c r="M5284">
        <v>10562</v>
      </c>
      <c r="P5284">
        <f t="shared" si="170"/>
        <v>187.97500000004274</v>
      </c>
      <c r="Q5284">
        <f t="shared" si="171"/>
        <v>150.37999999994597</v>
      </c>
    </row>
    <row r="5285" spans="12:17">
      <c r="L5285">
        <v>5282</v>
      </c>
      <c r="M5285">
        <v>10564</v>
      </c>
      <c r="P5285">
        <f t="shared" si="170"/>
        <v>187.95000000004273</v>
      </c>
      <c r="Q5285">
        <f t="shared" si="171"/>
        <v>150.35999999994596</v>
      </c>
    </row>
    <row r="5286" spans="12:17">
      <c r="L5286">
        <v>5283</v>
      </c>
      <c r="M5286">
        <v>10566</v>
      </c>
      <c r="P5286">
        <f t="shared" si="170"/>
        <v>187.92500000004273</v>
      </c>
      <c r="Q5286">
        <f t="shared" si="171"/>
        <v>150.33999999994595</v>
      </c>
    </row>
    <row r="5287" spans="12:17">
      <c r="L5287">
        <v>5284</v>
      </c>
      <c r="M5287">
        <v>10568</v>
      </c>
      <c r="P5287">
        <f t="shared" si="170"/>
        <v>187.90000000004272</v>
      </c>
      <c r="Q5287">
        <f t="shared" si="171"/>
        <v>150.31999999994594</v>
      </c>
    </row>
    <row r="5288" spans="12:17">
      <c r="L5288">
        <v>5285</v>
      </c>
      <c r="M5288">
        <v>10570</v>
      </c>
      <c r="P5288">
        <f t="shared" si="170"/>
        <v>187.87500000004272</v>
      </c>
      <c r="Q5288">
        <f t="shared" si="171"/>
        <v>150.29999999994592</v>
      </c>
    </row>
    <row r="5289" spans="12:17">
      <c r="L5289">
        <v>5286</v>
      </c>
      <c r="M5289">
        <v>10572</v>
      </c>
      <c r="P5289">
        <f t="shared" si="170"/>
        <v>187.85000000004271</v>
      </c>
      <c r="Q5289">
        <f t="shared" si="171"/>
        <v>150.27999999994591</v>
      </c>
    </row>
    <row r="5290" spans="12:17">
      <c r="L5290">
        <v>5287</v>
      </c>
      <c r="M5290">
        <v>10574</v>
      </c>
      <c r="P5290">
        <f t="shared" si="170"/>
        <v>187.82500000004271</v>
      </c>
      <c r="Q5290">
        <f t="shared" si="171"/>
        <v>150.2599999999459</v>
      </c>
    </row>
    <row r="5291" spans="12:17">
      <c r="L5291">
        <v>5288</v>
      </c>
      <c r="M5291">
        <v>10576</v>
      </c>
      <c r="P5291">
        <f t="shared" si="170"/>
        <v>187.8000000000427</v>
      </c>
      <c r="Q5291">
        <f t="shared" si="171"/>
        <v>150.23999999994589</v>
      </c>
    </row>
    <row r="5292" spans="12:17">
      <c r="L5292">
        <v>5289</v>
      </c>
      <c r="M5292">
        <v>10578</v>
      </c>
      <c r="P5292">
        <f t="shared" si="170"/>
        <v>187.7750000000427</v>
      </c>
      <c r="Q5292">
        <f t="shared" si="171"/>
        <v>150.21999999994588</v>
      </c>
    </row>
    <row r="5293" spans="12:17">
      <c r="L5293">
        <v>5290</v>
      </c>
      <c r="M5293">
        <v>10580</v>
      </c>
      <c r="P5293">
        <f t="shared" si="170"/>
        <v>187.75000000004269</v>
      </c>
      <c r="Q5293">
        <f t="shared" si="171"/>
        <v>150.19999999994587</v>
      </c>
    </row>
    <row r="5294" spans="12:17">
      <c r="L5294">
        <v>5291</v>
      </c>
      <c r="M5294">
        <v>10582</v>
      </c>
      <c r="P5294">
        <f t="shared" si="170"/>
        <v>187.72500000004268</v>
      </c>
      <c r="Q5294">
        <f t="shared" si="171"/>
        <v>150.17999999994586</v>
      </c>
    </row>
    <row r="5295" spans="12:17">
      <c r="L5295">
        <v>5292</v>
      </c>
      <c r="M5295">
        <v>10584</v>
      </c>
      <c r="P5295">
        <f t="shared" si="170"/>
        <v>187.70000000004268</v>
      </c>
      <c r="Q5295">
        <f t="shared" si="171"/>
        <v>150.15999999994585</v>
      </c>
    </row>
    <row r="5296" spans="12:17">
      <c r="L5296">
        <v>5293</v>
      </c>
      <c r="M5296">
        <v>10586</v>
      </c>
      <c r="P5296">
        <f t="shared" si="170"/>
        <v>187.67500000004267</v>
      </c>
      <c r="Q5296">
        <f t="shared" si="171"/>
        <v>150.13999999994584</v>
      </c>
    </row>
    <row r="5297" spans="12:17">
      <c r="L5297">
        <v>5294</v>
      </c>
      <c r="M5297">
        <v>10588</v>
      </c>
      <c r="P5297">
        <f t="shared" si="170"/>
        <v>187.65000000004267</v>
      </c>
      <c r="Q5297">
        <f t="shared" si="171"/>
        <v>150.11999999994583</v>
      </c>
    </row>
    <row r="5298" spans="12:17">
      <c r="L5298">
        <v>5295</v>
      </c>
      <c r="M5298">
        <v>10590</v>
      </c>
      <c r="P5298">
        <f t="shared" si="170"/>
        <v>187.62500000004266</v>
      </c>
      <c r="Q5298">
        <f t="shared" si="171"/>
        <v>150.09999999994582</v>
      </c>
    </row>
    <row r="5299" spans="12:17">
      <c r="L5299">
        <v>5296</v>
      </c>
      <c r="M5299">
        <v>10592</v>
      </c>
      <c r="P5299">
        <f t="shared" si="170"/>
        <v>187.60000000004266</v>
      </c>
      <c r="Q5299">
        <f t="shared" si="171"/>
        <v>150.07999999994581</v>
      </c>
    </row>
    <row r="5300" spans="12:17">
      <c r="L5300">
        <v>5297</v>
      </c>
      <c r="M5300">
        <v>10594</v>
      </c>
      <c r="P5300">
        <f t="shared" si="170"/>
        <v>187.57500000004265</v>
      </c>
      <c r="Q5300">
        <f t="shared" si="171"/>
        <v>150.0599999999458</v>
      </c>
    </row>
    <row r="5301" spans="12:17">
      <c r="L5301">
        <v>5298</v>
      </c>
      <c r="M5301">
        <v>10596</v>
      </c>
      <c r="P5301">
        <f t="shared" si="170"/>
        <v>187.55000000004264</v>
      </c>
      <c r="Q5301">
        <f t="shared" si="171"/>
        <v>150.03999999994579</v>
      </c>
    </row>
    <row r="5302" spans="12:17">
      <c r="L5302">
        <v>5299</v>
      </c>
      <c r="M5302">
        <v>10598</v>
      </c>
      <c r="P5302">
        <f t="shared" si="170"/>
        <v>187.52500000004264</v>
      </c>
      <c r="Q5302">
        <f t="shared" si="171"/>
        <v>150.01999999994578</v>
      </c>
    </row>
    <row r="5303" spans="12:17">
      <c r="L5303">
        <v>5300</v>
      </c>
      <c r="M5303">
        <v>10600</v>
      </c>
      <c r="P5303">
        <f t="shared" si="170"/>
        <v>187.50000000004263</v>
      </c>
      <c r="Q5303">
        <f t="shared" si="171"/>
        <v>149.99999999994577</v>
      </c>
    </row>
    <row r="5304" spans="12:17">
      <c r="L5304">
        <v>5301</v>
      </c>
      <c r="M5304">
        <v>10602</v>
      </c>
      <c r="P5304">
        <f t="shared" si="170"/>
        <v>187.47500000004263</v>
      </c>
      <c r="Q5304">
        <f t="shared" si="171"/>
        <v>149.97999999994576</v>
      </c>
    </row>
    <row r="5305" spans="12:17">
      <c r="L5305">
        <v>5302</v>
      </c>
      <c r="M5305">
        <v>10604</v>
      </c>
      <c r="P5305">
        <f t="shared" si="170"/>
        <v>187.45000000004262</v>
      </c>
      <c r="Q5305">
        <f t="shared" si="171"/>
        <v>149.95999999994575</v>
      </c>
    </row>
    <row r="5306" spans="12:17">
      <c r="L5306">
        <v>5303</v>
      </c>
      <c r="M5306">
        <v>10606</v>
      </c>
      <c r="P5306">
        <f t="shared" si="170"/>
        <v>187.42500000004262</v>
      </c>
      <c r="Q5306">
        <f t="shared" si="171"/>
        <v>149.93999999994574</v>
      </c>
    </row>
    <row r="5307" spans="12:17">
      <c r="L5307">
        <v>5304</v>
      </c>
      <c r="M5307">
        <v>10608</v>
      </c>
      <c r="P5307">
        <f t="shared" si="170"/>
        <v>187.40000000004261</v>
      </c>
      <c r="Q5307">
        <f t="shared" si="171"/>
        <v>149.91999999994573</v>
      </c>
    </row>
    <row r="5308" spans="12:17">
      <c r="L5308">
        <v>5305</v>
      </c>
      <c r="M5308">
        <v>10610</v>
      </c>
      <c r="P5308">
        <f t="shared" si="170"/>
        <v>187.3750000000426</v>
      </c>
      <c r="Q5308">
        <f t="shared" si="171"/>
        <v>149.89999999994572</v>
      </c>
    </row>
    <row r="5309" spans="12:17">
      <c r="L5309">
        <v>5306</v>
      </c>
      <c r="M5309">
        <v>10612</v>
      </c>
      <c r="P5309">
        <f t="shared" si="170"/>
        <v>187.3500000000426</v>
      </c>
      <c r="Q5309">
        <f t="shared" si="171"/>
        <v>149.87999999994571</v>
      </c>
    </row>
    <row r="5310" spans="12:17">
      <c r="L5310">
        <v>5307</v>
      </c>
      <c r="M5310">
        <v>10614</v>
      </c>
      <c r="P5310">
        <f t="shared" si="170"/>
        <v>187.32500000004259</v>
      </c>
      <c r="Q5310">
        <f t="shared" si="171"/>
        <v>149.8599999999457</v>
      </c>
    </row>
    <row r="5311" spans="12:17">
      <c r="L5311">
        <v>5308</v>
      </c>
      <c r="M5311">
        <v>10616</v>
      </c>
      <c r="P5311">
        <f t="shared" si="170"/>
        <v>187.30000000004259</v>
      </c>
      <c r="Q5311">
        <f t="shared" si="171"/>
        <v>149.83999999994569</v>
      </c>
    </row>
    <row r="5312" spans="12:17">
      <c r="L5312">
        <v>5309</v>
      </c>
      <c r="M5312">
        <v>10618</v>
      </c>
      <c r="P5312">
        <f t="shared" si="170"/>
        <v>187.27500000004258</v>
      </c>
      <c r="Q5312">
        <f t="shared" si="171"/>
        <v>149.81999999994568</v>
      </c>
    </row>
    <row r="5313" spans="12:17">
      <c r="L5313">
        <v>5310</v>
      </c>
      <c r="M5313">
        <v>10620</v>
      </c>
      <c r="P5313">
        <f t="shared" si="170"/>
        <v>187.25000000004258</v>
      </c>
      <c r="Q5313">
        <f t="shared" si="171"/>
        <v>149.79999999994567</v>
      </c>
    </row>
    <row r="5314" spans="12:17">
      <c r="L5314">
        <v>5311</v>
      </c>
      <c r="M5314">
        <v>10622</v>
      </c>
      <c r="P5314">
        <f t="shared" si="170"/>
        <v>187.22500000004257</v>
      </c>
      <c r="Q5314">
        <f t="shared" si="171"/>
        <v>149.77999999994566</v>
      </c>
    </row>
    <row r="5315" spans="12:17">
      <c r="L5315">
        <v>5312</v>
      </c>
      <c r="M5315">
        <v>10624</v>
      </c>
      <c r="P5315">
        <f t="shared" si="170"/>
        <v>187.20000000004256</v>
      </c>
      <c r="Q5315">
        <f t="shared" si="171"/>
        <v>149.75999999994565</v>
      </c>
    </row>
    <row r="5316" spans="12:17">
      <c r="L5316">
        <v>5313</v>
      </c>
      <c r="M5316">
        <v>10626</v>
      </c>
      <c r="P5316">
        <f t="shared" si="170"/>
        <v>187.17500000004256</v>
      </c>
      <c r="Q5316">
        <f t="shared" si="171"/>
        <v>149.73999999994564</v>
      </c>
    </row>
    <row r="5317" spans="12:17">
      <c r="L5317">
        <v>5314</v>
      </c>
      <c r="M5317">
        <v>10628</v>
      </c>
      <c r="P5317">
        <f t="shared" ref="P5317:P5380" si="172">P5316-(320/$K$1)</f>
        <v>187.15000000004255</v>
      </c>
      <c r="Q5317">
        <f t="shared" ref="Q5317:Q5380" si="173">Q5316-(256/$K$1)</f>
        <v>149.71999999994563</v>
      </c>
    </row>
    <row r="5318" spans="12:17">
      <c r="L5318">
        <v>5315</v>
      </c>
      <c r="M5318">
        <v>10630</v>
      </c>
      <c r="P5318">
        <f t="shared" si="172"/>
        <v>187.12500000004255</v>
      </c>
      <c r="Q5318">
        <f t="shared" si="173"/>
        <v>149.69999999994562</v>
      </c>
    </row>
    <row r="5319" spans="12:17">
      <c r="L5319">
        <v>5316</v>
      </c>
      <c r="M5319">
        <v>10632</v>
      </c>
      <c r="P5319">
        <f t="shared" si="172"/>
        <v>187.10000000004254</v>
      </c>
      <c r="Q5319">
        <f t="shared" si="173"/>
        <v>149.67999999994561</v>
      </c>
    </row>
    <row r="5320" spans="12:17">
      <c r="L5320">
        <v>5317</v>
      </c>
      <c r="M5320">
        <v>10634</v>
      </c>
      <c r="P5320">
        <f t="shared" si="172"/>
        <v>187.07500000004254</v>
      </c>
      <c r="Q5320">
        <f t="shared" si="173"/>
        <v>149.6599999999456</v>
      </c>
    </row>
    <row r="5321" spans="12:17">
      <c r="L5321">
        <v>5318</v>
      </c>
      <c r="M5321">
        <v>10636</v>
      </c>
      <c r="P5321">
        <f t="shared" si="172"/>
        <v>187.05000000004253</v>
      </c>
      <c r="Q5321">
        <f t="shared" si="173"/>
        <v>149.63999999994559</v>
      </c>
    </row>
    <row r="5322" spans="12:17">
      <c r="L5322">
        <v>5319</v>
      </c>
      <c r="M5322">
        <v>10638</v>
      </c>
      <c r="P5322">
        <f t="shared" si="172"/>
        <v>187.02500000004252</v>
      </c>
      <c r="Q5322">
        <f t="shared" si="173"/>
        <v>149.61999999994558</v>
      </c>
    </row>
    <row r="5323" spans="12:17">
      <c r="L5323">
        <v>5320</v>
      </c>
      <c r="M5323">
        <v>10640</v>
      </c>
      <c r="P5323">
        <f t="shared" si="172"/>
        <v>187.00000000004252</v>
      </c>
      <c r="Q5323">
        <f t="shared" si="173"/>
        <v>149.59999999994557</v>
      </c>
    </row>
    <row r="5324" spans="12:17">
      <c r="L5324">
        <v>5321</v>
      </c>
      <c r="M5324">
        <v>10642</v>
      </c>
      <c r="P5324">
        <f t="shared" si="172"/>
        <v>186.97500000004251</v>
      </c>
      <c r="Q5324">
        <f t="shared" si="173"/>
        <v>149.57999999994556</v>
      </c>
    </row>
    <row r="5325" spans="12:17">
      <c r="L5325">
        <v>5322</v>
      </c>
      <c r="M5325">
        <v>10644</v>
      </c>
      <c r="P5325">
        <f t="shared" si="172"/>
        <v>186.95000000004251</v>
      </c>
      <c r="Q5325">
        <f t="shared" si="173"/>
        <v>149.55999999994555</v>
      </c>
    </row>
    <row r="5326" spans="12:17">
      <c r="L5326">
        <v>5323</v>
      </c>
      <c r="M5326">
        <v>10646</v>
      </c>
      <c r="P5326">
        <f t="shared" si="172"/>
        <v>186.9250000000425</v>
      </c>
      <c r="Q5326">
        <f t="shared" si="173"/>
        <v>149.53999999994554</v>
      </c>
    </row>
    <row r="5327" spans="12:17">
      <c r="L5327">
        <v>5324</v>
      </c>
      <c r="M5327">
        <v>10648</v>
      </c>
      <c r="P5327">
        <f t="shared" si="172"/>
        <v>186.9000000000425</v>
      </c>
      <c r="Q5327">
        <f t="shared" si="173"/>
        <v>149.51999999994553</v>
      </c>
    </row>
    <row r="5328" spans="12:17">
      <c r="L5328">
        <v>5325</v>
      </c>
      <c r="M5328">
        <v>10650</v>
      </c>
      <c r="P5328">
        <f t="shared" si="172"/>
        <v>186.87500000004249</v>
      </c>
      <c r="Q5328">
        <f t="shared" si="173"/>
        <v>149.49999999994552</v>
      </c>
    </row>
    <row r="5329" spans="12:17">
      <c r="L5329">
        <v>5326</v>
      </c>
      <c r="M5329">
        <v>10652</v>
      </c>
      <c r="P5329">
        <f t="shared" si="172"/>
        <v>186.85000000004248</v>
      </c>
      <c r="Q5329">
        <f t="shared" si="173"/>
        <v>149.47999999994551</v>
      </c>
    </row>
    <row r="5330" spans="12:17">
      <c r="L5330">
        <v>5327</v>
      </c>
      <c r="M5330">
        <v>10654</v>
      </c>
      <c r="P5330">
        <f t="shared" si="172"/>
        <v>186.82500000004248</v>
      </c>
      <c r="Q5330">
        <f t="shared" si="173"/>
        <v>149.4599999999455</v>
      </c>
    </row>
    <row r="5331" spans="12:17">
      <c r="L5331">
        <v>5328</v>
      </c>
      <c r="M5331">
        <v>10656</v>
      </c>
      <c r="P5331">
        <f t="shared" si="172"/>
        <v>186.80000000004247</v>
      </c>
      <c r="Q5331">
        <f t="shared" si="173"/>
        <v>149.43999999994548</v>
      </c>
    </row>
    <row r="5332" spans="12:17">
      <c r="L5332">
        <v>5329</v>
      </c>
      <c r="M5332">
        <v>10658</v>
      </c>
      <c r="P5332">
        <f t="shared" si="172"/>
        <v>186.77500000004247</v>
      </c>
      <c r="Q5332">
        <f t="shared" si="173"/>
        <v>149.41999999994547</v>
      </c>
    </row>
    <row r="5333" spans="12:17">
      <c r="L5333">
        <v>5330</v>
      </c>
      <c r="M5333">
        <v>10660</v>
      </c>
      <c r="P5333">
        <f t="shared" si="172"/>
        <v>186.75000000004246</v>
      </c>
      <c r="Q5333">
        <f t="shared" si="173"/>
        <v>149.39999999994546</v>
      </c>
    </row>
    <row r="5334" spans="12:17">
      <c r="L5334">
        <v>5331</v>
      </c>
      <c r="M5334">
        <v>10662</v>
      </c>
      <c r="P5334">
        <f t="shared" si="172"/>
        <v>186.72500000004246</v>
      </c>
      <c r="Q5334">
        <f t="shared" si="173"/>
        <v>149.37999999994545</v>
      </c>
    </row>
    <row r="5335" spans="12:17">
      <c r="L5335">
        <v>5332</v>
      </c>
      <c r="M5335">
        <v>10664</v>
      </c>
      <c r="P5335">
        <f t="shared" si="172"/>
        <v>186.70000000004245</v>
      </c>
      <c r="Q5335">
        <f t="shared" si="173"/>
        <v>149.35999999994544</v>
      </c>
    </row>
    <row r="5336" spans="12:17">
      <c r="L5336">
        <v>5333</v>
      </c>
      <c r="M5336">
        <v>10666</v>
      </c>
      <c r="P5336">
        <f t="shared" si="172"/>
        <v>186.67500000004244</v>
      </c>
      <c r="Q5336">
        <f t="shared" si="173"/>
        <v>149.33999999994543</v>
      </c>
    </row>
    <row r="5337" spans="12:17">
      <c r="L5337">
        <v>5334</v>
      </c>
      <c r="M5337">
        <v>10668</v>
      </c>
      <c r="P5337">
        <f t="shared" si="172"/>
        <v>186.65000000004244</v>
      </c>
      <c r="Q5337">
        <f t="shared" si="173"/>
        <v>149.31999999994542</v>
      </c>
    </row>
    <row r="5338" spans="12:17">
      <c r="L5338">
        <v>5335</v>
      </c>
      <c r="M5338">
        <v>10670</v>
      </c>
      <c r="P5338">
        <f t="shared" si="172"/>
        <v>186.62500000004243</v>
      </c>
      <c r="Q5338">
        <f t="shared" si="173"/>
        <v>149.29999999994541</v>
      </c>
    </row>
    <row r="5339" spans="12:17">
      <c r="L5339">
        <v>5336</v>
      </c>
      <c r="M5339">
        <v>10672</v>
      </c>
      <c r="P5339">
        <f t="shared" si="172"/>
        <v>186.60000000004243</v>
      </c>
      <c r="Q5339">
        <f t="shared" si="173"/>
        <v>149.2799999999454</v>
      </c>
    </row>
    <row r="5340" spans="12:17">
      <c r="L5340">
        <v>5337</v>
      </c>
      <c r="M5340">
        <v>10674</v>
      </c>
      <c r="P5340">
        <f t="shared" si="172"/>
        <v>186.57500000004242</v>
      </c>
      <c r="Q5340">
        <f t="shared" si="173"/>
        <v>149.25999999994539</v>
      </c>
    </row>
    <row r="5341" spans="12:17">
      <c r="L5341">
        <v>5338</v>
      </c>
      <c r="M5341">
        <v>10676</v>
      </c>
      <c r="P5341">
        <f t="shared" si="172"/>
        <v>186.55000000004242</v>
      </c>
      <c r="Q5341">
        <f t="shared" si="173"/>
        <v>149.23999999994538</v>
      </c>
    </row>
    <row r="5342" spans="12:17">
      <c r="L5342">
        <v>5339</v>
      </c>
      <c r="M5342">
        <v>10678</v>
      </c>
      <c r="P5342">
        <f t="shared" si="172"/>
        <v>186.52500000004241</v>
      </c>
      <c r="Q5342">
        <f t="shared" si="173"/>
        <v>149.21999999994537</v>
      </c>
    </row>
    <row r="5343" spans="12:17">
      <c r="L5343">
        <v>5340</v>
      </c>
      <c r="M5343">
        <v>10680</v>
      </c>
      <c r="P5343">
        <f t="shared" si="172"/>
        <v>186.50000000004241</v>
      </c>
      <c r="Q5343">
        <f t="shared" si="173"/>
        <v>149.19999999994536</v>
      </c>
    </row>
    <row r="5344" spans="12:17">
      <c r="L5344">
        <v>5341</v>
      </c>
      <c r="M5344">
        <v>10682</v>
      </c>
      <c r="P5344">
        <f t="shared" si="172"/>
        <v>186.4750000000424</v>
      </c>
      <c r="Q5344">
        <f t="shared" si="173"/>
        <v>149.17999999994535</v>
      </c>
    </row>
    <row r="5345" spans="12:17">
      <c r="L5345">
        <v>5342</v>
      </c>
      <c r="M5345">
        <v>10684</v>
      </c>
      <c r="P5345">
        <f t="shared" si="172"/>
        <v>186.45000000004239</v>
      </c>
      <c r="Q5345">
        <f t="shared" si="173"/>
        <v>149.15999999994534</v>
      </c>
    </row>
    <row r="5346" spans="12:17">
      <c r="L5346">
        <v>5343</v>
      </c>
      <c r="M5346">
        <v>10686</v>
      </c>
      <c r="P5346">
        <f t="shared" si="172"/>
        <v>186.42500000004239</v>
      </c>
      <c r="Q5346">
        <f t="shared" si="173"/>
        <v>149.13999999994533</v>
      </c>
    </row>
    <row r="5347" spans="12:17">
      <c r="L5347">
        <v>5344</v>
      </c>
      <c r="M5347">
        <v>10688</v>
      </c>
      <c r="P5347">
        <f t="shared" si="172"/>
        <v>186.40000000004238</v>
      </c>
      <c r="Q5347">
        <f t="shared" si="173"/>
        <v>149.11999999994532</v>
      </c>
    </row>
    <row r="5348" spans="12:17">
      <c r="L5348">
        <v>5345</v>
      </c>
      <c r="M5348">
        <v>10690</v>
      </c>
      <c r="P5348">
        <f t="shared" si="172"/>
        <v>186.37500000004238</v>
      </c>
      <c r="Q5348">
        <f t="shared" si="173"/>
        <v>149.09999999994531</v>
      </c>
    </row>
    <row r="5349" spans="12:17">
      <c r="L5349">
        <v>5346</v>
      </c>
      <c r="M5349">
        <v>10692</v>
      </c>
      <c r="P5349">
        <f t="shared" si="172"/>
        <v>186.35000000004237</v>
      </c>
      <c r="Q5349">
        <f t="shared" si="173"/>
        <v>149.0799999999453</v>
      </c>
    </row>
    <row r="5350" spans="12:17">
      <c r="L5350">
        <v>5347</v>
      </c>
      <c r="M5350">
        <v>10694</v>
      </c>
      <c r="P5350">
        <f t="shared" si="172"/>
        <v>186.32500000004237</v>
      </c>
      <c r="Q5350">
        <f t="shared" si="173"/>
        <v>149.05999999994529</v>
      </c>
    </row>
    <row r="5351" spans="12:17">
      <c r="L5351">
        <v>5348</v>
      </c>
      <c r="M5351">
        <v>10696</v>
      </c>
      <c r="P5351">
        <f t="shared" si="172"/>
        <v>186.30000000004236</v>
      </c>
      <c r="Q5351">
        <f t="shared" si="173"/>
        <v>149.03999999994528</v>
      </c>
    </row>
    <row r="5352" spans="12:17">
      <c r="L5352">
        <v>5349</v>
      </c>
      <c r="M5352">
        <v>10698</v>
      </c>
      <c r="P5352">
        <f t="shared" si="172"/>
        <v>186.27500000004235</v>
      </c>
      <c r="Q5352">
        <f t="shared" si="173"/>
        <v>149.01999999994527</v>
      </c>
    </row>
    <row r="5353" spans="12:17">
      <c r="L5353">
        <v>5350</v>
      </c>
      <c r="M5353">
        <v>10700</v>
      </c>
      <c r="P5353">
        <f t="shared" si="172"/>
        <v>186.25000000004235</v>
      </c>
      <c r="Q5353">
        <f t="shared" si="173"/>
        <v>148.99999999994526</v>
      </c>
    </row>
    <row r="5354" spans="12:17">
      <c r="L5354">
        <v>5351</v>
      </c>
      <c r="M5354">
        <v>10702</v>
      </c>
      <c r="P5354">
        <f t="shared" si="172"/>
        <v>186.22500000004234</v>
      </c>
      <c r="Q5354">
        <f t="shared" si="173"/>
        <v>148.97999999994525</v>
      </c>
    </row>
    <row r="5355" spans="12:17">
      <c r="L5355">
        <v>5352</v>
      </c>
      <c r="M5355">
        <v>10704</v>
      </c>
      <c r="P5355">
        <f t="shared" si="172"/>
        <v>186.20000000004234</v>
      </c>
      <c r="Q5355">
        <f t="shared" si="173"/>
        <v>148.95999999994524</v>
      </c>
    </row>
    <row r="5356" spans="12:17">
      <c r="L5356">
        <v>5353</v>
      </c>
      <c r="M5356">
        <v>10706</v>
      </c>
      <c r="P5356">
        <f t="shared" si="172"/>
        <v>186.17500000004233</v>
      </c>
      <c r="Q5356">
        <f t="shared" si="173"/>
        <v>148.93999999994523</v>
      </c>
    </row>
    <row r="5357" spans="12:17">
      <c r="L5357">
        <v>5354</v>
      </c>
      <c r="M5357">
        <v>10708</v>
      </c>
      <c r="P5357">
        <f t="shared" si="172"/>
        <v>186.15000000004233</v>
      </c>
      <c r="Q5357">
        <f t="shared" si="173"/>
        <v>148.91999999994522</v>
      </c>
    </row>
    <row r="5358" spans="12:17">
      <c r="L5358">
        <v>5355</v>
      </c>
      <c r="M5358">
        <v>10710</v>
      </c>
      <c r="P5358">
        <f t="shared" si="172"/>
        <v>186.12500000004232</v>
      </c>
      <c r="Q5358">
        <f t="shared" si="173"/>
        <v>148.89999999994521</v>
      </c>
    </row>
    <row r="5359" spans="12:17">
      <c r="L5359">
        <v>5356</v>
      </c>
      <c r="M5359">
        <v>10712</v>
      </c>
      <c r="P5359">
        <f t="shared" si="172"/>
        <v>186.10000000004231</v>
      </c>
      <c r="Q5359">
        <f t="shared" si="173"/>
        <v>148.8799999999452</v>
      </c>
    </row>
    <row r="5360" spans="12:17">
      <c r="L5360">
        <v>5357</v>
      </c>
      <c r="M5360">
        <v>10714</v>
      </c>
      <c r="P5360">
        <f t="shared" si="172"/>
        <v>186.07500000004231</v>
      </c>
      <c r="Q5360">
        <f t="shared" si="173"/>
        <v>148.85999999994519</v>
      </c>
    </row>
    <row r="5361" spans="12:17">
      <c r="L5361">
        <v>5358</v>
      </c>
      <c r="M5361">
        <v>10716</v>
      </c>
      <c r="P5361">
        <f t="shared" si="172"/>
        <v>186.0500000000423</v>
      </c>
      <c r="Q5361">
        <f t="shared" si="173"/>
        <v>148.83999999994518</v>
      </c>
    </row>
    <row r="5362" spans="12:17">
      <c r="L5362">
        <v>5359</v>
      </c>
      <c r="M5362">
        <v>10718</v>
      </c>
      <c r="P5362">
        <f t="shared" si="172"/>
        <v>186.0250000000423</v>
      </c>
      <c r="Q5362">
        <f t="shared" si="173"/>
        <v>148.81999999994517</v>
      </c>
    </row>
    <row r="5363" spans="12:17">
      <c r="L5363">
        <v>5360</v>
      </c>
      <c r="M5363">
        <v>10720</v>
      </c>
      <c r="P5363">
        <f t="shared" si="172"/>
        <v>186.00000000004229</v>
      </c>
      <c r="Q5363">
        <f t="shared" si="173"/>
        <v>148.79999999994516</v>
      </c>
    </row>
    <row r="5364" spans="12:17">
      <c r="L5364">
        <v>5361</v>
      </c>
      <c r="M5364">
        <v>10722</v>
      </c>
      <c r="P5364">
        <f t="shared" si="172"/>
        <v>185.97500000004229</v>
      </c>
      <c r="Q5364">
        <f t="shared" si="173"/>
        <v>148.77999999994515</v>
      </c>
    </row>
    <row r="5365" spans="12:17">
      <c r="L5365">
        <v>5362</v>
      </c>
      <c r="M5365">
        <v>10724</v>
      </c>
      <c r="P5365">
        <f t="shared" si="172"/>
        <v>185.95000000004228</v>
      </c>
      <c r="Q5365">
        <f t="shared" si="173"/>
        <v>148.75999999994514</v>
      </c>
    </row>
    <row r="5366" spans="12:17">
      <c r="L5366">
        <v>5363</v>
      </c>
      <c r="M5366">
        <v>10726</v>
      </c>
      <c r="P5366">
        <f t="shared" si="172"/>
        <v>185.92500000004227</v>
      </c>
      <c r="Q5366">
        <f t="shared" si="173"/>
        <v>148.73999999994513</v>
      </c>
    </row>
    <row r="5367" spans="12:17">
      <c r="L5367">
        <v>5364</v>
      </c>
      <c r="M5367">
        <v>10728</v>
      </c>
      <c r="P5367">
        <f t="shared" si="172"/>
        <v>185.90000000004227</v>
      </c>
      <c r="Q5367">
        <f t="shared" si="173"/>
        <v>148.71999999994512</v>
      </c>
    </row>
    <row r="5368" spans="12:17">
      <c r="L5368">
        <v>5365</v>
      </c>
      <c r="M5368">
        <v>10730</v>
      </c>
      <c r="P5368">
        <f t="shared" si="172"/>
        <v>185.87500000004226</v>
      </c>
      <c r="Q5368">
        <f t="shared" si="173"/>
        <v>148.69999999994511</v>
      </c>
    </row>
    <row r="5369" spans="12:17">
      <c r="L5369">
        <v>5366</v>
      </c>
      <c r="M5369">
        <v>10732</v>
      </c>
      <c r="P5369">
        <f t="shared" si="172"/>
        <v>185.85000000004226</v>
      </c>
      <c r="Q5369">
        <f t="shared" si="173"/>
        <v>148.6799999999451</v>
      </c>
    </row>
    <row r="5370" spans="12:17">
      <c r="L5370">
        <v>5367</v>
      </c>
      <c r="M5370">
        <v>10734</v>
      </c>
      <c r="P5370">
        <f t="shared" si="172"/>
        <v>185.82500000004225</v>
      </c>
      <c r="Q5370">
        <f t="shared" si="173"/>
        <v>148.65999999994509</v>
      </c>
    </row>
    <row r="5371" spans="12:17">
      <c r="L5371">
        <v>5368</v>
      </c>
      <c r="M5371">
        <v>10736</v>
      </c>
      <c r="P5371">
        <f t="shared" si="172"/>
        <v>185.80000000004225</v>
      </c>
      <c r="Q5371">
        <f t="shared" si="173"/>
        <v>148.63999999994508</v>
      </c>
    </row>
    <row r="5372" spans="12:17">
      <c r="L5372">
        <v>5369</v>
      </c>
      <c r="M5372">
        <v>10738</v>
      </c>
      <c r="P5372">
        <f t="shared" si="172"/>
        <v>185.77500000004224</v>
      </c>
      <c r="Q5372">
        <f t="shared" si="173"/>
        <v>148.61999999994507</v>
      </c>
    </row>
    <row r="5373" spans="12:17">
      <c r="L5373">
        <v>5370</v>
      </c>
      <c r="M5373">
        <v>10740</v>
      </c>
      <c r="P5373">
        <f t="shared" si="172"/>
        <v>185.75000000004223</v>
      </c>
      <c r="Q5373">
        <f t="shared" si="173"/>
        <v>148.59999999994506</v>
      </c>
    </row>
    <row r="5374" spans="12:17">
      <c r="L5374">
        <v>5371</v>
      </c>
      <c r="M5374">
        <v>10742</v>
      </c>
      <c r="P5374">
        <f t="shared" si="172"/>
        <v>185.72500000004223</v>
      </c>
      <c r="Q5374">
        <f t="shared" si="173"/>
        <v>148.57999999994504</v>
      </c>
    </row>
    <row r="5375" spans="12:17">
      <c r="L5375">
        <v>5372</v>
      </c>
      <c r="M5375">
        <v>10744</v>
      </c>
      <c r="P5375">
        <f t="shared" si="172"/>
        <v>185.70000000004222</v>
      </c>
      <c r="Q5375">
        <f t="shared" si="173"/>
        <v>148.55999999994503</v>
      </c>
    </row>
    <row r="5376" spans="12:17">
      <c r="L5376">
        <v>5373</v>
      </c>
      <c r="M5376">
        <v>10746</v>
      </c>
      <c r="P5376">
        <f t="shared" si="172"/>
        <v>185.67500000004222</v>
      </c>
      <c r="Q5376">
        <f t="shared" si="173"/>
        <v>148.53999999994502</v>
      </c>
    </row>
    <row r="5377" spans="12:17">
      <c r="L5377">
        <v>5374</v>
      </c>
      <c r="M5377">
        <v>10748</v>
      </c>
      <c r="P5377">
        <f t="shared" si="172"/>
        <v>185.65000000004221</v>
      </c>
      <c r="Q5377">
        <f t="shared" si="173"/>
        <v>148.51999999994501</v>
      </c>
    </row>
    <row r="5378" spans="12:17">
      <c r="L5378">
        <v>5375</v>
      </c>
      <c r="M5378">
        <v>10750</v>
      </c>
      <c r="P5378">
        <f t="shared" si="172"/>
        <v>185.62500000004221</v>
      </c>
      <c r="Q5378">
        <f t="shared" si="173"/>
        <v>148.499999999945</v>
      </c>
    </row>
    <row r="5379" spans="12:17">
      <c r="L5379">
        <v>5376</v>
      </c>
      <c r="M5379">
        <v>10752</v>
      </c>
      <c r="P5379">
        <f t="shared" si="172"/>
        <v>185.6000000000422</v>
      </c>
      <c r="Q5379">
        <f t="shared" si="173"/>
        <v>148.47999999994499</v>
      </c>
    </row>
    <row r="5380" spans="12:17">
      <c r="L5380">
        <v>5377</v>
      </c>
      <c r="M5380">
        <v>10754</v>
      </c>
      <c r="P5380">
        <f t="shared" si="172"/>
        <v>185.57500000004219</v>
      </c>
      <c r="Q5380">
        <f t="shared" si="173"/>
        <v>148.45999999994498</v>
      </c>
    </row>
    <row r="5381" spans="12:17">
      <c r="L5381">
        <v>5378</v>
      </c>
      <c r="M5381">
        <v>10756</v>
      </c>
      <c r="P5381">
        <f t="shared" ref="P5381:P5444" si="174">P5380-(320/$K$1)</f>
        <v>185.55000000004219</v>
      </c>
      <c r="Q5381">
        <f t="shared" ref="Q5381:Q5444" si="175">Q5380-(256/$K$1)</f>
        <v>148.43999999994497</v>
      </c>
    </row>
    <row r="5382" spans="12:17">
      <c r="L5382">
        <v>5379</v>
      </c>
      <c r="M5382">
        <v>10758</v>
      </c>
      <c r="P5382">
        <f t="shared" si="174"/>
        <v>185.52500000004218</v>
      </c>
      <c r="Q5382">
        <f t="shared" si="175"/>
        <v>148.41999999994496</v>
      </c>
    </row>
    <row r="5383" spans="12:17">
      <c r="L5383">
        <v>5380</v>
      </c>
      <c r="M5383">
        <v>10760</v>
      </c>
      <c r="P5383">
        <f t="shared" si="174"/>
        <v>185.50000000004218</v>
      </c>
      <c r="Q5383">
        <f t="shared" si="175"/>
        <v>148.39999999994495</v>
      </c>
    </row>
    <row r="5384" spans="12:17">
      <c r="L5384">
        <v>5381</v>
      </c>
      <c r="M5384">
        <v>10762</v>
      </c>
      <c r="P5384">
        <f t="shared" si="174"/>
        <v>185.47500000004217</v>
      </c>
      <c r="Q5384">
        <f t="shared" si="175"/>
        <v>148.37999999994494</v>
      </c>
    </row>
    <row r="5385" spans="12:17">
      <c r="L5385">
        <v>5382</v>
      </c>
      <c r="M5385">
        <v>10764</v>
      </c>
      <c r="P5385">
        <f t="shared" si="174"/>
        <v>185.45000000004217</v>
      </c>
      <c r="Q5385">
        <f t="shared" si="175"/>
        <v>148.35999999994493</v>
      </c>
    </row>
    <row r="5386" spans="12:17">
      <c r="L5386">
        <v>5383</v>
      </c>
      <c r="M5386">
        <v>10766</v>
      </c>
      <c r="P5386">
        <f t="shared" si="174"/>
        <v>185.42500000004216</v>
      </c>
      <c r="Q5386">
        <f t="shared" si="175"/>
        <v>148.33999999994492</v>
      </c>
    </row>
    <row r="5387" spans="12:17">
      <c r="L5387">
        <v>5384</v>
      </c>
      <c r="M5387">
        <v>10768</v>
      </c>
      <c r="P5387">
        <f t="shared" si="174"/>
        <v>185.40000000004216</v>
      </c>
      <c r="Q5387">
        <f t="shared" si="175"/>
        <v>148.31999999994491</v>
      </c>
    </row>
    <row r="5388" spans="12:17">
      <c r="L5388">
        <v>5385</v>
      </c>
      <c r="M5388">
        <v>10770</v>
      </c>
      <c r="P5388">
        <f t="shared" si="174"/>
        <v>185.37500000004215</v>
      </c>
      <c r="Q5388">
        <f t="shared" si="175"/>
        <v>148.2999999999449</v>
      </c>
    </row>
    <row r="5389" spans="12:17">
      <c r="L5389">
        <v>5386</v>
      </c>
      <c r="M5389">
        <v>10772</v>
      </c>
      <c r="P5389">
        <f t="shared" si="174"/>
        <v>185.35000000004214</v>
      </c>
      <c r="Q5389">
        <f t="shared" si="175"/>
        <v>148.27999999994489</v>
      </c>
    </row>
    <row r="5390" spans="12:17">
      <c r="L5390">
        <v>5387</v>
      </c>
      <c r="M5390">
        <v>10774</v>
      </c>
      <c r="P5390">
        <f t="shared" si="174"/>
        <v>185.32500000004214</v>
      </c>
      <c r="Q5390">
        <f t="shared" si="175"/>
        <v>148.25999999994488</v>
      </c>
    </row>
    <row r="5391" spans="12:17">
      <c r="L5391">
        <v>5388</v>
      </c>
      <c r="M5391">
        <v>10776</v>
      </c>
      <c r="P5391">
        <f t="shared" si="174"/>
        <v>185.30000000004213</v>
      </c>
      <c r="Q5391">
        <f t="shared" si="175"/>
        <v>148.23999999994487</v>
      </c>
    </row>
    <row r="5392" spans="12:17">
      <c r="L5392">
        <v>5389</v>
      </c>
      <c r="M5392">
        <v>10778</v>
      </c>
      <c r="P5392">
        <f t="shared" si="174"/>
        <v>185.27500000004213</v>
      </c>
      <c r="Q5392">
        <f t="shared" si="175"/>
        <v>148.21999999994486</v>
      </c>
    </row>
    <row r="5393" spans="12:17">
      <c r="L5393">
        <v>5390</v>
      </c>
      <c r="M5393">
        <v>10780</v>
      </c>
      <c r="P5393">
        <f t="shared" si="174"/>
        <v>185.25000000004212</v>
      </c>
      <c r="Q5393">
        <f t="shared" si="175"/>
        <v>148.19999999994485</v>
      </c>
    </row>
    <row r="5394" spans="12:17">
      <c r="L5394">
        <v>5391</v>
      </c>
      <c r="M5394">
        <v>10782</v>
      </c>
      <c r="P5394">
        <f t="shared" si="174"/>
        <v>185.22500000004212</v>
      </c>
      <c r="Q5394">
        <f t="shared" si="175"/>
        <v>148.17999999994484</v>
      </c>
    </row>
    <row r="5395" spans="12:17">
      <c r="L5395">
        <v>5392</v>
      </c>
      <c r="M5395">
        <v>10784</v>
      </c>
      <c r="P5395">
        <f t="shared" si="174"/>
        <v>185.20000000004211</v>
      </c>
      <c r="Q5395">
        <f t="shared" si="175"/>
        <v>148.15999999994483</v>
      </c>
    </row>
    <row r="5396" spans="12:17">
      <c r="L5396">
        <v>5393</v>
      </c>
      <c r="M5396">
        <v>10786</v>
      </c>
      <c r="P5396">
        <f t="shared" si="174"/>
        <v>185.1750000000421</v>
      </c>
      <c r="Q5396">
        <f t="shared" si="175"/>
        <v>148.13999999994482</v>
      </c>
    </row>
    <row r="5397" spans="12:17">
      <c r="L5397">
        <v>5394</v>
      </c>
      <c r="M5397">
        <v>10788</v>
      </c>
      <c r="P5397">
        <f t="shared" si="174"/>
        <v>185.1500000000421</v>
      </c>
      <c r="Q5397">
        <f t="shared" si="175"/>
        <v>148.11999999994481</v>
      </c>
    </row>
    <row r="5398" spans="12:17">
      <c r="L5398">
        <v>5395</v>
      </c>
      <c r="M5398">
        <v>10790</v>
      </c>
      <c r="P5398">
        <f t="shared" si="174"/>
        <v>185.12500000004209</v>
      </c>
      <c r="Q5398">
        <f t="shared" si="175"/>
        <v>148.0999999999448</v>
      </c>
    </row>
    <row r="5399" spans="12:17">
      <c r="L5399">
        <v>5396</v>
      </c>
      <c r="M5399">
        <v>10792</v>
      </c>
      <c r="P5399">
        <f t="shared" si="174"/>
        <v>185.10000000004209</v>
      </c>
      <c r="Q5399">
        <f t="shared" si="175"/>
        <v>148.07999999994479</v>
      </c>
    </row>
    <row r="5400" spans="12:17">
      <c r="L5400">
        <v>5397</v>
      </c>
      <c r="M5400">
        <v>10794</v>
      </c>
      <c r="P5400">
        <f t="shared" si="174"/>
        <v>185.07500000004208</v>
      </c>
      <c r="Q5400">
        <f t="shared" si="175"/>
        <v>148.05999999994478</v>
      </c>
    </row>
    <row r="5401" spans="12:17">
      <c r="L5401">
        <v>5398</v>
      </c>
      <c r="M5401">
        <v>10796</v>
      </c>
      <c r="P5401">
        <f t="shared" si="174"/>
        <v>185.05000000004208</v>
      </c>
      <c r="Q5401">
        <f t="shared" si="175"/>
        <v>148.03999999994477</v>
      </c>
    </row>
    <row r="5402" spans="12:17">
      <c r="L5402">
        <v>5399</v>
      </c>
      <c r="M5402">
        <v>10798</v>
      </c>
      <c r="P5402">
        <f t="shared" si="174"/>
        <v>185.02500000004207</v>
      </c>
      <c r="Q5402">
        <f t="shared" si="175"/>
        <v>148.01999999994476</v>
      </c>
    </row>
    <row r="5403" spans="12:17">
      <c r="L5403">
        <v>5400</v>
      </c>
      <c r="M5403">
        <v>10800</v>
      </c>
      <c r="P5403">
        <f t="shared" si="174"/>
        <v>185.00000000004206</v>
      </c>
      <c r="Q5403">
        <f t="shared" si="175"/>
        <v>147.99999999994475</v>
      </c>
    </row>
    <row r="5404" spans="12:17">
      <c r="L5404">
        <v>5401</v>
      </c>
      <c r="M5404">
        <v>10802</v>
      </c>
      <c r="P5404">
        <f t="shared" si="174"/>
        <v>184.97500000004206</v>
      </c>
      <c r="Q5404">
        <f t="shared" si="175"/>
        <v>147.97999999994474</v>
      </c>
    </row>
    <row r="5405" spans="12:17">
      <c r="L5405">
        <v>5402</v>
      </c>
      <c r="M5405">
        <v>10804</v>
      </c>
      <c r="P5405">
        <f t="shared" si="174"/>
        <v>184.95000000004205</v>
      </c>
      <c r="Q5405">
        <f t="shared" si="175"/>
        <v>147.95999999994473</v>
      </c>
    </row>
    <row r="5406" spans="12:17">
      <c r="L5406">
        <v>5403</v>
      </c>
      <c r="M5406">
        <v>10806</v>
      </c>
      <c r="P5406">
        <f t="shared" si="174"/>
        <v>184.92500000004205</v>
      </c>
      <c r="Q5406">
        <f t="shared" si="175"/>
        <v>147.93999999994472</v>
      </c>
    </row>
    <row r="5407" spans="12:17">
      <c r="L5407">
        <v>5404</v>
      </c>
      <c r="M5407">
        <v>10808</v>
      </c>
      <c r="P5407">
        <f t="shared" si="174"/>
        <v>184.90000000004204</v>
      </c>
      <c r="Q5407">
        <f t="shared" si="175"/>
        <v>147.91999999994471</v>
      </c>
    </row>
    <row r="5408" spans="12:17">
      <c r="L5408">
        <v>5405</v>
      </c>
      <c r="M5408">
        <v>10810</v>
      </c>
      <c r="P5408">
        <f t="shared" si="174"/>
        <v>184.87500000004204</v>
      </c>
      <c r="Q5408">
        <f t="shared" si="175"/>
        <v>147.8999999999447</v>
      </c>
    </row>
    <row r="5409" spans="12:17">
      <c r="L5409">
        <v>5406</v>
      </c>
      <c r="M5409">
        <v>10812</v>
      </c>
      <c r="P5409">
        <f t="shared" si="174"/>
        <v>184.85000000004203</v>
      </c>
      <c r="Q5409">
        <f t="shared" si="175"/>
        <v>147.87999999994469</v>
      </c>
    </row>
    <row r="5410" spans="12:17">
      <c r="L5410">
        <v>5407</v>
      </c>
      <c r="M5410">
        <v>10814</v>
      </c>
      <c r="P5410">
        <f t="shared" si="174"/>
        <v>184.82500000004202</v>
      </c>
      <c r="Q5410">
        <f t="shared" si="175"/>
        <v>147.85999999994468</v>
      </c>
    </row>
    <row r="5411" spans="12:17">
      <c r="L5411">
        <v>5408</v>
      </c>
      <c r="M5411">
        <v>10816</v>
      </c>
      <c r="P5411">
        <f t="shared" si="174"/>
        <v>184.80000000004202</v>
      </c>
      <c r="Q5411">
        <f t="shared" si="175"/>
        <v>147.83999999994467</v>
      </c>
    </row>
    <row r="5412" spans="12:17">
      <c r="L5412">
        <v>5409</v>
      </c>
      <c r="M5412">
        <v>10818</v>
      </c>
      <c r="P5412">
        <f t="shared" si="174"/>
        <v>184.77500000004201</v>
      </c>
      <c r="Q5412">
        <f t="shared" si="175"/>
        <v>147.81999999994466</v>
      </c>
    </row>
    <row r="5413" spans="12:17">
      <c r="L5413">
        <v>5410</v>
      </c>
      <c r="M5413">
        <v>10820</v>
      </c>
      <c r="P5413">
        <f t="shared" si="174"/>
        <v>184.75000000004201</v>
      </c>
      <c r="Q5413">
        <f t="shared" si="175"/>
        <v>147.79999999994465</v>
      </c>
    </row>
    <row r="5414" spans="12:17">
      <c r="L5414">
        <v>5411</v>
      </c>
      <c r="M5414">
        <v>10822</v>
      </c>
      <c r="P5414">
        <f t="shared" si="174"/>
        <v>184.725000000042</v>
      </c>
      <c r="Q5414">
        <f t="shared" si="175"/>
        <v>147.77999999994464</v>
      </c>
    </row>
    <row r="5415" spans="12:17">
      <c r="L5415">
        <v>5412</v>
      </c>
      <c r="M5415">
        <v>10824</v>
      </c>
      <c r="P5415">
        <f t="shared" si="174"/>
        <v>184.700000000042</v>
      </c>
      <c r="Q5415">
        <f t="shared" si="175"/>
        <v>147.75999999994463</v>
      </c>
    </row>
    <row r="5416" spans="12:17">
      <c r="L5416">
        <v>5413</v>
      </c>
      <c r="M5416">
        <v>10826</v>
      </c>
      <c r="P5416">
        <f t="shared" si="174"/>
        <v>184.67500000004199</v>
      </c>
      <c r="Q5416">
        <f t="shared" si="175"/>
        <v>147.73999999994462</v>
      </c>
    </row>
    <row r="5417" spans="12:17">
      <c r="L5417">
        <v>5414</v>
      </c>
      <c r="M5417">
        <v>10828</v>
      </c>
      <c r="P5417">
        <f t="shared" si="174"/>
        <v>184.65000000004198</v>
      </c>
      <c r="Q5417">
        <f t="shared" si="175"/>
        <v>147.7199999999446</v>
      </c>
    </row>
    <row r="5418" spans="12:17">
      <c r="L5418">
        <v>5415</v>
      </c>
      <c r="M5418">
        <v>10830</v>
      </c>
      <c r="P5418">
        <f t="shared" si="174"/>
        <v>184.62500000004198</v>
      </c>
      <c r="Q5418">
        <f t="shared" si="175"/>
        <v>147.69999999994459</v>
      </c>
    </row>
    <row r="5419" spans="12:17">
      <c r="L5419">
        <v>5416</v>
      </c>
      <c r="M5419">
        <v>10832</v>
      </c>
      <c r="P5419">
        <f t="shared" si="174"/>
        <v>184.60000000004197</v>
      </c>
      <c r="Q5419">
        <f t="shared" si="175"/>
        <v>147.67999999994458</v>
      </c>
    </row>
    <row r="5420" spans="12:17">
      <c r="L5420">
        <v>5417</v>
      </c>
      <c r="M5420">
        <v>10834</v>
      </c>
      <c r="P5420">
        <f t="shared" si="174"/>
        <v>184.57500000004197</v>
      </c>
      <c r="Q5420">
        <f t="shared" si="175"/>
        <v>147.65999999994457</v>
      </c>
    </row>
    <row r="5421" spans="12:17">
      <c r="L5421">
        <v>5418</v>
      </c>
      <c r="M5421">
        <v>10836</v>
      </c>
      <c r="P5421">
        <f t="shared" si="174"/>
        <v>184.55000000004196</v>
      </c>
      <c r="Q5421">
        <f t="shared" si="175"/>
        <v>147.63999999994456</v>
      </c>
    </row>
    <row r="5422" spans="12:17">
      <c r="L5422">
        <v>5419</v>
      </c>
      <c r="M5422">
        <v>10838</v>
      </c>
      <c r="P5422">
        <f t="shared" si="174"/>
        <v>184.52500000004196</v>
      </c>
      <c r="Q5422">
        <f t="shared" si="175"/>
        <v>147.61999999994455</v>
      </c>
    </row>
    <row r="5423" spans="12:17">
      <c r="L5423">
        <v>5420</v>
      </c>
      <c r="M5423">
        <v>10840</v>
      </c>
      <c r="P5423">
        <f t="shared" si="174"/>
        <v>184.50000000004195</v>
      </c>
      <c r="Q5423">
        <f t="shared" si="175"/>
        <v>147.59999999994454</v>
      </c>
    </row>
    <row r="5424" spans="12:17">
      <c r="L5424">
        <v>5421</v>
      </c>
      <c r="M5424">
        <v>10842</v>
      </c>
      <c r="P5424">
        <f t="shared" si="174"/>
        <v>184.47500000004194</v>
      </c>
      <c r="Q5424">
        <f t="shared" si="175"/>
        <v>147.57999999994453</v>
      </c>
    </row>
    <row r="5425" spans="12:17">
      <c r="L5425">
        <v>5422</v>
      </c>
      <c r="M5425">
        <v>10844</v>
      </c>
      <c r="P5425">
        <f t="shared" si="174"/>
        <v>184.45000000004194</v>
      </c>
      <c r="Q5425">
        <f t="shared" si="175"/>
        <v>147.55999999994452</v>
      </c>
    </row>
    <row r="5426" spans="12:17">
      <c r="L5426">
        <v>5423</v>
      </c>
      <c r="M5426">
        <v>10846</v>
      </c>
      <c r="P5426">
        <f t="shared" si="174"/>
        <v>184.42500000004193</v>
      </c>
      <c r="Q5426">
        <f t="shared" si="175"/>
        <v>147.53999999994451</v>
      </c>
    </row>
    <row r="5427" spans="12:17">
      <c r="L5427">
        <v>5424</v>
      </c>
      <c r="M5427">
        <v>10848</v>
      </c>
      <c r="P5427">
        <f t="shared" si="174"/>
        <v>184.40000000004193</v>
      </c>
      <c r="Q5427">
        <f t="shared" si="175"/>
        <v>147.5199999999445</v>
      </c>
    </row>
    <row r="5428" spans="12:17">
      <c r="L5428">
        <v>5425</v>
      </c>
      <c r="M5428">
        <v>10850</v>
      </c>
      <c r="P5428">
        <f t="shared" si="174"/>
        <v>184.37500000004192</v>
      </c>
      <c r="Q5428">
        <f t="shared" si="175"/>
        <v>147.49999999994449</v>
      </c>
    </row>
    <row r="5429" spans="12:17">
      <c r="L5429">
        <v>5426</v>
      </c>
      <c r="M5429">
        <v>10852</v>
      </c>
      <c r="P5429">
        <f t="shared" si="174"/>
        <v>184.35000000004192</v>
      </c>
      <c r="Q5429">
        <f t="shared" si="175"/>
        <v>147.47999999994448</v>
      </c>
    </row>
    <row r="5430" spans="12:17">
      <c r="L5430">
        <v>5427</v>
      </c>
      <c r="M5430">
        <v>10854</v>
      </c>
      <c r="P5430">
        <f t="shared" si="174"/>
        <v>184.32500000004191</v>
      </c>
      <c r="Q5430">
        <f t="shared" si="175"/>
        <v>147.45999999994447</v>
      </c>
    </row>
    <row r="5431" spans="12:17">
      <c r="L5431">
        <v>5428</v>
      </c>
      <c r="M5431">
        <v>10856</v>
      </c>
      <c r="P5431">
        <f t="shared" si="174"/>
        <v>184.3000000000419</v>
      </c>
      <c r="Q5431">
        <f t="shared" si="175"/>
        <v>147.43999999994446</v>
      </c>
    </row>
    <row r="5432" spans="12:17">
      <c r="L5432">
        <v>5429</v>
      </c>
      <c r="M5432">
        <v>10858</v>
      </c>
      <c r="P5432">
        <f t="shared" si="174"/>
        <v>184.2750000000419</v>
      </c>
      <c r="Q5432">
        <f t="shared" si="175"/>
        <v>147.41999999994445</v>
      </c>
    </row>
    <row r="5433" spans="12:17">
      <c r="L5433">
        <v>5430</v>
      </c>
      <c r="M5433">
        <v>10860</v>
      </c>
      <c r="P5433">
        <f t="shared" si="174"/>
        <v>184.25000000004189</v>
      </c>
      <c r="Q5433">
        <f t="shared" si="175"/>
        <v>147.39999999994444</v>
      </c>
    </row>
    <row r="5434" spans="12:17">
      <c r="L5434">
        <v>5431</v>
      </c>
      <c r="M5434">
        <v>10862</v>
      </c>
      <c r="P5434">
        <f t="shared" si="174"/>
        <v>184.22500000004189</v>
      </c>
      <c r="Q5434">
        <f t="shared" si="175"/>
        <v>147.37999999994443</v>
      </c>
    </row>
    <row r="5435" spans="12:17">
      <c r="L5435">
        <v>5432</v>
      </c>
      <c r="M5435">
        <v>10864</v>
      </c>
      <c r="P5435">
        <f t="shared" si="174"/>
        <v>184.20000000004188</v>
      </c>
      <c r="Q5435">
        <f t="shared" si="175"/>
        <v>147.35999999994442</v>
      </c>
    </row>
    <row r="5436" spans="12:17">
      <c r="L5436">
        <v>5433</v>
      </c>
      <c r="M5436">
        <v>10866</v>
      </c>
      <c r="P5436">
        <f t="shared" si="174"/>
        <v>184.17500000004188</v>
      </c>
      <c r="Q5436">
        <f t="shared" si="175"/>
        <v>147.33999999994441</v>
      </c>
    </row>
    <row r="5437" spans="12:17">
      <c r="L5437">
        <v>5434</v>
      </c>
      <c r="M5437">
        <v>10868</v>
      </c>
      <c r="P5437">
        <f t="shared" si="174"/>
        <v>184.15000000004187</v>
      </c>
      <c r="Q5437">
        <f t="shared" si="175"/>
        <v>147.3199999999444</v>
      </c>
    </row>
    <row r="5438" spans="12:17">
      <c r="L5438">
        <v>5435</v>
      </c>
      <c r="M5438">
        <v>10870</v>
      </c>
      <c r="P5438">
        <f t="shared" si="174"/>
        <v>184.12500000004187</v>
      </c>
      <c r="Q5438">
        <f t="shared" si="175"/>
        <v>147.29999999994439</v>
      </c>
    </row>
    <row r="5439" spans="12:17">
      <c r="L5439">
        <v>5436</v>
      </c>
      <c r="M5439">
        <v>10872</v>
      </c>
      <c r="P5439">
        <f t="shared" si="174"/>
        <v>184.10000000004186</v>
      </c>
      <c r="Q5439">
        <f t="shared" si="175"/>
        <v>147.27999999994438</v>
      </c>
    </row>
    <row r="5440" spans="12:17">
      <c r="L5440">
        <v>5437</v>
      </c>
      <c r="M5440">
        <v>10874</v>
      </c>
      <c r="P5440">
        <f t="shared" si="174"/>
        <v>184.07500000004185</v>
      </c>
      <c r="Q5440">
        <f t="shared" si="175"/>
        <v>147.25999999994437</v>
      </c>
    </row>
    <row r="5441" spans="12:17">
      <c r="L5441">
        <v>5438</v>
      </c>
      <c r="M5441">
        <v>10876</v>
      </c>
      <c r="P5441">
        <f t="shared" si="174"/>
        <v>184.05000000004185</v>
      </c>
      <c r="Q5441">
        <f t="shared" si="175"/>
        <v>147.23999999994436</v>
      </c>
    </row>
    <row r="5442" spans="12:17">
      <c r="L5442">
        <v>5439</v>
      </c>
      <c r="M5442">
        <v>10878</v>
      </c>
      <c r="P5442">
        <f t="shared" si="174"/>
        <v>184.02500000004184</v>
      </c>
      <c r="Q5442">
        <f t="shared" si="175"/>
        <v>147.21999999994435</v>
      </c>
    </row>
    <row r="5443" spans="12:17">
      <c r="L5443">
        <v>5440</v>
      </c>
      <c r="M5443">
        <v>10880</v>
      </c>
      <c r="P5443">
        <f t="shared" si="174"/>
        <v>184.00000000004184</v>
      </c>
      <c r="Q5443">
        <f t="shared" si="175"/>
        <v>147.19999999994434</v>
      </c>
    </row>
    <row r="5444" spans="12:17">
      <c r="L5444">
        <v>5441</v>
      </c>
      <c r="M5444">
        <v>10882</v>
      </c>
      <c r="P5444">
        <f t="shared" si="174"/>
        <v>183.97500000004183</v>
      </c>
      <c r="Q5444">
        <f t="shared" si="175"/>
        <v>147.17999999994433</v>
      </c>
    </row>
    <row r="5445" spans="12:17">
      <c r="L5445">
        <v>5442</v>
      </c>
      <c r="M5445">
        <v>10884</v>
      </c>
      <c r="P5445">
        <f t="shared" ref="P5445:P5508" si="176">P5444-(320/$K$1)</f>
        <v>183.95000000004183</v>
      </c>
      <c r="Q5445">
        <f t="shared" ref="Q5445:Q5508" si="177">Q5444-(256/$K$1)</f>
        <v>147.15999999994432</v>
      </c>
    </row>
    <row r="5446" spans="12:17">
      <c r="L5446">
        <v>5443</v>
      </c>
      <c r="M5446">
        <v>10886</v>
      </c>
      <c r="P5446">
        <f t="shared" si="176"/>
        <v>183.92500000004182</v>
      </c>
      <c r="Q5446">
        <f t="shared" si="177"/>
        <v>147.13999999994431</v>
      </c>
    </row>
    <row r="5447" spans="12:17">
      <c r="L5447">
        <v>5444</v>
      </c>
      <c r="M5447">
        <v>10888</v>
      </c>
      <c r="P5447">
        <f t="shared" si="176"/>
        <v>183.90000000004181</v>
      </c>
      <c r="Q5447">
        <f t="shared" si="177"/>
        <v>147.1199999999443</v>
      </c>
    </row>
    <row r="5448" spans="12:17">
      <c r="L5448">
        <v>5445</v>
      </c>
      <c r="M5448">
        <v>10890</v>
      </c>
      <c r="P5448">
        <f t="shared" si="176"/>
        <v>183.87500000004181</v>
      </c>
      <c r="Q5448">
        <f t="shared" si="177"/>
        <v>147.09999999994429</v>
      </c>
    </row>
    <row r="5449" spans="12:17">
      <c r="L5449">
        <v>5446</v>
      </c>
      <c r="M5449">
        <v>10892</v>
      </c>
      <c r="P5449">
        <f t="shared" si="176"/>
        <v>183.8500000000418</v>
      </c>
      <c r="Q5449">
        <f t="shared" si="177"/>
        <v>147.07999999994428</v>
      </c>
    </row>
    <row r="5450" spans="12:17">
      <c r="L5450">
        <v>5447</v>
      </c>
      <c r="M5450">
        <v>10894</v>
      </c>
      <c r="P5450">
        <f t="shared" si="176"/>
        <v>183.8250000000418</v>
      </c>
      <c r="Q5450">
        <f t="shared" si="177"/>
        <v>147.05999999994427</v>
      </c>
    </row>
    <row r="5451" spans="12:17">
      <c r="L5451">
        <v>5448</v>
      </c>
      <c r="M5451">
        <v>10896</v>
      </c>
      <c r="P5451">
        <f t="shared" si="176"/>
        <v>183.80000000004179</v>
      </c>
      <c r="Q5451">
        <f t="shared" si="177"/>
        <v>147.03999999994426</v>
      </c>
    </row>
    <row r="5452" spans="12:17">
      <c r="L5452">
        <v>5449</v>
      </c>
      <c r="M5452">
        <v>10898</v>
      </c>
      <c r="P5452">
        <f t="shared" si="176"/>
        <v>183.77500000004179</v>
      </c>
      <c r="Q5452">
        <f t="shared" si="177"/>
        <v>147.01999999994425</v>
      </c>
    </row>
    <row r="5453" spans="12:17">
      <c r="L5453">
        <v>5450</v>
      </c>
      <c r="M5453">
        <v>10900</v>
      </c>
      <c r="P5453">
        <f t="shared" si="176"/>
        <v>183.75000000004178</v>
      </c>
      <c r="Q5453">
        <f t="shared" si="177"/>
        <v>146.99999999994424</v>
      </c>
    </row>
    <row r="5454" spans="12:17">
      <c r="L5454">
        <v>5451</v>
      </c>
      <c r="M5454">
        <v>10902</v>
      </c>
      <c r="P5454">
        <f t="shared" si="176"/>
        <v>183.72500000004177</v>
      </c>
      <c r="Q5454">
        <f t="shared" si="177"/>
        <v>146.97999999994423</v>
      </c>
    </row>
    <row r="5455" spans="12:17">
      <c r="L5455">
        <v>5452</v>
      </c>
      <c r="M5455">
        <v>10904</v>
      </c>
      <c r="P5455">
        <f t="shared" si="176"/>
        <v>183.70000000004177</v>
      </c>
      <c r="Q5455">
        <f t="shared" si="177"/>
        <v>146.95999999994422</v>
      </c>
    </row>
    <row r="5456" spans="12:17">
      <c r="L5456">
        <v>5453</v>
      </c>
      <c r="M5456">
        <v>10906</v>
      </c>
      <c r="P5456">
        <f t="shared" si="176"/>
        <v>183.67500000004176</v>
      </c>
      <c r="Q5456">
        <f t="shared" si="177"/>
        <v>146.93999999994421</v>
      </c>
    </row>
    <row r="5457" spans="12:17">
      <c r="L5457">
        <v>5454</v>
      </c>
      <c r="M5457">
        <v>10908</v>
      </c>
      <c r="P5457">
        <f t="shared" si="176"/>
        <v>183.65000000004176</v>
      </c>
      <c r="Q5457">
        <f t="shared" si="177"/>
        <v>146.9199999999442</v>
      </c>
    </row>
    <row r="5458" spans="12:17">
      <c r="L5458">
        <v>5455</v>
      </c>
      <c r="M5458">
        <v>10910</v>
      </c>
      <c r="P5458">
        <f t="shared" si="176"/>
        <v>183.62500000004175</v>
      </c>
      <c r="Q5458">
        <f t="shared" si="177"/>
        <v>146.89999999994419</v>
      </c>
    </row>
    <row r="5459" spans="12:17">
      <c r="L5459">
        <v>5456</v>
      </c>
      <c r="M5459">
        <v>10912</v>
      </c>
      <c r="P5459">
        <f t="shared" si="176"/>
        <v>183.60000000004175</v>
      </c>
      <c r="Q5459">
        <f t="shared" si="177"/>
        <v>146.87999999994418</v>
      </c>
    </row>
    <row r="5460" spans="12:17">
      <c r="L5460">
        <v>5457</v>
      </c>
      <c r="M5460">
        <v>10914</v>
      </c>
      <c r="P5460">
        <f t="shared" si="176"/>
        <v>183.57500000004174</v>
      </c>
      <c r="Q5460">
        <f t="shared" si="177"/>
        <v>146.85999999994416</v>
      </c>
    </row>
    <row r="5461" spans="12:17">
      <c r="L5461">
        <v>5458</v>
      </c>
      <c r="M5461">
        <v>10916</v>
      </c>
      <c r="P5461">
        <f t="shared" si="176"/>
        <v>183.55000000004173</v>
      </c>
      <c r="Q5461">
        <f t="shared" si="177"/>
        <v>146.83999999994415</v>
      </c>
    </row>
    <row r="5462" spans="12:17">
      <c r="L5462">
        <v>5459</v>
      </c>
      <c r="M5462">
        <v>10918</v>
      </c>
      <c r="P5462">
        <f t="shared" si="176"/>
        <v>183.52500000004173</v>
      </c>
      <c r="Q5462">
        <f t="shared" si="177"/>
        <v>146.81999999994414</v>
      </c>
    </row>
    <row r="5463" spans="12:17">
      <c r="L5463">
        <v>5460</v>
      </c>
      <c r="M5463">
        <v>10920</v>
      </c>
      <c r="P5463">
        <f t="shared" si="176"/>
        <v>183.50000000004172</v>
      </c>
      <c r="Q5463">
        <f t="shared" si="177"/>
        <v>146.79999999994413</v>
      </c>
    </row>
    <row r="5464" spans="12:17">
      <c r="L5464">
        <v>5461</v>
      </c>
      <c r="M5464">
        <v>10922</v>
      </c>
      <c r="P5464">
        <f t="shared" si="176"/>
        <v>183.47500000004172</v>
      </c>
      <c r="Q5464">
        <f t="shared" si="177"/>
        <v>146.77999999994412</v>
      </c>
    </row>
    <row r="5465" spans="12:17">
      <c r="L5465">
        <v>5462</v>
      </c>
      <c r="M5465">
        <v>10924</v>
      </c>
      <c r="P5465">
        <f t="shared" si="176"/>
        <v>183.45000000004171</v>
      </c>
      <c r="Q5465">
        <f t="shared" si="177"/>
        <v>146.75999999994411</v>
      </c>
    </row>
    <row r="5466" spans="12:17">
      <c r="L5466">
        <v>5463</v>
      </c>
      <c r="M5466">
        <v>10926</v>
      </c>
      <c r="P5466">
        <f t="shared" si="176"/>
        <v>183.42500000004171</v>
      </c>
      <c r="Q5466">
        <f t="shared" si="177"/>
        <v>146.7399999999441</v>
      </c>
    </row>
    <row r="5467" spans="12:17">
      <c r="L5467">
        <v>5464</v>
      </c>
      <c r="M5467">
        <v>10928</v>
      </c>
      <c r="P5467">
        <f t="shared" si="176"/>
        <v>183.4000000000417</v>
      </c>
      <c r="Q5467">
        <f t="shared" si="177"/>
        <v>146.71999999994409</v>
      </c>
    </row>
    <row r="5468" spans="12:17">
      <c r="L5468">
        <v>5465</v>
      </c>
      <c r="M5468">
        <v>10930</v>
      </c>
      <c r="P5468">
        <f t="shared" si="176"/>
        <v>183.37500000004169</v>
      </c>
      <c r="Q5468">
        <f t="shared" si="177"/>
        <v>146.69999999994408</v>
      </c>
    </row>
    <row r="5469" spans="12:17">
      <c r="L5469">
        <v>5466</v>
      </c>
      <c r="M5469">
        <v>10932</v>
      </c>
      <c r="P5469">
        <f t="shared" si="176"/>
        <v>183.35000000004169</v>
      </c>
      <c r="Q5469">
        <f t="shared" si="177"/>
        <v>146.67999999994407</v>
      </c>
    </row>
    <row r="5470" spans="12:17">
      <c r="L5470">
        <v>5467</v>
      </c>
      <c r="M5470">
        <v>10934</v>
      </c>
      <c r="P5470">
        <f t="shared" si="176"/>
        <v>183.32500000004168</v>
      </c>
      <c r="Q5470">
        <f t="shared" si="177"/>
        <v>146.65999999994406</v>
      </c>
    </row>
    <row r="5471" spans="12:17">
      <c r="L5471">
        <v>5468</v>
      </c>
      <c r="M5471">
        <v>10936</v>
      </c>
      <c r="P5471">
        <f t="shared" si="176"/>
        <v>183.30000000004168</v>
      </c>
      <c r="Q5471">
        <f t="shared" si="177"/>
        <v>146.63999999994405</v>
      </c>
    </row>
    <row r="5472" spans="12:17">
      <c r="L5472">
        <v>5469</v>
      </c>
      <c r="M5472">
        <v>10938</v>
      </c>
      <c r="P5472">
        <f t="shared" si="176"/>
        <v>183.27500000004167</v>
      </c>
      <c r="Q5472">
        <f t="shared" si="177"/>
        <v>146.61999999994404</v>
      </c>
    </row>
    <row r="5473" spans="12:17">
      <c r="L5473">
        <v>5470</v>
      </c>
      <c r="M5473">
        <v>10940</v>
      </c>
      <c r="P5473">
        <f t="shared" si="176"/>
        <v>183.25000000004167</v>
      </c>
      <c r="Q5473">
        <f t="shared" si="177"/>
        <v>146.59999999994403</v>
      </c>
    </row>
    <row r="5474" spans="12:17">
      <c r="L5474">
        <v>5471</v>
      </c>
      <c r="M5474">
        <v>10942</v>
      </c>
      <c r="P5474">
        <f t="shared" si="176"/>
        <v>183.22500000004166</v>
      </c>
      <c r="Q5474">
        <f t="shared" si="177"/>
        <v>146.57999999994402</v>
      </c>
    </row>
    <row r="5475" spans="12:17">
      <c r="L5475">
        <v>5472</v>
      </c>
      <c r="M5475">
        <v>10944</v>
      </c>
      <c r="P5475">
        <f t="shared" si="176"/>
        <v>183.20000000004165</v>
      </c>
      <c r="Q5475">
        <f t="shared" si="177"/>
        <v>146.55999999994401</v>
      </c>
    </row>
    <row r="5476" spans="12:17">
      <c r="L5476">
        <v>5473</v>
      </c>
      <c r="M5476">
        <v>10946</v>
      </c>
      <c r="P5476">
        <f t="shared" si="176"/>
        <v>183.17500000004165</v>
      </c>
      <c r="Q5476">
        <f t="shared" si="177"/>
        <v>146.539999999944</v>
      </c>
    </row>
    <row r="5477" spans="12:17">
      <c r="L5477">
        <v>5474</v>
      </c>
      <c r="M5477">
        <v>10948</v>
      </c>
      <c r="P5477">
        <f t="shared" si="176"/>
        <v>183.15000000004164</v>
      </c>
      <c r="Q5477">
        <f t="shared" si="177"/>
        <v>146.51999999994399</v>
      </c>
    </row>
    <row r="5478" spans="12:17">
      <c r="L5478">
        <v>5475</v>
      </c>
      <c r="M5478">
        <v>10950</v>
      </c>
      <c r="P5478">
        <f t="shared" si="176"/>
        <v>183.12500000004164</v>
      </c>
      <c r="Q5478">
        <f t="shared" si="177"/>
        <v>146.49999999994398</v>
      </c>
    </row>
    <row r="5479" spans="12:17">
      <c r="L5479">
        <v>5476</v>
      </c>
      <c r="M5479">
        <v>10952</v>
      </c>
      <c r="P5479">
        <f t="shared" si="176"/>
        <v>183.10000000004163</v>
      </c>
      <c r="Q5479">
        <f t="shared" si="177"/>
        <v>146.47999999994397</v>
      </c>
    </row>
    <row r="5480" spans="12:17">
      <c r="L5480">
        <v>5477</v>
      </c>
      <c r="M5480">
        <v>10954</v>
      </c>
      <c r="P5480">
        <f t="shared" si="176"/>
        <v>183.07500000004163</v>
      </c>
      <c r="Q5480">
        <f t="shared" si="177"/>
        <v>146.45999999994396</v>
      </c>
    </row>
    <row r="5481" spans="12:17">
      <c r="L5481">
        <v>5478</v>
      </c>
      <c r="M5481">
        <v>10956</v>
      </c>
      <c r="P5481">
        <f t="shared" si="176"/>
        <v>183.05000000004162</v>
      </c>
      <c r="Q5481">
        <f t="shared" si="177"/>
        <v>146.43999999994395</v>
      </c>
    </row>
    <row r="5482" spans="12:17">
      <c r="L5482">
        <v>5479</v>
      </c>
      <c r="M5482">
        <v>10958</v>
      </c>
      <c r="P5482">
        <f t="shared" si="176"/>
        <v>183.02500000004162</v>
      </c>
      <c r="Q5482">
        <f t="shared" si="177"/>
        <v>146.41999999994394</v>
      </c>
    </row>
    <row r="5483" spans="12:17">
      <c r="L5483">
        <v>5480</v>
      </c>
      <c r="M5483">
        <v>10960</v>
      </c>
      <c r="P5483">
        <f t="shared" si="176"/>
        <v>183.00000000004161</v>
      </c>
      <c r="Q5483">
        <f t="shared" si="177"/>
        <v>146.39999999994393</v>
      </c>
    </row>
    <row r="5484" spans="12:17">
      <c r="L5484">
        <v>5481</v>
      </c>
      <c r="M5484">
        <v>10962</v>
      </c>
      <c r="P5484">
        <f t="shared" si="176"/>
        <v>182.9750000000416</v>
      </c>
      <c r="Q5484">
        <f t="shared" si="177"/>
        <v>146.37999999994392</v>
      </c>
    </row>
    <row r="5485" spans="12:17">
      <c r="L5485">
        <v>5482</v>
      </c>
      <c r="M5485">
        <v>10964</v>
      </c>
      <c r="P5485">
        <f t="shared" si="176"/>
        <v>182.9500000000416</v>
      </c>
      <c r="Q5485">
        <f t="shared" si="177"/>
        <v>146.35999999994391</v>
      </c>
    </row>
    <row r="5486" spans="12:17">
      <c r="L5486">
        <v>5483</v>
      </c>
      <c r="M5486">
        <v>10966</v>
      </c>
      <c r="P5486">
        <f t="shared" si="176"/>
        <v>182.92500000004159</v>
      </c>
      <c r="Q5486">
        <f t="shared" si="177"/>
        <v>146.3399999999439</v>
      </c>
    </row>
    <row r="5487" spans="12:17">
      <c r="L5487">
        <v>5484</v>
      </c>
      <c r="M5487">
        <v>10968</v>
      </c>
      <c r="P5487">
        <f t="shared" si="176"/>
        <v>182.90000000004159</v>
      </c>
      <c r="Q5487">
        <f t="shared" si="177"/>
        <v>146.31999999994389</v>
      </c>
    </row>
    <row r="5488" spans="12:17">
      <c r="L5488">
        <v>5485</v>
      </c>
      <c r="M5488">
        <v>10970</v>
      </c>
      <c r="P5488">
        <f t="shared" si="176"/>
        <v>182.87500000004158</v>
      </c>
      <c r="Q5488">
        <f t="shared" si="177"/>
        <v>146.29999999994388</v>
      </c>
    </row>
    <row r="5489" spans="12:17">
      <c r="L5489">
        <v>5486</v>
      </c>
      <c r="M5489">
        <v>10972</v>
      </c>
      <c r="P5489">
        <f t="shared" si="176"/>
        <v>182.85000000004158</v>
      </c>
      <c r="Q5489">
        <f t="shared" si="177"/>
        <v>146.27999999994387</v>
      </c>
    </row>
    <row r="5490" spans="12:17">
      <c r="L5490">
        <v>5487</v>
      </c>
      <c r="M5490">
        <v>10974</v>
      </c>
      <c r="P5490">
        <f t="shared" si="176"/>
        <v>182.82500000004157</v>
      </c>
      <c r="Q5490">
        <f t="shared" si="177"/>
        <v>146.25999999994386</v>
      </c>
    </row>
    <row r="5491" spans="12:17">
      <c r="L5491">
        <v>5488</v>
      </c>
      <c r="M5491">
        <v>10976</v>
      </c>
      <c r="P5491">
        <f t="shared" si="176"/>
        <v>182.80000000004156</v>
      </c>
      <c r="Q5491">
        <f t="shared" si="177"/>
        <v>146.23999999994385</v>
      </c>
    </row>
    <row r="5492" spans="12:17">
      <c r="L5492">
        <v>5489</v>
      </c>
      <c r="M5492">
        <v>10978</v>
      </c>
      <c r="P5492">
        <f t="shared" si="176"/>
        <v>182.77500000004156</v>
      </c>
      <c r="Q5492">
        <f t="shared" si="177"/>
        <v>146.21999999994384</v>
      </c>
    </row>
    <row r="5493" spans="12:17">
      <c r="L5493">
        <v>5490</v>
      </c>
      <c r="M5493">
        <v>10980</v>
      </c>
      <c r="P5493">
        <f t="shared" si="176"/>
        <v>182.75000000004155</v>
      </c>
      <c r="Q5493">
        <f t="shared" si="177"/>
        <v>146.19999999994383</v>
      </c>
    </row>
    <row r="5494" spans="12:17">
      <c r="L5494">
        <v>5491</v>
      </c>
      <c r="M5494">
        <v>10982</v>
      </c>
      <c r="P5494">
        <f t="shared" si="176"/>
        <v>182.72500000004155</v>
      </c>
      <c r="Q5494">
        <f t="shared" si="177"/>
        <v>146.17999999994382</v>
      </c>
    </row>
    <row r="5495" spans="12:17">
      <c r="L5495">
        <v>5492</v>
      </c>
      <c r="M5495">
        <v>10984</v>
      </c>
      <c r="P5495">
        <f t="shared" si="176"/>
        <v>182.70000000004154</v>
      </c>
      <c r="Q5495">
        <f t="shared" si="177"/>
        <v>146.15999999994381</v>
      </c>
    </row>
    <row r="5496" spans="12:17">
      <c r="L5496">
        <v>5493</v>
      </c>
      <c r="M5496">
        <v>10986</v>
      </c>
      <c r="P5496">
        <f t="shared" si="176"/>
        <v>182.67500000004154</v>
      </c>
      <c r="Q5496">
        <f t="shared" si="177"/>
        <v>146.1399999999438</v>
      </c>
    </row>
    <row r="5497" spans="12:17">
      <c r="L5497">
        <v>5494</v>
      </c>
      <c r="M5497">
        <v>10988</v>
      </c>
      <c r="P5497">
        <f t="shared" si="176"/>
        <v>182.65000000004153</v>
      </c>
      <c r="Q5497">
        <f t="shared" si="177"/>
        <v>146.11999999994379</v>
      </c>
    </row>
    <row r="5498" spans="12:17">
      <c r="L5498">
        <v>5495</v>
      </c>
      <c r="M5498">
        <v>10990</v>
      </c>
      <c r="P5498">
        <f t="shared" si="176"/>
        <v>182.62500000004152</v>
      </c>
      <c r="Q5498">
        <f t="shared" si="177"/>
        <v>146.09999999994378</v>
      </c>
    </row>
    <row r="5499" spans="12:17">
      <c r="L5499">
        <v>5496</v>
      </c>
      <c r="M5499">
        <v>10992</v>
      </c>
      <c r="P5499">
        <f t="shared" si="176"/>
        <v>182.60000000004152</v>
      </c>
      <c r="Q5499">
        <f t="shared" si="177"/>
        <v>146.07999999994377</v>
      </c>
    </row>
    <row r="5500" spans="12:17">
      <c r="L5500">
        <v>5497</v>
      </c>
      <c r="M5500">
        <v>10994</v>
      </c>
      <c r="P5500">
        <f t="shared" si="176"/>
        <v>182.57500000004151</v>
      </c>
      <c r="Q5500">
        <f t="shared" si="177"/>
        <v>146.05999999994376</v>
      </c>
    </row>
    <row r="5501" spans="12:17">
      <c r="L5501">
        <v>5498</v>
      </c>
      <c r="M5501">
        <v>10996</v>
      </c>
      <c r="P5501">
        <f t="shared" si="176"/>
        <v>182.55000000004151</v>
      </c>
      <c r="Q5501">
        <f t="shared" si="177"/>
        <v>146.03999999994375</v>
      </c>
    </row>
    <row r="5502" spans="12:17">
      <c r="L5502">
        <v>5499</v>
      </c>
      <c r="M5502">
        <v>10998</v>
      </c>
      <c r="P5502">
        <f t="shared" si="176"/>
        <v>182.5250000000415</v>
      </c>
      <c r="Q5502">
        <f t="shared" si="177"/>
        <v>146.01999999994374</v>
      </c>
    </row>
    <row r="5503" spans="12:17">
      <c r="L5503">
        <v>5500</v>
      </c>
      <c r="M5503">
        <v>11000</v>
      </c>
      <c r="P5503">
        <f t="shared" si="176"/>
        <v>182.5000000000415</v>
      </c>
      <c r="Q5503">
        <f t="shared" si="177"/>
        <v>145.99999999994373</v>
      </c>
    </row>
    <row r="5504" spans="12:17">
      <c r="L5504">
        <v>5501</v>
      </c>
      <c r="M5504">
        <v>11002</v>
      </c>
      <c r="P5504">
        <f t="shared" si="176"/>
        <v>182.47500000004149</v>
      </c>
      <c r="Q5504">
        <f t="shared" si="177"/>
        <v>145.97999999994371</v>
      </c>
    </row>
    <row r="5505" spans="12:17">
      <c r="L5505">
        <v>5502</v>
      </c>
      <c r="M5505">
        <v>11004</v>
      </c>
      <c r="P5505">
        <f t="shared" si="176"/>
        <v>182.45000000004148</v>
      </c>
      <c r="Q5505">
        <f t="shared" si="177"/>
        <v>145.9599999999437</v>
      </c>
    </row>
    <row r="5506" spans="12:17">
      <c r="L5506">
        <v>5503</v>
      </c>
      <c r="M5506">
        <v>11006</v>
      </c>
      <c r="P5506">
        <f t="shared" si="176"/>
        <v>182.42500000004148</v>
      </c>
      <c r="Q5506">
        <f t="shared" si="177"/>
        <v>145.93999999994369</v>
      </c>
    </row>
    <row r="5507" spans="12:17">
      <c r="L5507">
        <v>5504</v>
      </c>
      <c r="M5507">
        <v>11008</v>
      </c>
      <c r="P5507">
        <f t="shared" si="176"/>
        <v>182.40000000004147</v>
      </c>
      <c r="Q5507">
        <f t="shared" si="177"/>
        <v>145.91999999994368</v>
      </c>
    </row>
    <row r="5508" spans="12:17">
      <c r="L5508">
        <v>5505</v>
      </c>
      <c r="M5508">
        <v>11010</v>
      </c>
      <c r="P5508">
        <f t="shared" si="176"/>
        <v>182.37500000004147</v>
      </c>
      <c r="Q5508">
        <f t="shared" si="177"/>
        <v>145.89999999994367</v>
      </c>
    </row>
    <row r="5509" spans="12:17">
      <c r="L5509">
        <v>5506</v>
      </c>
      <c r="M5509">
        <v>11012</v>
      </c>
      <c r="P5509">
        <f t="shared" ref="P5509:P5572" si="178">P5508-(320/$K$1)</f>
        <v>182.35000000004146</v>
      </c>
      <c r="Q5509">
        <f t="shared" ref="Q5509:Q5572" si="179">Q5508-(256/$K$1)</f>
        <v>145.87999999994366</v>
      </c>
    </row>
    <row r="5510" spans="12:17">
      <c r="L5510">
        <v>5507</v>
      </c>
      <c r="M5510">
        <v>11014</v>
      </c>
      <c r="P5510">
        <f t="shared" si="178"/>
        <v>182.32500000004146</v>
      </c>
      <c r="Q5510">
        <f t="shared" si="179"/>
        <v>145.85999999994365</v>
      </c>
    </row>
    <row r="5511" spans="12:17">
      <c r="L5511">
        <v>5508</v>
      </c>
      <c r="M5511">
        <v>11016</v>
      </c>
      <c r="P5511">
        <f t="shared" si="178"/>
        <v>182.30000000004145</v>
      </c>
      <c r="Q5511">
        <f t="shared" si="179"/>
        <v>145.83999999994364</v>
      </c>
    </row>
    <row r="5512" spans="12:17">
      <c r="L5512">
        <v>5509</v>
      </c>
      <c r="M5512">
        <v>11018</v>
      </c>
      <c r="P5512">
        <f t="shared" si="178"/>
        <v>182.27500000004144</v>
      </c>
      <c r="Q5512">
        <f t="shared" si="179"/>
        <v>145.81999999994363</v>
      </c>
    </row>
    <row r="5513" spans="12:17">
      <c r="L5513">
        <v>5510</v>
      </c>
      <c r="M5513">
        <v>11020</v>
      </c>
      <c r="P5513">
        <f t="shared" si="178"/>
        <v>182.25000000004144</v>
      </c>
      <c r="Q5513">
        <f t="shared" si="179"/>
        <v>145.79999999994362</v>
      </c>
    </row>
    <row r="5514" spans="12:17">
      <c r="L5514">
        <v>5511</v>
      </c>
      <c r="M5514">
        <v>11022</v>
      </c>
      <c r="P5514">
        <f t="shared" si="178"/>
        <v>182.22500000004143</v>
      </c>
      <c r="Q5514">
        <f t="shared" si="179"/>
        <v>145.77999999994361</v>
      </c>
    </row>
    <row r="5515" spans="12:17">
      <c r="L5515">
        <v>5512</v>
      </c>
      <c r="M5515">
        <v>11024</v>
      </c>
      <c r="P5515">
        <f t="shared" si="178"/>
        <v>182.20000000004143</v>
      </c>
      <c r="Q5515">
        <f t="shared" si="179"/>
        <v>145.7599999999436</v>
      </c>
    </row>
    <row r="5516" spans="12:17">
      <c r="L5516">
        <v>5513</v>
      </c>
      <c r="M5516">
        <v>11026</v>
      </c>
      <c r="P5516">
        <f t="shared" si="178"/>
        <v>182.17500000004142</v>
      </c>
      <c r="Q5516">
        <f t="shared" si="179"/>
        <v>145.73999999994359</v>
      </c>
    </row>
    <row r="5517" spans="12:17">
      <c r="L5517">
        <v>5514</v>
      </c>
      <c r="M5517">
        <v>11028</v>
      </c>
      <c r="P5517">
        <f t="shared" si="178"/>
        <v>182.15000000004142</v>
      </c>
      <c r="Q5517">
        <f t="shared" si="179"/>
        <v>145.71999999994358</v>
      </c>
    </row>
    <row r="5518" spans="12:17">
      <c r="L5518">
        <v>5515</v>
      </c>
      <c r="M5518">
        <v>11030</v>
      </c>
      <c r="P5518">
        <f t="shared" si="178"/>
        <v>182.12500000004141</v>
      </c>
      <c r="Q5518">
        <f t="shared" si="179"/>
        <v>145.69999999994357</v>
      </c>
    </row>
    <row r="5519" spans="12:17">
      <c r="L5519">
        <v>5516</v>
      </c>
      <c r="M5519">
        <v>11032</v>
      </c>
      <c r="P5519">
        <f t="shared" si="178"/>
        <v>182.1000000000414</v>
      </c>
      <c r="Q5519">
        <f t="shared" si="179"/>
        <v>145.67999999994356</v>
      </c>
    </row>
    <row r="5520" spans="12:17">
      <c r="L5520">
        <v>5517</v>
      </c>
      <c r="M5520">
        <v>11034</v>
      </c>
      <c r="P5520">
        <f t="shared" si="178"/>
        <v>182.0750000000414</v>
      </c>
      <c r="Q5520">
        <f t="shared" si="179"/>
        <v>145.65999999994355</v>
      </c>
    </row>
    <row r="5521" spans="12:17">
      <c r="L5521">
        <v>5518</v>
      </c>
      <c r="M5521">
        <v>11036</v>
      </c>
      <c r="P5521">
        <f t="shared" si="178"/>
        <v>182.05000000004139</v>
      </c>
      <c r="Q5521">
        <f t="shared" si="179"/>
        <v>145.63999999994354</v>
      </c>
    </row>
    <row r="5522" spans="12:17">
      <c r="L5522">
        <v>5519</v>
      </c>
      <c r="M5522">
        <v>11038</v>
      </c>
      <c r="P5522">
        <f t="shared" si="178"/>
        <v>182.02500000004139</v>
      </c>
      <c r="Q5522">
        <f t="shared" si="179"/>
        <v>145.61999999994353</v>
      </c>
    </row>
    <row r="5523" spans="12:17">
      <c r="L5523">
        <v>5520</v>
      </c>
      <c r="M5523">
        <v>11040</v>
      </c>
      <c r="P5523">
        <f t="shared" si="178"/>
        <v>182.00000000004138</v>
      </c>
      <c r="Q5523">
        <f t="shared" si="179"/>
        <v>145.59999999994352</v>
      </c>
    </row>
    <row r="5524" spans="12:17">
      <c r="L5524">
        <v>5521</v>
      </c>
      <c r="M5524">
        <v>11042</v>
      </c>
      <c r="P5524">
        <f t="shared" si="178"/>
        <v>181.97500000004138</v>
      </c>
      <c r="Q5524">
        <f t="shared" si="179"/>
        <v>145.57999999994351</v>
      </c>
    </row>
    <row r="5525" spans="12:17">
      <c r="L5525">
        <v>5522</v>
      </c>
      <c r="M5525">
        <v>11044</v>
      </c>
      <c r="P5525">
        <f t="shared" si="178"/>
        <v>181.95000000004137</v>
      </c>
      <c r="Q5525">
        <f t="shared" si="179"/>
        <v>145.5599999999435</v>
      </c>
    </row>
    <row r="5526" spans="12:17">
      <c r="L5526">
        <v>5523</v>
      </c>
      <c r="M5526">
        <v>11046</v>
      </c>
      <c r="P5526">
        <f t="shared" si="178"/>
        <v>181.92500000004136</v>
      </c>
      <c r="Q5526">
        <f t="shared" si="179"/>
        <v>145.53999999994349</v>
      </c>
    </row>
    <row r="5527" spans="12:17">
      <c r="L5527">
        <v>5524</v>
      </c>
      <c r="M5527">
        <v>11048</v>
      </c>
      <c r="P5527">
        <f t="shared" si="178"/>
        <v>181.90000000004136</v>
      </c>
      <c r="Q5527">
        <f t="shared" si="179"/>
        <v>145.51999999994348</v>
      </c>
    </row>
    <row r="5528" spans="12:17">
      <c r="L5528">
        <v>5525</v>
      </c>
      <c r="M5528">
        <v>11050</v>
      </c>
      <c r="P5528">
        <f t="shared" si="178"/>
        <v>181.87500000004135</v>
      </c>
      <c r="Q5528">
        <f t="shared" si="179"/>
        <v>145.49999999994347</v>
      </c>
    </row>
    <row r="5529" spans="12:17">
      <c r="L5529">
        <v>5526</v>
      </c>
      <c r="M5529">
        <v>11052</v>
      </c>
      <c r="P5529">
        <f t="shared" si="178"/>
        <v>181.85000000004135</v>
      </c>
      <c r="Q5529">
        <f t="shared" si="179"/>
        <v>145.47999999994346</v>
      </c>
    </row>
    <row r="5530" spans="12:17">
      <c r="L5530">
        <v>5527</v>
      </c>
      <c r="M5530">
        <v>11054</v>
      </c>
      <c r="P5530">
        <f t="shared" si="178"/>
        <v>181.82500000004134</v>
      </c>
      <c r="Q5530">
        <f t="shared" si="179"/>
        <v>145.45999999994345</v>
      </c>
    </row>
    <row r="5531" spans="12:17">
      <c r="L5531">
        <v>5528</v>
      </c>
      <c r="M5531">
        <v>11056</v>
      </c>
      <c r="P5531">
        <f t="shared" si="178"/>
        <v>181.80000000004134</v>
      </c>
      <c r="Q5531">
        <f t="shared" si="179"/>
        <v>145.43999999994344</v>
      </c>
    </row>
    <row r="5532" spans="12:17">
      <c r="L5532">
        <v>5529</v>
      </c>
      <c r="M5532">
        <v>11058</v>
      </c>
      <c r="P5532">
        <f t="shared" si="178"/>
        <v>181.77500000004133</v>
      </c>
      <c r="Q5532">
        <f t="shared" si="179"/>
        <v>145.41999999994343</v>
      </c>
    </row>
    <row r="5533" spans="12:17">
      <c r="L5533">
        <v>5530</v>
      </c>
      <c r="M5533">
        <v>11060</v>
      </c>
      <c r="P5533">
        <f t="shared" si="178"/>
        <v>181.75000000004133</v>
      </c>
      <c r="Q5533">
        <f t="shared" si="179"/>
        <v>145.39999999994342</v>
      </c>
    </row>
    <row r="5534" spans="12:17">
      <c r="L5534">
        <v>5531</v>
      </c>
      <c r="M5534">
        <v>11062</v>
      </c>
      <c r="P5534">
        <f t="shared" si="178"/>
        <v>181.72500000004132</v>
      </c>
      <c r="Q5534">
        <f t="shared" si="179"/>
        <v>145.37999999994341</v>
      </c>
    </row>
    <row r="5535" spans="12:17">
      <c r="L5535">
        <v>5532</v>
      </c>
      <c r="M5535">
        <v>11064</v>
      </c>
      <c r="P5535">
        <f t="shared" si="178"/>
        <v>181.70000000004131</v>
      </c>
      <c r="Q5535">
        <f t="shared" si="179"/>
        <v>145.3599999999434</v>
      </c>
    </row>
    <row r="5536" spans="12:17">
      <c r="L5536">
        <v>5533</v>
      </c>
      <c r="M5536">
        <v>11066</v>
      </c>
      <c r="P5536">
        <f t="shared" si="178"/>
        <v>181.67500000004131</v>
      </c>
      <c r="Q5536">
        <f t="shared" si="179"/>
        <v>145.33999999994339</v>
      </c>
    </row>
    <row r="5537" spans="12:17">
      <c r="L5537">
        <v>5534</v>
      </c>
      <c r="M5537">
        <v>11068</v>
      </c>
      <c r="P5537">
        <f t="shared" si="178"/>
        <v>181.6500000000413</v>
      </c>
      <c r="Q5537">
        <f t="shared" si="179"/>
        <v>145.31999999994338</v>
      </c>
    </row>
    <row r="5538" spans="12:17">
      <c r="L5538">
        <v>5535</v>
      </c>
      <c r="M5538">
        <v>11070</v>
      </c>
      <c r="P5538">
        <f t="shared" si="178"/>
        <v>181.6250000000413</v>
      </c>
      <c r="Q5538">
        <f t="shared" si="179"/>
        <v>145.29999999994337</v>
      </c>
    </row>
    <row r="5539" spans="12:17">
      <c r="L5539">
        <v>5536</v>
      </c>
      <c r="M5539">
        <v>11072</v>
      </c>
      <c r="P5539">
        <f t="shared" si="178"/>
        <v>181.60000000004129</v>
      </c>
      <c r="Q5539">
        <f t="shared" si="179"/>
        <v>145.27999999994336</v>
      </c>
    </row>
    <row r="5540" spans="12:17">
      <c r="L5540">
        <v>5537</v>
      </c>
      <c r="M5540">
        <v>11074</v>
      </c>
      <c r="P5540">
        <f t="shared" si="178"/>
        <v>181.57500000004129</v>
      </c>
      <c r="Q5540">
        <f t="shared" si="179"/>
        <v>145.25999999994335</v>
      </c>
    </row>
    <row r="5541" spans="12:17">
      <c r="L5541">
        <v>5538</v>
      </c>
      <c r="M5541">
        <v>11076</v>
      </c>
      <c r="P5541">
        <f t="shared" si="178"/>
        <v>181.55000000004128</v>
      </c>
      <c r="Q5541">
        <f t="shared" si="179"/>
        <v>145.23999999994334</v>
      </c>
    </row>
    <row r="5542" spans="12:17">
      <c r="L5542">
        <v>5539</v>
      </c>
      <c r="M5542">
        <v>11078</v>
      </c>
      <c r="P5542">
        <f t="shared" si="178"/>
        <v>181.52500000004127</v>
      </c>
      <c r="Q5542">
        <f t="shared" si="179"/>
        <v>145.21999999994333</v>
      </c>
    </row>
    <row r="5543" spans="12:17">
      <c r="L5543">
        <v>5540</v>
      </c>
      <c r="M5543">
        <v>11080</v>
      </c>
      <c r="P5543">
        <f t="shared" si="178"/>
        <v>181.50000000004127</v>
      </c>
      <c r="Q5543">
        <f t="shared" si="179"/>
        <v>145.19999999994332</v>
      </c>
    </row>
    <row r="5544" spans="12:17">
      <c r="L5544">
        <v>5541</v>
      </c>
      <c r="M5544">
        <v>11082</v>
      </c>
      <c r="P5544">
        <f t="shared" si="178"/>
        <v>181.47500000004126</v>
      </c>
      <c r="Q5544">
        <f t="shared" si="179"/>
        <v>145.17999999994331</v>
      </c>
    </row>
    <row r="5545" spans="12:17">
      <c r="L5545">
        <v>5542</v>
      </c>
      <c r="M5545">
        <v>11084</v>
      </c>
      <c r="P5545">
        <f t="shared" si="178"/>
        <v>181.45000000004126</v>
      </c>
      <c r="Q5545">
        <f t="shared" si="179"/>
        <v>145.1599999999433</v>
      </c>
    </row>
    <row r="5546" spans="12:17">
      <c r="L5546">
        <v>5543</v>
      </c>
      <c r="M5546">
        <v>11086</v>
      </c>
      <c r="P5546">
        <f t="shared" si="178"/>
        <v>181.42500000004125</v>
      </c>
      <c r="Q5546">
        <f t="shared" si="179"/>
        <v>145.13999999994329</v>
      </c>
    </row>
    <row r="5547" spans="12:17">
      <c r="L5547">
        <v>5544</v>
      </c>
      <c r="M5547">
        <v>11088</v>
      </c>
      <c r="P5547">
        <f t="shared" si="178"/>
        <v>181.40000000004125</v>
      </c>
      <c r="Q5547">
        <f t="shared" si="179"/>
        <v>145.11999999994327</v>
      </c>
    </row>
    <row r="5548" spans="12:17">
      <c r="L5548">
        <v>5545</v>
      </c>
      <c r="M5548">
        <v>11090</v>
      </c>
      <c r="P5548">
        <f t="shared" si="178"/>
        <v>181.37500000004124</v>
      </c>
      <c r="Q5548">
        <f t="shared" si="179"/>
        <v>145.09999999994326</v>
      </c>
    </row>
    <row r="5549" spans="12:17">
      <c r="L5549">
        <v>5546</v>
      </c>
      <c r="M5549">
        <v>11092</v>
      </c>
      <c r="P5549">
        <f t="shared" si="178"/>
        <v>181.35000000004123</v>
      </c>
      <c r="Q5549">
        <f t="shared" si="179"/>
        <v>145.07999999994325</v>
      </c>
    </row>
    <row r="5550" spans="12:17">
      <c r="L5550">
        <v>5547</v>
      </c>
      <c r="M5550">
        <v>11094</v>
      </c>
      <c r="P5550">
        <f t="shared" si="178"/>
        <v>181.32500000004123</v>
      </c>
      <c r="Q5550">
        <f t="shared" si="179"/>
        <v>145.05999999994324</v>
      </c>
    </row>
    <row r="5551" spans="12:17">
      <c r="L5551">
        <v>5548</v>
      </c>
      <c r="M5551">
        <v>11096</v>
      </c>
      <c r="P5551">
        <f t="shared" si="178"/>
        <v>181.30000000004122</v>
      </c>
      <c r="Q5551">
        <f t="shared" si="179"/>
        <v>145.03999999994323</v>
      </c>
    </row>
    <row r="5552" spans="12:17">
      <c r="L5552">
        <v>5549</v>
      </c>
      <c r="M5552">
        <v>11098</v>
      </c>
      <c r="P5552">
        <f t="shared" si="178"/>
        <v>181.27500000004122</v>
      </c>
      <c r="Q5552">
        <f t="shared" si="179"/>
        <v>145.01999999994322</v>
      </c>
    </row>
    <row r="5553" spans="12:17">
      <c r="L5553">
        <v>5550</v>
      </c>
      <c r="M5553">
        <v>11100</v>
      </c>
      <c r="P5553">
        <f t="shared" si="178"/>
        <v>181.25000000004121</v>
      </c>
      <c r="Q5553">
        <f t="shared" si="179"/>
        <v>144.99999999994321</v>
      </c>
    </row>
    <row r="5554" spans="12:17">
      <c r="L5554">
        <v>5551</v>
      </c>
      <c r="M5554">
        <v>11102</v>
      </c>
      <c r="P5554">
        <f t="shared" si="178"/>
        <v>181.22500000004121</v>
      </c>
      <c r="Q5554">
        <f t="shared" si="179"/>
        <v>144.9799999999432</v>
      </c>
    </row>
    <row r="5555" spans="12:17">
      <c r="L5555">
        <v>5552</v>
      </c>
      <c r="M5555">
        <v>11104</v>
      </c>
      <c r="P5555">
        <f t="shared" si="178"/>
        <v>181.2000000000412</v>
      </c>
      <c r="Q5555">
        <f t="shared" si="179"/>
        <v>144.95999999994319</v>
      </c>
    </row>
    <row r="5556" spans="12:17">
      <c r="L5556">
        <v>5553</v>
      </c>
      <c r="M5556">
        <v>11106</v>
      </c>
      <c r="P5556">
        <f t="shared" si="178"/>
        <v>181.17500000004119</v>
      </c>
      <c r="Q5556">
        <f t="shared" si="179"/>
        <v>144.93999999994318</v>
      </c>
    </row>
    <row r="5557" spans="12:17">
      <c r="L5557">
        <v>5554</v>
      </c>
      <c r="M5557">
        <v>11108</v>
      </c>
      <c r="P5557">
        <f t="shared" si="178"/>
        <v>181.15000000004119</v>
      </c>
      <c r="Q5557">
        <f t="shared" si="179"/>
        <v>144.91999999994317</v>
      </c>
    </row>
    <row r="5558" spans="12:17">
      <c r="L5558">
        <v>5555</v>
      </c>
      <c r="M5558">
        <v>11110</v>
      </c>
      <c r="P5558">
        <f t="shared" si="178"/>
        <v>181.12500000004118</v>
      </c>
      <c r="Q5558">
        <f t="shared" si="179"/>
        <v>144.89999999994316</v>
      </c>
    </row>
    <row r="5559" spans="12:17">
      <c r="L5559">
        <v>5556</v>
      </c>
      <c r="M5559">
        <v>11112</v>
      </c>
      <c r="P5559">
        <f t="shared" si="178"/>
        <v>181.10000000004118</v>
      </c>
      <c r="Q5559">
        <f t="shared" si="179"/>
        <v>144.87999999994315</v>
      </c>
    </row>
    <row r="5560" spans="12:17">
      <c r="L5560">
        <v>5557</v>
      </c>
      <c r="M5560">
        <v>11114</v>
      </c>
      <c r="P5560">
        <f t="shared" si="178"/>
        <v>181.07500000004117</v>
      </c>
      <c r="Q5560">
        <f t="shared" si="179"/>
        <v>144.85999999994314</v>
      </c>
    </row>
    <row r="5561" spans="12:17">
      <c r="L5561">
        <v>5558</v>
      </c>
      <c r="M5561">
        <v>11116</v>
      </c>
      <c r="P5561">
        <f t="shared" si="178"/>
        <v>181.05000000004117</v>
      </c>
      <c r="Q5561">
        <f t="shared" si="179"/>
        <v>144.83999999994313</v>
      </c>
    </row>
    <row r="5562" spans="12:17">
      <c r="L5562">
        <v>5559</v>
      </c>
      <c r="M5562">
        <v>11118</v>
      </c>
      <c r="P5562">
        <f t="shared" si="178"/>
        <v>181.02500000004116</v>
      </c>
      <c r="Q5562">
        <f t="shared" si="179"/>
        <v>144.81999999994312</v>
      </c>
    </row>
    <row r="5563" spans="12:17">
      <c r="L5563">
        <v>5560</v>
      </c>
      <c r="M5563">
        <v>11120</v>
      </c>
      <c r="P5563">
        <f t="shared" si="178"/>
        <v>181.00000000004115</v>
      </c>
      <c r="Q5563">
        <f t="shared" si="179"/>
        <v>144.79999999994311</v>
      </c>
    </row>
    <row r="5564" spans="12:17">
      <c r="L5564">
        <v>5561</v>
      </c>
      <c r="M5564">
        <v>11122</v>
      </c>
      <c r="P5564">
        <f t="shared" si="178"/>
        <v>180.97500000004115</v>
      </c>
      <c r="Q5564">
        <f t="shared" si="179"/>
        <v>144.7799999999431</v>
      </c>
    </row>
    <row r="5565" spans="12:17">
      <c r="L5565">
        <v>5562</v>
      </c>
      <c r="M5565">
        <v>11124</v>
      </c>
      <c r="P5565">
        <f t="shared" si="178"/>
        <v>180.95000000004114</v>
      </c>
      <c r="Q5565">
        <f t="shared" si="179"/>
        <v>144.75999999994309</v>
      </c>
    </row>
    <row r="5566" spans="12:17">
      <c r="L5566">
        <v>5563</v>
      </c>
      <c r="M5566">
        <v>11126</v>
      </c>
      <c r="P5566">
        <f t="shared" si="178"/>
        <v>180.92500000004114</v>
      </c>
      <c r="Q5566">
        <f t="shared" si="179"/>
        <v>144.73999999994308</v>
      </c>
    </row>
    <row r="5567" spans="12:17">
      <c r="L5567">
        <v>5564</v>
      </c>
      <c r="M5567">
        <v>11128</v>
      </c>
      <c r="P5567">
        <f t="shared" si="178"/>
        <v>180.90000000004113</v>
      </c>
      <c r="Q5567">
        <f t="shared" si="179"/>
        <v>144.71999999994307</v>
      </c>
    </row>
    <row r="5568" spans="12:17">
      <c r="L5568">
        <v>5565</v>
      </c>
      <c r="M5568">
        <v>11130</v>
      </c>
      <c r="P5568">
        <f t="shared" si="178"/>
        <v>180.87500000004113</v>
      </c>
      <c r="Q5568">
        <f t="shared" si="179"/>
        <v>144.69999999994306</v>
      </c>
    </row>
    <row r="5569" spans="12:17">
      <c r="L5569">
        <v>5566</v>
      </c>
      <c r="M5569">
        <v>11132</v>
      </c>
      <c r="P5569">
        <f t="shared" si="178"/>
        <v>180.85000000004112</v>
      </c>
      <c r="Q5569">
        <f t="shared" si="179"/>
        <v>144.67999999994305</v>
      </c>
    </row>
    <row r="5570" spans="12:17">
      <c r="L5570">
        <v>5567</v>
      </c>
      <c r="M5570">
        <v>11134</v>
      </c>
      <c r="P5570">
        <f t="shared" si="178"/>
        <v>180.82500000004111</v>
      </c>
      <c r="Q5570">
        <f t="shared" si="179"/>
        <v>144.65999999994304</v>
      </c>
    </row>
    <row r="5571" spans="12:17">
      <c r="L5571">
        <v>5568</v>
      </c>
      <c r="M5571">
        <v>11136</v>
      </c>
      <c r="P5571">
        <f t="shared" si="178"/>
        <v>180.80000000004111</v>
      </c>
      <c r="Q5571">
        <f t="shared" si="179"/>
        <v>144.63999999994303</v>
      </c>
    </row>
    <row r="5572" spans="12:17">
      <c r="L5572">
        <v>5569</v>
      </c>
      <c r="M5572">
        <v>11138</v>
      </c>
      <c r="P5572">
        <f t="shared" si="178"/>
        <v>180.7750000000411</v>
      </c>
      <c r="Q5572">
        <f t="shared" si="179"/>
        <v>144.61999999994302</v>
      </c>
    </row>
    <row r="5573" spans="12:17">
      <c r="L5573">
        <v>5570</v>
      </c>
      <c r="M5573">
        <v>11140</v>
      </c>
      <c r="P5573">
        <f t="shared" ref="P5573:P5636" si="180">P5572-(320/$K$1)</f>
        <v>180.7500000000411</v>
      </c>
      <c r="Q5573">
        <f t="shared" ref="Q5573:Q5636" si="181">Q5572-(256/$K$1)</f>
        <v>144.59999999994301</v>
      </c>
    </row>
    <row r="5574" spans="12:17">
      <c r="L5574">
        <v>5571</v>
      </c>
      <c r="M5574">
        <v>11142</v>
      </c>
      <c r="P5574">
        <f t="shared" si="180"/>
        <v>180.72500000004109</v>
      </c>
      <c r="Q5574">
        <f t="shared" si="181"/>
        <v>144.579999999943</v>
      </c>
    </row>
    <row r="5575" spans="12:17">
      <c r="L5575">
        <v>5572</v>
      </c>
      <c r="M5575">
        <v>11144</v>
      </c>
      <c r="P5575">
        <f t="shared" si="180"/>
        <v>180.70000000004109</v>
      </c>
      <c r="Q5575">
        <f t="shared" si="181"/>
        <v>144.55999999994299</v>
      </c>
    </row>
    <row r="5576" spans="12:17">
      <c r="L5576">
        <v>5573</v>
      </c>
      <c r="M5576">
        <v>11146</v>
      </c>
      <c r="P5576">
        <f t="shared" si="180"/>
        <v>180.67500000004108</v>
      </c>
      <c r="Q5576">
        <f t="shared" si="181"/>
        <v>144.53999999994298</v>
      </c>
    </row>
    <row r="5577" spans="12:17">
      <c r="L5577">
        <v>5574</v>
      </c>
      <c r="M5577">
        <v>11148</v>
      </c>
      <c r="P5577">
        <f t="shared" si="180"/>
        <v>180.65000000004108</v>
      </c>
      <c r="Q5577">
        <f t="shared" si="181"/>
        <v>144.51999999994297</v>
      </c>
    </row>
    <row r="5578" spans="12:17">
      <c r="L5578">
        <v>5575</v>
      </c>
      <c r="M5578">
        <v>11150</v>
      </c>
      <c r="P5578">
        <f t="shared" si="180"/>
        <v>180.62500000004107</v>
      </c>
      <c r="Q5578">
        <f t="shared" si="181"/>
        <v>144.49999999994296</v>
      </c>
    </row>
    <row r="5579" spans="12:17">
      <c r="L5579">
        <v>5576</v>
      </c>
      <c r="M5579">
        <v>11152</v>
      </c>
      <c r="P5579">
        <f t="shared" si="180"/>
        <v>180.60000000004106</v>
      </c>
      <c r="Q5579">
        <f t="shared" si="181"/>
        <v>144.47999999994295</v>
      </c>
    </row>
    <row r="5580" spans="12:17">
      <c r="L5580">
        <v>5577</v>
      </c>
      <c r="M5580">
        <v>11154</v>
      </c>
      <c r="P5580">
        <f t="shared" si="180"/>
        <v>180.57500000004106</v>
      </c>
      <c r="Q5580">
        <f t="shared" si="181"/>
        <v>144.45999999994294</v>
      </c>
    </row>
    <row r="5581" spans="12:17">
      <c r="L5581">
        <v>5578</v>
      </c>
      <c r="M5581">
        <v>11156</v>
      </c>
      <c r="P5581">
        <f t="shared" si="180"/>
        <v>180.55000000004105</v>
      </c>
      <c r="Q5581">
        <f t="shared" si="181"/>
        <v>144.43999999994293</v>
      </c>
    </row>
    <row r="5582" spans="12:17">
      <c r="L5582">
        <v>5579</v>
      </c>
      <c r="M5582">
        <v>11158</v>
      </c>
      <c r="P5582">
        <f t="shared" si="180"/>
        <v>180.52500000004105</v>
      </c>
      <c r="Q5582">
        <f t="shared" si="181"/>
        <v>144.41999999994292</v>
      </c>
    </row>
    <row r="5583" spans="12:17">
      <c r="L5583">
        <v>5580</v>
      </c>
      <c r="M5583">
        <v>11160</v>
      </c>
      <c r="P5583">
        <f t="shared" si="180"/>
        <v>180.50000000004104</v>
      </c>
      <c r="Q5583">
        <f t="shared" si="181"/>
        <v>144.39999999994291</v>
      </c>
    </row>
    <row r="5584" spans="12:17">
      <c r="L5584">
        <v>5581</v>
      </c>
      <c r="M5584">
        <v>11162</v>
      </c>
      <c r="P5584">
        <f t="shared" si="180"/>
        <v>180.47500000004104</v>
      </c>
      <c r="Q5584">
        <f t="shared" si="181"/>
        <v>144.3799999999429</v>
      </c>
    </row>
    <row r="5585" spans="12:17">
      <c r="L5585">
        <v>5582</v>
      </c>
      <c r="M5585">
        <v>11164</v>
      </c>
      <c r="P5585">
        <f t="shared" si="180"/>
        <v>180.45000000004103</v>
      </c>
      <c r="Q5585">
        <f t="shared" si="181"/>
        <v>144.35999999994289</v>
      </c>
    </row>
    <row r="5586" spans="12:17">
      <c r="L5586">
        <v>5583</v>
      </c>
      <c r="M5586">
        <v>11166</v>
      </c>
      <c r="P5586">
        <f t="shared" si="180"/>
        <v>180.42500000004102</v>
      </c>
      <c r="Q5586">
        <f t="shared" si="181"/>
        <v>144.33999999994288</v>
      </c>
    </row>
    <row r="5587" spans="12:17">
      <c r="L5587">
        <v>5584</v>
      </c>
      <c r="M5587">
        <v>11168</v>
      </c>
      <c r="P5587">
        <f t="shared" si="180"/>
        <v>180.40000000004102</v>
      </c>
      <c r="Q5587">
        <f t="shared" si="181"/>
        <v>144.31999999994287</v>
      </c>
    </row>
    <row r="5588" spans="12:17">
      <c r="L5588">
        <v>5585</v>
      </c>
      <c r="M5588">
        <v>11170</v>
      </c>
      <c r="P5588">
        <f t="shared" si="180"/>
        <v>180.37500000004101</v>
      </c>
      <c r="Q5588">
        <f t="shared" si="181"/>
        <v>144.29999999994286</v>
      </c>
    </row>
    <row r="5589" spans="12:17">
      <c r="L5589">
        <v>5586</v>
      </c>
      <c r="M5589">
        <v>11172</v>
      </c>
      <c r="P5589">
        <f t="shared" si="180"/>
        <v>180.35000000004101</v>
      </c>
      <c r="Q5589">
        <f t="shared" si="181"/>
        <v>144.27999999994285</v>
      </c>
    </row>
    <row r="5590" spans="12:17">
      <c r="L5590">
        <v>5587</v>
      </c>
      <c r="M5590">
        <v>11174</v>
      </c>
      <c r="P5590">
        <f t="shared" si="180"/>
        <v>180.325000000041</v>
      </c>
      <c r="Q5590">
        <f t="shared" si="181"/>
        <v>144.25999999994283</v>
      </c>
    </row>
    <row r="5591" spans="12:17">
      <c r="L5591">
        <v>5588</v>
      </c>
      <c r="M5591">
        <v>11176</v>
      </c>
      <c r="P5591">
        <f t="shared" si="180"/>
        <v>180.300000000041</v>
      </c>
      <c r="Q5591">
        <f t="shared" si="181"/>
        <v>144.23999999994282</v>
      </c>
    </row>
    <row r="5592" spans="12:17">
      <c r="L5592">
        <v>5589</v>
      </c>
      <c r="M5592">
        <v>11178</v>
      </c>
      <c r="P5592">
        <f t="shared" si="180"/>
        <v>180.27500000004099</v>
      </c>
      <c r="Q5592">
        <f t="shared" si="181"/>
        <v>144.21999999994281</v>
      </c>
    </row>
    <row r="5593" spans="12:17">
      <c r="L5593">
        <v>5590</v>
      </c>
      <c r="M5593">
        <v>11180</v>
      </c>
      <c r="P5593">
        <f t="shared" si="180"/>
        <v>180.25000000004098</v>
      </c>
      <c r="Q5593">
        <f t="shared" si="181"/>
        <v>144.1999999999428</v>
      </c>
    </row>
    <row r="5594" spans="12:17">
      <c r="L5594">
        <v>5591</v>
      </c>
      <c r="M5594">
        <v>11182</v>
      </c>
      <c r="P5594">
        <f t="shared" si="180"/>
        <v>180.22500000004098</v>
      </c>
      <c r="Q5594">
        <f t="shared" si="181"/>
        <v>144.17999999994279</v>
      </c>
    </row>
    <row r="5595" spans="12:17">
      <c r="L5595">
        <v>5592</v>
      </c>
      <c r="M5595">
        <v>11184</v>
      </c>
      <c r="P5595">
        <f t="shared" si="180"/>
        <v>180.20000000004097</v>
      </c>
      <c r="Q5595">
        <f t="shared" si="181"/>
        <v>144.15999999994278</v>
      </c>
    </row>
    <row r="5596" spans="12:17">
      <c r="L5596">
        <v>5593</v>
      </c>
      <c r="M5596">
        <v>11186</v>
      </c>
      <c r="P5596">
        <f t="shared" si="180"/>
        <v>180.17500000004097</v>
      </c>
      <c r="Q5596">
        <f t="shared" si="181"/>
        <v>144.13999999994277</v>
      </c>
    </row>
    <row r="5597" spans="12:17">
      <c r="L5597">
        <v>5594</v>
      </c>
      <c r="M5597">
        <v>11188</v>
      </c>
      <c r="P5597">
        <f t="shared" si="180"/>
        <v>180.15000000004096</v>
      </c>
      <c r="Q5597">
        <f t="shared" si="181"/>
        <v>144.11999999994276</v>
      </c>
    </row>
    <row r="5598" spans="12:17">
      <c r="L5598">
        <v>5595</v>
      </c>
      <c r="M5598">
        <v>11190</v>
      </c>
      <c r="P5598">
        <f t="shared" si="180"/>
        <v>180.12500000004096</v>
      </c>
      <c r="Q5598">
        <f t="shared" si="181"/>
        <v>144.09999999994275</v>
      </c>
    </row>
    <row r="5599" spans="12:17">
      <c r="L5599">
        <v>5596</v>
      </c>
      <c r="M5599">
        <v>11192</v>
      </c>
      <c r="P5599">
        <f t="shared" si="180"/>
        <v>180.10000000004095</v>
      </c>
      <c r="Q5599">
        <f t="shared" si="181"/>
        <v>144.07999999994274</v>
      </c>
    </row>
    <row r="5600" spans="12:17">
      <c r="L5600">
        <v>5597</v>
      </c>
      <c r="M5600">
        <v>11194</v>
      </c>
      <c r="P5600">
        <f t="shared" si="180"/>
        <v>180.07500000004094</v>
      </c>
      <c r="Q5600">
        <f t="shared" si="181"/>
        <v>144.05999999994273</v>
      </c>
    </row>
    <row r="5601" spans="12:17">
      <c r="L5601">
        <v>5598</v>
      </c>
      <c r="M5601">
        <v>11196</v>
      </c>
      <c r="P5601">
        <f t="shared" si="180"/>
        <v>180.05000000004094</v>
      </c>
      <c r="Q5601">
        <f t="shared" si="181"/>
        <v>144.03999999994272</v>
      </c>
    </row>
    <row r="5602" spans="12:17">
      <c r="L5602">
        <v>5599</v>
      </c>
      <c r="M5602">
        <v>11198</v>
      </c>
      <c r="P5602">
        <f t="shared" si="180"/>
        <v>180.02500000004093</v>
      </c>
      <c r="Q5602">
        <f t="shared" si="181"/>
        <v>144.01999999994271</v>
      </c>
    </row>
    <row r="5603" spans="12:17">
      <c r="L5603">
        <v>5600</v>
      </c>
      <c r="M5603">
        <v>11200</v>
      </c>
      <c r="P5603">
        <f t="shared" si="180"/>
        <v>180.00000000004093</v>
      </c>
      <c r="Q5603">
        <f t="shared" si="181"/>
        <v>143.9999999999427</v>
      </c>
    </row>
    <row r="5604" spans="12:17">
      <c r="L5604">
        <v>5601</v>
      </c>
      <c r="M5604">
        <v>11202</v>
      </c>
      <c r="P5604">
        <f t="shared" si="180"/>
        <v>179.97500000004092</v>
      </c>
      <c r="Q5604">
        <f t="shared" si="181"/>
        <v>143.97999999994269</v>
      </c>
    </row>
    <row r="5605" spans="12:17">
      <c r="L5605">
        <v>5602</v>
      </c>
      <c r="M5605">
        <v>11204</v>
      </c>
      <c r="P5605">
        <f t="shared" si="180"/>
        <v>179.95000000004092</v>
      </c>
      <c r="Q5605">
        <f t="shared" si="181"/>
        <v>143.95999999994268</v>
      </c>
    </row>
    <row r="5606" spans="12:17">
      <c r="L5606">
        <v>5603</v>
      </c>
      <c r="M5606">
        <v>11206</v>
      </c>
      <c r="P5606">
        <f t="shared" si="180"/>
        <v>179.92500000004091</v>
      </c>
      <c r="Q5606">
        <f t="shared" si="181"/>
        <v>143.93999999994267</v>
      </c>
    </row>
    <row r="5607" spans="12:17">
      <c r="L5607">
        <v>5604</v>
      </c>
      <c r="M5607">
        <v>11208</v>
      </c>
      <c r="P5607">
        <f t="shared" si="180"/>
        <v>179.9000000000409</v>
      </c>
      <c r="Q5607">
        <f t="shared" si="181"/>
        <v>143.91999999994266</v>
      </c>
    </row>
    <row r="5608" spans="12:17">
      <c r="L5608">
        <v>5605</v>
      </c>
      <c r="M5608">
        <v>11210</v>
      </c>
      <c r="P5608">
        <f t="shared" si="180"/>
        <v>179.8750000000409</v>
      </c>
      <c r="Q5608">
        <f t="shared" si="181"/>
        <v>143.89999999994265</v>
      </c>
    </row>
    <row r="5609" spans="12:17">
      <c r="L5609">
        <v>5606</v>
      </c>
      <c r="M5609">
        <v>11212</v>
      </c>
      <c r="P5609">
        <f t="shared" si="180"/>
        <v>179.85000000004089</v>
      </c>
      <c r="Q5609">
        <f t="shared" si="181"/>
        <v>143.87999999994264</v>
      </c>
    </row>
    <row r="5610" spans="12:17">
      <c r="L5610">
        <v>5607</v>
      </c>
      <c r="M5610">
        <v>11214</v>
      </c>
      <c r="P5610">
        <f t="shared" si="180"/>
        <v>179.82500000004089</v>
      </c>
      <c r="Q5610">
        <f t="shared" si="181"/>
        <v>143.85999999994263</v>
      </c>
    </row>
    <row r="5611" spans="12:17">
      <c r="L5611">
        <v>5608</v>
      </c>
      <c r="M5611">
        <v>11216</v>
      </c>
      <c r="P5611">
        <f t="shared" si="180"/>
        <v>179.80000000004088</v>
      </c>
      <c r="Q5611">
        <f t="shared" si="181"/>
        <v>143.83999999994262</v>
      </c>
    </row>
    <row r="5612" spans="12:17">
      <c r="L5612">
        <v>5609</v>
      </c>
      <c r="M5612">
        <v>11218</v>
      </c>
      <c r="P5612">
        <f t="shared" si="180"/>
        <v>179.77500000004088</v>
      </c>
      <c r="Q5612">
        <f t="shared" si="181"/>
        <v>143.81999999994261</v>
      </c>
    </row>
    <row r="5613" spans="12:17">
      <c r="L5613">
        <v>5610</v>
      </c>
      <c r="M5613">
        <v>11220</v>
      </c>
      <c r="P5613">
        <f t="shared" si="180"/>
        <v>179.75000000004087</v>
      </c>
      <c r="Q5613">
        <f t="shared" si="181"/>
        <v>143.7999999999426</v>
      </c>
    </row>
    <row r="5614" spans="12:17">
      <c r="L5614">
        <v>5611</v>
      </c>
      <c r="M5614">
        <v>11222</v>
      </c>
      <c r="P5614">
        <f t="shared" si="180"/>
        <v>179.72500000004086</v>
      </c>
      <c r="Q5614">
        <f t="shared" si="181"/>
        <v>143.77999999994259</v>
      </c>
    </row>
    <row r="5615" spans="12:17">
      <c r="L5615">
        <v>5612</v>
      </c>
      <c r="M5615">
        <v>11224</v>
      </c>
      <c r="P5615">
        <f t="shared" si="180"/>
        <v>179.70000000004086</v>
      </c>
      <c r="Q5615">
        <f t="shared" si="181"/>
        <v>143.75999999994258</v>
      </c>
    </row>
    <row r="5616" spans="12:17">
      <c r="L5616">
        <v>5613</v>
      </c>
      <c r="M5616">
        <v>11226</v>
      </c>
      <c r="P5616">
        <f t="shared" si="180"/>
        <v>179.67500000004085</v>
      </c>
      <c r="Q5616">
        <f t="shared" si="181"/>
        <v>143.73999999994257</v>
      </c>
    </row>
    <row r="5617" spans="12:17">
      <c r="L5617">
        <v>5614</v>
      </c>
      <c r="M5617">
        <v>11228</v>
      </c>
      <c r="P5617">
        <f t="shared" si="180"/>
        <v>179.65000000004085</v>
      </c>
      <c r="Q5617">
        <f t="shared" si="181"/>
        <v>143.71999999994256</v>
      </c>
    </row>
    <row r="5618" spans="12:17">
      <c r="L5618">
        <v>5615</v>
      </c>
      <c r="M5618">
        <v>11230</v>
      </c>
      <c r="P5618">
        <f t="shared" si="180"/>
        <v>179.62500000004084</v>
      </c>
      <c r="Q5618">
        <f t="shared" si="181"/>
        <v>143.69999999994255</v>
      </c>
    </row>
    <row r="5619" spans="12:17">
      <c r="L5619">
        <v>5616</v>
      </c>
      <c r="M5619">
        <v>11232</v>
      </c>
      <c r="P5619">
        <f t="shared" si="180"/>
        <v>179.60000000004084</v>
      </c>
      <c r="Q5619">
        <f t="shared" si="181"/>
        <v>143.67999999994254</v>
      </c>
    </row>
    <row r="5620" spans="12:17">
      <c r="L5620">
        <v>5617</v>
      </c>
      <c r="M5620">
        <v>11234</v>
      </c>
      <c r="P5620">
        <f t="shared" si="180"/>
        <v>179.57500000004083</v>
      </c>
      <c r="Q5620">
        <f t="shared" si="181"/>
        <v>143.65999999994253</v>
      </c>
    </row>
    <row r="5621" spans="12:17">
      <c r="L5621">
        <v>5618</v>
      </c>
      <c r="M5621">
        <v>11236</v>
      </c>
      <c r="P5621">
        <f t="shared" si="180"/>
        <v>179.55000000004082</v>
      </c>
      <c r="Q5621">
        <f t="shared" si="181"/>
        <v>143.63999999994252</v>
      </c>
    </row>
    <row r="5622" spans="12:17">
      <c r="L5622">
        <v>5619</v>
      </c>
      <c r="M5622">
        <v>11238</v>
      </c>
      <c r="P5622">
        <f t="shared" si="180"/>
        <v>179.52500000004082</v>
      </c>
      <c r="Q5622">
        <f t="shared" si="181"/>
        <v>143.61999999994251</v>
      </c>
    </row>
    <row r="5623" spans="12:17">
      <c r="L5623">
        <v>5620</v>
      </c>
      <c r="M5623">
        <v>11240</v>
      </c>
      <c r="P5623">
        <f t="shared" si="180"/>
        <v>179.50000000004081</v>
      </c>
      <c r="Q5623">
        <f t="shared" si="181"/>
        <v>143.5999999999425</v>
      </c>
    </row>
    <row r="5624" spans="12:17">
      <c r="L5624">
        <v>5621</v>
      </c>
      <c r="M5624">
        <v>11242</v>
      </c>
      <c r="P5624">
        <f t="shared" si="180"/>
        <v>179.47500000004081</v>
      </c>
      <c r="Q5624">
        <f t="shared" si="181"/>
        <v>143.57999999994249</v>
      </c>
    </row>
    <row r="5625" spans="12:17">
      <c r="L5625">
        <v>5622</v>
      </c>
      <c r="M5625">
        <v>11244</v>
      </c>
      <c r="P5625">
        <f t="shared" si="180"/>
        <v>179.4500000000408</v>
      </c>
      <c r="Q5625">
        <f t="shared" si="181"/>
        <v>143.55999999994248</v>
      </c>
    </row>
    <row r="5626" spans="12:17">
      <c r="L5626">
        <v>5623</v>
      </c>
      <c r="M5626">
        <v>11246</v>
      </c>
      <c r="P5626">
        <f t="shared" si="180"/>
        <v>179.4250000000408</v>
      </c>
      <c r="Q5626">
        <f t="shared" si="181"/>
        <v>143.53999999994247</v>
      </c>
    </row>
    <row r="5627" spans="12:17">
      <c r="L5627">
        <v>5624</v>
      </c>
      <c r="M5627">
        <v>11248</v>
      </c>
      <c r="P5627">
        <f t="shared" si="180"/>
        <v>179.40000000004079</v>
      </c>
      <c r="Q5627">
        <f t="shared" si="181"/>
        <v>143.51999999994246</v>
      </c>
    </row>
    <row r="5628" spans="12:17">
      <c r="L5628">
        <v>5625</v>
      </c>
      <c r="M5628">
        <v>11250</v>
      </c>
      <c r="P5628">
        <f t="shared" si="180"/>
        <v>179.37500000004079</v>
      </c>
      <c r="Q5628">
        <f t="shared" si="181"/>
        <v>143.49999999994245</v>
      </c>
    </row>
    <row r="5629" spans="12:17">
      <c r="L5629">
        <v>5626</v>
      </c>
      <c r="M5629">
        <v>11252</v>
      </c>
      <c r="P5629">
        <f t="shared" si="180"/>
        <v>179.35000000004078</v>
      </c>
      <c r="Q5629">
        <f t="shared" si="181"/>
        <v>143.47999999994244</v>
      </c>
    </row>
    <row r="5630" spans="12:17">
      <c r="L5630">
        <v>5627</v>
      </c>
      <c r="M5630">
        <v>11254</v>
      </c>
      <c r="P5630">
        <f t="shared" si="180"/>
        <v>179.32500000004077</v>
      </c>
      <c r="Q5630">
        <f t="shared" si="181"/>
        <v>143.45999999994243</v>
      </c>
    </row>
    <row r="5631" spans="12:17">
      <c r="L5631">
        <v>5628</v>
      </c>
      <c r="M5631">
        <v>11256</v>
      </c>
      <c r="P5631">
        <f t="shared" si="180"/>
        <v>179.30000000004077</v>
      </c>
      <c r="Q5631">
        <f t="shared" si="181"/>
        <v>143.43999999994242</v>
      </c>
    </row>
    <row r="5632" spans="12:17">
      <c r="L5632">
        <v>5629</v>
      </c>
      <c r="M5632">
        <v>11258</v>
      </c>
      <c r="P5632">
        <f t="shared" si="180"/>
        <v>179.27500000004076</v>
      </c>
      <c r="Q5632">
        <f t="shared" si="181"/>
        <v>143.41999999994241</v>
      </c>
    </row>
    <row r="5633" spans="12:17">
      <c r="L5633">
        <v>5630</v>
      </c>
      <c r="M5633">
        <v>11260</v>
      </c>
      <c r="P5633">
        <f t="shared" si="180"/>
        <v>179.25000000004076</v>
      </c>
      <c r="Q5633">
        <f t="shared" si="181"/>
        <v>143.39999999994239</v>
      </c>
    </row>
    <row r="5634" spans="12:17">
      <c r="L5634">
        <v>5631</v>
      </c>
      <c r="M5634">
        <v>11262</v>
      </c>
      <c r="P5634">
        <f t="shared" si="180"/>
        <v>179.22500000004075</v>
      </c>
      <c r="Q5634">
        <f t="shared" si="181"/>
        <v>143.37999999994238</v>
      </c>
    </row>
    <row r="5635" spans="12:17">
      <c r="L5635">
        <v>5632</v>
      </c>
      <c r="M5635">
        <v>11264</v>
      </c>
      <c r="P5635">
        <f t="shared" si="180"/>
        <v>179.20000000004075</v>
      </c>
      <c r="Q5635">
        <f t="shared" si="181"/>
        <v>143.35999999994237</v>
      </c>
    </row>
    <row r="5636" spans="12:17">
      <c r="L5636">
        <v>5633</v>
      </c>
      <c r="M5636">
        <v>11266</v>
      </c>
      <c r="P5636">
        <f t="shared" si="180"/>
        <v>179.17500000004074</v>
      </c>
      <c r="Q5636">
        <f t="shared" si="181"/>
        <v>143.33999999994236</v>
      </c>
    </row>
    <row r="5637" spans="12:17">
      <c r="L5637">
        <v>5634</v>
      </c>
      <c r="M5637">
        <v>11268</v>
      </c>
      <c r="P5637">
        <f t="shared" ref="P5637:P5700" si="182">P5636-(320/$K$1)</f>
        <v>179.15000000004073</v>
      </c>
      <c r="Q5637">
        <f t="shared" ref="Q5637:Q5700" si="183">Q5636-(256/$K$1)</f>
        <v>143.31999999994235</v>
      </c>
    </row>
    <row r="5638" spans="12:17">
      <c r="L5638">
        <v>5635</v>
      </c>
      <c r="M5638">
        <v>11270</v>
      </c>
      <c r="P5638">
        <f t="shared" si="182"/>
        <v>179.12500000004073</v>
      </c>
      <c r="Q5638">
        <f t="shared" si="183"/>
        <v>143.29999999994234</v>
      </c>
    </row>
    <row r="5639" spans="12:17">
      <c r="L5639">
        <v>5636</v>
      </c>
      <c r="M5639">
        <v>11272</v>
      </c>
      <c r="P5639">
        <f t="shared" si="182"/>
        <v>179.10000000004072</v>
      </c>
      <c r="Q5639">
        <f t="shared" si="183"/>
        <v>143.27999999994233</v>
      </c>
    </row>
    <row r="5640" spans="12:17">
      <c r="L5640">
        <v>5637</v>
      </c>
      <c r="M5640">
        <v>11274</v>
      </c>
      <c r="P5640">
        <f t="shared" si="182"/>
        <v>179.07500000004072</v>
      </c>
      <c r="Q5640">
        <f t="shared" si="183"/>
        <v>143.25999999994232</v>
      </c>
    </row>
    <row r="5641" spans="12:17">
      <c r="L5641">
        <v>5638</v>
      </c>
      <c r="M5641">
        <v>11276</v>
      </c>
      <c r="P5641">
        <f t="shared" si="182"/>
        <v>179.05000000004071</v>
      </c>
      <c r="Q5641">
        <f t="shared" si="183"/>
        <v>143.23999999994231</v>
      </c>
    </row>
    <row r="5642" spans="12:17">
      <c r="L5642">
        <v>5639</v>
      </c>
      <c r="M5642">
        <v>11278</v>
      </c>
      <c r="P5642">
        <f t="shared" si="182"/>
        <v>179.02500000004071</v>
      </c>
      <c r="Q5642">
        <f t="shared" si="183"/>
        <v>143.2199999999423</v>
      </c>
    </row>
    <row r="5643" spans="12:17">
      <c r="L5643">
        <v>5640</v>
      </c>
      <c r="M5643">
        <v>11280</v>
      </c>
      <c r="P5643">
        <f t="shared" si="182"/>
        <v>179.0000000000407</v>
      </c>
      <c r="Q5643">
        <f t="shared" si="183"/>
        <v>143.19999999994229</v>
      </c>
    </row>
    <row r="5644" spans="12:17">
      <c r="L5644">
        <v>5641</v>
      </c>
      <c r="M5644">
        <v>11282</v>
      </c>
      <c r="P5644">
        <f t="shared" si="182"/>
        <v>178.97500000004069</v>
      </c>
      <c r="Q5644">
        <f t="shared" si="183"/>
        <v>143.17999999994228</v>
      </c>
    </row>
    <row r="5645" spans="12:17">
      <c r="L5645">
        <v>5642</v>
      </c>
      <c r="M5645">
        <v>11284</v>
      </c>
      <c r="P5645">
        <f t="shared" si="182"/>
        <v>178.95000000004069</v>
      </c>
      <c r="Q5645">
        <f t="shared" si="183"/>
        <v>143.15999999994227</v>
      </c>
    </row>
    <row r="5646" spans="12:17">
      <c r="L5646">
        <v>5643</v>
      </c>
      <c r="M5646">
        <v>11286</v>
      </c>
      <c r="P5646">
        <f t="shared" si="182"/>
        <v>178.92500000004068</v>
      </c>
      <c r="Q5646">
        <f t="shared" si="183"/>
        <v>143.13999999994226</v>
      </c>
    </row>
    <row r="5647" spans="12:17">
      <c r="L5647">
        <v>5644</v>
      </c>
      <c r="M5647">
        <v>11288</v>
      </c>
      <c r="P5647">
        <f t="shared" si="182"/>
        <v>178.90000000004068</v>
      </c>
      <c r="Q5647">
        <f t="shared" si="183"/>
        <v>143.11999999994225</v>
      </c>
    </row>
    <row r="5648" spans="12:17">
      <c r="L5648">
        <v>5645</v>
      </c>
      <c r="M5648">
        <v>11290</v>
      </c>
      <c r="P5648">
        <f t="shared" si="182"/>
        <v>178.87500000004067</v>
      </c>
      <c r="Q5648">
        <f t="shared" si="183"/>
        <v>143.09999999994224</v>
      </c>
    </row>
    <row r="5649" spans="12:17">
      <c r="L5649">
        <v>5646</v>
      </c>
      <c r="M5649">
        <v>11292</v>
      </c>
      <c r="P5649">
        <f t="shared" si="182"/>
        <v>178.85000000004067</v>
      </c>
      <c r="Q5649">
        <f t="shared" si="183"/>
        <v>143.07999999994223</v>
      </c>
    </row>
    <row r="5650" spans="12:17">
      <c r="L5650">
        <v>5647</v>
      </c>
      <c r="M5650">
        <v>11294</v>
      </c>
      <c r="P5650">
        <f t="shared" si="182"/>
        <v>178.82500000004066</v>
      </c>
      <c r="Q5650">
        <f t="shared" si="183"/>
        <v>143.05999999994222</v>
      </c>
    </row>
    <row r="5651" spans="12:17">
      <c r="L5651">
        <v>5648</v>
      </c>
      <c r="M5651">
        <v>11296</v>
      </c>
      <c r="P5651">
        <f t="shared" si="182"/>
        <v>178.80000000004065</v>
      </c>
      <c r="Q5651">
        <f t="shared" si="183"/>
        <v>143.03999999994221</v>
      </c>
    </row>
    <row r="5652" spans="12:17">
      <c r="L5652">
        <v>5649</v>
      </c>
      <c r="M5652">
        <v>11298</v>
      </c>
      <c r="P5652">
        <f t="shared" si="182"/>
        <v>178.77500000004065</v>
      </c>
      <c r="Q5652">
        <f t="shared" si="183"/>
        <v>143.0199999999422</v>
      </c>
    </row>
    <row r="5653" spans="12:17">
      <c r="L5653">
        <v>5650</v>
      </c>
      <c r="M5653">
        <v>11300</v>
      </c>
      <c r="P5653">
        <f t="shared" si="182"/>
        <v>178.75000000004064</v>
      </c>
      <c r="Q5653">
        <f t="shared" si="183"/>
        <v>142.99999999994219</v>
      </c>
    </row>
    <row r="5654" spans="12:17">
      <c r="L5654">
        <v>5651</v>
      </c>
      <c r="M5654">
        <v>11302</v>
      </c>
      <c r="P5654">
        <f t="shared" si="182"/>
        <v>178.72500000004064</v>
      </c>
      <c r="Q5654">
        <f t="shared" si="183"/>
        <v>142.97999999994218</v>
      </c>
    </row>
    <row r="5655" spans="12:17">
      <c r="L5655">
        <v>5652</v>
      </c>
      <c r="M5655">
        <v>11304</v>
      </c>
      <c r="P5655">
        <f t="shared" si="182"/>
        <v>178.70000000004063</v>
      </c>
      <c r="Q5655">
        <f t="shared" si="183"/>
        <v>142.95999999994217</v>
      </c>
    </row>
    <row r="5656" spans="12:17">
      <c r="L5656">
        <v>5653</v>
      </c>
      <c r="M5656">
        <v>11306</v>
      </c>
      <c r="P5656">
        <f t="shared" si="182"/>
        <v>178.67500000004063</v>
      </c>
      <c r="Q5656">
        <f t="shared" si="183"/>
        <v>142.93999999994216</v>
      </c>
    </row>
    <row r="5657" spans="12:17">
      <c r="L5657">
        <v>5654</v>
      </c>
      <c r="M5657">
        <v>11308</v>
      </c>
      <c r="P5657">
        <f t="shared" si="182"/>
        <v>178.65000000004062</v>
      </c>
      <c r="Q5657">
        <f t="shared" si="183"/>
        <v>142.91999999994215</v>
      </c>
    </row>
    <row r="5658" spans="12:17">
      <c r="L5658">
        <v>5655</v>
      </c>
      <c r="M5658">
        <v>11310</v>
      </c>
      <c r="P5658">
        <f t="shared" si="182"/>
        <v>178.62500000004061</v>
      </c>
      <c r="Q5658">
        <f t="shared" si="183"/>
        <v>142.89999999994214</v>
      </c>
    </row>
    <row r="5659" spans="12:17">
      <c r="L5659">
        <v>5656</v>
      </c>
      <c r="M5659">
        <v>11312</v>
      </c>
      <c r="P5659">
        <f t="shared" si="182"/>
        <v>178.60000000004061</v>
      </c>
      <c r="Q5659">
        <f t="shared" si="183"/>
        <v>142.87999999994213</v>
      </c>
    </row>
    <row r="5660" spans="12:17">
      <c r="L5660">
        <v>5657</v>
      </c>
      <c r="M5660">
        <v>11314</v>
      </c>
      <c r="P5660">
        <f t="shared" si="182"/>
        <v>178.5750000000406</v>
      </c>
      <c r="Q5660">
        <f t="shared" si="183"/>
        <v>142.85999999994212</v>
      </c>
    </row>
    <row r="5661" spans="12:17">
      <c r="L5661">
        <v>5658</v>
      </c>
      <c r="M5661">
        <v>11316</v>
      </c>
      <c r="P5661">
        <f t="shared" si="182"/>
        <v>178.5500000000406</v>
      </c>
      <c r="Q5661">
        <f t="shared" si="183"/>
        <v>142.83999999994211</v>
      </c>
    </row>
    <row r="5662" spans="12:17">
      <c r="L5662">
        <v>5659</v>
      </c>
      <c r="M5662">
        <v>11318</v>
      </c>
      <c r="P5662">
        <f t="shared" si="182"/>
        <v>178.52500000004059</v>
      </c>
      <c r="Q5662">
        <f t="shared" si="183"/>
        <v>142.8199999999421</v>
      </c>
    </row>
    <row r="5663" spans="12:17">
      <c r="L5663">
        <v>5660</v>
      </c>
      <c r="M5663">
        <v>11320</v>
      </c>
      <c r="P5663">
        <f t="shared" si="182"/>
        <v>178.50000000004059</v>
      </c>
      <c r="Q5663">
        <f t="shared" si="183"/>
        <v>142.79999999994209</v>
      </c>
    </row>
    <row r="5664" spans="12:17">
      <c r="L5664">
        <v>5661</v>
      </c>
      <c r="M5664">
        <v>11322</v>
      </c>
      <c r="P5664">
        <f t="shared" si="182"/>
        <v>178.47500000004058</v>
      </c>
      <c r="Q5664">
        <f t="shared" si="183"/>
        <v>142.77999999994208</v>
      </c>
    </row>
    <row r="5665" spans="12:17">
      <c r="L5665">
        <v>5662</v>
      </c>
      <c r="M5665">
        <v>11324</v>
      </c>
      <c r="P5665">
        <f t="shared" si="182"/>
        <v>178.45000000004057</v>
      </c>
      <c r="Q5665">
        <f t="shared" si="183"/>
        <v>142.75999999994207</v>
      </c>
    </row>
    <row r="5666" spans="12:17">
      <c r="L5666">
        <v>5663</v>
      </c>
      <c r="M5666">
        <v>11326</v>
      </c>
      <c r="P5666">
        <f t="shared" si="182"/>
        <v>178.42500000004057</v>
      </c>
      <c r="Q5666">
        <f t="shared" si="183"/>
        <v>142.73999999994206</v>
      </c>
    </row>
    <row r="5667" spans="12:17">
      <c r="L5667">
        <v>5664</v>
      </c>
      <c r="M5667">
        <v>11328</v>
      </c>
      <c r="P5667">
        <f t="shared" si="182"/>
        <v>178.40000000004056</v>
      </c>
      <c r="Q5667">
        <f t="shared" si="183"/>
        <v>142.71999999994205</v>
      </c>
    </row>
    <row r="5668" spans="12:17">
      <c r="L5668">
        <v>5665</v>
      </c>
      <c r="M5668">
        <v>11330</v>
      </c>
      <c r="P5668">
        <f t="shared" si="182"/>
        <v>178.37500000004056</v>
      </c>
      <c r="Q5668">
        <f t="shared" si="183"/>
        <v>142.69999999994204</v>
      </c>
    </row>
    <row r="5669" spans="12:17">
      <c r="L5669">
        <v>5666</v>
      </c>
      <c r="M5669">
        <v>11332</v>
      </c>
      <c r="P5669">
        <f t="shared" si="182"/>
        <v>178.35000000004055</v>
      </c>
      <c r="Q5669">
        <f t="shared" si="183"/>
        <v>142.67999999994203</v>
      </c>
    </row>
    <row r="5670" spans="12:17">
      <c r="L5670">
        <v>5667</v>
      </c>
      <c r="M5670">
        <v>11334</v>
      </c>
      <c r="P5670">
        <f t="shared" si="182"/>
        <v>178.32500000004055</v>
      </c>
      <c r="Q5670">
        <f t="shared" si="183"/>
        <v>142.65999999994202</v>
      </c>
    </row>
    <row r="5671" spans="12:17">
      <c r="L5671">
        <v>5668</v>
      </c>
      <c r="M5671">
        <v>11336</v>
      </c>
      <c r="P5671">
        <f t="shared" si="182"/>
        <v>178.30000000004054</v>
      </c>
      <c r="Q5671">
        <f t="shared" si="183"/>
        <v>142.63999999994201</v>
      </c>
    </row>
    <row r="5672" spans="12:17">
      <c r="L5672">
        <v>5669</v>
      </c>
      <c r="M5672">
        <v>11338</v>
      </c>
      <c r="P5672">
        <f t="shared" si="182"/>
        <v>178.27500000004054</v>
      </c>
      <c r="Q5672">
        <f t="shared" si="183"/>
        <v>142.619999999942</v>
      </c>
    </row>
    <row r="5673" spans="12:17">
      <c r="L5673">
        <v>5670</v>
      </c>
      <c r="M5673">
        <v>11340</v>
      </c>
      <c r="P5673">
        <f t="shared" si="182"/>
        <v>178.25000000004053</v>
      </c>
      <c r="Q5673">
        <f t="shared" si="183"/>
        <v>142.59999999994199</v>
      </c>
    </row>
    <row r="5674" spans="12:17">
      <c r="L5674">
        <v>5671</v>
      </c>
      <c r="M5674">
        <v>11342</v>
      </c>
      <c r="P5674">
        <f t="shared" si="182"/>
        <v>178.22500000004052</v>
      </c>
      <c r="Q5674">
        <f t="shared" si="183"/>
        <v>142.57999999994198</v>
      </c>
    </row>
    <row r="5675" spans="12:17">
      <c r="L5675">
        <v>5672</v>
      </c>
      <c r="M5675">
        <v>11344</v>
      </c>
      <c r="P5675">
        <f t="shared" si="182"/>
        <v>178.20000000004052</v>
      </c>
      <c r="Q5675">
        <f t="shared" si="183"/>
        <v>142.55999999994197</v>
      </c>
    </row>
    <row r="5676" spans="12:17">
      <c r="L5676">
        <v>5673</v>
      </c>
      <c r="M5676">
        <v>11346</v>
      </c>
      <c r="P5676">
        <f t="shared" si="182"/>
        <v>178.17500000004051</v>
      </c>
      <c r="Q5676">
        <f t="shared" si="183"/>
        <v>142.53999999994195</v>
      </c>
    </row>
    <row r="5677" spans="12:17">
      <c r="L5677">
        <v>5674</v>
      </c>
      <c r="M5677">
        <v>11348</v>
      </c>
      <c r="P5677">
        <f t="shared" si="182"/>
        <v>178.15000000004051</v>
      </c>
      <c r="Q5677">
        <f t="shared" si="183"/>
        <v>142.51999999994194</v>
      </c>
    </row>
    <row r="5678" spans="12:17">
      <c r="L5678">
        <v>5675</v>
      </c>
      <c r="M5678">
        <v>11350</v>
      </c>
      <c r="P5678">
        <f t="shared" si="182"/>
        <v>178.1250000000405</v>
      </c>
      <c r="Q5678">
        <f t="shared" si="183"/>
        <v>142.49999999994193</v>
      </c>
    </row>
    <row r="5679" spans="12:17">
      <c r="L5679">
        <v>5676</v>
      </c>
      <c r="M5679">
        <v>11352</v>
      </c>
      <c r="P5679">
        <f t="shared" si="182"/>
        <v>178.1000000000405</v>
      </c>
      <c r="Q5679">
        <f t="shared" si="183"/>
        <v>142.47999999994192</v>
      </c>
    </row>
    <row r="5680" spans="12:17">
      <c r="L5680">
        <v>5677</v>
      </c>
      <c r="M5680">
        <v>11354</v>
      </c>
      <c r="P5680">
        <f t="shared" si="182"/>
        <v>178.07500000004049</v>
      </c>
      <c r="Q5680">
        <f t="shared" si="183"/>
        <v>142.45999999994191</v>
      </c>
    </row>
    <row r="5681" spans="12:17">
      <c r="L5681">
        <v>5678</v>
      </c>
      <c r="M5681">
        <v>11356</v>
      </c>
      <c r="P5681">
        <f t="shared" si="182"/>
        <v>178.05000000004048</v>
      </c>
      <c r="Q5681">
        <f t="shared" si="183"/>
        <v>142.4399999999419</v>
      </c>
    </row>
    <row r="5682" spans="12:17">
      <c r="L5682">
        <v>5679</v>
      </c>
      <c r="M5682">
        <v>11358</v>
      </c>
      <c r="P5682">
        <f t="shared" si="182"/>
        <v>178.02500000004048</v>
      </c>
      <c r="Q5682">
        <f t="shared" si="183"/>
        <v>142.41999999994189</v>
      </c>
    </row>
    <row r="5683" spans="12:17">
      <c r="L5683">
        <v>5680</v>
      </c>
      <c r="M5683">
        <v>11360</v>
      </c>
      <c r="P5683">
        <f t="shared" si="182"/>
        <v>178.00000000004047</v>
      </c>
      <c r="Q5683">
        <f t="shared" si="183"/>
        <v>142.39999999994188</v>
      </c>
    </row>
    <row r="5684" spans="12:17">
      <c r="L5684">
        <v>5681</v>
      </c>
      <c r="M5684">
        <v>11362</v>
      </c>
      <c r="P5684">
        <f t="shared" si="182"/>
        <v>177.97500000004047</v>
      </c>
      <c r="Q5684">
        <f t="shared" si="183"/>
        <v>142.37999999994187</v>
      </c>
    </row>
    <row r="5685" spans="12:17">
      <c r="L5685">
        <v>5682</v>
      </c>
      <c r="M5685">
        <v>11364</v>
      </c>
      <c r="P5685">
        <f t="shared" si="182"/>
        <v>177.95000000004046</v>
      </c>
      <c r="Q5685">
        <f t="shared" si="183"/>
        <v>142.35999999994186</v>
      </c>
    </row>
    <row r="5686" spans="12:17">
      <c r="L5686">
        <v>5683</v>
      </c>
      <c r="M5686">
        <v>11366</v>
      </c>
      <c r="P5686">
        <f t="shared" si="182"/>
        <v>177.92500000004046</v>
      </c>
      <c r="Q5686">
        <f t="shared" si="183"/>
        <v>142.33999999994185</v>
      </c>
    </row>
    <row r="5687" spans="12:17">
      <c r="L5687">
        <v>5684</v>
      </c>
      <c r="M5687">
        <v>11368</v>
      </c>
      <c r="P5687">
        <f t="shared" si="182"/>
        <v>177.90000000004045</v>
      </c>
      <c r="Q5687">
        <f t="shared" si="183"/>
        <v>142.31999999994184</v>
      </c>
    </row>
    <row r="5688" spans="12:17">
      <c r="L5688">
        <v>5685</v>
      </c>
      <c r="M5688">
        <v>11370</v>
      </c>
      <c r="P5688">
        <f t="shared" si="182"/>
        <v>177.87500000004044</v>
      </c>
      <c r="Q5688">
        <f t="shared" si="183"/>
        <v>142.29999999994183</v>
      </c>
    </row>
    <row r="5689" spans="12:17">
      <c r="L5689">
        <v>5686</v>
      </c>
      <c r="M5689">
        <v>11372</v>
      </c>
      <c r="P5689">
        <f t="shared" si="182"/>
        <v>177.85000000004044</v>
      </c>
      <c r="Q5689">
        <f t="shared" si="183"/>
        <v>142.27999999994182</v>
      </c>
    </row>
    <row r="5690" spans="12:17">
      <c r="L5690">
        <v>5687</v>
      </c>
      <c r="M5690">
        <v>11374</v>
      </c>
      <c r="P5690">
        <f t="shared" si="182"/>
        <v>177.82500000004043</v>
      </c>
      <c r="Q5690">
        <f t="shared" si="183"/>
        <v>142.25999999994181</v>
      </c>
    </row>
    <row r="5691" spans="12:17">
      <c r="L5691">
        <v>5688</v>
      </c>
      <c r="M5691">
        <v>11376</v>
      </c>
      <c r="P5691">
        <f t="shared" si="182"/>
        <v>177.80000000004043</v>
      </c>
      <c r="Q5691">
        <f t="shared" si="183"/>
        <v>142.2399999999418</v>
      </c>
    </row>
    <row r="5692" spans="12:17">
      <c r="L5692">
        <v>5689</v>
      </c>
      <c r="M5692">
        <v>11378</v>
      </c>
      <c r="P5692">
        <f t="shared" si="182"/>
        <v>177.77500000004042</v>
      </c>
      <c r="Q5692">
        <f t="shared" si="183"/>
        <v>142.21999999994179</v>
      </c>
    </row>
    <row r="5693" spans="12:17">
      <c r="L5693">
        <v>5690</v>
      </c>
      <c r="M5693">
        <v>11380</v>
      </c>
      <c r="P5693">
        <f t="shared" si="182"/>
        <v>177.75000000004042</v>
      </c>
      <c r="Q5693">
        <f t="shared" si="183"/>
        <v>142.19999999994178</v>
      </c>
    </row>
    <row r="5694" spans="12:17">
      <c r="L5694">
        <v>5691</v>
      </c>
      <c r="M5694">
        <v>11382</v>
      </c>
      <c r="P5694">
        <f t="shared" si="182"/>
        <v>177.72500000004041</v>
      </c>
      <c r="Q5694">
        <f t="shared" si="183"/>
        <v>142.17999999994177</v>
      </c>
    </row>
    <row r="5695" spans="12:17">
      <c r="L5695">
        <v>5692</v>
      </c>
      <c r="M5695">
        <v>11384</v>
      </c>
      <c r="P5695">
        <f t="shared" si="182"/>
        <v>177.7000000000404</v>
      </c>
      <c r="Q5695">
        <f t="shared" si="183"/>
        <v>142.15999999994176</v>
      </c>
    </row>
    <row r="5696" spans="12:17">
      <c r="L5696">
        <v>5693</v>
      </c>
      <c r="M5696">
        <v>11386</v>
      </c>
      <c r="P5696">
        <f t="shared" si="182"/>
        <v>177.6750000000404</v>
      </c>
      <c r="Q5696">
        <f t="shared" si="183"/>
        <v>142.13999999994175</v>
      </c>
    </row>
    <row r="5697" spans="12:17">
      <c r="L5697">
        <v>5694</v>
      </c>
      <c r="M5697">
        <v>11388</v>
      </c>
      <c r="P5697">
        <f t="shared" si="182"/>
        <v>177.65000000004039</v>
      </c>
      <c r="Q5697">
        <f t="shared" si="183"/>
        <v>142.11999999994174</v>
      </c>
    </row>
    <row r="5698" spans="12:17">
      <c r="L5698">
        <v>5695</v>
      </c>
      <c r="M5698">
        <v>11390</v>
      </c>
      <c r="P5698">
        <f t="shared" si="182"/>
        <v>177.62500000004039</v>
      </c>
      <c r="Q5698">
        <f t="shared" si="183"/>
        <v>142.09999999994173</v>
      </c>
    </row>
    <row r="5699" spans="12:17">
      <c r="L5699">
        <v>5696</v>
      </c>
      <c r="M5699">
        <v>11392</v>
      </c>
      <c r="P5699">
        <f t="shared" si="182"/>
        <v>177.60000000004038</v>
      </c>
      <c r="Q5699">
        <f t="shared" si="183"/>
        <v>142.07999999994172</v>
      </c>
    </row>
    <row r="5700" spans="12:17">
      <c r="L5700">
        <v>5697</v>
      </c>
      <c r="M5700">
        <v>11394</v>
      </c>
      <c r="P5700">
        <f t="shared" si="182"/>
        <v>177.57500000004038</v>
      </c>
      <c r="Q5700">
        <f t="shared" si="183"/>
        <v>142.05999999994171</v>
      </c>
    </row>
    <row r="5701" spans="12:17">
      <c r="L5701">
        <v>5698</v>
      </c>
      <c r="M5701">
        <v>11396</v>
      </c>
      <c r="P5701">
        <f t="shared" ref="P5701:P5764" si="184">P5700-(320/$K$1)</f>
        <v>177.55000000004037</v>
      </c>
      <c r="Q5701">
        <f t="shared" ref="Q5701:Q5764" si="185">Q5700-(256/$K$1)</f>
        <v>142.0399999999417</v>
      </c>
    </row>
    <row r="5702" spans="12:17">
      <c r="L5702">
        <v>5699</v>
      </c>
      <c r="M5702">
        <v>11398</v>
      </c>
      <c r="P5702">
        <f t="shared" si="184"/>
        <v>177.52500000004036</v>
      </c>
      <c r="Q5702">
        <f t="shared" si="185"/>
        <v>142.01999999994169</v>
      </c>
    </row>
    <row r="5703" spans="12:17">
      <c r="L5703">
        <v>5700</v>
      </c>
      <c r="M5703">
        <v>11400</v>
      </c>
      <c r="P5703">
        <f t="shared" si="184"/>
        <v>177.50000000004036</v>
      </c>
      <c r="Q5703">
        <f t="shared" si="185"/>
        <v>141.99999999994168</v>
      </c>
    </row>
    <row r="5704" spans="12:17">
      <c r="L5704">
        <v>5701</v>
      </c>
      <c r="M5704">
        <v>11402</v>
      </c>
      <c r="P5704">
        <f t="shared" si="184"/>
        <v>177.47500000004035</v>
      </c>
      <c r="Q5704">
        <f t="shared" si="185"/>
        <v>141.97999999994167</v>
      </c>
    </row>
    <row r="5705" spans="12:17">
      <c r="L5705">
        <v>5702</v>
      </c>
      <c r="M5705">
        <v>11404</v>
      </c>
      <c r="P5705">
        <f t="shared" si="184"/>
        <v>177.45000000004035</v>
      </c>
      <c r="Q5705">
        <f t="shared" si="185"/>
        <v>141.95999999994166</v>
      </c>
    </row>
    <row r="5706" spans="12:17">
      <c r="L5706">
        <v>5703</v>
      </c>
      <c r="M5706">
        <v>11406</v>
      </c>
      <c r="P5706">
        <f t="shared" si="184"/>
        <v>177.42500000004034</v>
      </c>
      <c r="Q5706">
        <f t="shared" si="185"/>
        <v>141.93999999994165</v>
      </c>
    </row>
    <row r="5707" spans="12:17">
      <c r="L5707">
        <v>5704</v>
      </c>
      <c r="M5707">
        <v>11408</v>
      </c>
      <c r="P5707">
        <f t="shared" si="184"/>
        <v>177.40000000004034</v>
      </c>
      <c r="Q5707">
        <f t="shared" si="185"/>
        <v>141.91999999994164</v>
      </c>
    </row>
    <row r="5708" spans="12:17">
      <c r="L5708">
        <v>5705</v>
      </c>
      <c r="M5708">
        <v>11410</v>
      </c>
      <c r="P5708">
        <f t="shared" si="184"/>
        <v>177.37500000004033</v>
      </c>
      <c r="Q5708">
        <f t="shared" si="185"/>
        <v>141.89999999994163</v>
      </c>
    </row>
    <row r="5709" spans="12:17">
      <c r="L5709">
        <v>5706</v>
      </c>
      <c r="M5709">
        <v>11412</v>
      </c>
      <c r="P5709">
        <f t="shared" si="184"/>
        <v>177.35000000004032</v>
      </c>
      <c r="Q5709">
        <f t="shared" si="185"/>
        <v>141.87999999994162</v>
      </c>
    </row>
    <row r="5710" spans="12:17">
      <c r="L5710">
        <v>5707</v>
      </c>
      <c r="M5710">
        <v>11414</v>
      </c>
      <c r="P5710">
        <f t="shared" si="184"/>
        <v>177.32500000004032</v>
      </c>
      <c r="Q5710">
        <f t="shared" si="185"/>
        <v>141.85999999994161</v>
      </c>
    </row>
    <row r="5711" spans="12:17">
      <c r="L5711">
        <v>5708</v>
      </c>
      <c r="M5711">
        <v>11416</v>
      </c>
      <c r="P5711">
        <f t="shared" si="184"/>
        <v>177.30000000004031</v>
      </c>
      <c r="Q5711">
        <f t="shared" si="185"/>
        <v>141.8399999999416</v>
      </c>
    </row>
    <row r="5712" spans="12:17">
      <c r="L5712">
        <v>5709</v>
      </c>
      <c r="M5712">
        <v>11418</v>
      </c>
      <c r="P5712">
        <f t="shared" si="184"/>
        <v>177.27500000004031</v>
      </c>
      <c r="Q5712">
        <f t="shared" si="185"/>
        <v>141.81999999994159</v>
      </c>
    </row>
    <row r="5713" spans="12:17">
      <c r="L5713">
        <v>5710</v>
      </c>
      <c r="M5713">
        <v>11420</v>
      </c>
      <c r="P5713">
        <f t="shared" si="184"/>
        <v>177.2500000000403</v>
      </c>
      <c r="Q5713">
        <f t="shared" si="185"/>
        <v>141.79999999994158</v>
      </c>
    </row>
    <row r="5714" spans="12:17">
      <c r="L5714">
        <v>5711</v>
      </c>
      <c r="M5714">
        <v>11422</v>
      </c>
      <c r="P5714">
        <f t="shared" si="184"/>
        <v>177.2250000000403</v>
      </c>
      <c r="Q5714">
        <f t="shared" si="185"/>
        <v>141.77999999994157</v>
      </c>
    </row>
    <row r="5715" spans="12:17">
      <c r="L5715">
        <v>5712</v>
      </c>
      <c r="M5715">
        <v>11424</v>
      </c>
      <c r="P5715">
        <f t="shared" si="184"/>
        <v>177.20000000004029</v>
      </c>
      <c r="Q5715">
        <f t="shared" si="185"/>
        <v>141.75999999994156</v>
      </c>
    </row>
    <row r="5716" spans="12:17">
      <c r="L5716">
        <v>5713</v>
      </c>
      <c r="M5716">
        <v>11426</v>
      </c>
      <c r="P5716">
        <f t="shared" si="184"/>
        <v>177.17500000004028</v>
      </c>
      <c r="Q5716">
        <f t="shared" si="185"/>
        <v>141.73999999994155</v>
      </c>
    </row>
    <row r="5717" spans="12:17">
      <c r="L5717">
        <v>5714</v>
      </c>
      <c r="M5717">
        <v>11428</v>
      </c>
      <c r="P5717">
        <f t="shared" si="184"/>
        <v>177.15000000004028</v>
      </c>
      <c r="Q5717">
        <f t="shared" si="185"/>
        <v>141.71999999994154</v>
      </c>
    </row>
    <row r="5718" spans="12:17">
      <c r="L5718">
        <v>5715</v>
      </c>
      <c r="M5718">
        <v>11430</v>
      </c>
      <c r="P5718">
        <f t="shared" si="184"/>
        <v>177.12500000004027</v>
      </c>
      <c r="Q5718">
        <f t="shared" si="185"/>
        <v>141.69999999994153</v>
      </c>
    </row>
    <row r="5719" spans="12:17">
      <c r="L5719">
        <v>5716</v>
      </c>
      <c r="M5719">
        <v>11432</v>
      </c>
      <c r="P5719">
        <f t="shared" si="184"/>
        <v>177.10000000004027</v>
      </c>
      <c r="Q5719">
        <f t="shared" si="185"/>
        <v>141.67999999994151</v>
      </c>
    </row>
    <row r="5720" spans="12:17">
      <c r="L5720">
        <v>5717</v>
      </c>
      <c r="M5720">
        <v>11434</v>
      </c>
      <c r="P5720">
        <f t="shared" si="184"/>
        <v>177.07500000004026</v>
      </c>
      <c r="Q5720">
        <f t="shared" si="185"/>
        <v>141.6599999999415</v>
      </c>
    </row>
    <row r="5721" spans="12:17">
      <c r="L5721">
        <v>5718</v>
      </c>
      <c r="M5721">
        <v>11436</v>
      </c>
      <c r="P5721">
        <f t="shared" si="184"/>
        <v>177.05000000004026</v>
      </c>
      <c r="Q5721">
        <f t="shared" si="185"/>
        <v>141.63999999994149</v>
      </c>
    </row>
    <row r="5722" spans="12:17">
      <c r="L5722">
        <v>5719</v>
      </c>
      <c r="M5722">
        <v>11438</v>
      </c>
      <c r="P5722">
        <f t="shared" si="184"/>
        <v>177.02500000004025</v>
      </c>
      <c r="Q5722">
        <f t="shared" si="185"/>
        <v>141.61999999994148</v>
      </c>
    </row>
    <row r="5723" spans="12:17">
      <c r="L5723">
        <v>5720</v>
      </c>
      <c r="M5723">
        <v>11440</v>
      </c>
      <c r="P5723">
        <f t="shared" si="184"/>
        <v>177.00000000004025</v>
      </c>
      <c r="Q5723">
        <f t="shared" si="185"/>
        <v>141.59999999994147</v>
      </c>
    </row>
    <row r="5724" spans="12:17">
      <c r="L5724">
        <v>5721</v>
      </c>
      <c r="M5724">
        <v>11442</v>
      </c>
      <c r="P5724">
        <f t="shared" si="184"/>
        <v>176.97500000004024</v>
      </c>
      <c r="Q5724">
        <f t="shared" si="185"/>
        <v>141.57999999994146</v>
      </c>
    </row>
    <row r="5725" spans="12:17">
      <c r="L5725">
        <v>5722</v>
      </c>
      <c r="M5725">
        <v>11444</v>
      </c>
      <c r="P5725">
        <f t="shared" si="184"/>
        <v>176.95000000004023</v>
      </c>
      <c r="Q5725">
        <f t="shared" si="185"/>
        <v>141.55999999994145</v>
      </c>
    </row>
    <row r="5726" spans="12:17">
      <c r="L5726">
        <v>5723</v>
      </c>
      <c r="M5726">
        <v>11446</v>
      </c>
      <c r="P5726">
        <f t="shared" si="184"/>
        <v>176.92500000004023</v>
      </c>
      <c r="Q5726">
        <f t="shared" si="185"/>
        <v>141.53999999994144</v>
      </c>
    </row>
    <row r="5727" spans="12:17">
      <c r="L5727">
        <v>5724</v>
      </c>
      <c r="M5727">
        <v>11448</v>
      </c>
      <c r="P5727">
        <f t="shared" si="184"/>
        <v>176.90000000004022</v>
      </c>
      <c r="Q5727">
        <f t="shared" si="185"/>
        <v>141.51999999994143</v>
      </c>
    </row>
    <row r="5728" spans="12:17">
      <c r="L5728">
        <v>5725</v>
      </c>
      <c r="M5728">
        <v>11450</v>
      </c>
      <c r="P5728">
        <f t="shared" si="184"/>
        <v>176.87500000004022</v>
      </c>
      <c r="Q5728">
        <f t="shared" si="185"/>
        <v>141.49999999994142</v>
      </c>
    </row>
    <row r="5729" spans="12:17">
      <c r="L5729">
        <v>5726</v>
      </c>
      <c r="M5729">
        <v>11452</v>
      </c>
      <c r="P5729">
        <f t="shared" si="184"/>
        <v>176.85000000004021</v>
      </c>
      <c r="Q5729">
        <f t="shared" si="185"/>
        <v>141.47999999994141</v>
      </c>
    </row>
    <row r="5730" spans="12:17">
      <c r="L5730">
        <v>5727</v>
      </c>
      <c r="M5730">
        <v>11454</v>
      </c>
      <c r="P5730">
        <f t="shared" si="184"/>
        <v>176.82500000004021</v>
      </c>
      <c r="Q5730">
        <f t="shared" si="185"/>
        <v>141.4599999999414</v>
      </c>
    </row>
    <row r="5731" spans="12:17">
      <c r="L5731">
        <v>5728</v>
      </c>
      <c r="M5731">
        <v>11456</v>
      </c>
      <c r="P5731">
        <f t="shared" si="184"/>
        <v>176.8000000000402</v>
      </c>
      <c r="Q5731">
        <f t="shared" si="185"/>
        <v>141.43999999994139</v>
      </c>
    </row>
    <row r="5732" spans="12:17">
      <c r="L5732">
        <v>5729</v>
      </c>
      <c r="M5732">
        <v>11458</v>
      </c>
      <c r="P5732">
        <f t="shared" si="184"/>
        <v>176.77500000004019</v>
      </c>
      <c r="Q5732">
        <f t="shared" si="185"/>
        <v>141.41999999994138</v>
      </c>
    </row>
    <row r="5733" spans="12:17">
      <c r="L5733">
        <v>5730</v>
      </c>
      <c r="M5733">
        <v>11460</v>
      </c>
      <c r="P5733">
        <f t="shared" si="184"/>
        <v>176.75000000004019</v>
      </c>
      <c r="Q5733">
        <f t="shared" si="185"/>
        <v>141.39999999994137</v>
      </c>
    </row>
    <row r="5734" spans="12:17">
      <c r="L5734">
        <v>5731</v>
      </c>
      <c r="M5734">
        <v>11462</v>
      </c>
      <c r="P5734">
        <f t="shared" si="184"/>
        <v>176.72500000004018</v>
      </c>
      <c r="Q5734">
        <f t="shared" si="185"/>
        <v>141.37999999994136</v>
      </c>
    </row>
    <row r="5735" spans="12:17">
      <c r="L5735">
        <v>5732</v>
      </c>
      <c r="M5735">
        <v>11464</v>
      </c>
      <c r="P5735">
        <f t="shared" si="184"/>
        <v>176.70000000004018</v>
      </c>
      <c r="Q5735">
        <f t="shared" si="185"/>
        <v>141.35999999994135</v>
      </c>
    </row>
    <row r="5736" spans="12:17">
      <c r="L5736">
        <v>5733</v>
      </c>
      <c r="M5736">
        <v>11466</v>
      </c>
      <c r="P5736">
        <f t="shared" si="184"/>
        <v>176.67500000004017</v>
      </c>
      <c r="Q5736">
        <f t="shared" si="185"/>
        <v>141.33999999994134</v>
      </c>
    </row>
    <row r="5737" spans="12:17">
      <c r="L5737">
        <v>5734</v>
      </c>
      <c r="M5737">
        <v>11468</v>
      </c>
      <c r="P5737">
        <f t="shared" si="184"/>
        <v>176.65000000004017</v>
      </c>
      <c r="Q5737">
        <f t="shared" si="185"/>
        <v>141.31999999994133</v>
      </c>
    </row>
    <row r="5738" spans="12:17">
      <c r="L5738">
        <v>5735</v>
      </c>
      <c r="M5738">
        <v>11470</v>
      </c>
      <c r="P5738">
        <f t="shared" si="184"/>
        <v>176.62500000004016</v>
      </c>
      <c r="Q5738">
        <f t="shared" si="185"/>
        <v>141.29999999994132</v>
      </c>
    </row>
    <row r="5739" spans="12:17">
      <c r="L5739">
        <v>5736</v>
      </c>
      <c r="M5739">
        <v>11472</v>
      </c>
      <c r="P5739">
        <f t="shared" si="184"/>
        <v>176.60000000004015</v>
      </c>
      <c r="Q5739">
        <f t="shared" si="185"/>
        <v>141.27999999994131</v>
      </c>
    </row>
    <row r="5740" spans="12:17">
      <c r="L5740">
        <v>5737</v>
      </c>
      <c r="M5740">
        <v>11474</v>
      </c>
      <c r="P5740">
        <f t="shared" si="184"/>
        <v>176.57500000004015</v>
      </c>
      <c r="Q5740">
        <f t="shared" si="185"/>
        <v>141.2599999999413</v>
      </c>
    </row>
    <row r="5741" spans="12:17">
      <c r="L5741">
        <v>5738</v>
      </c>
      <c r="M5741">
        <v>11476</v>
      </c>
      <c r="P5741">
        <f t="shared" si="184"/>
        <v>176.55000000004014</v>
      </c>
      <c r="Q5741">
        <f t="shared" si="185"/>
        <v>141.23999999994129</v>
      </c>
    </row>
    <row r="5742" spans="12:17">
      <c r="L5742">
        <v>5739</v>
      </c>
      <c r="M5742">
        <v>11478</v>
      </c>
      <c r="P5742">
        <f t="shared" si="184"/>
        <v>176.52500000004014</v>
      </c>
      <c r="Q5742">
        <f t="shared" si="185"/>
        <v>141.21999999994128</v>
      </c>
    </row>
    <row r="5743" spans="12:17">
      <c r="L5743">
        <v>5740</v>
      </c>
      <c r="M5743">
        <v>11480</v>
      </c>
      <c r="P5743">
        <f t="shared" si="184"/>
        <v>176.50000000004013</v>
      </c>
      <c r="Q5743">
        <f t="shared" si="185"/>
        <v>141.19999999994127</v>
      </c>
    </row>
    <row r="5744" spans="12:17">
      <c r="L5744">
        <v>5741</v>
      </c>
      <c r="M5744">
        <v>11482</v>
      </c>
      <c r="P5744">
        <f t="shared" si="184"/>
        <v>176.47500000004013</v>
      </c>
      <c r="Q5744">
        <f t="shared" si="185"/>
        <v>141.17999999994126</v>
      </c>
    </row>
    <row r="5745" spans="12:17">
      <c r="L5745">
        <v>5742</v>
      </c>
      <c r="M5745">
        <v>11484</v>
      </c>
      <c r="P5745">
        <f t="shared" si="184"/>
        <v>176.45000000004012</v>
      </c>
      <c r="Q5745">
        <f t="shared" si="185"/>
        <v>141.15999999994125</v>
      </c>
    </row>
    <row r="5746" spans="12:17">
      <c r="L5746">
        <v>5743</v>
      </c>
      <c r="M5746">
        <v>11486</v>
      </c>
      <c r="P5746">
        <f t="shared" si="184"/>
        <v>176.42500000004011</v>
      </c>
      <c r="Q5746">
        <f t="shared" si="185"/>
        <v>141.13999999994124</v>
      </c>
    </row>
    <row r="5747" spans="12:17">
      <c r="L5747">
        <v>5744</v>
      </c>
      <c r="M5747">
        <v>11488</v>
      </c>
      <c r="P5747">
        <f t="shared" si="184"/>
        <v>176.40000000004011</v>
      </c>
      <c r="Q5747">
        <f t="shared" si="185"/>
        <v>141.11999999994123</v>
      </c>
    </row>
    <row r="5748" spans="12:17">
      <c r="L5748">
        <v>5745</v>
      </c>
      <c r="M5748">
        <v>11490</v>
      </c>
      <c r="P5748">
        <f t="shared" si="184"/>
        <v>176.3750000000401</v>
      </c>
      <c r="Q5748">
        <f t="shared" si="185"/>
        <v>141.09999999994122</v>
      </c>
    </row>
    <row r="5749" spans="12:17">
      <c r="L5749">
        <v>5746</v>
      </c>
      <c r="M5749">
        <v>11492</v>
      </c>
      <c r="P5749">
        <f t="shared" si="184"/>
        <v>176.3500000000401</v>
      </c>
      <c r="Q5749">
        <f t="shared" si="185"/>
        <v>141.07999999994121</v>
      </c>
    </row>
    <row r="5750" spans="12:17">
      <c r="L5750">
        <v>5747</v>
      </c>
      <c r="M5750">
        <v>11494</v>
      </c>
      <c r="P5750">
        <f t="shared" si="184"/>
        <v>176.32500000004009</v>
      </c>
      <c r="Q5750">
        <f t="shared" si="185"/>
        <v>141.0599999999412</v>
      </c>
    </row>
    <row r="5751" spans="12:17">
      <c r="L5751">
        <v>5748</v>
      </c>
      <c r="M5751">
        <v>11496</v>
      </c>
      <c r="P5751">
        <f t="shared" si="184"/>
        <v>176.30000000004009</v>
      </c>
      <c r="Q5751">
        <f t="shared" si="185"/>
        <v>141.03999999994119</v>
      </c>
    </row>
    <row r="5752" spans="12:17">
      <c r="L5752">
        <v>5749</v>
      </c>
      <c r="M5752">
        <v>11498</v>
      </c>
      <c r="P5752">
        <f t="shared" si="184"/>
        <v>176.27500000004008</v>
      </c>
      <c r="Q5752">
        <f t="shared" si="185"/>
        <v>141.01999999994118</v>
      </c>
    </row>
    <row r="5753" spans="12:17">
      <c r="L5753">
        <v>5750</v>
      </c>
      <c r="M5753">
        <v>11500</v>
      </c>
      <c r="P5753">
        <f t="shared" si="184"/>
        <v>176.25000000004007</v>
      </c>
      <c r="Q5753">
        <f t="shared" si="185"/>
        <v>140.99999999994117</v>
      </c>
    </row>
    <row r="5754" spans="12:17">
      <c r="L5754">
        <v>5751</v>
      </c>
      <c r="M5754">
        <v>11502</v>
      </c>
      <c r="P5754">
        <f t="shared" si="184"/>
        <v>176.22500000004007</v>
      </c>
      <c r="Q5754">
        <f t="shared" si="185"/>
        <v>140.97999999994116</v>
      </c>
    </row>
    <row r="5755" spans="12:17">
      <c r="L5755">
        <v>5752</v>
      </c>
      <c r="M5755">
        <v>11504</v>
      </c>
      <c r="P5755">
        <f t="shared" si="184"/>
        <v>176.20000000004006</v>
      </c>
      <c r="Q5755">
        <f t="shared" si="185"/>
        <v>140.95999999994115</v>
      </c>
    </row>
    <row r="5756" spans="12:17">
      <c r="L5756">
        <v>5753</v>
      </c>
      <c r="M5756">
        <v>11506</v>
      </c>
      <c r="P5756">
        <f t="shared" si="184"/>
        <v>176.17500000004006</v>
      </c>
      <c r="Q5756">
        <f t="shared" si="185"/>
        <v>140.93999999994114</v>
      </c>
    </row>
    <row r="5757" spans="12:17">
      <c r="L5757">
        <v>5754</v>
      </c>
      <c r="M5757">
        <v>11508</v>
      </c>
      <c r="P5757">
        <f t="shared" si="184"/>
        <v>176.15000000004005</v>
      </c>
      <c r="Q5757">
        <f t="shared" si="185"/>
        <v>140.91999999994113</v>
      </c>
    </row>
    <row r="5758" spans="12:17">
      <c r="L5758">
        <v>5755</v>
      </c>
      <c r="M5758">
        <v>11510</v>
      </c>
      <c r="P5758">
        <f t="shared" si="184"/>
        <v>176.12500000004005</v>
      </c>
      <c r="Q5758">
        <f t="shared" si="185"/>
        <v>140.89999999994112</v>
      </c>
    </row>
    <row r="5759" spans="12:17">
      <c r="L5759">
        <v>5756</v>
      </c>
      <c r="M5759">
        <v>11512</v>
      </c>
      <c r="P5759">
        <f t="shared" si="184"/>
        <v>176.10000000004004</v>
      </c>
      <c r="Q5759">
        <f t="shared" si="185"/>
        <v>140.87999999994111</v>
      </c>
    </row>
    <row r="5760" spans="12:17">
      <c r="L5760">
        <v>5757</v>
      </c>
      <c r="M5760">
        <v>11514</v>
      </c>
      <c r="P5760">
        <f t="shared" si="184"/>
        <v>176.07500000004003</v>
      </c>
      <c r="Q5760">
        <f t="shared" si="185"/>
        <v>140.8599999999411</v>
      </c>
    </row>
    <row r="5761" spans="12:17">
      <c r="L5761">
        <v>5758</v>
      </c>
      <c r="M5761">
        <v>11516</v>
      </c>
      <c r="P5761">
        <f t="shared" si="184"/>
        <v>176.05000000004003</v>
      </c>
      <c r="Q5761">
        <f t="shared" si="185"/>
        <v>140.83999999994109</v>
      </c>
    </row>
    <row r="5762" spans="12:17">
      <c r="L5762">
        <v>5759</v>
      </c>
      <c r="M5762">
        <v>11518</v>
      </c>
      <c r="P5762">
        <f t="shared" si="184"/>
        <v>176.02500000004002</v>
      </c>
      <c r="Q5762">
        <f t="shared" si="185"/>
        <v>140.81999999994107</v>
      </c>
    </row>
    <row r="5763" spans="12:17">
      <c r="L5763">
        <v>5760</v>
      </c>
      <c r="M5763">
        <v>11520</v>
      </c>
      <c r="P5763">
        <f t="shared" si="184"/>
        <v>176.00000000004002</v>
      </c>
      <c r="Q5763">
        <f t="shared" si="185"/>
        <v>140.79999999994106</v>
      </c>
    </row>
    <row r="5764" spans="12:17">
      <c r="L5764">
        <v>5761</v>
      </c>
      <c r="M5764">
        <v>11522</v>
      </c>
      <c r="P5764">
        <f t="shared" si="184"/>
        <v>175.97500000004001</v>
      </c>
      <c r="Q5764">
        <f t="shared" si="185"/>
        <v>140.77999999994105</v>
      </c>
    </row>
    <row r="5765" spans="12:17">
      <c r="L5765">
        <v>5762</v>
      </c>
      <c r="M5765">
        <v>11524</v>
      </c>
      <c r="P5765">
        <f t="shared" ref="P5765:P5828" si="186">P5764-(320/$K$1)</f>
        <v>175.95000000004001</v>
      </c>
      <c r="Q5765">
        <f t="shared" ref="Q5765:Q5828" si="187">Q5764-(256/$K$1)</f>
        <v>140.75999999994104</v>
      </c>
    </row>
    <row r="5766" spans="12:17">
      <c r="L5766">
        <v>5763</v>
      </c>
      <c r="M5766">
        <v>11526</v>
      </c>
      <c r="P5766">
        <f t="shared" si="186"/>
        <v>175.92500000004</v>
      </c>
      <c r="Q5766">
        <f t="shared" si="187"/>
        <v>140.73999999994103</v>
      </c>
    </row>
    <row r="5767" spans="12:17">
      <c r="L5767">
        <v>5764</v>
      </c>
      <c r="M5767">
        <v>11528</v>
      </c>
      <c r="P5767">
        <f t="shared" si="186"/>
        <v>175.90000000004</v>
      </c>
      <c r="Q5767">
        <f t="shared" si="187"/>
        <v>140.71999999994102</v>
      </c>
    </row>
    <row r="5768" spans="12:17">
      <c r="L5768">
        <v>5765</v>
      </c>
      <c r="M5768">
        <v>11530</v>
      </c>
      <c r="P5768">
        <f t="shared" si="186"/>
        <v>175.87500000003999</v>
      </c>
      <c r="Q5768">
        <f t="shared" si="187"/>
        <v>140.69999999994101</v>
      </c>
    </row>
    <row r="5769" spans="12:17">
      <c r="L5769">
        <v>5766</v>
      </c>
      <c r="M5769">
        <v>11532</v>
      </c>
      <c r="P5769">
        <f t="shared" si="186"/>
        <v>175.85000000003998</v>
      </c>
      <c r="Q5769">
        <f t="shared" si="187"/>
        <v>140.679999999941</v>
      </c>
    </row>
    <row r="5770" spans="12:17">
      <c r="L5770">
        <v>5767</v>
      </c>
      <c r="M5770">
        <v>11534</v>
      </c>
      <c r="P5770">
        <f t="shared" si="186"/>
        <v>175.82500000003998</v>
      </c>
      <c r="Q5770">
        <f t="shared" si="187"/>
        <v>140.65999999994099</v>
      </c>
    </row>
    <row r="5771" spans="12:17">
      <c r="L5771">
        <v>5768</v>
      </c>
      <c r="M5771">
        <v>11536</v>
      </c>
      <c r="P5771">
        <f t="shared" si="186"/>
        <v>175.80000000003997</v>
      </c>
      <c r="Q5771">
        <f t="shared" si="187"/>
        <v>140.63999999994098</v>
      </c>
    </row>
    <row r="5772" spans="12:17">
      <c r="L5772">
        <v>5769</v>
      </c>
      <c r="M5772">
        <v>11538</v>
      </c>
      <c r="P5772">
        <f t="shared" si="186"/>
        <v>175.77500000003997</v>
      </c>
      <c r="Q5772">
        <f t="shared" si="187"/>
        <v>140.61999999994097</v>
      </c>
    </row>
    <row r="5773" spans="12:17">
      <c r="L5773">
        <v>5770</v>
      </c>
      <c r="M5773">
        <v>11540</v>
      </c>
      <c r="P5773">
        <f t="shared" si="186"/>
        <v>175.75000000003996</v>
      </c>
      <c r="Q5773">
        <f t="shared" si="187"/>
        <v>140.59999999994096</v>
      </c>
    </row>
    <row r="5774" spans="12:17">
      <c r="L5774">
        <v>5771</v>
      </c>
      <c r="M5774">
        <v>11542</v>
      </c>
      <c r="P5774">
        <f t="shared" si="186"/>
        <v>175.72500000003996</v>
      </c>
      <c r="Q5774">
        <f t="shared" si="187"/>
        <v>140.57999999994095</v>
      </c>
    </row>
    <row r="5775" spans="12:17">
      <c r="L5775">
        <v>5772</v>
      </c>
      <c r="M5775">
        <v>11544</v>
      </c>
      <c r="P5775">
        <f t="shared" si="186"/>
        <v>175.70000000003995</v>
      </c>
      <c r="Q5775">
        <f t="shared" si="187"/>
        <v>140.55999999994094</v>
      </c>
    </row>
    <row r="5776" spans="12:17">
      <c r="L5776">
        <v>5773</v>
      </c>
      <c r="M5776">
        <v>11546</v>
      </c>
      <c r="P5776">
        <f t="shared" si="186"/>
        <v>175.67500000003994</v>
      </c>
      <c r="Q5776">
        <f t="shared" si="187"/>
        <v>140.53999999994093</v>
      </c>
    </row>
    <row r="5777" spans="12:17">
      <c r="L5777">
        <v>5774</v>
      </c>
      <c r="M5777">
        <v>11548</v>
      </c>
      <c r="P5777">
        <f t="shared" si="186"/>
        <v>175.65000000003994</v>
      </c>
      <c r="Q5777">
        <f t="shared" si="187"/>
        <v>140.51999999994092</v>
      </c>
    </row>
    <row r="5778" spans="12:17">
      <c r="L5778">
        <v>5775</v>
      </c>
      <c r="M5778">
        <v>11550</v>
      </c>
      <c r="P5778">
        <f t="shared" si="186"/>
        <v>175.62500000003993</v>
      </c>
      <c r="Q5778">
        <f t="shared" si="187"/>
        <v>140.49999999994091</v>
      </c>
    </row>
    <row r="5779" spans="12:17">
      <c r="L5779">
        <v>5776</v>
      </c>
      <c r="M5779">
        <v>11552</v>
      </c>
      <c r="P5779">
        <f t="shared" si="186"/>
        <v>175.60000000003993</v>
      </c>
      <c r="Q5779">
        <f t="shared" si="187"/>
        <v>140.4799999999409</v>
      </c>
    </row>
    <row r="5780" spans="12:17">
      <c r="L5780">
        <v>5777</v>
      </c>
      <c r="M5780">
        <v>11554</v>
      </c>
      <c r="P5780">
        <f t="shared" si="186"/>
        <v>175.57500000003992</v>
      </c>
      <c r="Q5780">
        <f t="shared" si="187"/>
        <v>140.45999999994089</v>
      </c>
    </row>
    <row r="5781" spans="12:17">
      <c r="L5781">
        <v>5778</v>
      </c>
      <c r="M5781">
        <v>11556</v>
      </c>
      <c r="P5781">
        <f t="shared" si="186"/>
        <v>175.55000000003992</v>
      </c>
      <c r="Q5781">
        <f t="shared" si="187"/>
        <v>140.43999999994088</v>
      </c>
    </row>
    <row r="5782" spans="12:17">
      <c r="L5782">
        <v>5779</v>
      </c>
      <c r="M5782">
        <v>11558</v>
      </c>
      <c r="P5782">
        <f t="shared" si="186"/>
        <v>175.52500000003991</v>
      </c>
      <c r="Q5782">
        <f t="shared" si="187"/>
        <v>140.41999999994087</v>
      </c>
    </row>
    <row r="5783" spans="12:17">
      <c r="L5783">
        <v>5780</v>
      </c>
      <c r="M5783">
        <v>11560</v>
      </c>
      <c r="P5783">
        <f t="shared" si="186"/>
        <v>175.5000000000399</v>
      </c>
      <c r="Q5783">
        <f t="shared" si="187"/>
        <v>140.39999999994086</v>
      </c>
    </row>
    <row r="5784" spans="12:17">
      <c r="L5784">
        <v>5781</v>
      </c>
      <c r="M5784">
        <v>11562</v>
      </c>
      <c r="P5784">
        <f t="shared" si="186"/>
        <v>175.4750000000399</v>
      </c>
      <c r="Q5784">
        <f t="shared" si="187"/>
        <v>140.37999999994085</v>
      </c>
    </row>
    <row r="5785" spans="12:17">
      <c r="L5785">
        <v>5782</v>
      </c>
      <c r="M5785">
        <v>11564</v>
      </c>
      <c r="P5785">
        <f t="shared" si="186"/>
        <v>175.45000000003989</v>
      </c>
      <c r="Q5785">
        <f t="shared" si="187"/>
        <v>140.35999999994084</v>
      </c>
    </row>
    <row r="5786" spans="12:17">
      <c r="L5786">
        <v>5783</v>
      </c>
      <c r="M5786">
        <v>11566</v>
      </c>
      <c r="P5786">
        <f t="shared" si="186"/>
        <v>175.42500000003989</v>
      </c>
      <c r="Q5786">
        <f t="shared" si="187"/>
        <v>140.33999999994083</v>
      </c>
    </row>
    <row r="5787" spans="12:17">
      <c r="L5787">
        <v>5784</v>
      </c>
      <c r="M5787">
        <v>11568</v>
      </c>
      <c r="P5787">
        <f t="shared" si="186"/>
        <v>175.40000000003988</v>
      </c>
      <c r="Q5787">
        <f t="shared" si="187"/>
        <v>140.31999999994082</v>
      </c>
    </row>
    <row r="5788" spans="12:17">
      <c r="L5788">
        <v>5785</v>
      </c>
      <c r="M5788">
        <v>11570</v>
      </c>
      <c r="P5788">
        <f t="shared" si="186"/>
        <v>175.37500000003988</v>
      </c>
      <c r="Q5788">
        <f t="shared" si="187"/>
        <v>140.29999999994081</v>
      </c>
    </row>
    <row r="5789" spans="12:17">
      <c r="L5789">
        <v>5786</v>
      </c>
      <c r="M5789">
        <v>11572</v>
      </c>
      <c r="P5789">
        <f t="shared" si="186"/>
        <v>175.35000000003987</v>
      </c>
      <c r="Q5789">
        <f t="shared" si="187"/>
        <v>140.2799999999408</v>
      </c>
    </row>
    <row r="5790" spans="12:17">
      <c r="L5790">
        <v>5787</v>
      </c>
      <c r="M5790">
        <v>11574</v>
      </c>
      <c r="P5790">
        <f t="shared" si="186"/>
        <v>175.32500000003986</v>
      </c>
      <c r="Q5790">
        <f t="shared" si="187"/>
        <v>140.25999999994079</v>
      </c>
    </row>
    <row r="5791" spans="12:17">
      <c r="L5791">
        <v>5788</v>
      </c>
      <c r="M5791">
        <v>11576</v>
      </c>
      <c r="P5791">
        <f t="shared" si="186"/>
        <v>175.30000000003986</v>
      </c>
      <c r="Q5791">
        <f t="shared" si="187"/>
        <v>140.23999999994078</v>
      </c>
    </row>
    <row r="5792" spans="12:17">
      <c r="L5792">
        <v>5789</v>
      </c>
      <c r="M5792">
        <v>11578</v>
      </c>
      <c r="P5792">
        <f t="shared" si="186"/>
        <v>175.27500000003985</v>
      </c>
      <c r="Q5792">
        <f t="shared" si="187"/>
        <v>140.21999999994077</v>
      </c>
    </row>
    <row r="5793" spans="12:17">
      <c r="L5793">
        <v>5790</v>
      </c>
      <c r="M5793">
        <v>11580</v>
      </c>
      <c r="P5793">
        <f t="shared" si="186"/>
        <v>175.25000000003985</v>
      </c>
      <c r="Q5793">
        <f t="shared" si="187"/>
        <v>140.19999999994076</v>
      </c>
    </row>
    <row r="5794" spans="12:17">
      <c r="L5794">
        <v>5791</v>
      </c>
      <c r="M5794">
        <v>11582</v>
      </c>
      <c r="P5794">
        <f t="shared" si="186"/>
        <v>175.22500000003984</v>
      </c>
      <c r="Q5794">
        <f t="shared" si="187"/>
        <v>140.17999999994075</v>
      </c>
    </row>
    <row r="5795" spans="12:17">
      <c r="L5795">
        <v>5792</v>
      </c>
      <c r="M5795">
        <v>11584</v>
      </c>
      <c r="P5795">
        <f t="shared" si="186"/>
        <v>175.20000000003984</v>
      </c>
      <c r="Q5795">
        <f t="shared" si="187"/>
        <v>140.15999999994074</v>
      </c>
    </row>
    <row r="5796" spans="12:17">
      <c r="L5796">
        <v>5793</v>
      </c>
      <c r="M5796">
        <v>11586</v>
      </c>
      <c r="P5796">
        <f t="shared" si="186"/>
        <v>175.17500000003983</v>
      </c>
      <c r="Q5796">
        <f t="shared" si="187"/>
        <v>140.13999999994073</v>
      </c>
    </row>
    <row r="5797" spans="12:17">
      <c r="L5797">
        <v>5794</v>
      </c>
      <c r="M5797">
        <v>11588</v>
      </c>
      <c r="P5797">
        <f t="shared" si="186"/>
        <v>175.15000000003982</v>
      </c>
      <c r="Q5797">
        <f t="shared" si="187"/>
        <v>140.11999999994072</v>
      </c>
    </row>
    <row r="5798" spans="12:17">
      <c r="L5798">
        <v>5795</v>
      </c>
      <c r="M5798">
        <v>11590</v>
      </c>
      <c r="P5798">
        <f t="shared" si="186"/>
        <v>175.12500000003982</v>
      </c>
      <c r="Q5798">
        <f t="shared" si="187"/>
        <v>140.09999999994071</v>
      </c>
    </row>
    <row r="5799" spans="12:17">
      <c r="L5799">
        <v>5796</v>
      </c>
      <c r="M5799">
        <v>11592</v>
      </c>
      <c r="P5799">
        <f t="shared" si="186"/>
        <v>175.10000000003981</v>
      </c>
      <c r="Q5799">
        <f t="shared" si="187"/>
        <v>140.0799999999407</v>
      </c>
    </row>
    <row r="5800" spans="12:17">
      <c r="L5800">
        <v>5797</v>
      </c>
      <c r="M5800">
        <v>11594</v>
      </c>
      <c r="P5800">
        <f t="shared" si="186"/>
        <v>175.07500000003981</v>
      </c>
      <c r="Q5800">
        <f t="shared" si="187"/>
        <v>140.05999999994069</v>
      </c>
    </row>
    <row r="5801" spans="12:17">
      <c r="L5801">
        <v>5798</v>
      </c>
      <c r="M5801">
        <v>11596</v>
      </c>
      <c r="P5801">
        <f t="shared" si="186"/>
        <v>175.0500000000398</v>
      </c>
      <c r="Q5801">
        <f t="shared" si="187"/>
        <v>140.03999999994068</v>
      </c>
    </row>
    <row r="5802" spans="12:17">
      <c r="L5802">
        <v>5799</v>
      </c>
      <c r="M5802">
        <v>11598</v>
      </c>
      <c r="P5802">
        <f t="shared" si="186"/>
        <v>175.0250000000398</v>
      </c>
      <c r="Q5802">
        <f t="shared" si="187"/>
        <v>140.01999999994067</v>
      </c>
    </row>
    <row r="5803" spans="12:17">
      <c r="L5803">
        <v>5800</v>
      </c>
      <c r="M5803">
        <v>11600</v>
      </c>
      <c r="P5803">
        <f t="shared" si="186"/>
        <v>175.00000000003979</v>
      </c>
      <c r="Q5803">
        <f t="shared" si="187"/>
        <v>139.99999999994066</v>
      </c>
    </row>
    <row r="5804" spans="12:17">
      <c r="L5804">
        <v>5801</v>
      </c>
      <c r="M5804">
        <v>11602</v>
      </c>
      <c r="P5804">
        <f t="shared" si="186"/>
        <v>174.97500000003978</v>
      </c>
      <c r="Q5804">
        <f t="shared" si="187"/>
        <v>139.97999999994065</v>
      </c>
    </row>
    <row r="5805" spans="12:17">
      <c r="L5805">
        <v>5802</v>
      </c>
      <c r="M5805">
        <v>11604</v>
      </c>
      <c r="P5805">
        <f t="shared" si="186"/>
        <v>174.95000000003978</v>
      </c>
      <c r="Q5805">
        <f t="shared" si="187"/>
        <v>139.95999999994064</v>
      </c>
    </row>
    <row r="5806" spans="12:17">
      <c r="L5806">
        <v>5803</v>
      </c>
      <c r="M5806">
        <v>11606</v>
      </c>
      <c r="P5806">
        <f t="shared" si="186"/>
        <v>174.92500000003977</v>
      </c>
      <c r="Q5806">
        <f t="shared" si="187"/>
        <v>139.93999999994062</v>
      </c>
    </row>
    <row r="5807" spans="12:17">
      <c r="L5807">
        <v>5804</v>
      </c>
      <c r="M5807">
        <v>11608</v>
      </c>
      <c r="P5807">
        <f t="shared" si="186"/>
        <v>174.90000000003977</v>
      </c>
      <c r="Q5807">
        <f t="shared" si="187"/>
        <v>139.91999999994061</v>
      </c>
    </row>
    <row r="5808" spans="12:17">
      <c r="L5808">
        <v>5805</v>
      </c>
      <c r="M5808">
        <v>11610</v>
      </c>
      <c r="P5808">
        <f t="shared" si="186"/>
        <v>174.87500000003976</v>
      </c>
      <c r="Q5808">
        <f t="shared" si="187"/>
        <v>139.8999999999406</v>
      </c>
    </row>
    <row r="5809" spans="12:17">
      <c r="L5809">
        <v>5806</v>
      </c>
      <c r="M5809">
        <v>11612</v>
      </c>
      <c r="P5809">
        <f t="shared" si="186"/>
        <v>174.85000000003976</v>
      </c>
      <c r="Q5809">
        <f t="shared" si="187"/>
        <v>139.87999999994059</v>
      </c>
    </row>
    <row r="5810" spans="12:17">
      <c r="L5810">
        <v>5807</v>
      </c>
      <c r="M5810">
        <v>11614</v>
      </c>
      <c r="P5810">
        <f t="shared" si="186"/>
        <v>174.82500000003975</v>
      </c>
      <c r="Q5810">
        <f t="shared" si="187"/>
        <v>139.85999999994058</v>
      </c>
    </row>
    <row r="5811" spans="12:17">
      <c r="L5811">
        <v>5808</v>
      </c>
      <c r="M5811">
        <v>11616</v>
      </c>
      <c r="P5811">
        <f t="shared" si="186"/>
        <v>174.80000000003974</v>
      </c>
      <c r="Q5811">
        <f t="shared" si="187"/>
        <v>139.83999999994057</v>
      </c>
    </row>
    <row r="5812" spans="12:17">
      <c r="L5812">
        <v>5809</v>
      </c>
      <c r="M5812">
        <v>11618</v>
      </c>
      <c r="P5812">
        <f t="shared" si="186"/>
        <v>174.77500000003974</v>
      </c>
      <c r="Q5812">
        <f t="shared" si="187"/>
        <v>139.81999999994056</v>
      </c>
    </row>
    <row r="5813" spans="12:17">
      <c r="L5813">
        <v>5810</v>
      </c>
      <c r="M5813">
        <v>11620</v>
      </c>
      <c r="P5813">
        <f t="shared" si="186"/>
        <v>174.75000000003973</v>
      </c>
      <c r="Q5813">
        <f t="shared" si="187"/>
        <v>139.79999999994055</v>
      </c>
    </row>
    <row r="5814" spans="12:17">
      <c r="L5814">
        <v>5811</v>
      </c>
      <c r="M5814">
        <v>11622</v>
      </c>
      <c r="P5814">
        <f t="shared" si="186"/>
        <v>174.72500000003973</v>
      </c>
      <c r="Q5814">
        <f t="shared" si="187"/>
        <v>139.77999999994054</v>
      </c>
    </row>
    <row r="5815" spans="12:17">
      <c r="L5815">
        <v>5812</v>
      </c>
      <c r="M5815">
        <v>11624</v>
      </c>
      <c r="P5815">
        <f t="shared" si="186"/>
        <v>174.70000000003972</v>
      </c>
      <c r="Q5815">
        <f t="shared" si="187"/>
        <v>139.75999999994053</v>
      </c>
    </row>
    <row r="5816" spans="12:17">
      <c r="L5816">
        <v>5813</v>
      </c>
      <c r="M5816">
        <v>11626</v>
      </c>
      <c r="P5816">
        <f t="shared" si="186"/>
        <v>174.67500000003972</v>
      </c>
      <c r="Q5816">
        <f t="shared" si="187"/>
        <v>139.73999999994052</v>
      </c>
    </row>
    <row r="5817" spans="12:17">
      <c r="L5817">
        <v>5814</v>
      </c>
      <c r="M5817">
        <v>11628</v>
      </c>
      <c r="P5817">
        <f t="shared" si="186"/>
        <v>174.65000000003971</v>
      </c>
      <c r="Q5817">
        <f t="shared" si="187"/>
        <v>139.71999999994051</v>
      </c>
    </row>
    <row r="5818" spans="12:17">
      <c r="L5818">
        <v>5815</v>
      </c>
      <c r="M5818">
        <v>11630</v>
      </c>
      <c r="P5818">
        <f t="shared" si="186"/>
        <v>174.62500000003971</v>
      </c>
      <c r="Q5818">
        <f t="shared" si="187"/>
        <v>139.6999999999405</v>
      </c>
    </row>
    <row r="5819" spans="12:17">
      <c r="L5819">
        <v>5816</v>
      </c>
      <c r="M5819">
        <v>11632</v>
      </c>
      <c r="P5819">
        <f t="shared" si="186"/>
        <v>174.6000000000397</v>
      </c>
      <c r="Q5819">
        <f t="shared" si="187"/>
        <v>139.67999999994049</v>
      </c>
    </row>
    <row r="5820" spans="12:17">
      <c r="L5820">
        <v>5817</v>
      </c>
      <c r="M5820">
        <v>11634</v>
      </c>
      <c r="P5820">
        <f t="shared" si="186"/>
        <v>174.57500000003969</v>
      </c>
      <c r="Q5820">
        <f t="shared" si="187"/>
        <v>139.65999999994048</v>
      </c>
    </row>
    <row r="5821" spans="12:17">
      <c r="L5821">
        <v>5818</v>
      </c>
      <c r="M5821">
        <v>11636</v>
      </c>
      <c r="P5821">
        <f t="shared" si="186"/>
        <v>174.55000000003969</v>
      </c>
      <c r="Q5821">
        <f t="shared" si="187"/>
        <v>139.63999999994047</v>
      </c>
    </row>
    <row r="5822" spans="12:17">
      <c r="L5822">
        <v>5819</v>
      </c>
      <c r="M5822">
        <v>11638</v>
      </c>
      <c r="P5822">
        <f t="shared" si="186"/>
        <v>174.52500000003968</v>
      </c>
      <c r="Q5822">
        <f t="shared" si="187"/>
        <v>139.61999999994046</v>
      </c>
    </row>
    <row r="5823" spans="12:17">
      <c r="L5823">
        <v>5820</v>
      </c>
      <c r="M5823">
        <v>11640</v>
      </c>
      <c r="P5823">
        <f t="shared" si="186"/>
        <v>174.50000000003968</v>
      </c>
      <c r="Q5823">
        <f t="shared" si="187"/>
        <v>139.59999999994045</v>
      </c>
    </row>
    <row r="5824" spans="12:17">
      <c r="L5824">
        <v>5821</v>
      </c>
      <c r="M5824">
        <v>11642</v>
      </c>
      <c r="P5824">
        <f t="shared" si="186"/>
        <v>174.47500000003967</v>
      </c>
      <c r="Q5824">
        <f t="shared" si="187"/>
        <v>139.57999999994044</v>
      </c>
    </row>
    <row r="5825" spans="12:17">
      <c r="L5825">
        <v>5822</v>
      </c>
      <c r="M5825">
        <v>11644</v>
      </c>
      <c r="P5825">
        <f t="shared" si="186"/>
        <v>174.45000000003967</v>
      </c>
      <c r="Q5825">
        <f t="shared" si="187"/>
        <v>139.55999999994043</v>
      </c>
    </row>
    <row r="5826" spans="12:17">
      <c r="L5826">
        <v>5823</v>
      </c>
      <c r="M5826">
        <v>11646</v>
      </c>
      <c r="P5826">
        <f t="shared" si="186"/>
        <v>174.42500000003966</v>
      </c>
      <c r="Q5826">
        <f t="shared" si="187"/>
        <v>139.53999999994042</v>
      </c>
    </row>
    <row r="5827" spans="12:17">
      <c r="L5827">
        <v>5824</v>
      </c>
      <c r="M5827">
        <v>11648</v>
      </c>
      <c r="P5827">
        <f t="shared" si="186"/>
        <v>174.40000000003965</v>
      </c>
      <c r="Q5827">
        <f t="shared" si="187"/>
        <v>139.51999999994041</v>
      </c>
    </row>
    <row r="5828" spans="12:17">
      <c r="L5828">
        <v>5825</v>
      </c>
      <c r="M5828">
        <v>11650</v>
      </c>
      <c r="P5828">
        <f t="shared" si="186"/>
        <v>174.37500000003965</v>
      </c>
      <c r="Q5828">
        <f t="shared" si="187"/>
        <v>139.4999999999404</v>
      </c>
    </row>
    <row r="5829" spans="12:17">
      <c r="L5829">
        <v>5826</v>
      </c>
      <c r="M5829">
        <v>11652</v>
      </c>
      <c r="P5829">
        <f t="shared" ref="P5829:P5892" si="188">P5828-(320/$K$1)</f>
        <v>174.35000000003964</v>
      </c>
      <c r="Q5829">
        <f t="shared" ref="Q5829:Q5892" si="189">Q5828-(256/$K$1)</f>
        <v>139.47999999994039</v>
      </c>
    </row>
    <row r="5830" spans="12:17">
      <c r="L5830">
        <v>5827</v>
      </c>
      <c r="M5830">
        <v>11654</v>
      </c>
      <c r="P5830">
        <f t="shared" si="188"/>
        <v>174.32500000003964</v>
      </c>
      <c r="Q5830">
        <f t="shared" si="189"/>
        <v>139.45999999994038</v>
      </c>
    </row>
    <row r="5831" spans="12:17">
      <c r="L5831">
        <v>5828</v>
      </c>
      <c r="M5831">
        <v>11656</v>
      </c>
      <c r="P5831">
        <f t="shared" si="188"/>
        <v>174.30000000003963</v>
      </c>
      <c r="Q5831">
        <f t="shared" si="189"/>
        <v>139.43999999994037</v>
      </c>
    </row>
    <row r="5832" spans="12:17">
      <c r="L5832">
        <v>5829</v>
      </c>
      <c r="M5832">
        <v>11658</v>
      </c>
      <c r="P5832">
        <f t="shared" si="188"/>
        <v>174.27500000003963</v>
      </c>
      <c r="Q5832">
        <f t="shared" si="189"/>
        <v>139.41999999994036</v>
      </c>
    </row>
    <row r="5833" spans="12:17">
      <c r="L5833">
        <v>5830</v>
      </c>
      <c r="M5833">
        <v>11660</v>
      </c>
      <c r="P5833">
        <f t="shared" si="188"/>
        <v>174.25000000003962</v>
      </c>
      <c r="Q5833">
        <f t="shared" si="189"/>
        <v>139.39999999994035</v>
      </c>
    </row>
    <row r="5834" spans="12:17">
      <c r="L5834">
        <v>5831</v>
      </c>
      <c r="M5834">
        <v>11662</v>
      </c>
      <c r="P5834">
        <f t="shared" si="188"/>
        <v>174.22500000003961</v>
      </c>
      <c r="Q5834">
        <f t="shared" si="189"/>
        <v>139.37999999994034</v>
      </c>
    </row>
    <row r="5835" spans="12:17">
      <c r="L5835">
        <v>5832</v>
      </c>
      <c r="M5835">
        <v>11664</v>
      </c>
      <c r="P5835">
        <f t="shared" si="188"/>
        <v>174.20000000003961</v>
      </c>
      <c r="Q5835">
        <f t="shared" si="189"/>
        <v>139.35999999994033</v>
      </c>
    </row>
    <row r="5836" spans="12:17">
      <c r="L5836">
        <v>5833</v>
      </c>
      <c r="M5836">
        <v>11666</v>
      </c>
      <c r="P5836">
        <f t="shared" si="188"/>
        <v>174.1750000000396</v>
      </c>
      <c r="Q5836">
        <f t="shared" si="189"/>
        <v>139.33999999994032</v>
      </c>
    </row>
    <row r="5837" spans="12:17">
      <c r="L5837">
        <v>5834</v>
      </c>
      <c r="M5837">
        <v>11668</v>
      </c>
      <c r="P5837">
        <f t="shared" si="188"/>
        <v>174.1500000000396</v>
      </c>
      <c r="Q5837">
        <f t="shared" si="189"/>
        <v>139.31999999994031</v>
      </c>
    </row>
    <row r="5838" spans="12:17">
      <c r="L5838">
        <v>5835</v>
      </c>
      <c r="M5838">
        <v>11670</v>
      </c>
      <c r="P5838">
        <f t="shared" si="188"/>
        <v>174.12500000003959</v>
      </c>
      <c r="Q5838">
        <f t="shared" si="189"/>
        <v>139.2999999999403</v>
      </c>
    </row>
    <row r="5839" spans="12:17">
      <c r="L5839">
        <v>5836</v>
      </c>
      <c r="M5839">
        <v>11672</v>
      </c>
      <c r="P5839">
        <f t="shared" si="188"/>
        <v>174.10000000003959</v>
      </c>
      <c r="Q5839">
        <f t="shared" si="189"/>
        <v>139.27999999994029</v>
      </c>
    </row>
    <row r="5840" spans="12:17">
      <c r="L5840">
        <v>5837</v>
      </c>
      <c r="M5840">
        <v>11674</v>
      </c>
      <c r="P5840">
        <f t="shared" si="188"/>
        <v>174.07500000003958</v>
      </c>
      <c r="Q5840">
        <f t="shared" si="189"/>
        <v>139.25999999994028</v>
      </c>
    </row>
    <row r="5841" spans="12:17">
      <c r="L5841">
        <v>5838</v>
      </c>
      <c r="M5841">
        <v>11676</v>
      </c>
      <c r="P5841">
        <f t="shared" si="188"/>
        <v>174.05000000003957</v>
      </c>
      <c r="Q5841">
        <f t="shared" si="189"/>
        <v>139.23999999994027</v>
      </c>
    </row>
    <row r="5842" spans="12:17">
      <c r="L5842">
        <v>5839</v>
      </c>
      <c r="M5842">
        <v>11678</v>
      </c>
      <c r="P5842">
        <f t="shared" si="188"/>
        <v>174.02500000003957</v>
      </c>
      <c r="Q5842">
        <f t="shared" si="189"/>
        <v>139.21999999994026</v>
      </c>
    </row>
    <row r="5843" spans="12:17">
      <c r="L5843">
        <v>5840</v>
      </c>
      <c r="M5843">
        <v>11680</v>
      </c>
      <c r="P5843">
        <f t="shared" si="188"/>
        <v>174.00000000003956</v>
      </c>
      <c r="Q5843">
        <f t="shared" si="189"/>
        <v>139.19999999994025</v>
      </c>
    </row>
    <row r="5844" spans="12:17">
      <c r="L5844">
        <v>5841</v>
      </c>
      <c r="M5844">
        <v>11682</v>
      </c>
      <c r="P5844">
        <f t="shared" si="188"/>
        <v>173.97500000003956</v>
      </c>
      <c r="Q5844">
        <f t="shared" si="189"/>
        <v>139.17999999994024</v>
      </c>
    </row>
    <row r="5845" spans="12:17">
      <c r="L5845">
        <v>5842</v>
      </c>
      <c r="M5845">
        <v>11684</v>
      </c>
      <c r="P5845">
        <f t="shared" si="188"/>
        <v>173.95000000003955</v>
      </c>
      <c r="Q5845">
        <f t="shared" si="189"/>
        <v>139.15999999994023</v>
      </c>
    </row>
    <row r="5846" spans="12:17">
      <c r="L5846">
        <v>5843</v>
      </c>
      <c r="M5846">
        <v>11686</v>
      </c>
      <c r="P5846">
        <f t="shared" si="188"/>
        <v>173.92500000003955</v>
      </c>
      <c r="Q5846">
        <f t="shared" si="189"/>
        <v>139.13999999994022</v>
      </c>
    </row>
    <row r="5847" spans="12:17">
      <c r="L5847">
        <v>5844</v>
      </c>
      <c r="M5847">
        <v>11688</v>
      </c>
      <c r="P5847">
        <f t="shared" si="188"/>
        <v>173.90000000003954</v>
      </c>
      <c r="Q5847">
        <f t="shared" si="189"/>
        <v>139.11999999994021</v>
      </c>
    </row>
    <row r="5848" spans="12:17">
      <c r="L5848">
        <v>5845</v>
      </c>
      <c r="M5848">
        <v>11690</v>
      </c>
      <c r="P5848">
        <f t="shared" si="188"/>
        <v>173.87500000003953</v>
      </c>
      <c r="Q5848">
        <f t="shared" si="189"/>
        <v>139.0999999999402</v>
      </c>
    </row>
    <row r="5849" spans="12:17">
      <c r="L5849">
        <v>5846</v>
      </c>
      <c r="M5849">
        <v>11692</v>
      </c>
      <c r="P5849">
        <f t="shared" si="188"/>
        <v>173.85000000003953</v>
      </c>
      <c r="Q5849">
        <f t="shared" si="189"/>
        <v>139.07999999994018</v>
      </c>
    </row>
    <row r="5850" spans="12:17">
      <c r="L5850">
        <v>5847</v>
      </c>
      <c r="M5850">
        <v>11694</v>
      </c>
      <c r="P5850">
        <f t="shared" si="188"/>
        <v>173.82500000003952</v>
      </c>
      <c r="Q5850">
        <f t="shared" si="189"/>
        <v>139.05999999994017</v>
      </c>
    </row>
    <row r="5851" spans="12:17">
      <c r="L5851">
        <v>5848</v>
      </c>
      <c r="M5851">
        <v>11696</v>
      </c>
      <c r="P5851">
        <f t="shared" si="188"/>
        <v>173.80000000003952</v>
      </c>
      <c r="Q5851">
        <f t="shared" si="189"/>
        <v>139.03999999994016</v>
      </c>
    </row>
    <row r="5852" spans="12:17">
      <c r="L5852">
        <v>5849</v>
      </c>
      <c r="M5852">
        <v>11698</v>
      </c>
      <c r="P5852">
        <f t="shared" si="188"/>
        <v>173.77500000003951</v>
      </c>
      <c r="Q5852">
        <f t="shared" si="189"/>
        <v>139.01999999994015</v>
      </c>
    </row>
    <row r="5853" spans="12:17">
      <c r="L5853">
        <v>5850</v>
      </c>
      <c r="M5853">
        <v>11700</v>
      </c>
      <c r="P5853">
        <f t="shared" si="188"/>
        <v>173.75000000003951</v>
      </c>
      <c r="Q5853">
        <f t="shared" si="189"/>
        <v>138.99999999994014</v>
      </c>
    </row>
    <row r="5854" spans="12:17">
      <c r="L5854">
        <v>5851</v>
      </c>
      <c r="M5854">
        <v>11702</v>
      </c>
      <c r="P5854">
        <f t="shared" si="188"/>
        <v>173.7250000000395</v>
      </c>
      <c r="Q5854">
        <f t="shared" si="189"/>
        <v>138.97999999994013</v>
      </c>
    </row>
    <row r="5855" spans="12:17">
      <c r="L5855">
        <v>5852</v>
      </c>
      <c r="M5855">
        <v>11704</v>
      </c>
      <c r="P5855">
        <f t="shared" si="188"/>
        <v>173.70000000003949</v>
      </c>
      <c r="Q5855">
        <f t="shared" si="189"/>
        <v>138.95999999994012</v>
      </c>
    </row>
    <row r="5856" spans="12:17">
      <c r="L5856">
        <v>5853</v>
      </c>
      <c r="M5856">
        <v>11706</v>
      </c>
      <c r="P5856">
        <f t="shared" si="188"/>
        <v>173.67500000003949</v>
      </c>
      <c r="Q5856">
        <f t="shared" si="189"/>
        <v>138.93999999994011</v>
      </c>
    </row>
    <row r="5857" spans="12:17">
      <c r="L5857">
        <v>5854</v>
      </c>
      <c r="M5857">
        <v>11708</v>
      </c>
      <c r="P5857">
        <f t="shared" si="188"/>
        <v>173.65000000003948</v>
      </c>
      <c r="Q5857">
        <f t="shared" si="189"/>
        <v>138.9199999999401</v>
      </c>
    </row>
    <row r="5858" spans="12:17">
      <c r="L5858">
        <v>5855</v>
      </c>
      <c r="M5858">
        <v>11710</v>
      </c>
      <c r="P5858">
        <f t="shared" si="188"/>
        <v>173.62500000003948</v>
      </c>
      <c r="Q5858">
        <f t="shared" si="189"/>
        <v>138.89999999994009</v>
      </c>
    </row>
    <row r="5859" spans="12:17">
      <c r="L5859">
        <v>5856</v>
      </c>
      <c r="M5859">
        <v>11712</v>
      </c>
      <c r="P5859">
        <f t="shared" si="188"/>
        <v>173.60000000003947</v>
      </c>
      <c r="Q5859">
        <f t="shared" si="189"/>
        <v>138.87999999994008</v>
      </c>
    </row>
    <row r="5860" spans="12:17">
      <c r="L5860">
        <v>5857</v>
      </c>
      <c r="M5860">
        <v>11714</v>
      </c>
      <c r="P5860">
        <f t="shared" si="188"/>
        <v>173.57500000003947</v>
      </c>
      <c r="Q5860">
        <f t="shared" si="189"/>
        <v>138.85999999994007</v>
      </c>
    </row>
    <row r="5861" spans="12:17">
      <c r="L5861">
        <v>5858</v>
      </c>
      <c r="M5861">
        <v>11716</v>
      </c>
      <c r="P5861">
        <f t="shared" si="188"/>
        <v>173.55000000003946</v>
      </c>
      <c r="Q5861">
        <f t="shared" si="189"/>
        <v>138.83999999994006</v>
      </c>
    </row>
    <row r="5862" spans="12:17">
      <c r="L5862">
        <v>5859</v>
      </c>
      <c r="M5862">
        <v>11718</v>
      </c>
      <c r="P5862">
        <f t="shared" si="188"/>
        <v>173.52500000003946</v>
      </c>
      <c r="Q5862">
        <f t="shared" si="189"/>
        <v>138.81999999994005</v>
      </c>
    </row>
    <row r="5863" spans="12:17">
      <c r="L5863">
        <v>5860</v>
      </c>
      <c r="M5863">
        <v>11720</v>
      </c>
      <c r="P5863">
        <f t="shared" si="188"/>
        <v>173.50000000003945</v>
      </c>
      <c r="Q5863">
        <f t="shared" si="189"/>
        <v>138.79999999994004</v>
      </c>
    </row>
    <row r="5864" spans="12:17">
      <c r="L5864">
        <v>5861</v>
      </c>
      <c r="M5864">
        <v>11722</v>
      </c>
      <c r="P5864">
        <f t="shared" si="188"/>
        <v>173.47500000003944</v>
      </c>
      <c r="Q5864">
        <f t="shared" si="189"/>
        <v>138.77999999994003</v>
      </c>
    </row>
    <row r="5865" spans="12:17">
      <c r="L5865">
        <v>5862</v>
      </c>
      <c r="M5865">
        <v>11724</v>
      </c>
      <c r="P5865">
        <f t="shared" si="188"/>
        <v>173.45000000003944</v>
      </c>
      <c r="Q5865">
        <f t="shared" si="189"/>
        <v>138.75999999994002</v>
      </c>
    </row>
    <row r="5866" spans="12:17">
      <c r="L5866">
        <v>5863</v>
      </c>
      <c r="M5866">
        <v>11726</v>
      </c>
      <c r="P5866">
        <f t="shared" si="188"/>
        <v>173.42500000003943</v>
      </c>
      <c r="Q5866">
        <f t="shared" si="189"/>
        <v>138.73999999994001</v>
      </c>
    </row>
    <row r="5867" spans="12:17">
      <c r="L5867">
        <v>5864</v>
      </c>
      <c r="M5867">
        <v>11728</v>
      </c>
      <c r="P5867">
        <f t="shared" si="188"/>
        <v>173.40000000003943</v>
      </c>
      <c r="Q5867">
        <f t="shared" si="189"/>
        <v>138.71999999994</v>
      </c>
    </row>
    <row r="5868" spans="12:17">
      <c r="L5868">
        <v>5865</v>
      </c>
      <c r="M5868">
        <v>11730</v>
      </c>
      <c r="P5868">
        <f t="shared" si="188"/>
        <v>173.37500000003942</v>
      </c>
      <c r="Q5868">
        <f t="shared" si="189"/>
        <v>138.69999999993999</v>
      </c>
    </row>
    <row r="5869" spans="12:17">
      <c r="L5869">
        <v>5866</v>
      </c>
      <c r="M5869">
        <v>11732</v>
      </c>
      <c r="P5869">
        <f t="shared" si="188"/>
        <v>173.35000000003942</v>
      </c>
      <c r="Q5869">
        <f t="shared" si="189"/>
        <v>138.67999999993998</v>
      </c>
    </row>
    <row r="5870" spans="12:17">
      <c r="L5870">
        <v>5867</v>
      </c>
      <c r="M5870">
        <v>11734</v>
      </c>
      <c r="P5870">
        <f t="shared" si="188"/>
        <v>173.32500000003941</v>
      </c>
      <c r="Q5870">
        <f t="shared" si="189"/>
        <v>138.65999999993997</v>
      </c>
    </row>
    <row r="5871" spans="12:17">
      <c r="L5871">
        <v>5868</v>
      </c>
      <c r="M5871">
        <v>11736</v>
      </c>
      <c r="P5871">
        <f t="shared" si="188"/>
        <v>173.3000000000394</v>
      </c>
      <c r="Q5871">
        <f t="shared" si="189"/>
        <v>138.63999999993996</v>
      </c>
    </row>
    <row r="5872" spans="12:17">
      <c r="L5872">
        <v>5869</v>
      </c>
      <c r="M5872">
        <v>11738</v>
      </c>
      <c r="P5872">
        <f t="shared" si="188"/>
        <v>173.2750000000394</v>
      </c>
      <c r="Q5872">
        <f t="shared" si="189"/>
        <v>138.61999999993995</v>
      </c>
    </row>
    <row r="5873" spans="12:17">
      <c r="L5873">
        <v>5870</v>
      </c>
      <c r="M5873">
        <v>11740</v>
      </c>
      <c r="P5873">
        <f t="shared" si="188"/>
        <v>173.25000000003939</v>
      </c>
      <c r="Q5873">
        <f t="shared" si="189"/>
        <v>138.59999999993994</v>
      </c>
    </row>
    <row r="5874" spans="12:17">
      <c r="L5874">
        <v>5871</v>
      </c>
      <c r="M5874">
        <v>11742</v>
      </c>
      <c r="P5874">
        <f t="shared" si="188"/>
        <v>173.22500000003939</v>
      </c>
      <c r="Q5874">
        <f t="shared" si="189"/>
        <v>138.57999999993993</v>
      </c>
    </row>
    <row r="5875" spans="12:17">
      <c r="L5875">
        <v>5872</v>
      </c>
      <c r="M5875">
        <v>11744</v>
      </c>
      <c r="P5875">
        <f t="shared" si="188"/>
        <v>173.20000000003938</v>
      </c>
      <c r="Q5875">
        <f t="shared" si="189"/>
        <v>138.55999999993992</v>
      </c>
    </row>
    <row r="5876" spans="12:17">
      <c r="L5876">
        <v>5873</v>
      </c>
      <c r="M5876">
        <v>11746</v>
      </c>
      <c r="P5876">
        <f t="shared" si="188"/>
        <v>173.17500000003938</v>
      </c>
      <c r="Q5876">
        <f t="shared" si="189"/>
        <v>138.53999999993991</v>
      </c>
    </row>
    <row r="5877" spans="12:17">
      <c r="L5877">
        <v>5874</v>
      </c>
      <c r="M5877">
        <v>11748</v>
      </c>
      <c r="P5877">
        <f t="shared" si="188"/>
        <v>173.15000000003937</v>
      </c>
      <c r="Q5877">
        <f t="shared" si="189"/>
        <v>138.5199999999399</v>
      </c>
    </row>
    <row r="5878" spans="12:17">
      <c r="L5878">
        <v>5875</v>
      </c>
      <c r="M5878">
        <v>11750</v>
      </c>
      <c r="P5878">
        <f t="shared" si="188"/>
        <v>173.12500000003936</v>
      </c>
      <c r="Q5878">
        <f t="shared" si="189"/>
        <v>138.49999999993989</v>
      </c>
    </row>
    <row r="5879" spans="12:17">
      <c r="L5879">
        <v>5876</v>
      </c>
      <c r="M5879">
        <v>11752</v>
      </c>
      <c r="P5879">
        <f t="shared" si="188"/>
        <v>173.10000000003936</v>
      </c>
      <c r="Q5879">
        <f t="shared" si="189"/>
        <v>138.47999999993988</v>
      </c>
    </row>
    <row r="5880" spans="12:17">
      <c r="L5880">
        <v>5877</v>
      </c>
      <c r="M5880">
        <v>11754</v>
      </c>
      <c r="P5880">
        <f t="shared" si="188"/>
        <v>173.07500000003935</v>
      </c>
      <c r="Q5880">
        <f t="shared" si="189"/>
        <v>138.45999999993987</v>
      </c>
    </row>
    <row r="5881" spans="12:17">
      <c r="L5881">
        <v>5878</v>
      </c>
      <c r="M5881">
        <v>11756</v>
      </c>
      <c r="P5881">
        <f t="shared" si="188"/>
        <v>173.05000000003935</v>
      </c>
      <c r="Q5881">
        <f t="shared" si="189"/>
        <v>138.43999999993986</v>
      </c>
    </row>
    <row r="5882" spans="12:17">
      <c r="L5882">
        <v>5879</v>
      </c>
      <c r="M5882">
        <v>11758</v>
      </c>
      <c r="P5882">
        <f t="shared" si="188"/>
        <v>173.02500000003934</v>
      </c>
      <c r="Q5882">
        <f t="shared" si="189"/>
        <v>138.41999999993985</v>
      </c>
    </row>
    <row r="5883" spans="12:17">
      <c r="L5883">
        <v>5880</v>
      </c>
      <c r="M5883">
        <v>11760</v>
      </c>
      <c r="P5883">
        <f t="shared" si="188"/>
        <v>173.00000000003934</v>
      </c>
      <c r="Q5883">
        <f t="shared" si="189"/>
        <v>138.39999999993984</v>
      </c>
    </row>
    <row r="5884" spans="12:17">
      <c r="L5884">
        <v>5881</v>
      </c>
      <c r="M5884">
        <v>11762</v>
      </c>
      <c r="P5884">
        <f t="shared" si="188"/>
        <v>172.97500000003933</v>
      </c>
      <c r="Q5884">
        <f t="shared" si="189"/>
        <v>138.37999999993983</v>
      </c>
    </row>
    <row r="5885" spans="12:17">
      <c r="L5885">
        <v>5882</v>
      </c>
      <c r="M5885">
        <v>11764</v>
      </c>
      <c r="P5885">
        <f t="shared" si="188"/>
        <v>172.95000000003932</v>
      </c>
      <c r="Q5885">
        <f t="shared" si="189"/>
        <v>138.35999999993982</v>
      </c>
    </row>
    <row r="5886" spans="12:17">
      <c r="L5886">
        <v>5883</v>
      </c>
      <c r="M5886">
        <v>11766</v>
      </c>
      <c r="P5886">
        <f t="shared" si="188"/>
        <v>172.92500000003932</v>
      </c>
      <c r="Q5886">
        <f t="shared" si="189"/>
        <v>138.33999999993981</v>
      </c>
    </row>
    <row r="5887" spans="12:17">
      <c r="L5887">
        <v>5884</v>
      </c>
      <c r="M5887">
        <v>11768</v>
      </c>
      <c r="P5887">
        <f t="shared" si="188"/>
        <v>172.90000000003931</v>
      </c>
      <c r="Q5887">
        <f t="shared" si="189"/>
        <v>138.3199999999398</v>
      </c>
    </row>
    <row r="5888" spans="12:17">
      <c r="L5888">
        <v>5885</v>
      </c>
      <c r="M5888">
        <v>11770</v>
      </c>
      <c r="P5888">
        <f t="shared" si="188"/>
        <v>172.87500000003931</v>
      </c>
      <c r="Q5888">
        <f t="shared" si="189"/>
        <v>138.29999999993979</v>
      </c>
    </row>
    <row r="5889" spans="12:17">
      <c r="L5889">
        <v>5886</v>
      </c>
      <c r="M5889">
        <v>11772</v>
      </c>
      <c r="P5889">
        <f t="shared" si="188"/>
        <v>172.8500000000393</v>
      </c>
      <c r="Q5889">
        <f t="shared" si="189"/>
        <v>138.27999999993978</v>
      </c>
    </row>
    <row r="5890" spans="12:17">
      <c r="L5890">
        <v>5887</v>
      </c>
      <c r="M5890">
        <v>11774</v>
      </c>
      <c r="P5890">
        <f t="shared" si="188"/>
        <v>172.8250000000393</v>
      </c>
      <c r="Q5890">
        <f t="shared" si="189"/>
        <v>138.25999999993977</v>
      </c>
    </row>
    <row r="5891" spans="12:17">
      <c r="L5891">
        <v>5888</v>
      </c>
      <c r="M5891">
        <v>11776</v>
      </c>
      <c r="P5891">
        <f t="shared" si="188"/>
        <v>172.80000000003929</v>
      </c>
      <c r="Q5891">
        <f t="shared" si="189"/>
        <v>138.23999999993976</v>
      </c>
    </row>
    <row r="5892" spans="12:17">
      <c r="L5892">
        <v>5889</v>
      </c>
      <c r="M5892">
        <v>11778</v>
      </c>
      <c r="P5892">
        <f t="shared" si="188"/>
        <v>172.77500000003928</v>
      </c>
      <c r="Q5892">
        <f t="shared" si="189"/>
        <v>138.21999999993974</v>
      </c>
    </row>
    <row r="5893" spans="12:17">
      <c r="L5893">
        <v>5890</v>
      </c>
      <c r="M5893">
        <v>11780</v>
      </c>
      <c r="P5893">
        <f t="shared" ref="P5893:P5956" si="190">P5892-(320/$K$1)</f>
        <v>172.75000000003928</v>
      </c>
      <c r="Q5893">
        <f t="shared" ref="Q5893:Q5956" si="191">Q5892-(256/$K$1)</f>
        <v>138.19999999993973</v>
      </c>
    </row>
    <row r="5894" spans="12:17">
      <c r="L5894">
        <v>5891</v>
      </c>
      <c r="M5894">
        <v>11782</v>
      </c>
      <c r="P5894">
        <f t="shared" si="190"/>
        <v>172.72500000003927</v>
      </c>
      <c r="Q5894">
        <f t="shared" si="191"/>
        <v>138.17999999993972</v>
      </c>
    </row>
    <row r="5895" spans="12:17">
      <c r="L5895">
        <v>5892</v>
      </c>
      <c r="M5895">
        <v>11784</v>
      </c>
      <c r="P5895">
        <f t="shared" si="190"/>
        <v>172.70000000003927</v>
      </c>
      <c r="Q5895">
        <f t="shared" si="191"/>
        <v>138.15999999993971</v>
      </c>
    </row>
    <row r="5896" spans="12:17">
      <c r="L5896">
        <v>5893</v>
      </c>
      <c r="M5896">
        <v>11786</v>
      </c>
      <c r="P5896">
        <f t="shared" si="190"/>
        <v>172.67500000003926</v>
      </c>
      <c r="Q5896">
        <f t="shared" si="191"/>
        <v>138.1399999999397</v>
      </c>
    </row>
    <row r="5897" spans="12:17">
      <c r="L5897">
        <v>5894</v>
      </c>
      <c r="M5897">
        <v>11788</v>
      </c>
      <c r="P5897">
        <f t="shared" si="190"/>
        <v>172.65000000003926</v>
      </c>
      <c r="Q5897">
        <f t="shared" si="191"/>
        <v>138.11999999993969</v>
      </c>
    </row>
    <row r="5898" spans="12:17">
      <c r="L5898">
        <v>5895</v>
      </c>
      <c r="M5898">
        <v>11790</v>
      </c>
      <c r="P5898">
        <f t="shared" si="190"/>
        <v>172.62500000003925</v>
      </c>
      <c r="Q5898">
        <f t="shared" si="191"/>
        <v>138.09999999993968</v>
      </c>
    </row>
    <row r="5899" spans="12:17">
      <c r="L5899">
        <v>5896</v>
      </c>
      <c r="M5899">
        <v>11792</v>
      </c>
      <c r="P5899">
        <f t="shared" si="190"/>
        <v>172.60000000003924</v>
      </c>
      <c r="Q5899">
        <f t="shared" si="191"/>
        <v>138.07999999993967</v>
      </c>
    </row>
    <row r="5900" spans="12:17">
      <c r="L5900">
        <v>5897</v>
      </c>
      <c r="M5900">
        <v>11794</v>
      </c>
      <c r="P5900">
        <f t="shared" si="190"/>
        <v>172.57500000003924</v>
      </c>
      <c r="Q5900">
        <f t="shared" si="191"/>
        <v>138.05999999993966</v>
      </c>
    </row>
    <row r="5901" spans="12:17">
      <c r="L5901">
        <v>5898</v>
      </c>
      <c r="M5901">
        <v>11796</v>
      </c>
      <c r="P5901">
        <f t="shared" si="190"/>
        <v>172.55000000003923</v>
      </c>
      <c r="Q5901">
        <f t="shared" si="191"/>
        <v>138.03999999993965</v>
      </c>
    </row>
    <row r="5902" spans="12:17">
      <c r="L5902">
        <v>5899</v>
      </c>
      <c r="M5902">
        <v>11798</v>
      </c>
      <c r="P5902">
        <f t="shared" si="190"/>
        <v>172.52500000003923</v>
      </c>
      <c r="Q5902">
        <f t="shared" si="191"/>
        <v>138.01999999993964</v>
      </c>
    </row>
    <row r="5903" spans="12:17">
      <c r="L5903">
        <v>5900</v>
      </c>
      <c r="M5903">
        <v>11800</v>
      </c>
      <c r="P5903">
        <f t="shared" si="190"/>
        <v>172.50000000003922</v>
      </c>
      <c r="Q5903">
        <f t="shared" si="191"/>
        <v>137.99999999993963</v>
      </c>
    </row>
    <row r="5904" spans="12:17">
      <c r="L5904">
        <v>5901</v>
      </c>
      <c r="M5904">
        <v>11802</v>
      </c>
      <c r="P5904">
        <f t="shared" si="190"/>
        <v>172.47500000003922</v>
      </c>
      <c r="Q5904">
        <f t="shared" si="191"/>
        <v>137.97999999993962</v>
      </c>
    </row>
    <row r="5905" spans="12:17">
      <c r="L5905">
        <v>5902</v>
      </c>
      <c r="M5905">
        <v>11804</v>
      </c>
      <c r="P5905">
        <f t="shared" si="190"/>
        <v>172.45000000003921</v>
      </c>
      <c r="Q5905">
        <f t="shared" si="191"/>
        <v>137.95999999993961</v>
      </c>
    </row>
    <row r="5906" spans="12:17">
      <c r="L5906">
        <v>5903</v>
      </c>
      <c r="M5906">
        <v>11806</v>
      </c>
      <c r="P5906">
        <f t="shared" si="190"/>
        <v>172.4250000000392</v>
      </c>
      <c r="Q5906">
        <f t="shared" si="191"/>
        <v>137.9399999999396</v>
      </c>
    </row>
    <row r="5907" spans="12:17">
      <c r="L5907">
        <v>5904</v>
      </c>
      <c r="M5907">
        <v>11808</v>
      </c>
      <c r="P5907">
        <f t="shared" si="190"/>
        <v>172.4000000000392</v>
      </c>
      <c r="Q5907">
        <f t="shared" si="191"/>
        <v>137.91999999993959</v>
      </c>
    </row>
    <row r="5908" spans="12:17">
      <c r="L5908">
        <v>5905</v>
      </c>
      <c r="M5908">
        <v>11810</v>
      </c>
      <c r="P5908">
        <f t="shared" si="190"/>
        <v>172.37500000003919</v>
      </c>
      <c r="Q5908">
        <f t="shared" si="191"/>
        <v>137.89999999993958</v>
      </c>
    </row>
    <row r="5909" spans="12:17">
      <c r="L5909">
        <v>5906</v>
      </c>
      <c r="M5909">
        <v>11812</v>
      </c>
      <c r="P5909">
        <f t="shared" si="190"/>
        <v>172.35000000003919</v>
      </c>
      <c r="Q5909">
        <f t="shared" si="191"/>
        <v>137.87999999993957</v>
      </c>
    </row>
    <row r="5910" spans="12:17">
      <c r="L5910">
        <v>5907</v>
      </c>
      <c r="M5910">
        <v>11814</v>
      </c>
      <c r="P5910">
        <f t="shared" si="190"/>
        <v>172.32500000003918</v>
      </c>
      <c r="Q5910">
        <f t="shared" si="191"/>
        <v>137.85999999993956</v>
      </c>
    </row>
    <row r="5911" spans="12:17">
      <c r="L5911">
        <v>5908</v>
      </c>
      <c r="M5911">
        <v>11816</v>
      </c>
      <c r="P5911">
        <f t="shared" si="190"/>
        <v>172.30000000003918</v>
      </c>
      <c r="Q5911">
        <f t="shared" si="191"/>
        <v>137.83999999993955</v>
      </c>
    </row>
    <row r="5912" spans="12:17">
      <c r="L5912">
        <v>5909</v>
      </c>
      <c r="M5912">
        <v>11818</v>
      </c>
      <c r="P5912">
        <f t="shared" si="190"/>
        <v>172.27500000003917</v>
      </c>
      <c r="Q5912">
        <f t="shared" si="191"/>
        <v>137.81999999993954</v>
      </c>
    </row>
    <row r="5913" spans="12:17">
      <c r="L5913">
        <v>5910</v>
      </c>
      <c r="M5913">
        <v>11820</v>
      </c>
      <c r="P5913">
        <f t="shared" si="190"/>
        <v>172.25000000003917</v>
      </c>
      <c r="Q5913">
        <f t="shared" si="191"/>
        <v>137.79999999993953</v>
      </c>
    </row>
    <row r="5914" spans="12:17">
      <c r="L5914">
        <v>5911</v>
      </c>
      <c r="M5914">
        <v>11822</v>
      </c>
      <c r="P5914">
        <f t="shared" si="190"/>
        <v>172.22500000003916</v>
      </c>
      <c r="Q5914">
        <f t="shared" si="191"/>
        <v>137.77999999993952</v>
      </c>
    </row>
    <row r="5915" spans="12:17">
      <c r="L5915">
        <v>5912</v>
      </c>
      <c r="M5915">
        <v>11824</v>
      </c>
      <c r="P5915">
        <f t="shared" si="190"/>
        <v>172.20000000003915</v>
      </c>
      <c r="Q5915">
        <f t="shared" si="191"/>
        <v>137.75999999993951</v>
      </c>
    </row>
    <row r="5916" spans="12:17">
      <c r="L5916">
        <v>5913</v>
      </c>
      <c r="M5916">
        <v>11826</v>
      </c>
      <c r="P5916">
        <f t="shared" si="190"/>
        <v>172.17500000003915</v>
      </c>
      <c r="Q5916">
        <f t="shared" si="191"/>
        <v>137.7399999999395</v>
      </c>
    </row>
    <row r="5917" spans="12:17">
      <c r="L5917">
        <v>5914</v>
      </c>
      <c r="M5917">
        <v>11828</v>
      </c>
      <c r="P5917">
        <f t="shared" si="190"/>
        <v>172.15000000003914</v>
      </c>
      <c r="Q5917">
        <f t="shared" si="191"/>
        <v>137.71999999993949</v>
      </c>
    </row>
    <row r="5918" spans="12:17">
      <c r="L5918">
        <v>5915</v>
      </c>
      <c r="M5918">
        <v>11830</v>
      </c>
      <c r="P5918">
        <f t="shared" si="190"/>
        <v>172.12500000003914</v>
      </c>
      <c r="Q5918">
        <f t="shared" si="191"/>
        <v>137.69999999993948</v>
      </c>
    </row>
    <row r="5919" spans="12:17">
      <c r="L5919">
        <v>5916</v>
      </c>
      <c r="M5919">
        <v>11832</v>
      </c>
      <c r="P5919">
        <f t="shared" si="190"/>
        <v>172.10000000003913</v>
      </c>
      <c r="Q5919">
        <f t="shared" si="191"/>
        <v>137.67999999993947</v>
      </c>
    </row>
    <row r="5920" spans="12:17">
      <c r="L5920">
        <v>5917</v>
      </c>
      <c r="M5920">
        <v>11834</v>
      </c>
      <c r="P5920">
        <f t="shared" si="190"/>
        <v>172.07500000003913</v>
      </c>
      <c r="Q5920">
        <f t="shared" si="191"/>
        <v>137.65999999993946</v>
      </c>
    </row>
    <row r="5921" spans="12:17">
      <c r="L5921">
        <v>5918</v>
      </c>
      <c r="M5921">
        <v>11836</v>
      </c>
      <c r="P5921">
        <f t="shared" si="190"/>
        <v>172.05000000003912</v>
      </c>
      <c r="Q5921">
        <f t="shared" si="191"/>
        <v>137.63999999993945</v>
      </c>
    </row>
    <row r="5922" spans="12:17">
      <c r="L5922">
        <v>5919</v>
      </c>
      <c r="M5922">
        <v>11838</v>
      </c>
      <c r="P5922">
        <f t="shared" si="190"/>
        <v>172.02500000003911</v>
      </c>
      <c r="Q5922">
        <f t="shared" si="191"/>
        <v>137.61999999993944</v>
      </c>
    </row>
    <row r="5923" spans="12:17">
      <c r="L5923">
        <v>5920</v>
      </c>
      <c r="M5923">
        <v>11840</v>
      </c>
      <c r="P5923">
        <f t="shared" si="190"/>
        <v>172.00000000003911</v>
      </c>
      <c r="Q5923">
        <f t="shared" si="191"/>
        <v>137.59999999993943</v>
      </c>
    </row>
    <row r="5924" spans="12:17">
      <c r="L5924">
        <v>5921</v>
      </c>
      <c r="M5924">
        <v>11842</v>
      </c>
      <c r="P5924">
        <f t="shared" si="190"/>
        <v>171.9750000000391</v>
      </c>
      <c r="Q5924">
        <f t="shared" si="191"/>
        <v>137.57999999993942</v>
      </c>
    </row>
    <row r="5925" spans="12:17">
      <c r="L5925">
        <v>5922</v>
      </c>
      <c r="M5925">
        <v>11844</v>
      </c>
      <c r="P5925">
        <f t="shared" si="190"/>
        <v>171.9500000000391</v>
      </c>
      <c r="Q5925">
        <f t="shared" si="191"/>
        <v>137.55999999993941</v>
      </c>
    </row>
    <row r="5926" spans="12:17">
      <c r="L5926">
        <v>5923</v>
      </c>
      <c r="M5926">
        <v>11846</v>
      </c>
      <c r="P5926">
        <f t="shared" si="190"/>
        <v>171.92500000003909</v>
      </c>
      <c r="Q5926">
        <f t="shared" si="191"/>
        <v>137.5399999999394</v>
      </c>
    </row>
    <row r="5927" spans="12:17">
      <c r="L5927">
        <v>5924</v>
      </c>
      <c r="M5927">
        <v>11848</v>
      </c>
      <c r="P5927">
        <f t="shared" si="190"/>
        <v>171.90000000003909</v>
      </c>
      <c r="Q5927">
        <f t="shared" si="191"/>
        <v>137.51999999993939</v>
      </c>
    </row>
    <row r="5928" spans="12:17">
      <c r="L5928">
        <v>5925</v>
      </c>
      <c r="M5928">
        <v>11850</v>
      </c>
      <c r="P5928">
        <f t="shared" si="190"/>
        <v>171.87500000003908</v>
      </c>
      <c r="Q5928">
        <f t="shared" si="191"/>
        <v>137.49999999993938</v>
      </c>
    </row>
    <row r="5929" spans="12:17">
      <c r="L5929">
        <v>5926</v>
      </c>
      <c r="M5929">
        <v>11852</v>
      </c>
      <c r="P5929">
        <f t="shared" si="190"/>
        <v>171.85000000003907</v>
      </c>
      <c r="Q5929">
        <f t="shared" si="191"/>
        <v>137.47999999993937</v>
      </c>
    </row>
    <row r="5930" spans="12:17">
      <c r="L5930">
        <v>5927</v>
      </c>
      <c r="M5930">
        <v>11854</v>
      </c>
      <c r="P5930">
        <f t="shared" si="190"/>
        <v>171.82500000003907</v>
      </c>
      <c r="Q5930">
        <f t="shared" si="191"/>
        <v>137.45999999993936</v>
      </c>
    </row>
    <row r="5931" spans="12:17">
      <c r="L5931">
        <v>5928</v>
      </c>
      <c r="M5931">
        <v>11856</v>
      </c>
      <c r="P5931">
        <f t="shared" si="190"/>
        <v>171.80000000003906</v>
      </c>
      <c r="Q5931">
        <f t="shared" si="191"/>
        <v>137.43999999993935</v>
      </c>
    </row>
    <row r="5932" spans="12:17">
      <c r="L5932">
        <v>5929</v>
      </c>
      <c r="M5932">
        <v>11858</v>
      </c>
      <c r="P5932">
        <f t="shared" si="190"/>
        <v>171.77500000003906</v>
      </c>
      <c r="Q5932">
        <f t="shared" si="191"/>
        <v>137.41999999993934</v>
      </c>
    </row>
    <row r="5933" spans="12:17">
      <c r="L5933">
        <v>5930</v>
      </c>
      <c r="M5933">
        <v>11860</v>
      </c>
      <c r="P5933">
        <f t="shared" si="190"/>
        <v>171.75000000003905</v>
      </c>
      <c r="Q5933">
        <f t="shared" si="191"/>
        <v>137.39999999993933</v>
      </c>
    </row>
    <row r="5934" spans="12:17">
      <c r="L5934">
        <v>5931</v>
      </c>
      <c r="M5934">
        <v>11862</v>
      </c>
      <c r="P5934">
        <f t="shared" si="190"/>
        <v>171.72500000003905</v>
      </c>
      <c r="Q5934">
        <f t="shared" si="191"/>
        <v>137.37999999993932</v>
      </c>
    </row>
    <row r="5935" spans="12:17">
      <c r="L5935">
        <v>5932</v>
      </c>
      <c r="M5935">
        <v>11864</v>
      </c>
      <c r="P5935">
        <f t="shared" si="190"/>
        <v>171.70000000003904</v>
      </c>
      <c r="Q5935">
        <f t="shared" si="191"/>
        <v>137.3599999999393</v>
      </c>
    </row>
    <row r="5936" spans="12:17">
      <c r="L5936">
        <v>5933</v>
      </c>
      <c r="M5936">
        <v>11866</v>
      </c>
      <c r="P5936">
        <f t="shared" si="190"/>
        <v>171.67500000003903</v>
      </c>
      <c r="Q5936">
        <f t="shared" si="191"/>
        <v>137.33999999993929</v>
      </c>
    </row>
    <row r="5937" spans="12:17">
      <c r="L5937">
        <v>5934</v>
      </c>
      <c r="M5937">
        <v>11868</v>
      </c>
      <c r="P5937">
        <f t="shared" si="190"/>
        <v>171.65000000003903</v>
      </c>
      <c r="Q5937">
        <f t="shared" si="191"/>
        <v>137.31999999993928</v>
      </c>
    </row>
    <row r="5938" spans="12:17">
      <c r="L5938">
        <v>5935</v>
      </c>
      <c r="M5938">
        <v>11870</v>
      </c>
      <c r="P5938">
        <f t="shared" si="190"/>
        <v>171.62500000003902</v>
      </c>
      <c r="Q5938">
        <f t="shared" si="191"/>
        <v>137.29999999993927</v>
      </c>
    </row>
    <row r="5939" spans="12:17">
      <c r="L5939">
        <v>5936</v>
      </c>
      <c r="M5939">
        <v>11872</v>
      </c>
      <c r="P5939">
        <f t="shared" si="190"/>
        <v>171.60000000003902</v>
      </c>
      <c r="Q5939">
        <f t="shared" si="191"/>
        <v>137.27999999993926</v>
      </c>
    </row>
    <row r="5940" spans="12:17">
      <c r="L5940">
        <v>5937</v>
      </c>
      <c r="M5940">
        <v>11874</v>
      </c>
      <c r="P5940">
        <f t="shared" si="190"/>
        <v>171.57500000003901</v>
      </c>
      <c r="Q5940">
        <f t="shared" si="191"/>
        <v>137.25999999993925</v>
      </c>
    </row>
    <row r="5941" spans="12:17">
      <c r="L5941">
        <v>5938</v>
      </c>
      <c r="M5941">
        <v>11876</v>
      </c>
      <c r="P5941">
        <f t="shared" si="190"/>
        <v>171.55000000003901</v>
      </c>
      <c r="Q5941">
        <f t="shared" si="191"/>
        <v>137.23999999993924</v>
      </c>
    </row>
    <row r="5942" spans="12:17">
      <c r="L5942">
        <v>5939</v>
      </c>
      <c r="M5942">
        <v>11878</v>
      </c>
      <c r="P5942">
        <f t="shared" si="190"/>
        <v>171.525000000039</v>
      </c>
      <c r="Q5942">
        <f t="shared" si="191"/>
        <v>137.21999999993923</v>
      </c>
    </row>
    <row r="5943" spans="12:17">
      <c r="L5943">
        <v>5940</v>
      </c>
      <c r="M5943">
        <v>11880</v>
      </c>
      <c r="P5943">
        <f t="shared" si="190"/>
        <v>171.50000000003899</v>
      </c>
      <c r="Q5943">
        <f t="shared" si="191"/>
        <v>137.19999999993922</v>
      </c>
    </row>
    <row r="5944" spans="12:17">
      <c r="L5944">
        <v>5941</v>
      </c>
      <c r="M5944">
        <v>11882</v>
      </c>
      <c r="P5944">
        <f t="shared" si="190"/>
        <v>171.47500000003899</v>
      </c>
      <c r="Q5944">
        <f t="shared" si="191"/>
        <v>137.17999999993921</v>
      </c>
    </row>
    <row r="5945" spans="12:17">
      <c r="L5945">
        <v>5942</v>
      </c>
      <c r="M5945">
        <v>11884</v>
      </c>
      <c r="P5945">
        <f t="shared" si="190"/>
        <v>171.45000000003898</v>
      </c>
      <c r="Q5945">
        <f t="shared" si="191"/>
        <v>137.1599999999392</v>
      </c>
    </row>
    <row r="5946" spans="12:17">
      <c r="L5946">
        <v>5943</v>
      </c>
      <c r="M5946">
        <v>11886</v>
      </c>
      <c r="P5946">
        <f t="shared" si="190"/>
        <v>171.42500000003898</v>
      </c>
      <c r="Q5946">
        <f t="shared" si="191"/>
        <v>137.13999999993919</v>
      </c>
    </row>
    <row r="5947" spans="12:17">
      <c r="L5947">
        <v>5944</v>
      </c>
      <c r="M5947">
        <v>11888</v>
      </c>
      <c r="P5947">
        <f t="shared" si="190"/>
        <v>171.40000000003897</v>
      </c>
      <c r="Q5947">
        <f t="shared" si="191"/>
        <v>137.11999999993918</v>
      </c>
    </row>
    <row r="5948" spans="12:17">
      <c r="L5948">
        <v>5945</v>
      </c>
      <c r="M5948">
        <v>11890</v>
      </c>
      <c r="P5948">
        <f t="shared" si="190"/>
        <v>171.37500000003897</v>
      </c>
      <c r="Q5948">
        <f t="shared" si="191"/>
        <v>137.09999999993917</v>
      </c>
    </row>
    <row r="5949" spans="12:17">
      <c r="L5949">
        <v>5946</v>
      </c>
      <c r="M5949">
        <v>11892</v>
      </c>
      <c r="P5949">
        <f t="shared" si="190"/>
        <v>171.35000000003896</v>
      </c>
      <c r="Q5949">
        <f t="shared" si="191"/>
        <v>137.07999999993916</v>
      </c>
    </row>
    <row r="5950" spans="12:17">
      <c r="L5950">
        <v>5947</v>
      </c>
      <c r="M5950">
        <v>11894</v>
      </c>
      <c r="P5950">
        <f t="shared" si="190"/>
        <v>171.32500000003895</v>
      </c>
      <c r="Q5950">
        <f t="shared" si="191"/>
        <v>137.05999999993915</v>
      </c>
    </row>
    <row r="5951" spans="12:17">
      <c r="L5951">
        <v>5948</v>
      </c>
      <c r="M5951">
        <v>11896</v>
      </c>
      <c r="P5951">
        <f t="shared" si="190"/>
        <v>171.30000000003895</v>
      </c>
      <c r="Q5951">
        <f t="shared" si="191"/>
        <v>137.03999999993914</v>
      </c>
    </row>
    <row r="5952" spans="12:17">
      <c r="L5952">
        <v>5949</v>
      </c>
      <c r="M5952">
        <v>11898</v>
      </c>
      <c r="P5952">
        <f t="shared" si="190"/>
        <v>171.27500000003894</v>
      </c>
      <c r="Q5952">
        <f t="shared" si="191"/>
        <v>137.01999999993913</v>
      </c>
    </row>
    <row r="5953" spans="12:17">
      <c r="L5953">
        <v>5950</v>
      </c>
      <c r="M5953">
        <v>11900</v>
      </c>
      <c r="P5953">
        <f t="shared" si="190"/>
        <v>171.25000000003894</v>
      </c>
      <c r="Q5953">
        <f t="shared" si="191"/>
        <v>136.99999999993912</v>
      </c>
    </row>
    <row r="5954" spans="12:17">
      <c r="L5954">
        <v>5951</v>
      </c>
      <c r="M5954">
        <v>11902</v>
      </c>
      <c r="P5954">
        <f t="shared" si="190"/>
        <v>171.22500000003893</v>
      </c>
      <c r="Q5954">
        <f t="shared" si="191"/>
        <v>136.97999999993911</v>
      </c>
    </row>
    <row r="5955" spans="12:17">
      <c r="L5955">
        <v>5952</v>
      </c>
      <c r="M5955">
        <v>11904</v>
      </c>
      <c r="P5955">
        <f t="shared" si="190"/>
        <v>171.20000000003893</v>
      </c>
      <c r="Q5955">
        <f t="shared" si="191"/>
        <v>136.9599999999391</v>
      </c>
    </row>
    <row r="5956" spans="12:17">
      <c r="L5956">
        <v>5953</v>
      </c>
      <c r="M5956">
        <v>11906</v>
      </c>
      <c r="P5956">
        <f t="shared" si="190"/>
        <v>171.17500000003892</v>
      </c>
      <c r="Q5956">
        <f t="shared" si="191"/>
        <v>136.93999999993909</v>
      </c>
    </row>
    <row r="5957" spans="12:17">
      <c r="L5957">
        <v>5954</v>
      </c>
      <c r="M5957">
        <v>11908</v>
      </c>
      <c r="P5957">
        <f t="shared" ref="P5957:P6020" si="192">P5956-(320/$K$1)</f>
        <v>171.15000000003892</v>
      </c>
      <c r="Q5957">
        <f t="shared" ref="Q5957:Q6020" si="193">Q5956-(256/$K$1)</f>
        <v>136.91999999993908</v>
      </c>
    </row>
    <row r="5958" spans="12:17">
      <c r="L5958">
        <v>5955</v>
      </c>
      <c r="M5958">
        <v>11910</v>
      </c>
      <c r="P5958">
        <f t="shared" si="192"/>
        <v>171.12500000003891</v>
      </c>
      <c r="Q5958">
        <f t="shared" si="193"/>
        <v>136.89999999993907</v>
      </c>
    </row>
    <row r="5959" spans="12:17">
      <c r="L5959">
        <v>5956</v>
      </c>
      <c r="M5959">
        <v>11912</v>
      </c>
      <c r="P5959">
        <f t="shared" si="192"/>
        <v>171.1000000000389</v>
      </c>
      <c r="Q5959">
        <f t="shared" si="193"/>
        <v>136.87999999993906</v>
      </c>
    </row>
    <row r="5960" spans="12:17">
      <c r="L5960">
        <v>5957</v>
      </c>
      <c r="M5960">
        <v>11914</v>
      </c>
      <c r="P5960">
        <f t="shared" si="192"/>
        <v>171.0750000000389</v>
      </c>
      <c r="Q5960">
        <f t="shared" si="193"/>
        <v>136.85999999993905</v>
      </c>
    </row>
    <row r="5961" spans="12:17">
      <c r="L5961">
        <v>5958</v>
      </c>
      <c r="M5961">
        <v>11916</v>
      </c>
      <c r="P5961">
        <f t="shared" si="192"/>
        <v>171.05000000003889</v>
      </c>
      <c r="Q5961">
        <f t="shared" si="193"/>
        <v>136.83999999993904</v>
      </c>
    </row>
    <row r="5962" spans="12:17">
      <c r="L5962">
        <v>5959</v>
      </c>
      <c r="M5962">
        <v>11918</v>
      </c>
      <c r="P5962">
        <f t="shared" si="192"/>
        <v>171.02500000003889</v>
      </c>
      <c r="Q5962">
        <f t="shared" si="193"/>
        <v>136.81999999993903</v>
      </c>
    </row>
    <row r="5963" spans="12:17">
      <c r="L5963">
        <v>5960</v>
      </c>
      <c r="M5963">
        <v>11920</v>
      </c>
      <c r="P5963">
        <f t="shared" si="192"/>
        <v>171.00000000003888</v>
      </c>
      <c r="Q5963">
        <f t="shared" si="193"/>
        <v>136.79999999993902</v>
      </c>
    </row>
    <row r="5964" spans="12:17">
      <c r="L5964">
        <v>5961</v>
      </c>
      <c r="M5964">
        <v>11922</v>
      </c>
      <c r="P5964">
        <f t="shared" si="192"/>
        <v>170.97500000003888</v>
      </c>
      <c r="Q5964">
        <f t="shared" si="193"/>
        <v>136.77999999993901</v>
      </c>
    </row>
    <row r="5965" spans="12:17">
      <c r="L5965">
        <v>5962</v>
      </c>
      <c r="M5965">
        <v>11924</v>
      </c>
      <c r="P5965">
        <f t="shared" si="192"/>
        <v>170.95000000003887</v>
      </c>
      <c r="Q5965">
        <f t="shared" si="193"/>
        <v>136.759999999939</v>
      </c>
    </row>
    <row r="5966" spans="12:17">
      <c r="L5966">
        <v>5963</v>
      </c>
      <c r="M5966">
        <v>11926</v>
      </c>
      <c r="P5966">
        <f t="shared" si="192"/>
        <v>170.92500000003886</v>
      </c>
      <c r="Q5966">
        <f t="shared" si="193"/>
        <v>136.73999999993899</v>
      </c>
    </row>
    <row r="5967" spans="12:17">
      <c r="L5967">
        <v>5964</v>
      </c>
      <c r="M5967">
        <v>11928</v>
      </c>
      <c r="P5967">
        <f t="shared" si="192"/>
        <v>170.90000000003886</v>
      </c>
      <c r="Q5967">
        <f t="shared" si="193"/>
        <v>136.71999999993898</v>
      </c>
    </row>
    <row r="5968" spans="12:17">
      <c r="L5968">
        <v>5965</v>
      </c>
      <c r="M5968">
        <v>11930</v>
      </c>
      <c r="P5968">
        <f t="shared" si="192"/>
        <v>170.87500000003885</v>
      </c>
      <c r="Q5968">
        <f t="shared" si="193"/>
        <v>136.69999999993897</v>
      </c>
    </row>
    <row r="5969" spans="12:17">
      <c r="L5969">
        <v>5966</v>
      </c>
      <c r="M5969">
        <v>11932</v>
      </c>
      <c r="P5969">
        <f t="shared" si="192"/>
        <v>170.85000000003885</v>
      </c>
      <c r="Q5969">
        <f t="shared" si="193"/>
        <v>136.67999999993896</v>
      </c>
    </row>
    <row r="5970" spans="12:17">
      <c r="L5970">
        <v>5967</v>
      </c>
      <c r="M5970">
        <v>11934</v>
      </c>
      <c r="P5970">
        <f t="shared" si="192"/>
        <v>170.82500000003884</v>
      </c>
      <c r="Q5970">
        <f t="shared" si="193"/>
        <v>136.65999999993895</v>
      </c>
    </row>
    <row r="5971" spans="12:17">
      <c r="L5971">
        <v>5968</v>
      </c>
      <c r="M5971">
        <v>11936</v>
      </c>
      <c r="P5971">
        <f t="shared" si="192"/>
        <v>170.80000000003884</v>
      </c>
      <c r="Q5971">
        <f t="shared" si="193"/>
        <v>136.63999999993894</v>
      </c>
    </row>
    <row r="5972" spans="12:17">
      <c r="L5972">
        <v>5969</v>
      </c>
      <c r="M5972">
        <v>11938</v>
      </c>
      <c r="P5972">
        <f t="shared" si="192"/>
        <v>170.77500000003883</v>
      </c>
      <c r="Q5972">
        <f t="shared" si="193"/>
        <v>136.61999999993893</v>
      </c>
    </row>
    <row r="5973" spans="12:17">
      <c r="L5973">
        <v>5970</v>
      </c>
      <c r="M5973">
        <v>11940</v>
      </c>
      <c r="P5973">
        <f t="shared" si="192"/>
        <v>170.75000000003882</v>
      </c>
      <c r="Q5973">
        <f t="shared" si="193"/>
        <v>136.59999999993892</v>
      </c>
    </row>
    <row r="5974" spans="12:17">
      <c r="L5974">
        <v>5971</v>
      </c>
      <c r="M5974">
        <v>11942</v>
      </c>
      <c r="P5974">
        <f t="shared" si="192"/>
        <v>170.72500000003882</v>
      </c>
      <c r="Q5974">
        <f t="shared" si="193"/>
        <v>136.57999999993891</v>
      </c>
    </row>
    <row r="5975" spans="12:17">
      <c r="L5975">
        <v>5972</v>
      </c>
      <c r="M5975">
        <v>11944</v>
      </c>
      <c r="P5975">
        <f t="shared" si="192"/>
        <v>170.70000000003881</v>
      </c>
      <c r="Q5975">
        <f t="shared" si="193"/>
        <v>136.5599999999389</v>
      </c>
    </row>
    <row r="5976" spans="12:17">
      <c r="L5976">
        <v>5973</v>
      </c>
      <c r="M5976">
        <v>11946</v>
      </c>
      <c r="P5976">
        <f t="shared" si="192"/>
        <v>170.67500000003881</v>
      </c>
      <c r="Q5976">
        <f t="shared" si="193"/>
        <v>136.53999999993889</v>
      </c>
    </row>
    <row r="5977" spans="12:17">
      <c r="L5977">
        <v>5974</v>
      </c>
      <c r="M5977">
        <v>11948</v>
      </c>
      <c r="P5977">
        <f t="shared" si="192"/>
        <v>170.6500000000388</v>
      </c>
      <c r="Q5977">
        <f t="shared" si="193"/>
        <v>136.51999999993888</v>
      </c>
    </row>
    <row r="5978" spans="12:17">
      <c r="L5978">
        <v>5975</v>
      </c>
      <c r="M5978">
        <v>11950</v>
      </c>
      <c r="P5978">
        <f t="shared" si="192"/>
        <v>170.6250000000388</v>
      </c>
      <c r="Q5978">
        <f t="shared" si="193"/>
        <v>136.49999999993886</v>
      </c>
    </row>
    <row r="5979" spans="12:17">
      <c r="L5979">
        <v>5976</v>
      </c>
      <c r="M5979">
        <v>11952</v>
      </c>
      <c r="P5979">
        <f t="shared" si="192"/>
        <v>170.60000000003879</v>
      </c>
      <c r="Q5979">
        <f t="shared" si="193"/>
        <v>136.47999999993885</v>
      </c>
    </row>
    <row r="5980" spans="12:17">
      <c r="L5980">
        <v>5977</v>
      </c>
      <c r="M5980">
        <v>11954</v>
      </c>
      <c r="P5980">
        <f t="shared" si="192"/>
        <v>170.57500000003878</v>
      </c>
      <c r="Q5980">
        <f t="shared" si="193"/>
        <v>136.45999999993884</v>
      </c>
    </row>
    <row r="5981" spans="12:17">
      <c r="L5981">
        <v>5978</v>
      </c>
      <c r="M5981">
        <v>11956</v>
      </c>
      <c r="P5981">
        <f t="shared" si="192"/>
        <v>170.55000000003878</v>
      </c>
      <c r="Q5981">
        <f t="shared" si="193"/>
        <v>136.43999999993883</v>
      </c>
    </row>
    <row r="5982" spans="12:17">
      <c r="L5982">
        <v>5979</v>
      </c>
      <c r="M5982">
        <v>11958</v>
      </c>
      <c r="P5982">
        <f t="shared" si="192"/>
        <v>170.52500000003877</v>
      </c>
      <c r="Q5982">
        <f t="shared" si="193"/>
        <v>136.41999999993882</v>
      </c>
    </row>
    <row r="5983" spans="12:17">
      <c r="L5983">
        <v>5980</v>
      </c>
      <c r="M5983">
        <v>11960</v>
      </c>
      <c r="P5983">
        <f t="shared" si="192"/>
        <v>170.50000000003877</v>
      </c>
      <c r="Q5983">
        <f t="shared" si="193"/>
        <v>136.39999999993881</v>
      </c>
    </row>
    <row r="5984" spans="12:17">
      <c r="L5984">
        <v>5981</v>
      </c>
      <c r="M5984">
        <v>11962</v>
      </c>
      <c r="P5984">
        <f t="shared" si="192"/>
        <v>170.47500000003876</v>
      </c>
      <c r="Q5984">
        <f t="shared" si="193"/>
        <v>136.3799999999388</v>
      </c>
    </row>
    <row r="5985" spans="12:17">
      <c r="L5985">
        <v>5982</v>
      </c>
      <c r="M5985">
        <v>11964</v>
      </c>
      <c r="P5985">
        <f t="shared" si="192"/>
        <v>170.45000000003876</v>
      </c>
      <c r="Q5985">
        <f t="shared" si="193"/>
        <v>136.35999999993879</v>
      </c>
    </row>
    <row r="5986" spans="12:17">
      <c r="L5986">
        <v>5983</v>
      </c>
      <c r="M5986">
        <v>11966</v>
      </c>
      <c r="P5986">
        <f t="shared" si="192"/>
        <v>170.42500000003875</v>
      </c>
      <c r="Q5986">
        <f t="shared" si="193"/>
        <v>136.33999999993878</v>
      </c>
    </row>
    <row r="5987" spans="12:17">
      <c r="L5987">
        <v>5984</v>
      </c>
      <c r="M5987">
        <v>11968</v>
      </c>
      <c r="P5987">
        <f t="shared" si="192"/>
        <v>170.40000000003874</v>
      </c>
      <c r="Q5987">
        <f t="shared" si="193"/>
        <v>136.31999999993877</v>
      </c>
    </row>
    <row r="5988" spans="12:17">
      <c r="L5988">
        <v>5985</v>
      </c>
      <c r="M5988">
        <v>11970</v>
      </c>
      <c r="P5988">
        <f t="shared" si="192"/>
        <v>170.37500000003874</v>
      </c>
      <c r="Q5988">
        <f t="shared" si="193"/>
        <v>136.29999999993876</v>
      </c>
    </row>
    <row r="5989" spans="12:17">
      <c r="L5989">
        <v>5986</v>
      </c>
      <c r="M5989">
        <v>11972</v>
      </c>
      <c r="P5989">
        <f t="shared" si="192"/>
        <v>170.35000000003873</v>
      </c>
      <c r="Q5989">
        <f t="shared" si="193"/>
        <v>136.27999999993875</v>
      </c>
    </row>
    <row r="5990" spans="12:17">
      <c r="L5990">
        <v>5987</v>
      </c>
      <c r="M5990">
        <v>11974</v>
      </c>
      <c r="P5990">
        <f t="shared" si="192"/>
        <v>170.32500000003873</v>
      </c>
      <c r="Q5990">
        <f t="shared" si="193"/>
        <v>136.25999999993874</v>
      </c>
    </row>
    <row r="5991" spans="12:17">
      <c r="L5991">
        <v>5988</v>
      </c>
      <c r="M5991">
        <v>11976</v>
      </c>
      <c r="P5991">
        <f t="shared" si="192"/>
        <v>170.30000000003872</v>
      </c>
      <c r="Q5991">
        <f t="shared" si="193"/>
        <v>136.23999999993873</v>
      </c>
    </row>
    <row r="5992" spans="12:17">
      <c r="L5992">
        <v>5989</v>
      </c>
      <c r="M5992">
        <v>11978</v>
      </c>
      <c r="P5992">
        <f t="shared" si="192"/>
        <v>170.27500000003872</v>
      </c>
      <c r="Q5992">
        <f t="shared" si="193"/>
        <v>136.21999999993872</v>
      </c>
    </row>
    <row r="5993" spans="12:17">
      <c r="L5993">
        <v>5990</v>
      </c>
      <c r="M5993">
        <v>11980</v>
      </c>
      <c r="P5993">
        <f t="shared" si="192"/>
        <v>170.25000000003871</v>
      </c>
      <c r="Q5993">
        <f t="shared" si="193"/>
        <v>136.19999999993871</v>
      </c>
    </row>
    <row r="5994" spans="12:17">
      <c r="L5994">
        <v>5991</v>
      </c>
      <c r="M5994">
        <v>11982</v>
      </c>
      <c r="P5994">
        <f t="shared" si="192"/>
        <v>170.2250000000387</v>
      </c>
      <c r="Q5994">
        <f t="shared" si="193"/>
        <v>136.1799999999387</v>
      </c>
    </row>
    <row r="5995" spans="12:17">
      <c r="L5995">
        <v>5992</v>
      </c>
      <c r="M5995">
        <v>11984</v>
      </c>
      <c r="P5995">
        <f t="shared" si="192"/>
        <v>170.2000000000387</v>
      </c>
      <c r="Q5995">
        <f t="shared" si="193"/>
        <v>136.15999999993869</v>
      </c>
    </row>
    <row r="5996" spans="12:17">
      <c r="L5996">
        <v>5993</v>
      </c>
      <c r="M5996">
        <v>11986</v>
      </c>
      <c r="P5996">
        <f t="shared" si="192"/>
        <v>170.17500000003869</v>
      </c>
      <c r="Q5996">
        <f t="shared" si="193"/>
        <v>136.13999999993868</v>
      </c>
    </row>
    <row r="5997" spans="12:17">
      <c r="L5997">
        <v>5994</v>
      </c>
      <c r="M5997">
        <v>11988</v>
      </c>
      <c r="P5997">
        <f t="shared" si="192"/>
        <v>170.15000000003869</v>
      </c>
      <c r="Q5997">
        <f t="shared" si="193"/>
        <v>136.11999999993867</v>
      </c>
    </row>
    <row r="5998" spans="12:17">
      <c r="L5998">
        <v>5995</v>
      </c>
      <c r="M5998">
        <v>11990</v>
      </c>
      <c r="P5998">
        <f t="shared" si="192"/>
        <v>170.12500000003868</v>
      </c>
      <c r="Q5998">
        <f t="shared" si="193"/>
        <v>136.09999999993866</v>
      </c>
    </row>
    <row r="5999" spans="12:17">
      <c r="L5999">
        <v>5996</v>
      </c>
      <c r="M5999">
        <v>11992</v>
      </c>
      <c r="P5999">
        <f t="shared" si="192"/>
        <v>170.10000000003868</v>
      </c>
      <c r="Q5999">
        <f t="shared" si="193"/>
        <v>136.07999999993865</v>
      </c>
    </row>
    <row r="6000" spans="12:17">
      <c r="L6000">
        <v>5997</v>
      </c>
      <c r="M6000">
        <v>11994</v>
      </c>
      <c r="P6000">
        <f t="shared" si="192"/>
        <v>170.07500000003867</v>
      </c>
      <c r="Q6000">
        <f t="shared" si="193"/>
        <v>136.05999999993864</v>
      </c>
    </row>
    <row r="6001" spans="12:17">
      <c r="L6001">
        <v>5998</v>
      </c>
      <c r="M6001">
        <v>11996</v>
      </c>
      <c r="P6001">
        <f t="shared" si="192"/>
        <v>170.05000000003866</v>
      </c>
      <c r="Q6001">
        <f t="shared" si="193"/>
        <v>136.03999999993863</v>
      </c>
    </row>
    <row r="6002" spans="12:17">
      <c r="L6002">
        <v>5999</v>
      </c>
      <c r="M6002">
        <v>11998</v>
      </c>
      <c r="P6002">
        <f t="shared" si="192"/>
        <v>170.02500000003866</v>
      </c>
      <c r="Q6002">
        <f t="shared" si="193"/>
        <v>136.01999999993862</v>
      </c>
    </row>
    <row r="6003" spans="12:17">
      <c r="L6003">
        <v>6000</v>
      </c>
      <c r="M6003">
        <v>12000</v>
      </c>
      <c r="P6003">
        <f t="shared" si="192"/>
        <v>170.00000000003865</v>
      </c>
      <c r="Q6003">
        <f t="shared" si="193"/>
        <v>135.99999999993861</v>
      </c>
    </row>
    <row r="6004" spans="12:17">
      <c r="L6004">
        <v>6001</v>
      </c>
      <c r="M6004">
        <v>12002</v>
      </c>
      <c r="P6004">
        <f t="shared" si="192"/>
        <v>169.97500000003865</v>
      </c>
      <c r="Q6004">
        <f t="shared" si="193"/>
        <v>135.9799999999386</v>
      </c>
    </row>
    <row r="6005" spans="12:17">
      <c r="L6005">
        <v>6002</v>
      </c>
      <c r="M6005">
        <v>12004</v>
      </c>
      <c r="P6005">
        <f t="shared" si="192"/>
        <v>169.95000000003864</v>
      </c>
      <c r="Q6005">
        <f t="shared" si="193"/>
        <v>135.95999999993859</v>
      </c>
    </row>
    <row r="6006" spans="12:17">
      <c r="L6006">
        <v>6003</v>
      </c>
      <c r="M6006">
        <v>12006</v>
      </c>
      <c r="P6006">
        <f t="shared" si="192"/>
        <v>169.92500000003864</v>
      </c>
      <c r="Q6006">
        <f t="shared" si="193"/>
        <v>135.93999999993858</v>
      </c>
    </row>
    <row r="6007" spans="12:17">
      <c r="L6007">
        <v>6004</v>
      </c>
      <c r="M6007">
        <v>12008</v>
      </c>
      <c r="P6007">
        <f t="shared" si="192"/>
        <v>169.90000000003863</v>
      </c>
      <c r="Q6007">
        <f t="shared" si="193"/>
        <v>135.91999999993857</v>
      </c>
    </row>
    <row r="6008" spans="12:17">
      <c r="L6008">
        <v>6005</v>
      </c>
      <c r="M6008">
        <v>12010</v>
      </c>
      <c r="P6008">
        <f t="shared" si="192"/>
        <v>169.87500000003863</v>
      </c>
      <c r="Q6008">
        <f t="shared" si="193"/>
        <v>135.89999999993856</v>
      </c>
    </row>
    <row r="6009" spans="12:17">
      <c r="L6009">
        <v>6006</v>
      </c>
      <c r="M6009">
        <v>12012</v>
      </c>
      <c r="P6009">
        <f t="shared" si="192"/>
        <v>169.85000000003862</v>
      </c>
      <c r="Q6009">
        <f t="shared" si="193"/>
        <v>135.87999999993855</v>
      </c>
    </row>
    <row r="6010" spans="12:17">
      <c r="L6010">
        <v>6007</v>
      </c>
      <c r="M6010">
        <v>12014</v>
      </c>
      <c r="P6010">
        <f t="shared" si="192"/>
        <v>169.82500000003861</v>
      </c>
      <c r="Q6010">
        <f t="shared" si="193"/>
        <v>135.85999999993854</v>
      </c>
    </row>
    <row r="6011" spans="12:17">
      <c r="L6011">
        <v>6008</v>
      </c>
      <c r="M6011">
        <v>12016</v>
      </c>
      <c r="P6011">
        <f t="shared" si="192"/>
        <v>169.80000000003861</v>
      </c>
      <c r="Q6011">
        <f t="shared" si="193"/>
        <v>135.83999999993853</v>
      </c>
    </row>
    <row r="6012" spans="12:17">
      <c r="L6012">
        <v>6009</v>
      </c>
      <c r="M6012">
        <v>12018</v>
      </c>
      <c r="P6012">
        <f t="shared" si="192"/>
        <v>169.7750000000386</v>
      </c>
      <c r="Q6012">
        <f t="shared" si="193"/>
        <v>135.81999999993852</v>
      </c>
    </row>
    <row r="6013" spans="12:17">
      <c r="L6013">
        <v>6010</v>
      </c>
      <c r="M6013">
        <v>12020</v>
      </c>
      <c r="P6013">
        <f t="shared" si="192"/>
        <v>169.7500000000386</v>
      </c>
      <c r="Q6013">
        <f t="shared" si="193"/>
        <v>135.79999999993851</v>
      </c>
    </row>
    <row r="6014" spans="12:17">
      <c r="L6014">
        <v>6011</v>
      </c>
      <c r="M6014">
        <v>12022</v>
      </c>
      <c r="P6014">
        <f t="shared" si="192"/>
        <v>169.72500000003859</v>
      </c>
      <c r="Q6014">
        <f t="shared" si="193"/>
        <v>135.7799999999385</v>
      </c>
    </row>
    <row r="6015" spans="12:17">
      <c r="L6015">
        <v>6012</v>
      </c>
      <c r="M6015">
        <v>12024</v>
      </c>
      <c r="P6015">
        <f t="shared" si="192"/>
        <v>169.70000000003859</v>
      </c>
      <c r="Q6015">
        <f t="shared" si="193"/>
        <v>135.75999999993849</v>
      </c>
    </row>
    <row r="6016" spans="12:17">
      <c r="L6016">
        <v>6013</v>
      </c>
      <c r="M6016">
        <v>12026</v>
      </c>
      <c r="P6016">
        <f t="shared" si="192"/>
        <v>169.67500000003858</v>
      </c>
      <c r="Q6016">
        <f t="shared" si="193"/>
        <v>135.73999999993848</v>
      </c>
    </row>
    <row r="6017" spans="12:17">
      <c r="L6017">
        <v>6014</v>
      </c>
      <c r="M6017">
        <v>12028</v>
      </c>
      <c r="P6017">
        <f t="shared" si="192"/>
        <v>169.65000000003857</v>
      </c>
      <c r="Q6017">
        <f t="shared" si="193"/>
        <v>135.71999999993847</v>
      </c>
    </row>
    <row r="6018" spans="12:17">
      <c r="L6018">
        <v>6015</v>
      </c>
      <c r="M6018">
        <v>12030</v>
      </c>
      <c r="P6018">
        <f t="shared" si="192"/>
        <v>169.62500000003857</v>
      </c>
      <c r="Q6018">
        <f t="shared" si="193"/>
        <v>135.69999999993846</v>
      </c>
    </row>
    <row r="6019" spans="12:17">
      <c r="L6019">
        <v>6016</v>
      </c>
      <c r="M6019">
        <v>12032</v>
      </c>
      <c r="P6019">
        <f t="shared" si="192"/>
        <v>169.60000000003856</v>
      </c>
      <c r="Q6019">
        <f t="shared" si="193"/>
        <v>135.67999999993845</v>
      </c>
    </row>
    <row r="6020" spans="12:17">
      <c r="L6020">
        <v>6017</v>
      </c>
      <c r="M6020">
        <v>12034</v>
      </c>
      <c r="P6020">
        <f t="shared" si="192"/>
        <v>169.57500000003856</v>
      </c>
      <c r="Q6020">
        <f t="shared" si="193"/>
        <v>135.65999999993844</v>
      </c>
    </row>
    <row r="6021" spans="12:17">
      <c r="L6021">
        <v>6018</v>
      </c>
      <c r="M6021">
        <v>12036</v>
      </c>
      <c r="P6021">
        <f t="shared" ref="P6021:P6084" si="194">P6020-(320/$K$1)</f>
        <v>169.55000000003855</v>
      </c>
      <c r="Q6021">
        <f t="shared" ref="Q6021:Q6084" si="195">Q6020-(256/$K$1)</f>
        <v>135.63999999993842</v>
      </c>
    </row>
    <row r="6022" spans="12:17">
      <c r="L6022">
        <v>6019</v>
      </c>
      <c r="M6022">
        <v>12038</v>
      </c>
      <c r="P6022">
        <f t="shared" si="194"/>
        <v>169.52500000003855</v>
      </c>
      <c r="Q6022">
        <f t="shared" si="195"/>
        <v>135.61999999993841</v>
      </c>
    </row>
    <row r="6023" spans="12:17">
      <c r="L6023">
        <v>6020</v>
      </c>
      <c r="M6023">
        <v>12040</v>
      </c>
      <c r="P6023">
        <f t="shared" si="194"/>
        <v>169.50000000003854</v>
      </c>
      <c r="Q6023">
        <f t="shared" si="195"/>
        <v>135.5999999999384</v>
      </c>
    </row>
    <row r="6024" spans="12:17">
      <c r="L6024">
        <v>6021</v>
      </c>
      <c r="M6024">
        <v>12042</v>
      </c>
      <c r="P6024">
        <f t="shared" si="194"/>
        <v>169.47500000003853</v>
      </c>
      <c r="Q6024">
        <f t="shared" si="195"/>
        <v>135.57999999993839</v>
      </c>
    </row>
    <row r="6025" spans="12:17">
      <c r="L6025">
        <v>6022</v>
      </c>
      <c r="M6025">
        <v>12044</v>
      </c>
      <c r="P6025">
        <f t="shared" si="194"/>
        <v>169.45000000003853</v>
      </c>
      <c r="Q6025">
        <f t="shared" si="195"/>
        <v>135.55999999993838</v>
      </c>
    </row>
    <row r="6026" spans="12:17">
      <c r="L6026">
        <v>6023</v>
      </c>
      <c r="M6026">
        <v>12046</v>
      </c>
      <c r="P6026">
        <f t="shared" si="194"/>
        <v>169.42500000003852</v>
      </c>
      <c r="Q6026">
        <f t="shared" si="195"/>
        <v>135.53999999993837</v>
      </c>
    </row>
    <row r="6027" spans="12:17">
      <c r="L6027">
        <v>6024</v>
      </c>
      <c r="M6027">
        <v>12048</v>
      </c>
      <c r="P6027">
        <f t="shared" si="194"/>
        <v>169.40000000003852</v>
      </c>
      <c r="Q6027">
        <f t="shared" si="195"/>
        <v>135.51999999993836</v>
      </c>
    </row>
    <row r="6028" spans="12:17">
      <c r="L6028">
        <v>6025</v>
      </c>
      <c r="M6028">
        <v>12050</v>
      </c>
      <c r="P6028">
        <f t="shared" si="194"/>
        <v>169.37500000003851</v>
      </c>
      <c r="Q6028">
        <f t="shared" si="195"/>
        <v>135.49999999993835</v>
      </c>
    </row>
    <row r="6029" spans="12:17">
      <c r="L6029">
        <v>6026</v>
      </c>
      <c r="M6029">
        <v>12052</v>
      </c>
      <c r="P6029">
        <f t="shared" si="194"/>
        <v>169.35000000003851</v>
      </c>
      <c r="Q6029">
        <f t="shared" si="195"/>
        <v>135.47999999993834</v>
      </c>
    </row>
    <row r="6030" spans="12:17">
      <c r="L6030">
        <v>6027</v>
      </c>
      <c r="M6030">
        <v>12054</v>
      </c>
      <c r="P6030">
        <f t="shared" si="194"/>
        <v>169.3250000000385</v>
      </c>
      <c r="Q6030">
        <f t="shared" si="195"/>
        <v>135.45999999993833</v>
      </c>
    </row>
    <row r="6031" spans="12:17">
      <c r="L6031">
        <v>6028</v>
      </c>
      <c r="M6031">
        <v>12056</v>
      </c>
      <c r="P6031">
        <f t="shared" si="194"/>
        <v>169.30000000003849</v>
      </c>
      <c r="Q6031">
        <f t="shared" si="195"/>
        <v>135.43999999993832</v>
      </c>
    </row>
    <row r="6032" spans="12:17">
      <c r="L6032">
        <v>6029</v>
      </c>
      <c r="M6032">
        <v>12058</v>
      </c>
      <c r="P6032">
        <f t="shared" si="194"/>
        <v>169.27500000003849</v>
      </c>
      <c r="Q6032">
        <f t="shared" si="195"/>
        <v>135.41999999993831</v>
      </c>
    </row>
    <row r="6033" spans="12:17">
      <c r="L6033">
        <v>6030</v>
      </c>
      <c r="M6033">
        <v>12060</v>
      </c>
      <c r="P6033">
        <f t="shared" si="194"/>
        <v>169.25000000003848</v>
      </c>
      <c r="Q6033">
        <f t="shared" si="195"/>
        <v>135.3999999999383</v>
      </c>
    </row>
    <row r="6034" spans="12:17">
      <c r="L6034">
        <v>6031</v>
      </c>
      <c r="M6034">
        <v>12062</v>
      </c>
      <c r="P6034">
        <f t="shared" si="194"/>
        <v>169.22500000003848</v>
      </c>
      <c r="Q6034">
        <f t="shared" si="195"/>
        <v>135.37999999993829</v>
      </c>
    </row>
    <row r="6035" spans="12:17">
      <c r="L6035">
        <v>6032</v>
      </c>
      <c r="M6035">
        <v>12064</v>
      </c>
      <c r="P6035">
        <f t="shared" si="194"/>
        <v>169.20000000003847</v>
      </c>
      <c r="Q6035">
        <f t="shared" si="195"/>
        <v>135.35999999993828</v>
      </c>
    </row>
    <row r="6036" spans="12:17">
      <c r="L6036">
        <v>6033</v>
      </c>
      <c r="M6036">
        <v>12066</v>
      </c>
      <c r="P6036">
        <f t="shared" si="194"/>
        <v>169.17500000003847</v>
      </c>
      <c r="Q6036">
        <f t="shared" si="195"/>
        <v>135.33999999993827</v>
      </c>
    </row>
    <row r="6037" spans="12:17">
      <c r="L6037">
        <v>6034</v>
      </c>
      <c r="M6037">
        <v>12068</v>
      </c>
      <c r="P6037">
        <f t="shared" si="194"/>
        <v>169.15000000003846</v>
      </c>
      <c r="Q6037">
        <f t="shared" si="195"/>
        <v>135.31999999993826</v>
      </c>
    </row>
    <row r="6038" spans="12:17">
      <c r="L6038">
        <v>6035</v>
      </c>
      <c r="M6038">
        <v>12070</v>
      </c>
      <c r="P6038">
        <f t="shared" si="194"/>
        <v>169.12500000003845</v>
      </c>
      <c r="Q6038">
        <f t="shared" si="195"/>
        <v>135.29999999993825</v>
      </c>
    </row>
    <row r="6039" spans="12:17">
      <c r="L6039">
        <v>6036</v>
      </c>
      <c r="M6039">
        <v>12072</v>
      </c>
      <c r="P6039">
        <f t="shared" si="194"/>
        <v>169.10000000003845</v>
      </c>
      <c r="Q6039">
        <f t="shared" si="195"/>
        <v>135.27999999993824</v>
      </c>
    </row>
    <row r="6040" spans="12:17">
      <c r="L6040">
        <v>6037</v>
      </c>
      <c r="M6040">
        <v>12074</v>
      </c>
      <c r="P6040">
        <f t="shared" si="194"/>
        <v>169.07500000003844</v>
      </c>
      <c r="Q6040">
        <f t="shared" si="195"/>
        <v>135.25999999993823</v>
      </c>
    </row>
    <row r="6041" spans="12:17">
      <c r="L6041">
        <v>6038</v>
      </c>
      <c r="M6041">
        <v>12076</v>
      </c>
      <c r="P6041">
        <f t="shared" si="194"/>
        <v>169.05000000003844</v>
      </c>
      <c r="Q6041">
        <f t="shared" si="195"/>
        <v>135.23999999993822</v>
      </c>
    </row>
    <row r="6042" spans="12:17">
      <c r="L6042">
        <v>6039</v>
      </c>
      <c r="M6042">
        <v>12078</v>
      </c>
      <c r="P6042">
        <f t="shared" si="194"/>
        <v>169.02500000003843</v>
      </c>
      <c r="Q6042">
        <f t="shared" si="195"/>
        <v>135.21999999993821</v>
      </c>
    </row>
    <row r="6043" spans="12:17">
      <c r="L6043">
        <v>6040</v>
      </c>
      <c r="M6043">
        <v>12080</v>
      </c>
      <c r="P6043">
        <f t="shared" si="194"/>
        <v>169.00000000003843</v>
      </c>
      <c r="Q6043">
        <f t="shared" si="195"/>
        <v>135.1999999999382</v>
      </c>
    </row>
    <row r="6044" spans="12:17">
      <c r="L6044">
        <v>6041</v>
      </c>
      <c r="M6044">
        <v>12082</v>
      </c>
      <c r="P6044">
        <f t="shared" si="194"/>
        <v>168.97500000003842</v>
      </c>
      <c r="Q6044">
        <f t="shared" si="195"/>
        <v>135.17999999993819</v>
      </c>
    </row>
    <row r="6045" spans="12:17">
      <c r="L6045">
        <v>6042</v>
      </c>
      <c r="M6045">
        <v>12084</v>
      </c>
      <c r="P6045">
        <f t="shared" si="194"/>
        <v>168.95000000003841</v>
      </c>
      <c r="Q6045">
        <f t="shared" si="195"/>
        <v>135.15999999993818</v>
      </c>
    </row>
    <row r="6046" spans="12:17">
      <c r="L6046">
        <v>6043</v>
      </c>
      <c r="M6046">
        <v>12086</v>
      </c>
      <c r="P6046">
        <f t="shared" si="194"/>
        <v>168.92500000003841</v>
      </c>
      <c r="Q6046">
        <f t="shared" si="195"/>
        <v>135.13999999993817</v>
      </c>
    </row>
    <row r="6047" spans="12:17">
      <c r="L6047">
        <v>6044</v>
      </c>
      <c r="M6047">
        <v>12088</v>
      </c>
      <c r="P6047">
        <f t="shared" si="194"/>
        <v>168.9000000000384</v>
      </c>
      <c r="Q6047">
        <f t="shared" si="195"/>
        <v>135.11999999993816</v>
      </c>
    </row>
    <row r="6048" spans="12:17">
      <c r="L6048">
        <v>6045</v>
      </c>
      <c r="M6048">
        <v>12090</v>
      </c>
      <c r="P6048">
        <f t="shared" si="194"/>
        <v>168.8750000000384</v>
      </c>
      <c r="Q6048">
        <f t="shared" si="195"/>
        <v>135.09999999993815</v>
      </c>
    </row>
    <row r="6049" spans="12:17">
      <c r="L6049">
        <v>6046</v>
      </c>
      <c r="M6049">
        <v>12092</v>
      </c>
      <c r="P6049">
        <f t="shared" si="194"/>
        <v>168.85000000003839</v>
      </c>
      <c r="Q6049">
        <f t="shared" si="195"/>
        <v>135.07999999993814</v>
      </c>
    </row>
    <row r="6050" spans="12:17">
      <c r="L6050">
        <v>6047</v>
      </c>
      <c r="M6050">
        <v>12094</v>
      </c>
      <c r="P6050">
        <f t="shared" si="194"/>
        <v>168.82500000003839</v>
      </c>
      <c r="Q6050">
        <f t="shared" si="195"/>
        <v>135.05999999993813</v>
      </c>
    </row>
    <row r="6051" spans="12:17">
      <c r="L6051">
        <v>6048</v>
      </c>
      <c r="M6051">
        <v>12096</v>
      </c>
      <c r="P6051">
        <f t="shared" si="194"/>
        <v>168.80000000003838</v>
      </c>
      <c r="Q6051">
        <f t="shared" si="195"/>
        <v>135.03999999993812</v>
      </c>
    </row>
    <row r="6052" spans="12:17">
      <c r="L6052">
        <v>6049</v>
      </c>
      <c r="M6052">
        <v>12098</v>
      </c>
      <c r="P6052">
        <f t="shared" si="194"/>
        <v>168.77500000003837</v>
      </c>
      <c r="Q6052">
        <f t="shared" si="195"/>
        <v>135.01999999993811</v>
      </c>
    </row>
    <row r="6053" spans="12:17">
      <c r="L6053">
        <v>6050</v>
      </c>
      <c r="M6053">
        <v>12100</v>
      </c>
      <c r="P6053">
        <f t="shared" si="194"/>
        <v>168.75000000003837</v>
      </c>
      <c r="Q6053">
        <f t="shared" si="195"/>
        <v>134.9999999999381</v>
      </c>
    </row>
    <row r="6054" spans="12:17">
      <c r="L6054">
        <v>6051</v>
      </c>
      <c r="M6054">
        <v>12102</v>
      </c>
      <c r="P6054">
        <f t="shared" si="194"/>
        <v>168.72500000003836</v>
      </c>
      <c r="Q6054">
        <f t="shared" si="195"/>
        <v>134.97999999993809</v>
      </c>
    </row>
    <row r="6055" spans="12:17">
      <c r="L6055">
        <v>6052</v>
      </c>
      <c r="M6055">
        <v>12104</v>
      </c>
      <c r="P6055">
        <f t="shared" si="194"/>
        <v>168.70000000003836</v>
      </c>
      <c r="Q6055">
        <f t="shared" si="195"/>
        <v>134.95999999993808</v>
      </c>
    </row>
    <row r="6056" spans="12:17">
      <c r="L6056">
        <v>6053</v>
      </c>
      <c r="M6056">
        <v>12106</v>
      </c>
      <c r="P6056">
        <f t="shared" si="194"/>
        <v>168.67500000003835</v>
      </c>
      <c r="Q6056">
        <f t="shared" si="195"/>
        <v>134.93999999993807</v>
      </c>
    </row>
    <row r="6057" spans="12:17">
      <c r="L6057">
        <v>6054</v>
      </c>
      <c r="M6057">
        <v>12108</v>
      </c>
      <c r="P6057">
        <f t="shared" si="194"/>
        <v>168.65000000003835</v>
      </c>
      <c r="Q6057">
        <f t="shared" si="195"/>
        <v>134.91999999993806</v>
      </c>
    </row>
    <row r="6058" spans="12:17">
      <c r="L6058">
        <v>6055</v>
      </c>
      <c r="M6058">
        <v>12110</v>
      </c>
      <c r="P6058">
        <f t="shared" si="194"/>
        <v>168.62500000003834</v>
      </c>
      <c r="Q6058">
        <f t="shared" si="195"/>
        <v>134.89999999993805</v>
      </c>
    </row>
    <row r="6059" spans="12:17">
      <c r="L6059">
        <v>6056</v>
      </c>
      <c r="M6059">
        <v>12112</v>
      </c>
      <c r="P6059">
        <f t="shared" si="194"/>
        <v>168.60000000003834</v>
      </c>
      <c r="Q6059">
        <f t="shared" si="195"/>
        <v>134.87999999993804</v>
      </c>
    </row>
    <row r="6060" spans="12:17">
      <c r="L6060">
        <v>6057</v>
      </c>
      <c r="M6060">
        <v>12114</v>
      </c>
      <c r="P6060">
        <f t="shared" si="194"/>
        <v>168.57500000003833</v>
      </c>
      <c r="Q6060">
        <f t="shared" si="195"/>
        <v>134.85999999993803</v>
      </c>
    </row>
    <row r="6061" spans="12:17">
      <c r="L6061">
        <v>6058</v>
      </c>
      <c r="M6061">
        <v>12116</v>
      </c>
      <c r="P6061">
        <f t="shared" si="194"/>
        <v>168.55000000003832</v>
      </c>
      <c r="Q6061">
        <f t="shared" si="195"/>
        <v>134.83999999993802</v>
      </c>
    </row>
    <row r="6062" spans="12:17">
      <c r="L6062">
        <v>6059</v>
      </c>
      <c r="M6062">
        <v>12118</v>
      </c>
      <c r="P6062">
        <f t="shared" si="194"/>
        <v>168.52500000003832</v>
      </c>
      <c r="Q6062">
        <f t="shared" si="195"/>
        <v>134.81999999993801</v>
      </c>
    </row>
    <row r="6063" spans="12:17">
      <c r="L6063">
        <v>6060</v>
      </c>
      <c r="M6063">
        <v>12120</v>
      </c>
      <c r="P6063">
        <f t="shared" si="194"/>
        <v>168.50000000003831</v>
      </c>
      <c r="Q6063">
        <f t="shared" si="195"/>
        <v>134.799999999938</v>
      </c>
    </row>
    <row r="6064" spans="12:17">
      <c r="L6064">
        <v>6061</v>
      </c>
      <c r="M6064">
        <v>12122</v>
      </c>
      <c r="P6064">
        <f t="shared" si="194"/>
        <v>168.47500000003831</v>
      </c>
      <c r="Q6064">
        <f t="shared" si="195"/>
        <v>134.77999999993798</v>
      </c>
    </row>
    <row r="6065" spans="12:17">
      <c r="L6065">
        <v>6062</v>
      </c>
      <c r="M6065">
        <v>12124</v>
      </c>
      <c r="P6065">
        <f t="shared" si="194"/>
        <v>168.4500000000383</v>
      </c>
      <c r="Q6065">
        <f t="shared" si="195"/>
        <v>134.75999999993797</v>
      </c>
    </row>
    <row r="6066" spans="12:17">
      <c r="L6066">
        <v>6063</v>
      </c>
      <c r="M6066">
        <v>12126</v>
      </c>
      <c r="P6066">
        <f t="shared" si="194"/>
        <v>168.4250000000383</v>
      </c>
      <c r="Q6066">
        <f t="shared" si="195"/>
        <v>134.73999999993796</v>
      </c>
    </row>
    <row r="6067" spans="12:17">
      <c r="L6067">
        <v>6064</v>
      </c>
      <c r="M6067">
        <v>12128</v>
      </c>
      <c r="P6067">
        <f t="shared" si="194"/>
        <v>168.40000000003829</v>
      </c>
      <c r="Q6067">
        <f t="shared" si="195"/>
        <v>134.71999999993795</v>
      </c>
    </row>
    <row r="6068" spans="12:17">
      <c r="L6068">
        <v>6065</v>
      </c>
      <c r="M6068">
        <v>12130</v>
      </c>
      <c r="P6068">
        <f t="shared" si="194"/>
        <v>168.37500000003828</v>
      </c>
      <c r="Q6068">
        <f t="shared" si="195"/>
        <v>134.69999999993794</v>
      </c>
    </row>
    <row r="6069" spans="12:17">
      <c r="L6069">
        <v>6066</v>
      </c>
      <c r="M6069">
        <v>12132</v>
      </c>
      <c r="P6069">
        <f t="shared" si="194"/>
        <v>168.35000000003828</v>
      </c>
      <c r="Q6069">
        <f t="shared" si="195"/>
        <v>134.67999999993793</v>
      </c>
    </row>
    <row r="6070" spans="12:17">
      <c r="L6070">
        <v>6067</v>
      </c>
      <c r="M6070">
        <v>12134</v>
      </c>
      <c r="P6070">
        <f t="shared" si="194"/>
        <v>168.32500000003827</v>
      </c>
      <c r="Q6070">
        <f t="shared" si="195"/>
        <v>134.65999999993792</v>
      </c>
    </row>
    <row r="6071" spans="12:17">
      <c r="L6071">
        <v>6068</v>
      </c>
      <c r="M6071">
        <v>12136</v>
      </c>
      <c r="P6071">
        <f t="shared" si="194"/>
        <v>168.30000000003827</v>
      </c>
      <c r="Q6071">
        <f t="shared" si="195"/>
        <v>134.63999999993791</v>
      </c>
    </row>
    <row r="6072" spans="12:17">
      <c r="L6072">
        <v>6069</v>
      </c>
      <c r="M6072">
        <v>12138</v>
      </c>
      <c r="P6072">
        <f t="shared" si="194"/>
        <v>168.27500000003826</v>
      </c>
      <c r="Q6072">
        <f t="shared" si="195"/>
        <v>134.6199999999379</v>
      </c>
    </row>
    <row r="6073" spans="12:17">
      <c r="L6073">
        <v>6070</v>
      </c>
      <c r="M6073">
        <v>12140</v>
      </c>
      <c r="P6073">
        <f t="shared" si="194"/>
        <v>168.25000000003826</v>
      </c>
      <c r="Q6073">
        <f t="shared" si="195"/>
        <v>134.59999999993789</v>
      </c>
    </row>
    <row r="6074" spans="12:17">
      <c r="L6074">
        <v>6071</v>
      </c>
      <c r="M6074">
        <v>12142</v>
      </c>
      <c r="P6074">
        <f t="shared" si="194"/>
        <v>168.22500000003825</v>
      </c>
      <c r="Q6074">
        <f t="shared" si="195"/>
        <v>134.57999999993788</v>
      </c>
    </row>
    <row r="6075" spans="12:17">
      <c r="L6075">
        <v>6072</v>
      </c>
      <c r="M6075">
        <v>12144</v>
      </c>
      <c r="P6075">
        <f t="shared" si="194"/>
        <v>168.20000000003824</v>
      </c>
      <c r="Q6075">
        <f t="shared" si="195"/>
        <v>134.55999999993787</v>
      </c>
    </row>
    <row r="6076" spans="12:17">
      <c r="L6076">
        <v>6073</v>
      </c>
      <c r="M6076">
        <v>12146</v>
      </c>
      <c r="P6076">
        <f t="shared" si="194"/>
        <v>168.17500000003824</v>
      </c>
      <c r="Q6076">
        <f t="shared" si="195"/>
        <v>134.53999999993786</v>
      </c>
    </row>
    <row r="6077" spans="12:17">
      <c r="L6077">
        <v>6074</v>
      </c>
      <c r="M6077">
        <v>12148</v>
      </c>
      <c r="P6077">
        <f t="shared" si="194"/>
        <v>168.15000000003823</v>
      </c>
      <c r="Q6077">
        <f t="shared" si="195"/>
        <v>134.51999999993785</v>
      </c>
    </row>
    <row r="6078" spans="12:17">
      <c r="L6078">
        <v>6075</v>
      </c>
      <c r="M6078">
        <v>12150</v>
      </c>
      <c r="P6078">
        <f t="shared" si="194"/>
        <v>168.12500000003823</v>
      </c>
      <c r="Q6078">
        <f t="shared" si="195"/>
        <v>134.49999999993784</v>
      </c>
    </row>
    <row r="6079" spans="12:17">
      <c r="L6079">
        <v>6076</v>
      </c>
      <c r="M6079">
        <v>12152</v>
      </c>
      <c r="P6079">
        <f t="shared" si="194"/>
        <v>168.10000000003822</v>
      </c>
      <c r="Q6079">
        <f t="shared" si="195"/>
        <v>134.47999999993783</v>
      </c>
    </row>
    <row r="6080" spans="12:17">
      <c r="L6080">
        <v>6077</v>
      </c>
      <c r="M6080">
        <v>12154</v>
      </c>
      <c r="P6080">
        <f t="shared" si="194"/>
        <v>168.07500000003822</v>
      </c>
      <c r="Q6080">
        <f t="shared" si="195"/>
        <v>134.45999999993782</v>
      </c>
    </row>
    <row r="6081" spans="12:17">
      <c r="L6081">
        <v>6078</v>
      </c>
      <c r="M6081">
        <v>12156</v>
      </c>
      <c r="P6081">
        <f t="shared" si="194"/>
        <v>168.05000000003821</v>
      </c>
      <c r="Q6081">
        <f t="shared" si="195"/>
        <v>134.43999999993781</v>
      </c>
    </row>
    <row r="6082" spans="12:17">
      <c r="L6082">
        <v>6079</v>
      </c>
      <c r="M6082">
        <v>12158</v>
      </c>
      <c r="P6082">
        <f t="shared" si="194"/>
        <v>168.0250000000382</v>
      </c>
      <c r="Q6082">
        <f t="shared" si="195"/>
        <v>134.4199999999378</v>
      </c>
    </row>
    <row r="6083" spans="12:17">
      <c r="L6083">
        <v>6080</v>
      </c>
      <c r="M6083">
        <v>12160</v>
      </c>
      <c r="P6083">
        <f t="shared" si="194"/>
        <v>168.0000000000382</v>
      </c>
      <c r="Q6083">
        <f t="shared" si="195"/>
        <v>134.39999999993779</v>
      </c>
    </row>
    <row r="6084" spans="12:17">
      <c r="L6084">
        <v>6081</v>
      </c>
      <c r="M6084">
        <v>12162</v>
      </c>
      <c r="P6084">
        <f t="shared" si="194"/>
        <v>167.97500000003819</v>
      </c>
      <c r="Q6084">
        <f t="shared" si="195"/>
        <v>134.37999999993778</v>
      </c>
    </row>
    <row r="6085" spans="12:17">
      <c r="L6085">
        <v>6082</v>
      </c>
      <c r="M6085">
        <v>12164</v>
      </c>
      <c r="P6085">
        <f t="shared" ref="P6085:P6148" si="196">P6084-(320/$K$1)</f>
        <v>167.95000000003819</v>
      </c>
      <c r="Q6085">
        <f t="shared" ref="Q6085:Q6148" si="197">Q6084-(256/$K$1)</f>
        <v>134.35999999993777</v>
      </c>
    </row>
    <row r="6086" spans="12:17">
      <c r="L6086">
        <v>6083</v>
      </c>
      <c r="M6086">
        <v>12166</v>
      </c>
      <c r="P6086">
        <f t="shared" si="196"/>
        <v>167.92500000003818</v>
      </c>
      <c r="Q6086">
        <f t="shared" si="197"/>
        <v>134.33999999993776</v>
      </c>
    </row>
    <row r="6087" spans="12:17">
      <c r="L6087">
        <v>6084</v>
      </c>
      <c r="M6087">
        <v>12168</v>
      </c>
      <c r="P6087">
        <f t="shared" si="196"/>
        <v>167.90000000003818</v>
      </c>
      <c r="Q6087">
        <f t="shared" si="197"/>
        <v>134.31999999993775</v>
      </c>
    </row>
    <row r="6088" spans="12:17">
      <c r="L6088">
        <v>6085</v>
      </c>
      <c r="M6088">
        <v>12170</v>
      </c>
      <c r="P6088">
        <f t="shared" si="196"/>
        <v>167.87500000003817</v>
      </c>
      <c r="Q6088">
        <f t="shared" si="197"/>
        <v>134.29999999993774</v>
      </c>
    </row>
    <row r="6089" spans="12:17">
      <c r="L6089">
        <v>6086</v>
      </c>
      <c r="M6089">
        <v>12172</v>
      </c>
      <c r="P6089">
        <f t="shared" si="196"/>
        <v>167.85000000003816</v>
      </c>
      <c r="Q6089">
        <f t="shared" si="197"/>
        <v>134.27999999993773</v>
      </c>
    </row>
    <row r="6090" spans="12:17">
      <c r="L6090">
        <v>6087</v>
      </c>
      <c r="M6090">
        <v>12174</v>
      </c>
      <c r="P6090">
        <f t="shared" si="196"/>
        <v>167.82500000003816</v>
      </c>
      <c r="Q6090">
        <f t="shared" si="197"/>
        <v>134.25999999993772</v>
      </c>
    </row>
    <row r="6091" spans="12:17">
      <c r="L6091">
        <v>6088</v>
      </c>
      <c r="M6091">
        <v>12176</v>
      </c>
      <c r="P6091">
        <f t="shared" si="196"/>
        <v>167.80000000003815</v>
      </c>
      <c r="Q6091">
        <f t="shared" si="197"/>
        <v>134.23999999993771</v>
      </c>
    </row>
    <row r="6092" spans="12:17">
      <c r="L6092">
        <v>6089</v>
      </c>
      <c r="M6092">
        <v>12178</v>
      </c>
      <c r="P6092">
        <f t="shared" si="196"/>
        <v>167.77500000003815</v>
      </c>
      <c r="Q6092">
        <f t="shared" si="197"/>
        <v>134.2199999999377</v>
      </c>
    </row>
    <row r="6093" spans="12:17">
      <c r="L6093">
        <v>6090</v>
      </c>
      <c r="M6093">
        <v>12180</v>
      </c>
      <c r="P6093">
        <f t="shared" si="196"/>
        <v>167.75000000003814</v>
      </c>
      <c r="Q6093">
        <f t="shared" si="197"/>
        <v>134.19999999993769</v>
      </c>
    </row>
    <row r="6094" spans="12:17">
      <c r="L6094">
        <v>6091</v>
      </c>
      <c r="M6094">
        <v>12182</v>
      </c>
      <c r="P6094">
        <f t="shared" si="196"/>
        <v>167.72500000003814</v>
      </c>
      <c r="Q6094">
        <f t="shared" si="197"/>
        <v>134.17999999993768</v>
      </c>
    </row>
    <row r="6095" spans="12:17">
      <c r="L6095">
        <v>6092</v>
      </c>
      <c r="M6095">
        <v>12184</v>
      </c>
      <c r="P6095">
        <f t="shared" si="196"/>
        <v>167.70000000003813</v>
      </c>
      <c r="Q6095">
        <f t="shared" si="197"/>
        <v>134.15999999993767</v>
      </c>
    </row>
    <row r="6096" spans="12:17">
      <c r="L6096">
        <v>6093</v>
      </c>
      <c r="M6096">
        <v>12186</v>
      </c>
      <c r="P6096">
        <f t="shared" si="196"/>
        <v>167.67500000003812</v>
      </c>
      <c r="Q6096">
        <f t="shared" si="197"/>
        <v>134.13999999993766</v>
      </c>
    </row>
    <row r="6097" spans="12:17">
      <c r="L6097">
        <v>6094</v>
      </c>
      <c r="M6097">
        <v>12188</v>
      </c>
      <c r="P6097">
        <f t="shared" si="196"/>
        <v>167.65000000003812</v>
      </c>
      <c r="Q6097">
        <f t="shared" si="197"/>
        <v>134.11999999993765</v>
      </c>
    </row>
    <row r="6098" spans="12:17">
      <c r="L6098">
        <v>6095</v>
      </c>
      <c r="M6098">
        <v>12190</v>
      </c>
      <c r="P6098">
        <f t="shared" si="196"/>
        <v>167.62500000003811</v>
      </c>
      <c r="Q6098">
        <f t="shared" si="197"/>
        <v>134.09999999993764</v>
      </c>
    </row>
    <row r="6099" spans="12:17">
      <c r="L6099">
        <v>6096</v>
      </c>
      <c r="M6099">
        <v>12192</v>
      </c>
      <c r="P6099">
        <f t="shared" si="196"/>
        <v>167.60000000003811</v>
      </c>
      <c r="Q6099">
        <f t="shared" si="197"/>
        <v>134.07999999993763</v>
      </c>
    </row>
    <row r="6100" spans="12:17">
      <c r="L6100">
        <v>6097</v>
      </c>
      <c r="M6100">
        <v>12194</v>
      </c>
      <c r="P6100">
        <f t="shared" si="196"/>
        <v>167.5750000000381</v>
      </c>
      <c r="Q6100">
        <f t="shared" si="197"/>
        <v>134.05999999993762</v>
      </c>
    </row>
    <row r="6101" spans="12:17">
      <c r="L6101">
        <v>6098</v>
      </c>
      <c r="M6101">
        <v>12196</v>
      </c>
      <c r="P6101">
        <f t="shared" si="196"/>
        <v>167.5500000000381</v>
      </c>
      <c r="Q6101">
        <f t="shared" si="197"/>
        <v>134.03999999993761</v>
      </c>
    </row>
    <row r="6102" spans="12:17">
      <c r="L6102">
        <v>6099</v>
      </c>
      <c r="M6102">
        <v>12198</v>
      </c>
      <c r="P6102">
        <f t="shared" si="196"/>
        <v>167.52500000003809</v>
      </c>
      <c r="Q6102">
        <f t="shared" si="197"/>
        <v>134.0199999999376</v>
      </c>
    </row>
    <row r="6103" spans="12:17">
      <c r="L6103">
        <v>6100</v>
      </c>
      <c r="M6103">
        <v>12200</v>
      </c>
      <c r="P6103">
        <f t="shared" si="196"/>
        <v>167.50000000003809</v>
      </c>
      <c r="Q6103">
        <f t="shared" si="197"/>
        <v>133.99999999993759</v>
      </c>
    </row>
    <row r="6104" spans="12:17">
      <c r="L6104">
        <v>6101</v>
      </c>
      <c r="M6104">
        <v>12202</v>
      </c>
      <c r="P6104">
        <f t="shared" si="196"/>
        <v>167.47500000003808</v>
      </c>
      <c r="Q6104">
        <f t="shared" si="197"/>
        <v>133.97999999993758</v>
      </c>
    </row>
    <row r="6105" spans="12:17">
      <c r="L6105">
        <v>6102</v>
      </c>
      <c r="M6105">
        <v>12204</v>
      </c>
      <c r="P6105">
        <f t="shared" si="196"/>
        <v>167.45000000003807</v>
      </c>
      <c r="Q6105">
        <f t="shared" si="197"/>
        <v>133.95999999993757</v>
      </c>
    </row>
    <row r="6106" spans="12:17">
      <c r="L6106">
        <v>6103</v>
      </c>
      <c r="M6106">
        <v>12206</v>
      </c>
      <c r="P6106">
        <f t="shared" si="196"/>
        <v>167.42500000003807</v>
      </c>
      <c r="Q6106">
        <f t="shared" si="197"/>
        <v>133.93999999993756</v>
      </c>
    </row>
    <row r="6107" spans="12:17">
      <c r="L6107">
        <v>6104</v>
      </c>
      <c r="M6107">
        <v>12208</v>
      </c>
      <c r="P6107">
        <f t="shared" si="196"/>
        <v>167.40000000003806</v>
      </c>
      <c r="Q6107">
        <f t="shared" si="197"/>
        <v>133.91999999993754</v>
      </c>
    </row>
    <row r="6108" spans="12:17">
      <c r="L6108">
        <v>6105</v>
      </c>
      <c r="M6108">
        <v>12210</v>
      </c>
      <c r="P6108">
        <f t="shared" si="196"/>
        <v>167.37500000003806</v>
      </c>
      <c r="Q6108">
        <f t="shared" si="197"/>
        <v>133.89999999993753</v>
      </c>
    </row>
    <row r="6109" spans="12:17">
      <c r="L6109">
        <v>6106</v>
      </c>
      <c r="M6109">
        <v>12212</v>
      </c>
      <c r="P6109">
        <f t="shared" si="196"/>
        <v>167.35000000003805</v>
      </c>
      <c r="Q6109">
        <f t="shared" si="197"/>
        <v>133.87999999993752</v>
      </c>
    </row>
    <row r="6110" spans="12:17">
      <c r="L6110">
        <v>6107</v>
      </c>
      <c r="M6110">
        <v>12214</v>
      </c>
      <c r="P6110">
        <f t="shared" si="196"/>
        <v>167.32500000003805</v>
      </c>
      <c r="Q6110">
        <f t="shared" si="197"/>
        <v>133.85999999993751</v>
      </c>
    </row>
    <row r="6111" spans="12:17">
      <c r="L6111">
        <v>6108</v>
      </c>
      <c r="M6111">
        <v>12216</v>
      </c>
      <c r="P6111">
        <f t="shared" si="196"/>
        <v>167.30000000003804</v>
      </c>
      <c r="Q6111">
        <f t="shared" si="197"/>
        <v>133.8399999999375</v>
      </c>
    </row>
    <row r="6112" spans="12:17">
      <c r="L6112">
        <v>6109</v>
      </c>
      <c r="M6112">
        <v>12218</v>
      </c>
      <c r="P6112">
        <f t="shared" si="196"/>
        <v>167.27500000003803</v>
      </c>
      <c r="Q6112">
        <f t="shared" si="197"/>
        <v>133.81999999993749</v>
      </c>
    </row>
    <row r="6113" spans="12:17">
      <c r="L6113">
        <v>6110</v>
      </c>
      <c r="M6113">
        <v>12220</v>
      </c>
      <c r="P6113">
        <f t="shared" si="196"/>
        <v>167.25000000003803</v>
      </c>
      <c r="Q6113">
        <f t="shared" si="197"/>
        <v>133.79999999993748</v>
      </c>
    </row>
    <row r="6114" spans="12:17">
      <c r="L6114">
        <v>6111</v>
      </c>
      <c r="M6114">
        <v>12222</v>
      </c>
      <c r="P6114">
        <f t="shared" si="196"/>
        <v>167.22500000003802</v>
      </c>
      <c r="Q6114">
        <f t="shared" si="197"/>
        <v>133.77999999993747</v>
      </c>
    </row>
    <row r="6115" spans="12:17">
      <c r="L6115">
        <v>6112</v>
      </c>
      <c r="M6115">
        <v>12224</v>
      </c>
      <c r="P6115">
        <f t="shared" si="196"/>
        <v>167.20000000003802</v>
      </c>
      <c r="Q6115">
        <f t="shared" si="197"/>
        <v>133.75999999993746</v>
      </c>
    </row>
    <row r="6116" spans="12:17">
      <c r="L6116">
        <v>6113</v>
      </c>
      <c r="M6116">
        <v>12226</v>
      </c>
      <c r="P6116">
        <f t="shared" si="196"/>
        <v>167.17500000003801</v>
      </c>
      <c r="Q6116">
        <f t="shared" si="197"/>
        <v>133.73999999993745</v>
      </c>
    </row>
    <row r="6117" spans="12:17">
      <c r="L6117">
        <v>6114</v>
      </c>
      <c r="M6117">
        <v>12228</v>
      </c>
      <c r="P6117">
        <f t="shared" si="196"/>
        <v>167.15000000003801</v>
      </c>
      <c r="Q6117">
        <f t="shared" si="197"/>
        <v>133.71999999993744</v>
      </c>
    </row>
    <row r="6118" spans="12:17">
      <c r="L6118">
        <v>6115</v>
      </c>
      <c r="M6118">
        <v>12230</v>
      </c>
      <c r="P6118">
        <f t="shared" si="196"/>
        <v>167.125000000038</v>
      </c>
      <c r="Q6118">
        <f t="shared" si="197"/>
        <v>133.69999999993743</v>
      </c>
    </row>
    <row r="6119" spans="12:17">
      <c r="L6119">
        <v>6116</v>
      </c>
      <c r="M6119">
        <v>12232</v>
      </c>
      <c r="P6119">
        <f t="shared" si="196"/>
        <v>167.10000000003799</v>
      </c>
      <c r="Q6119">
        <f t="shared" si="197"/>
        <v>133.67999999993742</v>
      </c>
    </row>
    <row r="6120" spans="12:17">
      <c r="L6120">
        <v>6117</v>
      </c>
      <c r="M6120">
        <v>12234</v>
      </c>
      <c r="P6120">
        <f t="shared" si="196"/>
        <v>167.07500000003799</v>
      </c>
      <c r="Q6120">
        <f t="shared" si="197"/>
        <v>133.65999999993741</v>
      </c>
    </row>
    <row r="6121" spans="12:17">
      <c r="L6121">
        <v>6118</v>
      </c>
      <c r="M6121">
        <v>12236</v>
      </c>
      <c r="P6121">
        <f t="shared" si="196"/>
        <v>167.05000000003798</v>
      </c>
      <c r="Q6121">
        <f t="shared" si="197"/>
        <v>133.6399999999374</v>
      </c>
    </row>
    <row r="6122" spans="12:17">
      <c r="L6122">
        <v>6119</v>
      </c>
      <c r="M6122">
        <v>12238</v>
      </c>
      <c r="P6122">
        <f t="shared" si="196"/>
        <v>167.02500000003798</v>
      </c>
      <c r="Q6122">
        <f t="shared" si="197"/>
        <v>133.61999999993739</v>
      </c>
    </row>
    <row r="6123" spans="12:17">
      <c r="L6123">
        <v>6120</v>
      </c>
      <c r="M6123">
        <v>12240</v>
      </c>
      <c r="P6123">
        <f t="shared" si="196"/>
        <v>167.00000000003797</v>
      </c>
      <c r="Q6123">
        <f t="shared" si="197"/>
        <v>133.59999999993738</v>
      </c>
    </row>
    <row r="6124" spans="12:17">
      <c r="L6124">
        <v>6121</v>
      </c>
      <c r="M6124">
        <v>12242</v>
      </c>
      <c r="P6124">
        <f t="shared" si="196"/>
        <v>166.97500000003797</v>
      </c>
      <c r="Q6124">
        <f t="shared" si="197"/>
        <v>133.57999999993737</v>
      </c>
    </row>
    <row r="6125" spans="12:17">
      <c r="L6125">
        <v>6122</v>
      </c>
      <c r="M6125">
        <v>12244</v>
      </c>
      <c r="P6125">
        <f t="shared" si="196"/>
        <v>166.95000000003796</v>
      </c>
      <c r="Q6125">
        <f t="shared" si="197"/>
        <v>133.55999999993736</v>
      </c>
    </row>
    <row r="6126" spans="12:17">
      <c r="L6126">
        <v>6123</v>
      </c>
      <c r="M6126">
        <v>12246</v>
      </c>
      <c r="P6126">
        <f t="shared" si="196"/>
        <v>166.92500000003795</v>
      </c>
      <c r="Q6126">
        <f t="shared" si="197"/>
        <v>133.53999999993735</v>
      </c>
    </row>
    <row r="6127" spans="12:17">
      <c r="L6127">
        <v>6124</v>
      </c>
      <c r="M6127">
        <v>12248</v>
      </c>
      <c r="P6127">
        <f t="shared" si="196"/>
        <v>166.90000000003795</v>
      </c>
      <c r="Q6127">
        <f t="shared" si="197"/>
        <v>133.51999999993734</v>
      </c>
    </row>
    <row r="6128" spans="12:17">
      <c r="L6128">
        <v>6125</v>
      </c>
      <c r="M6128">
        <v>12250</v>
      </c>
      <c r="P6128">
        <f t="shared" si="196"/>
        <v>166.87500000003794</v>
      </c>
      <c r="Q6128">
        <f t="shared" si="197"/>
        <v>133.49999999993733</v>
      </c>
    </row>
    <row r="6129" spans="12:17">
      <c r="L6129">
        <v>6126</v>
      </c>
      <c r="M6129">
        <v>12252</v>
      </c>
      <c r="P6129">
        <f t="shared" si="196"/>
        <v>166.85000000003794</v>
      </c>
      <c r="Q6129">
        <f t="shared" si="197"/>
        <v>133.47999999993732</v>
      </c>
    </row>
    <row r="6130" spans="12:17">
      <c r="L6130">
        <v>6127</v>
      </c>
      <c r="M6130">
        <v>12254</v>
      </c>
      <c r="P6130">
        <f t="shared" si="196"/>
        <v>166.82500000003793</v>
      </c>
      <c r="Q6130">
        <f t="shared" si="197"/>
        <v>133.45999999993731</v>
      </c>
    </row>
    <row r="6131" spans="12:17">
      <c r="L6131">
        <v>6128</v>
      </c>
      <c r="M6131">
        <v>12256</v>
      </c>
      <c r="P6131">
        <f t="shared" si="196"/>
        <v>166.80000000003793</v>
      </c>
      <c r="Q6131">
        <f t="shared" si="197"/>
        <v>133.4399999999373</v>
      </c>
    </row>
    <row r="6132" spans="12:17">
      <c r="L6132">
        <v>6129</v>
      </c>
      <c r="M6132">
        <v>12258</v>
      </c>
      <c r="P6132">
        <f t="shared" si="196"/>
        <v>166.77500000003792</v>
      </c>
      <c r="Q6132">
        <f t="shared" si="197"/>
        <v>133.41999999993729</v>
      </c>
    </row>
    <row r="6133" spans="12:17">
      <c r="L6133">
        <v>6130</v>
      </c>
      <c r="M6133">
        <v>12260</v>
      </c>
      <c r="P6133">
        <f t="shared" si="196"/>
        <v>166.75000000003791</v>
      </c>
      <c r="Q6133">
        <f t="shared" si="197"/>
        <v>133.39999999993728</v>
      </c>
    </row>
    <row r="6134" spans="12:17">
      <c r="L6134">
        <v>6131</v>
      </c>
      <c r="M6134">
        <v>12262</v>
      </c>
      <c r="P6134">
        <f t="shared" si="196"/>
        <v>166.72500000003791</v>
      </c>
      <c r="Q6134">
        <f t="shared" si="197"/>
        <v>133.37999999993727</v>
      </c>
    </row>
    <row r="6135" spans="12:17">
      <c r="L6135">
        <v>6132</v>
      </c>
      <c r="M6135">
        <v>12264</v>
      </c>
      <c r="P6135">
        <f t="shared" si="196"/>
        <v>166.7000000000379</v>
      </c>
      <c r="Q6135">
        <f t="shared" si="197"/>
        <v>133.35999999993726</v>
      </c>
    </row>
    <row r="6136" spans="12:17">
      <c r="L6136">
        <v>6133</v>
      </c>
      <c r="M6136">
        <v>12266</v>
      </c>
      <c r="P6136">
        <f t="shared" si="196"/>
        <v>166.6750000000379</v>
      </c>
      <c r="Q6136">
        <f t="shared" si="197"/>
        <v>133.33999999993725</v>
      </c>
    </row>
    <row r="6137" spans="12:17">
      <c r="L6137">
        <v>6134</v>
      </c>
      <c r="M6137">
        <v>12268</v>
      </c>
      <c r="P6137">
        <f t="shared" si="196"/>
        <v>166.65000000003789</v>
      </c>
      <c r="Q6137">
        <f t="shared" si="197"/>
        <v>133.31999999993724</v>
      </c>
    </row>
    <row r="6138" spans="12:17">
      <c r="L6138">
        <v>6135</v>
      </c>
      <c r="M6138">
        <v>12270</v>
      </c>
      <c r="P6138">
        <f t="shared" si="196"/>
        <v>166.62500000003789</v>
      </c>
      <c r="Q6138">
        <f t="shared" si="197"/>
        <v>133.29999999993723</v>
      </c>
    </row>
    <row r="6139" spans="12:17">
      <c r="L6139">
        <v>6136</v>
      </c>
      <c r="M6139">
        <v>12272</v>
      </c>
      <c r="P6139">
        <f t="shared" si="196"/>
        <v>166.60000000003788</v>
      </c>
      <c r="Q6139">
        <f t="shared" si="197"/>
        <v>133.27999999993722</v>
      </c>
    </row>
    <row r="6140" spans="12:17">
      <c r="L6140">
        <v>6137</v>
      </c>
      <c r="M6140">
        <v>12274</v>
      </c>
      <c r="P6140">
        <f t="shared" si="196"/>
        <v>166.57500000003787</v>
      </c>
      <c r="Q6140">
        <f t="shared" si="197"/>
        <v>133.25999999993721</v>
      </c>
    </row>
    <row r="6141" spans="12:17">
      <c r="L6141">
        <v>6138</v>
      </c>
      <c r="M6141">
        <v>12276</v>
      </c>
      <c r="P6141">
        <f t="shared" si="196"/>
        <v>166.55000000003787</v>
      </c>
      <c r="Q6141">
        <f t="shared" si="197"/>
        <v>133.2399999999372</v>
      </c>
    </row>
    <row r="6142" spans="12:17">
      <c r="L6142">
        <v>6139</v>
      </c>
      <c r="M6142">
        <v>12278</v>
      </c>
      <c r="P6142">
        <f t="shared" si="196"/>
        <v>166.52500000003786</v>
      </c>
      <c r="Q6142">
        <f t="shared" si="197"/>
        <v>133.21999999993719</v>
      </c>
    </row>
    <row r="6143" spans="12:17">
      <c r="L6143">
        <v>6140</v>
      </c>
      <c r="M6143">
        <v>12280</v>
      </c>
      <c r="P6143">
        <f t="shared" si="196"/>
        <v>166.50000000003786</v>
      </c>
      <c r="Q6143">
        <f t="shared" si="197"/>
        <v>133.19999999993718</v>
      </c>
    </row>
    <row r="6144" spans="12:17">
      <c r="L6144">
        <v>6141</v>
      </c>
      <c r="M6144">
        <v>12282</v>
      </c>
      <c r="P6144">
        <f t="shared" si="196"/>
        <v>166.47500000003785</v>
      </c>
      <c r="Q6144">
        <f t="shared" si="197"/>
        <v>133.17999999993717</v>
      </c>
    </row>
    <row r="6145" spans="12:17">
      <c r="L6145">
        <v>6142</v>
      </c>
      <c r="M6145">
        <v>12284</v>
      </c>
      <c r="P6145">
        <f t="shared" si="196"/>
        <v>166.45000000003785</v>
      </c>
      <c r="Q6145">
        <f t="shared" si="197"/>
        <v>133.15999999993716</v>
      </c>
    </row>
    <row r="6146" spans="12:17">
      <c r="L6146">
        <v>6143</v>
      </c>
      <c r="M6146">
        <v>12286</v>
      </c>
      <c r="P6146">
        <f t="shared" si="196"/>
        <v>166.42500000003784</v>
      </c>
      <c r="Q6146">
        <f t="shared" si="197"/>
        <v>133.13999999993715</v>
      </c>
    </row>
    <row r="6147" spans="12:17">
      <c r="L6147">
        <v>6144</v>
      </c>
      <c r="M6147">
        <v>12288</v>
      </c>
      <c r="P6147">
        <f t="shared" si="196"/>
        <v>166.40000000003783</v>
      </c>
      <c r="Q6147">
        <f t="shared" si="197"/>
        <v>133.11999999993714</v>
      </c>
    </row>
    <row r="6148" spans="12:17">
      <c r="L6148">
        <v>6145</v>
      </c>
      <c r="M6148">
        <v>12290</v>
      </c>
      <c r="P6148">
        <f t="shared" si="196"/>
        <v>166.37500000003783</v>
      </c>
      <c r="Q6148">
        <f t="shared" si="197"/>
        <v>133.09999999993713</v>
      </c>
    </row>
    <row r="6149" spans="12:17">
      <c r="L6149">
        <v>6146</v>
      </c>
      <c r="M6149">
        <v>12292</v>
      </c>
      <c r="P6149">
        <f t="shared" ref="P6149:P6212" si="198">P6148-(320/$K$1)</f>
        <v>166.35000000003782</v>
      </c>
      <c r="Q6149">
        <f t="shared" ref="Q6149:Q6212" si="199">Q6148-(256/$K$1)</f>
        <v>133.07999999993712</v>
      </c>
    </row>
    <row r="6150" spans="12:17">
      <c r="L6150">
        <v>6147</v>
      </c>
      <c r="M6150">
        <v>12294</v>
      </c>
      <c r="P6150">
        <f t="shared" si="198"/>
        <v>166.32500000003782</v>
      </c>
      <c r="Q6150">
        <f t="shared" si="199"/>
        <v>133.05999999993711</v>
      </c>
    </row>
    <row r="6151" spans="12:17">
      <c r="L6151">
        <v>6148</v>
      </c>
      <c r="M6151">
        <v>12296</v>
      </c>
      <c r="P6151">
        <f t="shared" si="198"/>
        <v>166.30000000003781</v>
      </c>
      <c r="Q6151">
        <f t="shared" si="199"/>
        <v>133.03999999993709</v>
      </c>
    </row>
    <row r="6152" spans="12:17">
      <c r="L6152">
        <v>6149</v>
      </c>
      <c r="M6152">
        <v>12298</v>
      </c>
      <c r="P6152">
        <f t="shared" si="198"/>
        <v>166.27500000003781</v>
      </c>
      <c r="Q6152">
        <f t="shared" si="199"/>
        <v>133.01999999993708</v>
      </c>
    </row>
    <row r="6153" spans="12:17">
      <c r="L6153">
        <v>6150</v>
      </c>
      <c r="M6153">
        <v>12300</v>
      </c>
      <c r="P6153">
        <f t="shared" si="198"/>
        <v>166.2500000000378</v>
      </c>
      <c r="Q6153">
        <f t="shared" si="199"/>
        <v>132.99999999993707</v>
      </c>
    </row>
    <row r="6154" spans="12:17">
      <c r="L6154">
        <v>6151</v>
      </c>
      <c r="M6154">
        <v>12302</v>
      </c>
      <c r="P6154">
        <f t="shared" si="198"/>
        <v>166.2250000000378</v>
      </c>
      <c r="Q6154">
        <f t="shared" si="199"/>
        <v>132.97999999993706</v>
      </c>
    </row>
    <row r="6155" spans="12:17">
      <c r="L6155">
        <v>6152</v>
      </c>
      <c r="M6155">
        <v>12304</v>
      </c>
      <c r="P6155">
        <f t="shared" si="198"/>
        <v>166.20000000003779</v>
      </c>
      <c r="Q6155">
        <f t="shared" si="199"/>
        <v>132.95999999993705</v>
      </c>
    </row>
    <row r="6156" spans="12:17">
      <c r="L6156">
        <v>6153</v>
      </c>
      <c r="M6156">
        <v>12306</v>
      </c>
      <c r="P6156">
        <f t="shared" si="198"/>
        <v>166.17500000003778</v>
      </c>
      <c r="Q6156">
        <f t="shared" si="199"/>
        <v>132.93999999993704</v>
      </c>
    </row>
    <row r="6157" spans="12:17">
      <c r="L6157">
        <v>6154</v>
      </c>
      <c r="M6157">
        <v>12308</v>
      </c>
      <c r="P6157">
        <f t="shared" si="198"/>
        <v>166.15000000003778</v>
      </c>
      <c r="Q6157">
        <f t="shared" si="199"/>
        <v>132.91999999993703</v>
      </c>
    </row>
    <row r="6158" spans="12:17">
      <c r="L6158">
        <v>6155</v>
      </c>
      <c r="M6158">
        <v>12310</v>
      </c>
      <c r="P6158">
        <f t="shared" si="198"/>
        <v>166.12500000003777</v>
      </c>
      <c r="Q6158">
        <f t="shared" si="199"/>
        <v>132.89999999993702</v>
      </c>
    </row>
    <row r="6159" spans="12:17">
      <c r="L6159">
        <v>6156</v>
      </c>
      <c r="M6159">
        <v>12312</v>
      </c>
      <c r="P6159">
        <f t="shared" si="198"/>
        <v>166.10000000003777</v>
      </c>
      <c r="Q6159">
        <f t="shared" si="199"/>
        <v>132.87999999993701</v>
      </c>
    </row>
    <row r="6160" spans="12:17">
      <c r="L6160">
        <v>6157</v>
      </c>
      <c r="M6160">
        <v>12314</v>
      </c>
      <c r="P6160">
        <f t="shared" si="198"/>
        <v>166.07500000003776</v>
      </c>
      <c r="Q6160">
        <f t="shared" si="199"/>
        <v>132.859999999937</v>
      </c>
    </row>
    <row r="6161" spans="12:17">
      <c r="L6161">
        <v>6158</v>
      </c>
      <c r="M6161">
        <v>12316</v>
      </c>
      <c r="P6161">
        <f t="shared" si="198"/>
        <v>166.05000000003776</v>
      </c>
      <c r="Q6161">
        <f t="shared" si="199"/>
        <v>132.83999999993699</v>
      </c>
    </row>
    <row r="6162" spans="12:17">
      <c r="L6162">
        <v>6159</v>
      </c>
      <c r="M6162">
        <v>12318</v>
      </c>
      <c r="P6162">
        <f t="shared" si="198"/>
        <v>166.02500000003775</v>
      </c>
      <c r="Q6162">
        <f t="shared" si="199"/>
        <v>132.81999999993698</v>
      </c>
    </row>
    <row r="6163" spans="12:17">
      <c r="L6163">
        <v>6160</v>
      </c>
      <c r="M6163">
        <v>12320</v>
      </c>
      <c r="P6163">
        <f t="shared" si="198"/>
        <v>166.00000000003774</v>
      </c>
      <c r="Q6163">
        <f t="shared" si="199"/>
        <v>132.79999999993697</v>
      </c>
    </row>
    <row r="6164" spans="12:17">
      <c r="L6164">
        <v>6161</v>
      </c>
      <c r="M6164">
        <v>12322</v>
      </c>
      <c r="P6164">
        <f t="shared" si="198"/>
        <v>165.97500000003774</v>
      </c>
      <c r="Q6164">
        <f t="shared" si="199"/>
        <v>132.77999999993696</v>
      </c>
    </row>
    <row r="6165" spans="12:17">
      <c r="L6165">
        <v>6162</v>
      </c>
      <c r="M6165">
        <v>12324</v>
      </c>
      <c r="P6165">
        <f t="shared" si="198"/>
        <v>165.95000000003773</v>
      </c>
      <c r="Q6165">
        <f t="shared" si="199"/>
        <v>132.75999999993695</v>
      </c>
    </row>
    <row r="6166" spans="12:17">
      <c r="L6166">
        <v>6163</v>
      </c>
      <c r="M6166">
        <v>12326</v>
      </c>
      <c r="P6166">
        <f t="shared" si="198"/>
        <v>165.92500000003773</v>
      </c>
      <c r="Q6166">
        <f t="shared" si="199"/>
        <v>132.73999999993694</v>
      </c>
    </row>
    <row r="6167" spans="12:17">
      <c r="L6167">
        <v>6164</v>
      </c>
      <c r="M6167">
        <v>12328</v>
      </c>
      <c r="P6167">
        <f t="shared" si="198"/>
        <v>165.90000000003772</v>
      </c>
      <c r="Q6167">
        <f t="shared" si="199"/>
        <v>132.71999999993693</v>
      </c>
    </row>
    <row r="6168" spans="12:17">
      <c r="L6168">
        <v>6165</v>
      </c>
      <c r="M6168">
        <v>12330</v>
      </c>
      <c r="P6168">
        <f t="shared" si="198"/>
        <v>165.87500000003772</v>
      </c>
      <c r="Q6168">
        <f t="shared" si="199"/>
        <v>132.69999999993692</v>
      </c>
    </row>
    <row r="6169" spans="12:17">
      <c r="L6169">
        <v>6166</v>
      </c>
      <c r="M6169">
        <v>12332</v>
      </c>
      <c r="P6169">
        <f t="shared" si="198"/>
        <v>165.85000000003771</v>
      </c>
      <c r="Q6169">
        <f t="shared" si="199"/>
        <v>132.67999999993691</v>
      </c>
    </row>
    <row r="6170" spans="12:17">
      <c r="L6170">
        <v>6167</v>
      </c>
      <c r="M6170">
        <v>12334</v>
      </c>
      <c r="P6170">
        <f t="shared" si="198"/>
        <v>165.8250000000377</v>
      </c>
      <c r="Q6170">
        <f t="shared" si="199"/>
        <v>132.6599999999369</v>
      </c>
    </row>
    <row r="6171" spans="12:17">
      <c r="L6171">
        <v>6168</v>
      </c>
      <c r="M6171">
        <v>12336</v>
      </c>
      <c r="P6171">
        <f t="shared" si="198"/>
        <v>165.8000000000377</v>
      </c>
      <c r="Q6171">
        <f t="shared" si="199"/>
        <v>132.63999999993689</v>
      </c>
    </row>
    <row r="6172" spans="12:17">
      <c r="L6172">
        <v>6169</v>
      </c>
      <c r="M6172">
        <v>12338</v>
      </c>
      <c r="P6172">
        <f t="shared" si="198"/>
        <v>165.77500000003769</v>
      </c>
      <c r="Q6172">
        <f t="shared" si="199"/>
        <v>132.61999999993688</v>
      </c>
    </row>
    <row r="6173" spans="12:17">
      <c r="L6173">
        <v>6170</v>
      </c>
      <c r="M6173">
        <v>12340</v>
      </c>
      <c r="P6173">
        <f t="shared" si="198"/>
        <v>165.75000000003769</v>
      </c>
      <c r="Q6173">
        <f t="shared" si="199"/>
        <v>132.59999999993687</v>
      </c>
    </row>
    <row r="6174" spans="12:17">
      <c r="L6174">
        <v>6171</v>
      </c>
      <c r="M6174">
        <v>12342</v>
      </c>
      <c r="P6174">
        <f t="shared" si="198"/>
        <v>165.72500000003768</v>
      </c>
      <c r="Q6174">
        <f t="shared" si="199"/>
        <v>132.57999999993686</v>
      </c>
    </row>
    <row r="6175" spans="12:17">
      <c r="L6175">
        <v>6172</v>
      </c>
      <c r="M6175">
        <v>12344</v>
      </c>
      <c r="P6175">
        <f t="shared" si="198"/>
        <v>165.70000000003768</v>
      </c>
      <c r="Q6175">
        <f t="shared" si="199"/>
        <v>132.55999999993685</v>
      </c>
    </row>
    <row r="6176" spans="12:17">
      <c r="L6176">
        <v>6173</v>
      </c>
      <c r="M6176">
        <v>12346</v>
      </c>
      <c r="P6176">
        <f t="shared" si="198"/>
        <v>165.67500000003767</v>
      </c>
      <c r="Q6176">
        <f t="shared" si="199"/>
        <v>132.53999999993684</v>
      </c>
    </row>
    <row r="6177" spans="12:17">
      <c r="L6177">
        <v>6174</v>
      </c>
      <c r="M6177">
        <v>12348</v>
      </c>
      <c r="P6177">
        <f t="shared" si="198"/>
        <v>165.65000000003766</v>
      </c>
      <c r="Q6177">
        <f t="shared" si="199"/>
        <v>132.51999999993683</v>
      </c>
    </row>
    <row r="6178" spans="12:17">
      <c r="L6178">
        <v>6175</v>
      </c>
      <c r="M6178">
        <v>12350</v>
      </c>
      <c r="P6178">
        <f t="shared" si="198"/>
        <v>165.62500000003766</v>
      </c>
      <c r="Q6178">
        <f t="shared" si="199"/>
        <v>132.49999999993682</v>
      </c>
    </row>
    <row r="6179" spans="12:17">
      <c r="L6179">
        <v>6176</v>
      </c>
      <c r="M6179">
        <v>12352</v>
      </c>
      <c r="P6179">
        <f t="shared" si="198"/>
        <v>165.60000000003765</v>
      </c>
      <c r="Q6179">
        <f t="shared" si="199"/>
        <v>132.47999999993681</v>
      </c>
    </row>
    <row r="6180" spans="12:17">
      <c r="L6180">
        <v>6177</v>
      </c>
      <c r="M6180">
        <v>12354</v>
      </c>
      <c r="P6180">
        <f t="shared" si="198"/>
        <v>165.57500000003765</v>
      </c>
      <c r="Q6180">
        <f t="shared" si="199"/>
        <v>132.4599999999368</v>
      </c>
    </row>
    <row r="6181" spans="12:17">
      <c r="L6181">
        <v>6178</v>
      </c>
      <c r="M6181">
        <v>12356</v>
      </c>
      <c r="P6181">
        <f t="shared" si="198"/>
        <v>165.55000000003764</v>
      </c>
      <c r="Q6181">
        <f t="shared" si="199"/>
        <v>132.43999999993679</v>
      </c>
    </row>
    <row r="6182" spans="12:17">
      <c r="L6182">
        <v>6179</v>
      </c>
      <c r="M6182">
        <v>12358</v>
      </c>
      <c r="P6182">
        <f t="shared" si="198"/>
        <v>165.52500000003764</v>
      </c>
      <c r="Q6182">
        <f t="shared" si="199"/>
        <v>132.41999999993678</v>
      </c>
    </row>
    <row r="6183" spans="12:17">
      <c r="L6183">
        <v>6180</v>
      </c>
      <c r="M6183">
        <v>12360</v>
      </c>
      <c r="P6183">
        <f t="shared" si="198"/>
        <v>165.50000000003763</v>
      </c>
      <c r="Q6183">
        <f t="shared" si="199"/>
        <v>132.39999999993677</v>
      </c>
    </row>
    <row r="6184" spans="12:17">
      <c r="L6184">
        <v>6181</v>
      </c>
      <c r="M6184">
        <v>12362</v>
      </c>
      <c r="P6184">
        <f t="shared" si="198"/>
        <v>165.47500000003762</v>
      </c>
      <c r="Q6184">
        <f t="shared" si="199"/>
        <v>132.37999999993676</v>
      </c>
    </row>
    <row r="6185" spans="12:17">
      <c r="L6185">
        <v>6182</v>
      </c>
      <c r="M6185">
        <v>12364</v>
      </c>
      <c r="P6185">
        <f t="shared" si="198"/>
        <v>165.45000000003762</v>
      </c>
      <c r="Q6185">
        <f t="shared" si="199"/>
        <v>132.35999999993675</v>
      </c>
    </row>
    <row r="6186" spans="12:17">
      <c r="L6186">
        <v>6183</v>
      </c>
      <c r="M6186">
        <v>12366</v>
      </c>
      <c r="P6186">
        <f t="shared" si="198"/>
        <v>165.42500000003761</v>
      </c>
      <c r="Q6186">
        <f t="shared" si="199"/>
        <v>132.33999999993674</v>
      </c>
    </row>
    <row r="6187" spans="12:17">
      <c r="L6187">
        <v>6184</v>
      </c>
      <c r="M6187">
        <v>12368</v>
      </c>
      <c r="P6187">
        <f t="shared" si="198"/>
        <v>165.40000000003761</v>
      </c>
      <c r="Q6187">
        <f t="shared" si="199"/>
        <v>132.31999999993673</v>
      </c>
    </row>
    <row r="6188" spans="12:17">
      <c r="L6188">
        <v>6185</v>
      </c>
      <c r="M6188">
        <v>12370</v>
      </c>
      <c r="P6188">
        <f t="shared" si="198"/>
        <v>165.3750000000376</v>
      </c>
      <c r="Q6188">
        <f t="shared" si="199"/>
        <v>132.29999999993672</v>
      </c>
    </row>
    <row r="6189" spans="12:17">
      <c r="L6189">
        <v>6186</v>
      </c>
      <c r="M6189">
        <v>12372</v>
      </c>
      <c r="P6189">
        <f t="shared" si="198"/>
        <v>165.3500000000376</v>
      </c>
      <c r="Q6189">
        <f t="shared" si="199"/>
        <v>132.27999999993671</v>
      </c>
    </row>
    <row r="6190" spans="12:17">
      <c r="L6190">
        <v>6187</v>
      </c>
      <c r="M6190">
        <v>12374</v>
      </c>
      <c r="P6190">
        <f t="shared" si="198"/>
        <v>165.32500000003759</v>
      </c>
      <c r="Q6190">
        <f t="shared" si="199"/>
        <v>132.2599999999367</v>
      </c>
    </row>
    <row r="6191" spans="12:17">
      <c r="L6191">
        <v>6188</v>
      </c>
      <c r="M6191">
        <v>12376</v>
      </c>
      <c r="P6191">
        <f t="shared" si="198"/>
        <v>165.30000000003758</v>
      </c>
      <c r="Q6191">
        <f t="shared" si="199"/>
        <v>132.23999999993669</v>
      </c>
    </row>
    <row r="6192" spans="12:17">
      <c r="L6192">
        <v>6189</v>
      </c>
      <c r="M6192">
        <v>12378</v>
      </c>
      <c r="P6192">
        <f t="shared" si="198"/>
        <v>165.27500000003758</v>
      </c>
      <c r="Q6192">
        <f t="shared" si="199"/>
        <v>132.21999999993668</v>
      </c>
    </row>
    <row r="6193" spans="12:17">
      <c r="L6193">
        <v>6190</v>
      </c>
      <c r="M6193">
        <v>12380</v>
      </c>
      <c r="P6193">
        <f t="shared" si="198"/>
        <v>165.25000000003757</v>
      </c>
      <c r="Q6193">
        <f t="shared" si="199"/>
        <v>132.19999999993667</v>
      </c>
    </row>
    <row r="6194" spans="12:17">
      <c r="L6194">
        <v>6191</v>
      </c>
      <c r="M6194">
        <v>12382</v>
      </c>
      <c r="P6194">
        <f t="shared" si="198"/>
        <v>165.22500000003757</v>
      </c>
      <c r="Q6194">
        <f t="shared" si="199"/>
        <v>132.17999999993665</v>
      </c>
    </row>
    <row r="6195" spans="12:17">
      <c r="L6195">
        <v>6192</v>
      </c>
      <c r="M6195">
        <v>12384</v>
      </c>
      <c r="P6195">
        <f t="shared" si="198"/>
        <v>165.20000000003756</v>
      </c>
      <c r="Q6195">
        <f t="shared" si="199"/>
        <v>132.15999999993664</v>
      </c>
    </row>
    <row r="6196" spans="12:17">
      <c r="L6196">
        <v>6193</v>
      </c>
      <c r="M6196">
        <v>12386</v>
      </c>
      <c r="P6196">
        <f t="shared" si="198"/>
        <v>165.17500000003756</v>
      </c>
      <c r="Q6196">
        <f t="shared" si="199"/>
        <v>132.13999999993663</v>
      </c>
    </row>
    <row r="6197" spans="12:17">
      <c r="L6197">
        <v>6194</v>
      </c>
      <c r="M6197">
        <v>12388</v>
      </c>
      <c r="P6197">
        <f t="shared" si="198"/>
        <v>165.15000000003755</v>
      </c>
      <c r="Q6197">
        <f t="shared" si="199"/>
        <v>132.11999999993662</v>
      </c>
    </row>
    <row r="6198" spans="12:17">
      <c r="L6198">
        <v>6195</v>
      </c>
      <c r="M6198">
        <v>12390</v>
      </c>
      <c r="P6198">
        <f t="shared" si="198"/>
        <v>165.12500000003755</v>
      </c>
      <c r="Q6198">
        <f t="shared" si="199"/>
        <v>132.09999999993661</v>
      </c>
    </row>
    <row r="6199" spans="12:17">
      <c r="L6199">
        <v>6196</v>
      </c>
      <c r="M6199">
        <v>12392</v>
      </c>
      <c r="P6199">
        <f t="shared" si="198"/>
        <v>165.10000000003754</v>
      </c>
      <c r="Q6199">
        <f t="shared" si="199"/>
        <v>132.0799999999366</v>
      </c>
    </row>
    <row r="6200" spans="12:17">
      <c r="L6200">
        <v>6197</v>
      </c>
      <c r="M6200">
        <v>12394</v>
      </c>
      <c r="P6200">
        <f t="shared" si="198"/>
        <v>165.07500000003753</v>
      </c>
      <c r="Q6200">
        <f t="shared" si="199"/>
        <v>132.05999999993659</v>
      </c>
    </row>
    <row r="6201" spans="12:17">
      <c r="L6201">
        <v>6198</v>
      </c>
      <c r="M6201">
        <v>12396</v>
      </c>
      <c r="P6201">
        <f t="shared" si="198"/>
        <v>165.05000000003753</v>
      </c>
      <c r="Q6201">
        <f t="shared" si="199"/>
        <v>132.03999999993658</v>
      </c>
    </row>
    <row r="6202" spans="12:17">
      <c r="L6202">
        <v>6199</v>
      </c>
      <c r="M6202">
        <v>12398</v>
      </c>
      <c r="P6202">
        <f t="shared" si="198"/>
        <v>165.02500000003752</v>
      </c>
      <c r="Q6202">
        <f t="shared" si="199"/>
        <v>132.01999999993657</v>
      </c>
    </row>
    <row r="6203" spans="12:17">
      <c r="L6203">
        <v>6200</v>
      </c>
      <c r="M6203">
        <v>12400</v>
      </c>
      <c r="P6203">
        <f t="shared" si="198"/>
        <v>165.00000000003752</v>
      </c>
      <c r="Q6203">
        <f t="shared" si="199"/>
        <v>131.99999999993656</v>
      </c>
    </row>
    <row r="6204" spans="12:17">
      <c r="L6204">
        <v>6201</v>
      </c>
      <c r="M6204">
        <v>12402</v>
      </c>
      <c r="P6204">
        <f t="shared" si="198"/>
        <v>164.97500000003751</v>
      </c>
      <c r="Q6204">
        <f t="shared" si="199"/>
        <v>131.97999999993655</v>
      </c>
    </row>
    <row r="6205" spans="12:17">
      <c r="L6205">
        <v>6202</v>
      </c>
      <c r="M6205">
        <v>12404</v>
      </c>
      <c r="P6205">
        <f t="shared" si="198"/>
        <v>164.95000000003751</v>
      </c>
      <c r="Q6205">
        <f t="shared" si="199"/>
        <v>131.95999999993654</v>
      </c>
    </row>
    <row r="6206" spans="12:17">
      <c r="L6206">
        <v>6203</v>
      </c>
      <c r="M6206">
        <v>12406</v>
      </c>
      <c r="P6206">
        <f t="shared" si="198"/>
        <v>164.9250000000375</v>
      </c>
      <c r="Q6206">
        <f t="shared" si="199"/>
        <v>131.93999999993653</v>
      </c>
    </row>
    <row r="6207" spans="12:17">
      <c r="L6207">
        <v>6204</v>
      </c>
      <c r="M6207">
        <v>12408</v>
      </c>
      <c r="P6207">
        <f t="shared" si="198"/>
        <v>164.90000000003749</v>
      </c>
      <c r="Q6207">
        <f t="shared" si="199"/>
        <v>131.91999999993652</v>
      </c>
    </row>
    <row r="6208" spans="12:17">
      <c r="L6208">
        <v>6205</v>
      </c>
      <c r="M6208">
        <v>12410</v>
      </c>
      <c r="P6208">
        <f t="shared" si="198"/>
        <v>164.87500000003749</v>
      </c>
      <c r="Q6208">
        <f t="shared" si="199"/>
        <v>131.89999999993651</v>
      </c>
    </row>
    <row r="6209" spans="12:17">
      <c r="L6209">
        <v>6206</v>
      </c>
      <c r="M6209">
        <v>12412</v>
      </c>
      <c r="P6209">
        <f t="shared" si="198"/>
        <v>164.85000000003748</v>
      </c>
      <c r="Q6209">
        <f t="shared" si="199"/>
        <v>131.8799999999365</v>
      </c>
    </row>
    <row r="6210" spans="12:17">
      <c r="L6210">
        <v>6207</v>
      </c>
      <c r="M6210">
        <v>12414</v>
      </c>
      <c r="P6210">
        <f t="shared" si="198"/>
        <v>164.82500000003748</v>
      </c>
      <c r="Q6210">
        <f t="shared" si="199"/>
        <v>131.85999999993649</v>
      </c>
    </row>
    <row r="6211" spans="12:17">
      <c r="L6211">
        <v>6208</v>
      </c>
      <c r="M6211">
        <v>12416</v>
      </c>
      <c r="P6211">
        <f t="shared" si="198"/>
        <v>164.80000000003747</v>
      </c>
      <c r="Q6211">
        <f t="shared" si="199"/>
        <v>131.83999999993648</v>
      </c>
    </row>
    <row r="6212" spans="12:17">
      <c r="L6212">
        <v>6209</v>
      </c>
      <c r="M6212">
        <v>12418</v>
      </c>
      <c r="P6212">
        <f t="shared" si="198"/>
        <v>164.77500000003747</v>
      </c>
      <c r="Q6212">
        <f t="shared" si="199"/>
        <v>131.81999999993647</v>
      </c>
    </row>
    <row r="6213" spans="12:17">
      <c r="L6213">
        <v>6210</v>
      </c>
      <c r="M6213">
        <v>12420</v>
      </c>
      <c r="P6213">
        <f t="shared" ref="P6213:P6276" si="200">P6212-(320/$K$1)</f>
        <v>164.75000000003746</v>
      </c>
      <c r="Q6213">
        <f t="shared" ref="Q6213:Q6276" si="201">Q6212-(256/$K$1)</f>
        <v>131.79999999993646</v>
      </c>
    </row>
    <row r="6214" spans="12:17">
      <c r="L6214">
        <v>6211</v>
      </c>
      <c r="M6214">
        <v>12422</v>
      </c>
      <c r="P6214">
        <f t="shared" si="200"/>
        <v>164.72500000003745</v>
      </c>
      <c r="Q6214">
        <f t="shared" si="201"/>
        <v>131.77999999993645</v>
      </c>
    </row>
    <row r="6215" spans="12:17">
      <c r="L6215">
        <v>6212</v>
      </c>
      <c r="M6215">
        <v>12424</v>
      </c>
      <c r="P6215">
        <f t="shared" si="200"/>
        <v>164.70000000003745</v>
      </c>
      <c r="Q6215">
        <f t="shared" si="201"/>
        <v>131.75999999993644</v>
      </c>
    </row>
    <row r="6216" spans="12:17">
      <c r="L6216">
        <v>6213</v>
      </c>
      <c r="M6216">
        <v>12426</v>
      </c>
      <c r="P6216">
        <f t="shared" si="200"/>
        <v>164.67500000003744</v>
      </c>
      <c r="Q6216">
        <f t="shared" si="201"/>
        <v>131.73999999993643</v>
      </c>
    </row>
    <row r="6217" spans="12:17">
      <c r="L6217">
        <v>6214</v>
      </c>
      <c r="M6217">
        <v>12428</v>
      </c>
      <c r="P6217">
        <f t="shared" si="200"/>
        <v>164.65000000003744</v>
      </c>
      <c r="Q6217">
        <f t="shared" si="201"/>
        <v>131.71999999993642</v>
      </c>
    </row>
    <row r="6218" spans="12:17">
      <c r="L6218">
        <v>6215</v>
      </c>
      <c r="M6218">
        <v>12430</v>
      </c>
      <c r="P6218">
        <f t="shared" si="200"/>
        <v>164.62500000003743</v>
      </c>
      <c r="Q6218">
        <f t="shared" si="201"/>
        <v>131.69999999993641</v>
      </c>
    </row>
    <row r="6219" spans="12:17">
      <c r="L6219">
        <v>6216</v>
      </c>
      <c r="M6219">
        <v>12432</v>
      </c>
      <c r="P6219">
        <f t="shared" si="200"/>
        <v>164.60000000003743</v>
      </c>
      <c r="Q6219">
        <f t="shared" si="201"/>
        <v>131.6799999999364</v>
      </c>
    </row>
    <row r="6220" spans="12:17">
      <c r="L6220">
        <v>6217</v>
      </c>
      <c r="M6220">
        <v>12434</v>
      </c>
      <c r="P6220">
        <f t="shared" si="200"/>
        <v>164.57500000003742</v>
      </c>
      <c r="Q6220">
        <f t="shared" si="201"/>
        <v>131.65999999993639</v>
      </c>
    </row>
    <row r="6221" spans="12:17">
      <c r="L6221">
        <v>6218</v>
      </c>
      <c r="M6221">
        <v>12436</v>
      </c>
      <c r="P6221">
        <f t="shared" si="200"/>
        <v>164.55000000003741</v>
      </c>
      <c r="Q6221">
        <f t="shared" si="201"/>
        <v>131.63999999993638</v>
      </c>
    </row>
    <row r="6222" spans="12:17">
      <c r="L6222">
        <v>6219</v>
      </c>
      <c r="M6222">
        <v>12438</v>
      </c>
      <c r="P6222">
        <f t="shared" si="200"/>
        <v>164.52500000003741</v>
      </c>
      <c r="Q6222">
        <f t="shared" si="201"/>
        <v>131.61999999993637</v>
      </c>
    </row>
    <row r="6223" spans="12:17">
      <c r="L6223">
        <v>6220</v>
      </c>
      <c r="M6223">
        <v>12440</v>
      </c>
      <c r="P6223">
        <f t="shared" si="200"/>
        <v>164.5000000000374</v>
      </c>
      <c r="Q6223">
        <f t="shared" si="201"/>
        <v>131.59999999993636</v>
      </c>
    </row>
    <row r="6224" spans="12:17">
      <c r="L6224">
        <v>6221</v>
      </c>
      <c r="M6224">
        <v>12442</v>
      </c>
      <c r="P6224">
        <f t="shared" si="200"/>
        <v>164.4750000000374</v>
      </c>
      <c r="Q6224">
        <f t="shared" si="201"/>
        <v>131.57999999993635</v>
      </c>
    </row>
    <row r="6225" spans="12:17">
      <c r="L6225">
        <v>6222</v>
      </c>
      <c r="M6225">
        <v>12444</v>
      </c>
      <c r="P6225">
        <f t="shared" si="200"/>
        <v>164.45000000003739</v>
      </c>
      <c r="Q6225">
        <f t="shared" si="201"/>
        <v>131.55999999993634</v>
      </c>
    </row>
    <row r="6226" spans="12:17">
      <c r="L6226">
        <v>6223</v>
      </c>
      <c r="M6226">
        <v>12446</v>
      </c>
      <c r="P6226">
        <f t="shared" si="200"/>
        <v>164.42500000003739</v>
      </c>
      <c r="Q6226">
        <f t="shared" si="201"/>
        <v>131.53999999993633</v>
      </c>
    </row>
    <row r="6227" spans="12:17">
      <c r="L6227">
        <v>6224</v>
      </c>
      <c r="M6227">
        <v>12448</v>
      </c>
      <c r="P6227">
        <f t="shared" si="200"/>
        <v>164.40000000003738</v>
      </c>
      <c r="Q6227">
        <f t="shared" si="201"/>
        <v>131.51999999993632</v>
      </c>
    </row>
    <row r="6228" spans="12:17">
      <c r="L6228">
        <v>6225</v>
      </c>
      <c r="M6228">
        <v>12450</v>
      </c>
      <c r="P6228">
        <f t="shared" si="200"/>
        <v>164.37500000003737</v>
      </c>
      <c r="Q6228">
        <f t="shared" si="201"/>
        <v>131.49999999993631</v>
      </c>
    </row>
    <row r="6229" spans="12:17">
      <c r="L6229">
        <v>6226</v>
      </c>
      <c r="M6229">
        <v>12452</v>
      </c>
      <c r="P6229">
        <f t="shared" si="200"/>
        <v>164.35000000003737</v>
      </c>
      <c r="Q6229">
        <f t="shared" si="201"/>
        <v>131.4799999999363</v>
      </c>
    </row>
    <row r="6230" spans="12:17">
      <c r="L6230">
        <v>6227</v>
      </c>
      <c r="M6230">
        <v>12454</v>
      </c>
      <c r="P6230">
        <f t="shared" si="200"/>
        <v>164.32500000003736</v>
      </c>
      <c r="Q6230">
        <f t="shared" si="201"/>
        <v>131.45999999993629</v>
      </c>
    </row>
    <row r="6231" spans="12:17">
      <c r="L6231">
        <v>6228</v>
      </c>
      <c r="M6231">
        <v>12456</v>
      </c>
      <c r="P6231">
        <f t="shared" si="200"/>
        <v>164.30000000003736</v>
      </c>
      <c r="Q6231">
        <f t="shared" si="201"/>
        <v>131.43999999993628</v>
      </c>
    </row>
    <row r="6232" spans="12:17">
      <c r="L6232">
        <v>6229</v>
      </c>
      <c r="M6232">
        <v>12458</v>
      </c>
      <c r="P6232">
        <f t="shared" si="200"/>
        <v>164.27500000003735</v>
      </c>
      <c r="Q6232">
        <f t="shared" si="201"/>
        <v>131.41999999993627</v>
      </c>
    </row>
    <row r="6233" spans="12:17">
      <c r="L6233">
        <v>6230</v>
      </c>
      <c r="M6233">
        <v>12460</v>
      </c>
      <c r="P6233">
        <f t="shared" si="200"/>
        <v>164.25000000003735</v>
      </c>
      <c r="Q6233">
        <f t="shared" si="201"/>
        <v>131.39999999993626</v>
      </c>
    </row>
    <row r="6234" spans="12:17">
      <c r="L6234">
        <v>6231</v>
      </c>
      <c r="M6234">
        <v>12462</v>
      </c>
      <c r="P6234">
        <f t="shared" si="200"/>
        <v>164.22500000003734</v>
      </c>
      <c r="Q6234">
        <f t="shared" si="201"/>
        <v>131.37999999993625</v>
      </c>
    </row>
    <row r="6235" spans="12:17">
      <c r="L6235">
        <v>6232</v>
      </c>
      <c r="M6235">
        <v>12464</v>
      </c>
      <c r="P6235">
        <f t="shared" si="200"/>
        <v>164.20000000003733</v>
      </c>
      <c r="Q6235">
        <f t="shared" si="201"/>
        <v>131.35999999993624</v>
      </c>
    </row>
    <row r="6236" spans="12:17">
      <c r="L6236">
        <v>6233</v>
      </c>
      <c r="M6236">
        <v>12466</v>
      </c>
      <c r="P6236">
        <f t="shared" si="200"/>
        <v>164.17500000003733</v>
      </c>
      <c r="Q6236">
        <f t="shared" si="201"/>
        <v>131.33999999993623</v>
      </c>
    </row>
    <row r="6237" spans="12:17">
      <c r="L6237">
        <v>6234</v>
      </c>
      <c r="M6237">
        <v>12468</v>
      </c>
      <c r="P6237">
        <f t="shared" si="200"/>
        <v>164.15000000003732</v>
      </c>
      <c r="Q6237">
        <f t="shared" si="201"/>
        <v>131.31999999993621</v>
      </c>
    </row>
    <row r="6238" spans="12:17">
      <c r="L6238">
        <v>6235</v>
      </c>
      <c r="M6238">
        <v>12470</v>
      </c>
      <c r="P6238">
        <f t="shared" si="200"/>
        <v>164.12500000003732</v>
      </c>
      <c r="Q6238">
        <f t="shared" si="201"/>
        <v>131.2999999999362</v>
      </c>
    </row>
    <row r="6239" spans="12:17">
      <c r="L6239">
        <v>6236</v>
      </c>
      <c r="M6239">
        <v>12472</v>
      </c>
      <c r="P6239">
        <f t="shared" si="200"/>
        <v>164.10000000003731</v>
      </c>
      <c r="Q6239">
        <f t="shared" si="201"/>
        <v>131.27999999993619</v>
      </c>
    </row>
    <row r="6240" spans="12:17">
      <c r="L6240">
        <v>6237</v>
      </c>
      <c r="M6240">
        <v>12474</v>
      </c>
      <c r="P6240">
        <f t="shared" si="200"/>
        <v>164.07500000003731</v>
      </c>
      <c r="Q6240">
        <f t="shared" si="201"/>
        <v>131.25999999993618</v>
      </c>
    </row>
    <row r="6241" spans="12:17">
      <c r="L6241">
        <v>6238</v>
      </c>
      <c r="M6241">
        <v>12476</v>
      </c>
      <c r="P6241">
        <f t="shared" si="200"/>
        <v>164.0500000000373</v>
      </c>
      <c r="Q6241">
        <f t="shared" si="201"/>
        <v>131.23999999993617</v>
      </c>
    </row>
    <row r="6242" spans="12:17">
      <c r="L6242">
        <v>6239</v>
      </c>
      <c r="M6242">
        <v>12478</v>
      </c>
      <c r="P6242">
        <f t="shared" si="200"/>
        <v>164.02500000003729</v>
      </c>
      <c r="Q6242">
        <f t="shared" si="201"/>
        <v>131.21999999993616</v>
      </c>
    </row>
    <row r="6243" spans="12:17">
      <c r="L6243">
        <v>6240</v>
      </c>
      <c r="M6243">
        <v>12480</v>
      </c>
      <c r="P6243">
        <f t="shared" si="200"/>
        <v>164.00000000003729</v>
      </c>
      <c r="Q6243">
        <f t="shared" si="201"/>
        <v>131.19999999993615</v>
      </c>
    </row>
    <row r="6244" spans="12:17">
      <c r="L6244">
        <v>6241</v>
      </c>
      <c r="M6244">
        <v>12482</v>
      </c>
      <c r="P6244">
        <f t="shared" si="200"/>
        <v>163.97500000003728</v>
      </c>
      <c r="Q6244">
        <f t="shared" si="201"/>
        <v>131.17999999993614</v>
      </c>
    </row>
    <row r="6245" spans="12:17">
      <c r="L6245">
        <v>6242</v>
      </c>
      <c r="M6245">
        <v>12484</v>
      </c>
      <c r="P6245">
        <f t="shared" si="200"/>
        <v>163.95000000003728</v>
      </c>
      <c r="Q6245">
        <f t="shared" si="201"/>
        <v>131.15999999993613</v>
      </c>
    </row>
    <row r="6246" spans="12:17">
      <c r="L6246">
        <v>6243</v>
      </c>
      <c r="M6246">
        <v>12486</v>
      </c>
      <c r="P6246">
        <f t="shared" si="200"/>
        <v>163.92500000003727</v>
      </c>
      <c r="Q6246">
        <f t="shared" si="201"/>
        <v>131.13999999993612</v>
      </c>
    </row>
    <row r="6247" spans="12:17">
      <c r="L6247">
        <v>6244</v>
      </c>
      <c r="M6247">
        <v>12488</v>
      </c>
      <c r="P6247">
        <f t="shared" si="200"/>
        <v>163.90000000003727</v>
      </c>
      <c r="Q6247">
        <f t="shared" si="201"/>
        <v>131.11999999993611</v>
      </c>
    </row>
    <row r="6248" spans="12:17">
      <c r="L6248">
        <v>6245</v>
      </c>
      <c r="M6248">
        <v>12490</v>
      </c>
      <c r="P6248">
        <f t="shared" si="200"/>
        <v>163.87500000003726</v>
      </c>
      <c r="Q6248">
        <f t="shared" si="201"/>
        <v>131.0999999999361</v>
      </c>
    </row>
    <row r="6249" spans="12:17">
      <c r="L6249">
        <v>6246</v>
      </c>
      <c r="M6249">
        <v>12492</v>
      </c>
      <c r="P6249">
        <f t="shared" si="200"/>
        <v>163.85000000003726</v>
      </c>
      <c r="Q6249">
        <f t="shared" si="201"/>
        <v>131.07999999993609</v>
      </c>
    </row>
    <row r="6250" spans="12:17">
      <c r="L6250">
        <v>6247</v>
      </c>
      <c r="M6250">
        <v>12494</v>
      </c>
      <c r="P6250">
        <f t="shared" si="200"/>
        <v>163.82500000003725</v>
      </c>
      <c r="Q6250">
        <f t="shared" si="201"/>
        <v>131.05999999993608</v>
      </c>
    </row>
    <row r="6251" spans="12:17">
      <c r="L6251">
        <v>6248</v>
      </c>
      <c r="M6251">
        <v>12496</v>
      </c>
      <c r="P6251">
        <f t="shared" si="200"/>
        <v>163.80000000003724</v>
      </c>
      <c r="Q6251">
        <f t="shared" si="201"/>
        <v>131.03999999993607</v>
      </c>
    </row>
    <row r="6252" spans="12:17">
      <c r="L6252">
        <v>6249</v>
      </c>
      <c r="M6252">
        <v>12498</v>
      </c>
      <c r="P6252">
        <f t="shared" si="200"/>
        <v>163.77500000003724</v>
      </c>
      <c r="Q6252">
        <f t="shared" si="201"/>
        <v>131.01999999993606</v>
      </c>
    </row>
    <row r="6253" spans="12:17">
      <c r="L6253">
        <v>6250</v>
      </c>
      <c r="M6253">
        <v>12500</v>
      </c>
      <c r="P6253">
        <f t="shared" si="200"/>
        <v>163.75000000003723</v>
      </c>
      <c r="Q6253">
        <f t="shared" si="201"/>
        <v>130.99999999993605</v>
      </c>
    </row>
    <row r="6254" spans="12:17">
      <c r="L6254">
        <v>6251</v>
      </c>
      <c r="M6254">
        <v>12502</v>
      </c>
      <c r="P6254">
        <f t="shared" si="200"/>
        <v>163.72500000003723</v>
      </c>
      <c r="Q6254">
        <f t="shared" si="201"/>
        <v>130.97999999993604</v>
      </c>
    </row>
    <row r="6255" spans="12:17">
      <c r="L6255">
        <v>6252</v>
      </c>
      <c r="M6255">
        <v>12504</v>
      </c>
      <c r="P6255">
        <f t="shared" si="200"/>
        <v>163.70000000003722</v>
      </c>
      <c r="Q6255">
        <f t="shared" si="201"/>
        <v>130.95999999993603</v>
      </c>
    </row>
    <row r="6256" spans="12:17">
      <c r="L6256">
        <v>6253</v>
      </c>
      <c r="M6256">
        <v>12506</v>
      </c>
      <c r="P6256">
        <f t="shared" si="200"/>
        <v>163.67500000003722</v>
      </c>
      <c r="Q6256">
        <f t="shared" si="201"/>
        <v>130.93999999993602</v>
      </c>
    </row>
    <row r="6257" spans="12:17">
      <c r="L6257">
        <v>6254</v>
      </c>
      <c r="M6257">
        <v>12508</v>
      </c>
      <c r="P6257">
        <f t="shared" si="200"/>
        <v>163.65000000003721</v>
      </c>
      <c r="Q6257">
        <f t="shared" si="201"/>
        <v>130.91999999993601</v>
      </c>
    </row>
    <row r="6258" spans="12:17">
      <c r="L6258">
        <v>6255</v>
      </c>
      <c r="M6258">
        <v>12510</v>
      </c>
      <c r="P6258">
        <f t="shared" si="200"/>
        <v>163.6250000000372</v>
      </c>
      <c r="Q6258">
        <f t="shared" si="201"/>
        <v>130.899999999936</v>
      </c>
    </row>
    <row r="6259" spans="12:17">
      <c r="L6259">
        <v>6256</v>
      </c>
      <c r="M6259">
        <v>12512</v>
      </c>
      <c r="P6259">
        <f t="shared" si="200"/>
        <v>163.6000000000372</v>
      </c>
      <c r="Q6259">
        <f t="shared" si="201"/>
        <v>130.87999999993599</v>
      </c>
    </row>
    <row r="6260" spans="12:17">
      <c r="L6260">
        <v>6257</v>
      </c>
      <c r="M6260">
        <v>12514</v>
      </c>
      <c r="P6260">
        <f t="shared" si="200"/>
        <v>163.57500000003719</v>
      </c>
      <c r="Q6260">
        <f t="shared" si="201"/>
        <v>130.85999999993598</v>
      </c>
    </row>
    <row r="6261" spans="12:17">
      <c r="L6261">
        <v>6258</v>
      </c>
      <c r="M6261">
        <v>12516</v>
      </c>
      <c r="P6261">
        <f t="shared" si="200"/>
        <v>163.55000000003719</v>
      </c>
      <c r="Q6261">
        <f t="shared" si="201"/>
        <v>130.83999999993597</v>
      </c>
    </row>
    <row r="6262" spans="12:17">
      <c r="L6262">
        <v>6259</v>
      </c>
      <c r="M6262">
        <v>12518</v>
      </c>
      <c r="P6262">
        <f t="shared" si="200"/>
        <v>163.52500000003718</v>
      </c>
      <c r="Q6262">
        <f t="shared" si="201"/>
        <v>130.81999999993596</v>
      </c>
    </row>
    <row r="6263" spans="12:17">
      <c r="L6263">
        <v>6260</v>
      </c>
      <c r="M6263">
        <v>12520</v>
      </c>
      <c r="P6263">
        <f t="shared" si="200"/>
        <v>163.50000000003718</v>
      </c>
      <c r="Q6263">
        <f t="shared" si="201"/>
        <v>130.79999999993595</v>
      </c>
    </row>
    <row r="6264" spans="12:17">
      <c r="L6264">
        <v>6261</v>
      </c>
      <c r="M6264">
        <v>12522</v>
      </c>
      <c r="P6264">
        <f t="shared" si="200"/>
        <v>163.47500000003717</v>
      </c>
      <c r="Q6264">
        <f t="shared" si="201"/>
        <v>130.77999999993594</v>
      </c>
    </row>
    <row r="6265" spans="12:17">
      <c r="L6265">
        <v>6262</v>
      </c>
      <c r="M6265">
        <v>12524</v>
      </c>
      <c r="P6265">
        <f t="shared" si="200"/>
        <v>163.45000000003716</v>
      </c>
      <c r="Q6265">
        <f t="shared" si="201"/>
        <v>130.75999999993593</v>
      </c>
    </row>
    <row r="6266" spans="12:17">
      <c r="L6266">
        <v>6263</v>
      </c>
      <c r="M6266">
        <v>12526</v>
      </c>
      <c r="P6266">
        <f t="shared" si="200"/>
        <v>163.42500000003716</v>
      </c>
      <c r="Q6266">
        <f t="shared" si="201"/>
        <v>130.73999999993592</v>
      </c>
    </row>
    <row r="6267" spans="12:17">
      <c r="L6267">
        <v>6264</v>
      </c>
      <c r="M6267">
        <v>12528</v>
      </c>
      <c r="P6267">
        <f t="shared" si="200"/>
        <v>163.40000000003715</v>
      </c>
      <c r="Q6267">
        <f t="shared" si="201"/>
        <v>130.71999999993591</v>
      </c>
    </row>
    <row r="6268" spans="12:17">
      <c r="L6268">
        <v>6265</v>
      </c>
      <c r="M6268">
        <v>12530</v>
      </c>
      <c r="P6268">
        <f t="shared" si="200"/>
        <v>163.37500000003715</v>
      </c>
      <c r="Q6268">
        <f t="shared" si="201"/>
        <v>130.6999999999359</v>
      </c>
    </row>
    <row r="6269" spans="12:17">
      <c r="L6269">
        <v>6266</v>
      </c>
      <c r="M6269">
        <v>12532</v>
      </c>
      <c r="P6269">
        <f t="shared" si="200"/>
        <v>163.35000000003714</v>
      </c>
      <c r="Q6269">
        <f t="shared" si="201"/>
        <v>130.67999999993589</v>
      </c>
    </row>
    <row r="6270" spans="12:17">
      <c r="L6270">
        <v>6267</v>
      </c>
      <c r="M6270">
        <v>12534</v>
      </c>
      <c r="P6270">
        <f t="shared" si="200"/>
        <v>163.32500000003714</v>
      </c>
      <c r="Q6270">
        <f t="shared" si="201"/>
        <v>130.65999999993588</v>
      </c>
    </row>
    <row r="6271" spans="12:17">
      <c r="L6271">
        <v>6268</v>
      </c>
      <c r="M6271">
        <v>12536</v>
      </c>
      <c r="P6271">
        <f t="shared" si="200"/>
        <v>163.30000000003713</v>
      </c>
      <c r="Q6271">
        <f t="shared" si="201"/>
        <v>130.63999999993587</v>
      </c>
    </row>
    <row r="6272" spans="12:17">
      <c r="L6272">
        <v>6269</v>
      </c>
      <c r="M6272">
        <v>12538</v>
      </c>
      <c r="P6272">
        <f t="shared" si="200"/>
        <v>163.27500000003712</v>
      </c>
      <c r="Q6272">
        <f t="shared" si="201"/>
        <v>130.61999999993586</v>
      </c>
    </row>
    <row r="6273" spans="12:17">
      <c r="L6273">
        <v>6270</v>
      </c>
      <c r="M6273">
        <v>12540</v>
      </c>
      <c r="P6273">
        <f t="shared" si="200"/>
        <v>163.25000000003712</v>
      </c>
      <c r="Q6273">
        <f t="shared" si="201"/>
        <v>130.59999999993585</v>
      </c>
    </row>
    <row r="6274" spans="12:17">
      <c r="L6274">
        <v>6271</v>
      </c>
      <c r="M6274">
        <v>12542</v>
      </c>
      <c r="P6274">
        <f t="shared" si="200"/>
        <v>163.22500000003711</v>
      </c>
      <c r="Q6274">
        <f t="shared" si="201"/>
        <v>130.57999999993584</v>
      </c>
    </row>
    <row r="6275" spans="12:17">
      <c r="L6275">
        <v>6272</v>
      </c>
      <c r="M6275">
        <v>12544</v>
      </c>
      <c r="P6275">
        <f t="shared" si="200"/>
        <v>163.20000000003711</v>
      </c>
      <c r="Q6275">
        <f t="shared" si="201"/>
        <v>130.55999999993583</v>
      </c>
    </row>
    <row r="6276" spans="12:17">
      <c r="L6276">
        <v>6273</v>
      </c>
      <c r="M6276">
        <v>12546</v>
      </c>
      <c r="P6276">
        <f t="shared" si="200"/>
        <v>163.1750000000371</v>
      </c>
      <c r="Q6276">
        <f t="shared" si="201"/>
        <v>130.53999999993582</v>
      </c>
    </row>
    <row r="6277" spans="12:17">
      <c r="L6277">
        <v>6274</v>
      </c>
      <c r="M6277">
        <v>12548</v>
      </c>
      <c r="P6277">
        <f t="shared" ref="P6277:P6340" si="202">P6276-(320/$K$1)</f>
        <v>163.1500000000371</v>
      </c>
      <c r="Q6277">
        <f t="shared" ref="Q6277:Q6340" si="203">Q6276-(256/$K$1)</f>
        <v>130.51999999993581</v>
      </c>
    </row>
    <row r="6278" spans="12:17">
      <c r="L6278">
        <v>6275</v>
      </c>
      <c r="M6278">
        <v>12550</v>
      </c>
      <c r="P6278">
        <f t="shared" si="202"/>
        <v>163.12500000003709</v>
      </c>
      <c r="Q6278">
        <f t="shared" si="203"/>
        <v>130.4999999999358</v>
      </c>
    </row>
    <row r="6279" spans="12:17">
      <c r="L6279">
        <v>6276</v>
      </c>
      <c r="M6279">
        <v>12552</v>
      </c>
      <c r="P6279">
        <f t="shared" si="202"/>
        <v>163.10000000003708</v>
      </c>
      <c r="Q6279">
        <f t="shared" si="203"/>
        <v>130.47999999993579</v>
      </c>
    </row>
    <row r="6280" spans="12:17">
      <c r="L6280">
        <v>6277</v>
      </c>
      <c r="M6280">
        <v>12554</v>
      </c>
      <c r="P6280">
        <f t="shared" si="202"/>
        <v>163.07500000003708</v>
      </c>
      <c r="Q6280">
        <f t="shared" si="203"/>
        <v>130.45999999993577</v>
      </c>
    </row>
    <row r="6281" spans="12:17">
      <c r="L6281">
        <v>6278</v>
      </c>
      <c r="M6281">
        <v>12556</v>
      </c>
      <c r="P6281">
        <f t="shared" si="202"/>
        <v>163.05000000003707</v>
      </c>
      <c r="Q6281">
        <f t="shared" si="203"/>
        <v>130.43999999993576</v>
      </c>
    </row>
    <row r="6282" spans="12:17">
      <c r="L6282">
        <v>6279</v>
      </c>
      <c r="M6282">
        <v>12558</v>
      </c>
      <c r="P6282">
        <f t="shared" si="202"/>
        <v>163.02500000003707</v>
      </c>
      <c r="Q6282">
        <f t="shared" si="203"/>
        <v>130.41999999993575</v>
      </c>
    </row>
    <row r="6283" spans="12:17">
      <c r="L6283">
        <v>6280</v>
      </c>
      <c r="M6283">
        <v>12560</v>
      </c>
      <c r="P6283">
        <f t="shared" si="202"/>
        <v>163.00000000003706</v>
      </c>
      <c r="Q6283">
        <f t="shared" si="203"/>
        <v>130.39999999993574</v>
      </c>
    </row>
    <row r="6284" spans="12:17">
      <c r="L6284">
        <v>6281</v>
      </c>
      <c r="M6284">
        <v>12562</v>
      </c>
      <c r="P6284">
        <f t="shared" si="202"/>
        <v>162.97500000003706</v>
      </c>
      <c r="Q6284">
        <f t="shared" si="203"/>
        <v>130.37999999993573</v>
      </c>
    </row>
    <row r="6285" spans="12:17">
      <c r="L6285">
        <v>6282</v>
      </c>
      <c r="M6285">
        <v>12564</v>
      </c>
      <c r="P6285">
        <f t="shared" si="202"/>
        <v>162.95000000003705</v>
      </c>
      <c r="Q6285">
        <f t="shared" si="203"/>
        <v>130.35999999993572</v>
      </c>
    </row>
    <row r="6286" spans="12:17">
      <c r="L6286">
        <v>6283</v>
      </c>
      <c r="M6286">
        <v>12566</v>
      </c>
      <c r="P6286">
        <f t="shared" si="202"/>
        <v>162.92500000003704</v>
      </c>
      <c r="Q6286">
        <f t="shared" si="203"/>
        <v>130.33999999993571</v>
      </c>
    </row>
    <row r="6287" spans="12:17">
      <c r="L6287">
        <v>6284</v>
      </c>
      <c r="M6287">
        <v>12568</v>
      </c>
      <c r="P6287">
        <f t="shared" si="202"/>
        <v>162.90000000003704</v>
      </c>
      <c r="Q6287">
        <f t="shared" si="203"/>
        <v>130.3199999999357</v>
      </c>
    </row>
    <row r="6288" spans="12:17">
      <c r="L6288">
        <v>6285</v>
      </c>
      <c r="M6288">
        <v>12570</v>
      </c>
      <c r="P6288">
        <f t="shared" si="202"/>
        <v>162.87500000003703</v>
      </c>
      <c r="Q6288">
        <f t="shared" si="203"/>
        <v>130.29999999993569</v>
      </c>
    </row>
    <row r="6289" spans="12:17">
      <c r="L6289">
        <v>6286</v>
      </c>
      <c r="M6289">
        <v>12572</v>
      </c>
      <c r="P6289">
        <f t="shared" si="202"/>
        <v>162.85000000003703</v>
      </c>
      <c r="Q6289">
        <f t="shared" si="203"/>
        <v>130.27999999993568</v>
      </c>
    </row>
    <row r="6290" spans="12:17">
      <c r="L6290">
        <v>6287</v>
      </c>
      <c r="M6290">
        <v>12574</v>
      </c>
      <c r="P6290">
        <f t="shared" si="202"/>
        <v>162.82500000003702</v>
      </c>
      <c r="Q6290">
        <f t="shared" si="203"/>
        <v>130.25999999993567</v>
      </c>
    </row>
    <row r="6291" spans="12:17">
      <c r="L6291">
        <v>6288</v>
      </c>
      <c r="M6291">
        <v>12576</v>
      </c>
      <c r="P6291">
        <f t="shared" si="202"/>
        <v>162.80000000003702</v>
      </c>
      <c r="Q6291">
        <f t="shared" si="203"/>
        <v>130.23999999993566</v>
      </c>
    </row>
    <row r="6292" spans="12:17">
      <c r="L6292">
        <v>6289</v>
      </c>
      <c r="M6292">
        <v>12578</v>
      </c>
      <c r="P6292">
        <f t="shared" si="202"/>
        <v>162.77500000003701</v>
      </c>
      <c r="Q6292">
        <f t="shared" si="203"/>
        <v>130.21999999993565</v>
      </c>
    </row>
    <row r="6293" spans="12:17">
      <c r="L6293">
        <v>6290</v>
      </c>
      <c r="M6293">
        <v>12580</v>
      </c>
      <c r="P6293">
        <f t="shared" si="202"/>
        <v>162.75000000003701</v>
      </c>
      <c r="Q6293">
        <f t="shared" si="203"/>
        <v>130.19999999993564</v>
      </c>
    </row>
    <row r="6294" spans="12:17">
      <c r="L6294">
        <v>6291</v>
      </c>
      <c r="M6294">
        <v>12582</v>
      </c>
      <c r="P6294">
        <f t="shared" si="202"/>
        <v>162.725000000037</v>
      </c>
      <c r="Q6294">
        <f t="shared" si="203"/>
        <v>130.17999999993563</v>
      </c>
    </row>
    <row r="6295" spans="12:17">
      <c r="L6295">
        <v>6292</v>
      </c>
      <c r="M6295">
        <v>12584</v>
      </c>
      <c r="P6295">
        <f t="shared" si="202"/>
        <v>162.70000000003699</v>
      </c>
      <c r="Q6295">
        <f t="shared" si="203"/>
        <v>130.15999999993562</v>
      </c>
    </row>
    <row r="6296" spans="12:17">
      <c r="L6296">
        <v>6293</v>
      </c>
      <c r="M6296">
        <v>12586</v>
      </c>
      <c r="P6296">
        <f t="shared" si="202"/>
        <v>162.67500000003699</v>
      </c>
      <c r="Q6296">
        <f t="shared" si="203"/>
        <v>130.13999999993561</v>
      </c>
    </row>
    <row r="6297" spans="12:17">
      <c r="L6297">
        <v>6294</v>
      </c>
      <c r="M6297">
        <v>12588</v>
      </c>
      <c r="P6297">
        <f t="shared" si="202"/>
        <v>162.65000000003698</v>
      </c>
      <c r="Q6297">
        <f t="shared" si="203"/>
        <v>130.1199999999356</v>
      </c>
    </row>
    <row r="6298" spans="12:17">
      <c r="L6298">
        <v>6295</v>
      </c>
      <c r="M6298">
        <v>12590</v>
      </c>
      <c r="P6298">
        <f t="shared" si="202"/>
        <v>162.62500000003698</v>
      </c>
      <c r="Q6298">
        <f t="shared" si="203"/>
        <v>130.09999999993559</v>
      </c>
    </row>
    <row r="6299" spans="12:17">
      <c r="L6299">
        <v>6296</v>
      </c>
      <c r="M6299">
        <v>12592</v>
      </c>
      <c r="P6299">
        <f t="shared" si="202"/>
        <v>162.60000000003697</v>
      </c>
      <c r="Q6299">
        <f t="shared" si="203"/>
        <v>130.07999999993558</v>
      </c>
    </row>
    <row r="6300" spans="12:17">
      <c r="L6300">
        <v>6297</v>
      </c>
      <c r="M6300">
        <v>12594</v>
      </c>
      <c r="P6300">
        <f t="shared" si="202"/>
        <v>162.57500000003697</v>
      </c>
      <c r="Q6300">
        <f t="shared" si="203"/>
        <v>130.05999999993557</v>
      </c>
    </row>
    <row r="6301" spans="12:17">
      <c r="L6301">
        <v>6298</v>
      </c>
      <c r="M6301">
        <v>12596</v>
      </c>
      <c r="P6301">
        <f t="shared" si="202"/>
        <v>162.55000000003696</v>
      </c>
      <c r="Q6301">
        <f t="shared" si="203"/>
        <v>130.03999999993556</v>
      </c>
    </row>
    <row r="6302" spans="12:17">
      <c r="L6302">
        <v>6299</v>
      </c>
      <c r="M6302">
        <v>12598</v>
      </c>
      <c r="P6302">
        <f t="shared" si="202"/>
        <v>162.52500000003695</v>
      </c>
      <c r="Q6302">
        <f t="shared" si="203"/>
        <v>130.01999999993555</v>
      </c>
    </row>
    <row r="6303" spans="12:17">
      <c r="L6303">
        <v>6300</v>
      </c>
      <c r="M6303">
        <v>12600</v>
      </c>
      <c r="P6303">
        <f t="shared" si="202"/>
        <v>162.50000000003695</v>
      </c>
      <c r="Q6303">
        <f t="shared" si="203"/>
        <v>129.99999999993554</v>
      </c>
    </row>
    <row r="6304" spans="12:17">
      <c r="L6304">
        <v>6301</v>
      </c>
      <c r="M6304">
        <v>12602</v>
      </c>
      <c r="P6304">
        <f t="shared" si="202"/>
        <v>162.47500000003694</v>
      </c>
      <c r="Q6304">
        <f t="shared" si="203"/>
        <v>129.97999999993553</v>
      </c>
    </row>
    <row r="6305" spans="12:17">
      <c r="L6305">
        <v>6302</v>
      </c>
      <c r="M6305">
        <v>12604</v>
      </c>
      <c r="P6305">
        <f t="shared" si="202"/>
        <v>162.45000000003694</v>
      </c>
      <c r="Q6305">
        <f t="shared" si="203"/>
        <v>129.95999999993552</v>
      </c>
    </row>
    <row r="6306" spans="12:17">
      <c r="L6306">
        <v>6303</v>
      </c>
      <c r="M6306">
        <v>12606</v>
      </c>
      <c r="P6306">
        <f t="shared" si="202"/>
        <v>162.42500000003693</v>
      </c>
      <c r="Q6306">
        <f t="shared" si="203"/>
        <v>129.93999999993551</v>
      </c>
    </row>
    <row r="6307" spans="12:17">
      <c r="L6307">
        <v>6304</v>
      </c>
      <c r="M6307">
        <v>12608</v>
      </c>
      <c r="P6307">
        <f t="shared" si="202"/>
        <v>162.40000000003693</v>
      </c>
      <c r="Q6307">
        <f t="shared" si="203"/>
        <v>129.9199999999355</v>
      </c>
    </row>
    <row r="6308" spans="12:17">
      <c r="L6308">
        <v>6305</v>
      </c>
      <c r="M6308">
        <v>12610</v>
      </c>
      <c r="P6308">
        <f t="shared" si="202"/>
        <v>162.37500000003692</v>
      </c>
      <c r="Q6308">
        <f t="shared" si="203"/>
        <v>129.89999999993549</v>
      </c>
    </row>
    <row r="6309" spans="12:17">
      <c r="L6309">
        <v>6306</v>
      </c>
      <c r="M6309">
        <v>12612</v>
      </c>
      <c r="P6309">
        <f t="shared" si="202"/>
        <v>162.35000000003691</v>
      </c>
      <c r="Q6309">
        <f t="shared" si="203"/>
        <v>129.87999999993548</v>
      </c>
    </row>
    <row r="6310" spans="12:17">
      <c r="L6310">
        <v>6307</v>
      </c>
      <c r="M6310">
        <v>12614</v>
      </c>
      <c r="P6310">
        <f t="shared" si="202"/>
        <v>162.32500000003691</v>
      </c>
      <c r="Q6310">
        <f t="shared" si="203"/>
        <v>129.85999999993547</v>
      </c>
    </row>
    <row r="6311" spans="12:17">
      <c r="L6311">
        <v>6308</v>
      </c>
      <c r="M6311">
        <v>12616</v>
      </c>
      <c r="P6311">
        <f t="shared" si="202"/>
        <v>162.3000000000369</v>
      </c>
      <c r="Q6311">
        <f t="shared" si="203"/>
        <v>129.83999999993546</v>
      </c>
    </row>
    <row r="6312" spans="12:17">
      <c r="L6312">
        <v>6309</v>
      </c>
      <c r="M6312">
        <v>12618</v>
      </c>
      <c r="P6312">
        <f t="shared" si="202"/>
        <v>162.2750000000369</v>
      </c>
      <c r="Q6312">
        <f t="shared" si="203"/>
        <v>129.81999999993545</v>
      </c>
    </row>
    <row r="6313" spans="12:17">
      <c r="L6313">
        <v>6310</v>
      </c>
      <c r="M6313">
        <v>12620</v>
      </c>
      <c r="P6313">
        <f t="shared" si="202"/>
        <v>162.25000000003689</v>
      </c>
      <c r="Q6313">
        <f t="shared" si="203"/>
        <v>129.79999999993544</v>
      </c>
    </row>
    <row r="6314" spans="12:17">
      <c r="L6314">
        <v>6311</v>
      </c>
      <c r="M6314">
        <v>12622</v>
      </c>
      <c r="P6314">
        <f t="shared" si="202"/>
        <v>162.22500000003689</v>
      </c>
      <c r="Q6314">
        <f t="shared" si="203"/>
        <v>129.77999999993543</v>
      </c>
    </row>
    <row r="6315" spans="12:17">
      <c r="L6315">
        <v>6312</v>
      </c>
      <c r="M6315">
        <v>12624</v>
      </c>
      <c r="P6315">
        <f t="shared" si="202"/>
        <v>162.20000000003688</v>
      </c>
      <c r="Q6315">
        <f t="shared" si="203"/>
        <v>129.75999999993542</v>
      </c>
    </row>
    <row r="6316" spans="12:17">
      <c r="L6316">
        <v>6313</v>
      </c>
      <c r="M6316">
        <v>12626</v>
      </c>
      <c r="P6316">
        <f t="shared" si="202"/>
        <v>162.17500000003687</v>
      </c>
      <c r="Q6316">
        <f t="shared" si="203"/>
        <v>129.73999999993541</v>
      </c>
    </row>
    <row r="6317" spans="12:17">
      <c r="L6317">
        <v>6314</v>
      </c>
      <c r="M6317">
        <v>12628</v>
      </c>
      <c r="P6317">
        <f t="shared" si="202"/>
        <v>162.15000000003687</v>
      </c>
      <c r="Q6317">
        <f t="shared" si="203"/>
        <v>129.7199999999354</v>
      </c>
    </row>
    <row r="6318" spans="12:17">
      <c r="L6318">
        <v>6315</v>
      </c>
      <c r="M6318">
        <v>12630</v>
      </c>
      <c r="P6318">
        <f t="shared" si="202"/>
        <v>162.12500000003686</v>
      </c>
      <c r="Q6318">
        <f t="shared" si="203"/>
        <v>129.69999999993539</v>
      </c>
    </row>
    <row r="6319" spans="12:17">
      <c r="L6319">
        <v>6316</v>
      </c>
      <c r="M6319">
        <v>12632</v>
      </c>
      <c r="P6319">
        <f t="shared" si="202"/>
        <v>162.10000000003686</v>
      </c>
      <c r="Q6319">
        <f t="shared" si="203"/>
        <v>129.67999999993538</v>
      </c>
    </row>
    <row r="6320" spans="12:17">
      <c r="L6320">
        <v>6317</v>
      </c>
      <c r="M6320">
        <v>12634</v>
      </c>
      <c r="P6320">
        <f t="shared" si="202"/>
        <v>162.07500000003685</v>
      </c>
      <c r="Q6320">
        <f t="shared" si="203"/>
        <v>129.65999999993537</v>
      </c>
    </row>
    <row r="6321" spans="12:17">
      <c r="L6321">
        <v>6318</v>
      </c>
      <c r="M6321">
        <v>12636</v>
      </c>
      <c r="P6321">
        <f t="shared" si="202"/>
        <v>162.05000000003685</v>
      </c>
      <c r="Q6321">
        <f t="shared" si="203"/>
        <v>129.63999999993536</v>
      </c>
    </row>
    <row r="6322" spans="12:17">
      <c r="L6322">
        <v>6319</v>
      </c>
      <c r="M6322">
        <v>12638</v>
      </c>
      <c r="P6322">
        <f t="shared" si="202"/>
        <v>162.02500000003684</v>
      </c>
      <c r="Q6322">
        <f t="shared" si="203"/>
        <v>129.61999999993535</v>
      </c>
    </row>
    <row r="6323" spans="12:17">
      <c r="L6323">
        <v>6320</v>
      </c>
      <c r="M6323">
        <v>12640</v>
      </c>
      <c r="P6323">
        <f t="shared" si="202"/>
        <v>162.00000000003683</v>
      </c>
      <c r="Q6323">
        <f t="shared" si="203"/>
        <v>129.59999999993533</v>
      </c>
    </row>
    <row r="6324" spans="12:17">
      <c r="L6324">
        <v>6321</v>
      </c>
      <c r="M6324">
        <v>12642</v>
      </c>
      <c r="P6324">
        <f t="shared" si="202"/>
        <v>161.97500000003683</v>
      </c>
      <c r="Q6324">
        <f t="shared" si="203"/>
        <v>129.57999999993532</v>
      </c>
    </row>
    <row r="6325" spans="12:17">
      <c r="L6325">
        <v>6322</v>
      </c>
      <c r="M6325">
        <v>12644</v>
      </c>
      <c r="P6325">
        <f t="shared" si="202"/>
        <v>161.95000000003682</v>
      </c>
      <c r="Q6325">
        <f t="shared" si="203"/>
        <v>129.55999999993531</v>
      </c>
    </row>
    <row r="6326" spans="12:17">
      <c r="L6326">
        <v>6323</v>
      </c>
      <c r="M6326">
        <v>12646</v>
      </c>
      <c r="P6326">
        <f t="shared" si="202"/>
        <v>161.92500000003682</v>
      </c>
      <c r="Q6326">
        <f t="shared" si="203"/>
        <v>129.5399999999353</v>
      </c>
    </row>
    <row r="6327" spans="12:17">
      <c r="L6327">
        <v>6324</v>
      </c>
      <c r="M6327">
        <v>12648</v>
      </c>
      <c r="P6327">
        <f t="shared" si="202"/>
        <v>161.90000000003681</v>
      </c>
      <c r="Q6327">
        <f t="shared" si="203"/>
        <v>129.51999999993529</v>
      </c>
    </row>
    <row r="6328" spans="12:17">
      <c r="L6328">
        <v>6325</v>
      </c>
      <c r="M6328">
        <v>12650</v>
      </c>
      <c r="P6328">
        <f t="shared" si="202"/>
        <v>161.87500000003681</v>
      </c>
      <c r="Q6328">
        <f t="shared" si="203"/>
        <v>129.49999999993528</v>
      </c>
    </row>
    <row r="6329" spans="12:17">
      <c r="L6329">
        <v>6326</v>
      </c>
      <c r="M6329">
        <v>12652</v>
      </c>
      <c r="P6329">
        <f t="shared" si="202"/>
        <v>161.8500000000368</v>
      </c>
      <c r="Q6329">
        <f t="shared" si="203"/>
        <v>129.47999999993527</v>
      </c>
    </row>
    <row r="6330" spans="12:17">
      <c r="L6330">
        <v>6327</v>
      </c>
      <c r="M6330">
        <v>12654</v>
      </c>
      <c r="P6330">
        <f t="shared" si="202"/>
        <v>161.82500000003679</v>
      </c>
      <c r="Q6330">
        <f t="shared" si="203"/>
        <v>129.45999999993526</v>
      </c>
    </row>
    <row r="6331" spans="12:17">
      <c r="L6331">
        <v>6328</v>
      </c>
      <c r="M6331">
        <v>12656</v>
      </c>
      <c r="P6331">
        <f t="shared" si="202"/>
        <v>161.80000000003679</v>
      </c>
      <c r="Q6331">
        <f t="shared" si="203"/>
        <v>129.43999999993525</v>
      </c>
    </row>
    <row r="6332" spans="12:17">
      <c r="L6332">
        <v>6329</v>
      </c>
      <c r="M6332">
        <v>12658</v>
      </c>
      <c r="P6332">
        <f t="shared" si="202"/>
        <v>161.77500000003678</v>
      </c>
      <c r="Q6332">
        <f t="shared" si="203"/>
        <v>129.41999999993524</v>
      </c>
    </row>
    <row r="6333" spans="12:17">
      <c r="L6333">
        <v>6330</v>
      </c>
      <c r="M6333">
        <v>12660</v>
      </c>
      <c r="P6333">
        <f t="shared" si="202"/>
        <v>161.75000000003678</v>
      </c>
      <c r="Q6333">
        <f t="shared" si="203"/>
        <v>129.39999999993523</v>
      </c>
    </row>
    <row r="6334" spans="12:17">
      <c r="L6334">
        <v>6331</v>
      </c>
      <c r="M6334">
        <v>12662</v>
      </c>
      <c r="P6334">
        <f t="shared" si="202"/>
        <v>161.72500000003677</v>
      </c>
      <c r="Q6334">
        <f t="shared" si="203"/>
        <v>129.37999999993522</v>
      </c>
    </row>
    <row r="6335" spans="12:17">
      <c r="L6335">
        <v>6332</v>
      </c>
      <c r="M6335">
        <v>12664</v>
      </c>
      <c r="P6335">
        <f t="shared" si="202"/>
        <v>161.70000000003677</v>
      </c>
      <c r="Q6335">
        <f t="shared" si="203"/>
        <v>129.35999999993521</v>
      </c>
    </row>
    <row r="6336" spans="12:17">
      <c r="L6336">
        <v>6333</v>
      </c>
      <c r="M6336">
        <v>12666</v>
      </c>
      <c r="P6336">
        <f t="shared" si="202"/>
        <v>161.67500000003676</v>
      </c>
      <c r="Q6336">
        <f t="shared" si="203"/>
        <v>129.3399999999352</v>
      </c>
    </row>
    <row r="6337" spans="12:17">
      <c r="L6337">
        <v>6334</v>
      </c>
      <c r="M6337">
        <v>12668</v>
      </c>
      <c r="P6337">
        <f t="shared" si="202"/>
        <v>161.65000000003675</v>
      </c>
      <c r="Q6337">
        <f t="shared" si="203"/>
        <v>129.31999999993519</v>
      </c>
    </row>
    <row r="6338" spans="12:17">
      <c r="L6338">
        <v>6335</v>
      </c>
      <c r="M6338">
        <v>12670</v>
      </c>
      <c r="P6338">
        <f t="shared" si="202"/>
        <v>161.62500000003675</v>
      </c>
      <c r="Q6338">
        <f t="shared" si="203"/>
        <v>129.29999999993518</v>
      </c>
    </row>
    <row r="6339" spans="12:17">
      <c r="L6339">
        <v>6336</v>
      </c>
      <c r="M6339">
        <v>12672</v>
      </c>
      <c r="P6339">
        <f t="shared" si="202"/>
        <v>161.60000000003674</v>
      </c>
      <c r="Q6339">
        <f t="shared" si="203"/>
        <v>129.27999999993517</v>
      </c>
    </row>
    <row r="6340" spans="12:17">
      <c r="L6340">
        <v>6337</v>
      </c>
      <c r="M6340">
        <v>12674</v>
      </c>
      <c r="P6340">
        <f t="shared" si="202"/>
        <v>161.57500000003674</v>
      </c>
      <c r="Q6340">
        <f t="shared" si="203"/>
        <v>129.25999999993516</v>
      </c>
    </row>
    <row r="6341" spans="12:17">
      <c r="L6341">
        <v>6338</v>
      </c>
      <c r="M6341">
        <v>12676</v>
      </c>
      <c r="P6341">
        <f t="shared" ref="P6341:P6404" si="204">P6340-(320/$K$1)</f>
        <v>161.55000000003673</v>
      </c>
      <c r="Q6341">
        <f t="shared" ref="Q6341:Q6404" si="205">Q6340-(256/$K$1)</f>
        <v>129.23999999993515</v>
      </c>
    </row>
    <row r="6342" spans="12:17">
      <c r="L6342">
        <v>6339</v>
      </c>
      <c r="M6342">
        <v>12678</v>
      </c>
      <c r="P6342">
        <f t="shared" si="204"/>
        <v>161.52500000003673</v>
      </c>
      <c r="Q6342">
        <f t="shared" si="205"/>
        <v>129.21999999993514</v>
      </c>
    </row>
    <row r="6343" spans="12:17">
      <c r="L6343">
        <v>6340</v>
      </c>
      <c r="M6343">
        <v>12680</v>
      </c>
      <c r="P6343">
        <f t="shared" si="204"/>
        <v>161.50000000003672</v>
      </c>
      <c r="Q6343">
        <f t="shared" si="205"/>
        <v>129.19999999993513</v>
      </c>
    </row>
    <row r="6344" spans="12:17">
      <c r="L6344">
        <v>6341</v>
      </c>
      <c r="M6344">
        <v>12682</v>
      </c>
      <c r="P6344">
        <f t="shared" si="204"/>
        <v>161.47500000003672</v>
      </c>
      <c r="Q6344">
        <f t="shared" si="205"/>
        <v>129.17999999993512</v>
      </c>
    </row>
    <row r="6345" spans="12:17">
      <c r="L6345">
        <v>6342</v>
      </c>
      <c r="M6345">
        <v>12684</v>
      </c>
      <c r="P6345">
        <f t="shared" si="204"/>
        <v>161.45000000003671</v>
      </c>
      <c r="Q6345">
        <f t="shared" si="205"/>
        <v>129.15999999993511</v>
      </c>
    </row>
    <row r="6346" spans="12:17">
      <c r="L6346">
        <v>6343</v>
      </c>
      <c r="M6346">
        <v>12686</v>
      </c>
      <c r="P6346">
        <f t="shared" si="204"/>
        <v>161.4250000000367</v>
      </c>
      <c r="Q6346">
        <f t="shared" si="205"/>
        <v>129.1399999999351</v>
      </c>
    </row>
    <row r="6347" spans="12:17">
      <c r="L6347">
        <v>6344</v>
      </c>
      <c r="M6347">
        <v>12688</v>
      </c>
      <c r="P6347">
        <f t="shared" si="204"/>
        <v>161.4000000000367</v>
      </c>
      <c r="Q6347">
        <f t="shared" si="205"/>
        <v>129.11999999993509</v>
      </c>
    </row>
    <row r="6348" spans="12:17">
      <c r="L6348">
        <v>6345</v>
      </c>
      <c r="M6348">
        <v>12690</v>
      </c>
      <c r="P6348">
        <f t="shared" si="204"/>
        <v>161.37500000003669</v>
      </c>
      <c r="Q6348">
        <f t="shared" si="205"/>
        <v>129.09999999993508</v>
      </c>
    </row>
    <row r="6349" spans="12:17">
      <c r="L6349">
        <v>6346</v>
      </c>
      <c r="M6349">
        <v>12692</v>
      </c>
      <c r="P6349">
        <f t="shared" si="204"/>
        <v>161.35000000003669</v>
      </c>
      <c r="Q6349">
        <f t="shared" si="205"/>
        <v>129.07999999993507</v>
      </c>
    </row>
    <row r="6350" spans="12:17">
      <c r="L6350">
        <v>6347</v>
      </c>
      <c r="M6350">
        <v>12694</v>
      </c>
      <c r="P6350">
        <f t="shared" si="204"/>
        <v>161.32500000003668</v>
      </c>
      <c r="Q6350">
        <f t="shared" si="205"/>
        <v>129.05999999993506</v>
      </c>
    </row>
    <row r="6351" spans="12:17">
      <c r="L6351">
        <v>6348</v>
      </c>
      <c r="M6351">
        <v>12696</v>
      </c>
      <c r="P6351">
        <f t="shared" si="204"/>
        <v>161.30000000003668</v>
      </c>
      <c r="Q6351">
        <f t="shared" si="205"/>
        <v>129.03999999993505</v>
      </c>
    </row>
    <row r="6352" spans="12:17">
      <c r="L6352">
        <v>6349</v>
      </c>
      <c r="M6352">
        <v>12698</v>
      </c>
      <c r="P6352">
        <f t="shared" si="204"/>
        <v>161.27500000003667</v>
      </c>
      <c r="Q6352">
        <f t="shared" si="205"/>
        <v>129.01999999993504</v>
      </c>
    </row>
    <row r="6353" spans="12:17">
      <c r="L6353">
        <v>6350</v>
      </c>
      <c r="M6353">
        <v>12700</v>
      </c>
      <c r="P6353">
        <f t="shared" si="204"/>
        <v>161.25000000003666</v>
      </c>
      <c r="Q6353">
        <f t="shared" si="205"/>
        <v>128.99999999993503</v>
      </c>
    </row>
    <row r="6354" spans="12:17">
      <c r="L6354">
        <v>6351</v>
      </c>
      <c r="M6354">
        <v>12702</v>
      </c>
      <c r="P6354">
        <f t="shared" si="204"/>
        <v>161.22500000003666</v>
      </c>
      <c r="Q6354">
        <f t="shared" si="205"/>
        <v>128.97999999993502</v>
      </c>
    </row>
    <row r="6355" spans="12:17">
      <c r="L6355">
        <v>6352</v>
      </c>
      <c r="M6355">
        <v>12704</v>
      </c>
      <c r="P6355">
        <f t="shared" si="204"/>
        <v>161.20000000003665</v>
      </c>
      <c r="Q6355">
        <f t="shared" si="205"/>
        <v>128.95999999993501</v>
      </c>
    </row>
    <row r="6356" spans="12:17">
      <c r="L6356">
        <v>6353</v>
      </c>
      <c r="M6356">
        <v>12706</v>
      </c>
      <c r="P6356">
        <f t="shared" si="204"/>
        <v>161.17500000003665</v>
      </c>
      <c r="Q6356">
        <f t="shared" si="205"/>
        <v>128.939999999935</v>
      </c>
    </row>
    <row r="6357" spans="12:17">
      <c r="L6357">
        <v>6354</v>
      </c>
      <c r="M6357">
        <v>12708</v>
      </c>
      <c r="P6357">
        <f t="shared" si="204"/>
        <v>161.15000000003664</v>
      </c>
      <c r="Q6357">
        <f t="shared" si="205"/>
        <v>128.91999999993499</v>
      </c>
    </row>
    <row r="6358" spans="12:17">
      <c r="L6358">
        <v>6355</v>
      </c>
      <c r="M6358">
        <v>12710</v>
      </c>
      <c r="P6358">
        <f t="shared" si="204"/>
        <v>161.12500000003664</v>
      </c>
      <c r="Q6358">
        <f t="shared" si="205"/>
        <v>128.89999999993498</v>
      </c>
    </row>
    <row r="6359" spans="12:17">
      <c r="L6359">
        <v>6356</v>
      </c>
      <c r="M6359">
        <v>12712</v>
      </c>
      <c r="P6359">
        <f t="shared" si="204"/>
        <v>161.10000000003663</v>
      </c>
      <c r="Q6359">
        <f t="shared" si="205"/>
        <v>128.87999999993497</v>
      </c>
    </row>
    <row r="6360" spans="12:17">
      <c r="L6360">
        <v>6357</v>
      </c>
      <c r="M6360">
        <v>12714</v>
      </c>
      <c r="P6360">
        <f t="shared" si="204"/>
        <v>161.07500000003662</v>
      </c>
      <c r="Q6360">
        <f t="shared" si="205"/>
        <v>128.85999999993496</v>
      </c>
    </row>
    <row r="6361" spans="12:17">
      <c r="L6361">
        <v>6358</v>
      </c>
      <c r="M6361">
        <v>12716</v>
      </c>
      <c r="P6361">
        <f t="shared" si="204"/>
        <v>161.05000000003662</v>
      </c>
      <c r="Q6361">
        <f t="shared" si="205"/>
        <v>128.83999999993495</v>
      </c>
    </row>
    <row r="6362" spans="12:17">
      <c r="L6362">
        <v>6359</v>
      </c>
      <c r="M6362">
        <v>12718</v>
      </c>
      <c r="P6362">
        <f t="shared" si="204"/>
        <v>161.02500000003661</v>
      </c>
      <c r="Q6362">
        <f t="shared" si="205"/>
        <v>128.81999999993494</v>
      </c>
    </row>
    <row r="6363" spans="12:17">
      <c r="L6363">
        <v>6360</v>
      </c>
      <c r="M6363">
        <v>12720</v>
      </c>
      <c r="P6363">
        <f t="shared" si="204"/>
        <v>161.00000000003661</v>
      </c>
      <c r="Q6363">
        <f t="shared" si="205"/>
        <v>128.79999999993493</v>
      </c>
    </row>
    <row r="6364" spans="12:17">
      <c r="L6364">
        <v>6361</v>
      </c>
      <c r="M6364">
        <v>12722</v>
      </c>
      <c r="P6364">
        <f t="shared" si="204"/>
        <v>160.9750000000366</v>
      </c>
      <c r="Q6364">
        <f t="shared" si="205"/>
        <v>128.77999999993492</v>
      </c>
    </row>
    <row r="6365" spans="12:17">
      <c r="L6365">
        <v>6362</v>
      </c>
      <c r="M6365">
        <v>12724</v>
      </c>
      <c r="P6365">
        <f t="shared" si="204"/>
        <v>160.9500000000366</v>
      </c>
      <c r="Q6365">
        <f t="shared" si="205"/>
        <v>128.75999999993491</v>
      </c>
    </row>
    <row r="6366" spans="12:17">
      <c r="L6366">
        <v>6363</v>
      </c>
      <c r="M6366">
        <v>12726</v>
      </c>
      <c r="P6366">
        <f t="shared" si="204"/>
        <v>160.92500000003659</v>
      </c>
      <c r="Q6366">
        <f t="shared" si="205"/>
        <v>128.73999999993489</v>
      </c>
    </row>
    <row r="6367" spans="12:17">
      <c r="L6367">
        <v>6364</v>
      </c>
      <c r="M6367">
        <v>12728</v>
      </c>
      <c r="P6367">
        <f t="shared" si="204"/>
        <v>160.90000000003658</v>
      </c>
      <c r="Q6367">
        <f t="shared" si="205"/>
        <v>128.71999999993488</v>
      </c>
    </row>
    <row r="6368" spans="12:17">
      <c r="L6368">
        <v>6365</v>
      </c>
      <c r="M6368">
        <v>12730</v>
      </c>
      <c r="P6368">
        <f t="shared" si="204"/>
        <v>160.87500000003658</v>
      </c>
      <c r="Q6368">
        <f t="shared" si="205"/>
        <v>128.69999999993487</v>
      </c>
    </row>
    <row r="6369" spans="12:17">
      <c r="L6369">
        <v>6366</v>
      </c>
      <c r="M6369">
        <v>12732</v>
      </c>
      <c r="P6369">
        <f t="shared" si="204"/>
        <v>160.85000000003657</v>
      </c>
      <c r="Q6369">
        <f t="shared" si="205"/>
        <v>128.67999999993486</v>
      </c>
    </row>
    <row r="6370" spans="12:17">
      <c r="L6370">
        <v>6367</v>
      </c>
      <c r="M6370">
        <v>12734</v>
      </c>
      <c r="P6370">
        <f t="shared" si="204"/>
        <v>160.82500000003657</v>
      </c>
      <c r="Q6370">
        <f t="shared" si="205"/>
        <v>128.65999999993485</v>
      </c>
    </row>
    <row r="6371" spans="12:17">
      <c r="L6371">
        <v>6368</v>
      </c>
      <c r="M6371">
        <v>12736</v>
      </c>
      <c r="P6371">
        <f t="shared" si="204"/>
        <v>160.80000000003656</v>
      </c>
      <c r="Q6371">
        <f t="shared" si="205"/>
        <v>128.63999999993484</v>
      </c>
    </row>
    <row r="6372" spans="12:17">
      <c r="L6372">
        <v>6369</v>
      </c>
      <c r="M6372">
        <v>12738</v>
      </c>
      <c r="P6372">
        <f t="shared" si="204"/>
        <v>160.77500000003656</v>
      </c>
      <c r="Q6372">
        <f t="shared" si="205"/>
        <v>128.61999999993483</v>
      </c>
    </row>
    <row r="6373" spans="12:17">
      <c r="L6373">
        <v>6370</v>
      </c>
      <c r="M6373">
        <v>12740</v>
      </c>
      <c r="P6373">
        <f t="shared" si="204"/>
        <v>160.75000000003655</v>
      </c>
      <c r="Q6373">
        <f t="shared" si="205"/>
        <v>128.59999999993482</v>
      </c>
    </row>
    <row r="6374" spans="12:17">
      <c r="L6374">
        <v>6371</v>
      </c>
      <c r="M6374">
        <v>12742</v>
      </c>
      <c r="P6374">
        <f t="shared" si="204"/>
        <v>160.72500000003654</v>
      </c>
      <c r="Q6374">
        <f t="shared" si="205"/>
        <v>128.57999999993481</v>
      </c>
    </row>
    <row r="6375" spans="12:17">
      <c r="L6375">
        <v>6372</v>
      </c>
      <c r="M6375">
        <v>12744</v>
      </c>
      <c r="P6375">
        <f t="shared" si="204"/>
        <v>160.70000000003654</v>
      </c>
      <c r="Q6375">
        <f t="shared" si="205"/>
        <v>128.5599999999348</v>
      </c>
    </row>
    <row r="6376" spans="12:17">
      <c r="L6376">
        <v>6373</v>
      </c>
      <c r="M6376">
        <v>12746</v>
      </c>
      <c r="P6376">
        <f t="shared" si="204"/>
        <v>160.67500000003653</v>
      </c>
      <c r="Q6376">
        <f t="shared" si="205"/>
        <v>128.53999999993479</v>
      </c>
    </row>
    <row r="6377" spans="12:17">
      <c r="L6377">
        <v>6374</v>
      </c>
      <c r="M6377">
        <v>12748</v>
      </c>
      <c r="P6377">
        <f t="shared" si="204"/>
        <v>160.65000000003653</v>
      </c>
      <c r="Q6377">
        <f t="shared" si="205"/>
        <v>128.51999999993478</v>
      </c>
    </row>
    <row r="6378" spans="12:17">
      <c r="L6378">
        <v>6375</v>
      </c>
      <c r="M6378">
        <v>12750</v>
      </c>
      <c r="P6378">
        <f t="shared" si="204"/>
        <v>160.62500000003652</v>
      </c>
      <c r="Q6378">
        <f t="shared" si="205"/>
        <v>128.49999999993477</v>
      </c>
    </row>
    <row r="6379" spans="12:17">
      <c r="L6379">
        <v>6376</v>
      </c>
      <c r="M6379">
        <v>12752</v>
      </c>
      <c r="P6379">
        <f t="shared" si="204"/>
        <v>160.60000000003652</v>
      </c>
      <c r="Q6379">
        <f t="shared" si="205"/>
        <v>128.47999999993476</v>
      </c>
    </row>
    <row r="6380" spans="12:17">
      <c r="L6380">
        <v>6377</v>
      </c>
      <c r="M6380">
        <v>12754</v>
      </c>
      <c r="P6380">
        <f t="shared" si="204"/>
        <v>160.57500000003651</v>
      </c>
      <c r="Q6380">
        <f t="shared" si="205"/>
        <v>128.45999999993475</v>
      </c>
    </row>
    <row r="6381" spans="12:17">
      <c r="L6381">
        <v>6378</v>
      </c>
      <c r="M6381">
        <v>12756</v>
      </c>
      <c r="P6381">
        <f t="shared" si="204"/>
        <v>160.5500000000365</v>
      </c>
      <c r="Q6381">
        <f t="shared" si="205"/>
        <v>128.43999999993474</v>
      </c>
    </row>
    <row r="6382" spans="12:17">
      <c r="L6382">
        <v>6379</v>
      </c>
      <c r="M6382">
        <v>12758</v>
      </c>
      <c r="P6382">
        <f t="shared" si="204"/>
        <v>160.5250000000365</v>
      </c>
      <c r="Q6382">
        <f t="shared" si="205"/>
        <v>128.41999999993473</v>
      </c>
    </row>
    <row r="6383" spans="12:17">
      <c r="L6383">
        <v>6380</v>
      </c>
      <c r="M6383">
        <v>12760</v>
      </c>
      <c r="P6383">
        <f t="shared" si="204"/>
        <v>160.50000000003649</v>
      </c>
      <c r="Q6383">
        <f t="shared" si="205"/>
        <v>128.39999999993472</v>
      </c>
    </row>
    <row r="6384" spans="12:17">
      <c r="L6384">
        <v>6381</v>
      </c>
      <c r="M6384">
        <v>12762</v>
      </c>
      <c r="P6384">
        <f t="shared" si="204"/>
        <v>160.47500000003649</v>
      </c>
      <c r="Q6384">
        <f t="shared" si="205"/>
        <v>128.37999999993471</v>
      </c>
    </row>
    <row r="6385" spans="12:17">
      <c r="L6385">
        <v>6382</v>
      </c>
      <c r="M6385">
        <v>12764</v>
      </c>
      <c r="P6385">
        <f t="shared" si="204"/>
        <v>160.45000000003648</v>
      </c>
      <c r="Q6385">
        <f t="shared" si="205"/>
        <v>128.3599999999347</v>
      </c>
    </row>
    <row r="6386" spans="12:17">
      <c r="L6386">
        <v>6383</v>
      </c>
      <c r="M6386">
        <v>12766</v>
      </c>
      <c r="P6386">
        <f t="shared" si="204"/>
        <v>160.42500000003648</v>
      </c>
      <c r="Q6386">
        <f t="shared" si="205"/>
        <v>128.33999999993469</v>
      </c>
    </row>
    <row r="6387" spans="12:17">
      <c r="L6387">
        <v>6384</v>
      </c>
      <c r="M6387">
        <v>12768</v>
      </c>
      <c r="P6387">
        <f t="shared" si="204"/>
        <v>160.40000000003647</v>
      </c>
      <c r="Q6387">
        <f t="shared" si="205"/>
        <v>128.31999999993468</v>
      </c>
    </row>
    <row r="6388" spans="12:17">
      <c r="L6388">
        <v>6385</v>
      </c>
      <c r="M6388">
        <v>12770</v>
      </c>
      <c r="P6388">
        <f t="shared" si="204"/>
        <v>160.37500000003647</v>
      </c>
      <c r="Q6388">
        <f t="shared" si="205"/>
        <v>128.29999999993467</v>
      </c>
    </row>
    <row r="6389" spans="12:17">
      <c r="L6389">
        <v>6386</v>
      </c>
      <c r="M6389">
        <v>12772</v>
      </c>
      <c r="P6389">
        <f t="shared" si="204"/>
        <v>160.35000000003646</v>
      </c>
      <c r="Q6389">
        <f t="shared" si="205"/>
        <v>128.27999999993466</v>
      </c>
    </row>
    <row r="6390" spans="12:17">
      <c r="L6390">
        <v>6387</v>
      </c>
      <c r="M6390">
        <v>12774</v>
      </c>
      <c r="P6390">
        <f t="shared" si="204"/>
        <v>160.32500000003645</v>
      </c>
      <c r="Q6390">
        <f t="shared" si="205"/>
        <v>128.25999999993465</v>
      </c>
    </row>
    <row r="6391" spans="12:17">
      <c r="L6391">
        <v>6388</v>
      </c>
      <c r="M6391">
        <v>12776</v>
      </c>
      <c r="P6391">
        <f t="shared" si="204"/>
        <v>160.30000000003645</v>
      </c>
      <c r="Q6391">
        <f t="shared" si="205"/>
        <v>128.23999999993464</v>
      </c>
    </row>
    <row r="6392" spans="12:17">
      <c r="L6392">
        <v>6389</v>
      </c>
      <c r="M6392">
        <v>12778</v>
      </c>
      <c r="P6392">
        <f t="shared" si="204"/>
        <v>160.27500000003644</v>
      </c>
      <c r="Q6392">
        <f t="shared" si="205"/>
        <v>128.21999999993463</v>
      </c>
    </row>
    <row r="6393" spans="12:17">
      <c r="L6393">
        <v>6390</v>
      </c>
      <c r="M6393">
        <v>12780</v>
      </c>
      <c r="P6393">
        <f t="shared" si="204"/>
        <v>160.25000000003644</v>
      </c>
      <c r="Q6393">
        <f t="shared" si="205"/>
        <v>128.19999999993462</v>
      </c>
    </row>
    <row r="6394" spans="12:17">
      <c r="L6394">
        <v>6391</v>
      </c>
      <c r="M6394">
        <v>12782</v>
      </c>
      <c r="P6394">
        <f t="shared" si="204"/>
        <v>160.22500000003643</v>
      </c>
      <c r="Q6394">
        <f t="shared" si="205"/>
        <v>128.17999999993461</v>
      </c>
    </row>
    <row r="6395" spans="12:17">
      <c r="L6395">
        <v>6392</v>
      </c>
      <c r="M6395">
        <v>12784</v>
      </c>
      <c r="P6395">
        <f t="shared" si="204"/>
        <v>160.20000000003643</v>
      </c>
      <c r="Q6395">
        <f t="shared" si="205"/>
        <v>128.1599999999346</v>
      </c>
    </row>
    <row r="6396" spans="12:17">
      <c r="L6396">
        <v>6393</v>
      </c>
      <c r="M6396">
        <v>12786</v>
      </c>
      <c r="P6396">
        <f t="shared" si="204"/>
        <v>160.17500000003642</v>
      </c>
      <c r="Q6396">
        <f t="shared" si="205"/>
        <v>128.13999999993459</v>
      </c>
    </row>
    <row r="6397" spans="12:17">
      <c r="L6397">
        <v>6394</v>
      </c>
      <c r="M6397">
        <v>12788</v>
      </c>
      <c r="P6397">
        <f t="shared" si="204"/>
        <v>160.15000000003641</v>
      </c>
      <c r="Q6397">
        <f t="shared" si="205"/>
        <v>128.11999999993458</v>
      </c>
    </row>
    <row r="6398" spans="12:17">
      <c r="L6398">
        <v>6395</v>
      </c>
      <c r="M6398">
        <v>12790</v>
      </c>
      <c r="P6398">
        <f t="shared" si="204"/>
        <v>160.12500000003641</v>
      </c>
      <c r="Q6398">
        <f t="shared" si="205"/>
        <v>128.09999999993457</v>
      </c>
    </row>
    <row r="6399" spans="12:17">
      <c r="L6399">
        <v>6396</v>
      </c>
      <c r="M6399">
        <v>12792</v>
      </c>
      <c r="P6399">
        <f t="shared" si="204"/>
        <v>160.1000000000364</v>
      </c>
      <c r="Q6399">
        <f t="shared" si="205"/>
        <v>128.07999999993456</v>
      </c>
    </row>
    <row r="6400" spans="12:17">
      <c r="L6400">
        <v>6397</v>
      </c>
      <c r="M6400">
        <v>12794</v>
      </c>
      <c r="P6400">
        <f t="shared" si="204"/>
        <v>160.0750000000364</v>
      </c>
      <c r="Q6400">
        <f t="shared" si="205"/>
        <v>128.05999999993455</v>
      </c>
    </row>
    <row r="6401" spans="12:17">
      <c r="L6401">
        <v>6398</v>
      </c>
      <c r="M6401">
        <v>12796</v>
      </c>
      <c r="P6401">
        <f t="shared" si="204"/>
        <v>160.05000000003639</v>
      </c>
      <c r="Q6401">
        <f t="shared" si="205"/>
        <v>128.03999999993454</v>
      </c>
    </row>
    <row r="6402" spans="12:17">
      <c r="L6402">
        <v>6399</v>
      </c>
      <c r="M6402">
        <v>12798</v>
      </c>
      <c r="P6402">
        <f t="shared" si="204"/>
        <v>160.02500000003639</v>
      </c>
      <c r="Q6402">
        <f t="shared" si="205"/>
        <v>128.01999999993453</v>
      </c>
    </row>
    <row r="6403" spans="12:17">
      <c r="L6403">
        <v>6400</v>
      </c>
      <c r="M6403">
        <v>12800</v>
      </c>
      <c r="P6403">
        <f t="shared" si="204"/>
        <v>160.00000000003638</v>
      </c>
      <c r="Q6403">
        <f t="shared" si="205"/>
        <v>127.99999999993453</v>
      </c>
    </row>
    <row r="6404" spans="12:17">
      <c r="L6404">
        <v>6401</v>
      </c>
      <c r="M6404">
        <v>12802</v>
      </c>
      <c r="P6404">
        <f t="shared" si="204"/>
        <v>159.97500000003637</v>
      </c>
      <c r="Q6404">
        <f t="shared" si="205"/>
        <v>127.97999999993453</v>
      </c>
    </row>
    <row r="6405" spans="12:17">
      <c r="L6405">
        <v>6402</v>
      </c>
      <c r="M6405">
        <v>12804</v>
      </c>
      <c r="P6405">
        <f t="shared" ref="P6405:P6468" si="206">P6404-(320/$K$1)</f>
        <v>159.95000000003637</v>
      </c>
      <c r="Q6405">
        <f t="shared" ref="Q6405:Q6468" si="207">Q6404-(256/$K$1)</f>
        <v>127.95999999993454</v>
      </c>
    </row>
    <row r="6406" spans="12:17">
      <c r="L6406">
        <v>6403</v>
      </c>
      <c r="M6406">
        <v>12806</v>
      </c>
      <c r="P6406">
        <f t="shared" si="206"/>
        <v>159.92500000003636</v>
      </c>
      <c r="Q6406">
        <f t="shared" si="207"/>
        <v>127.93999999993454</v>
      </c>
    </row>
    <row r="6407" spans="12:17">
      <c r="L6407">
        <v>6404</v>
      </c>
      <c r="M6407">
        <v>12808</v>
      </c>
      <c r="P6407">
        <f t="shared" si="206"/>
        <v>159.90000000003636</v>
      </c>
      <c r="Q6407">
        <f t="shared" si="207"/>
        <v>127.91999999993455</v>
      </c>
    </row>
    <row r="6408" spans="12:17">
      <c r="L6408">
        <v>6405</v>
      </c>
      <c r="M6408">
        <v>12810</v>
      </c>
      <c r="P6408">
        <f t="shared" si="206"/>
        <v>159.87500000003635</v>
      </c>
      <c r="Q6408">
        <f t="shared" si="207"/>
        <v>127.89999999993455</v>
      </c>
    </row>
    <row r="6409" spans="12:17">
      <c r="L6409">
        <v>6406</v>
      </c>
      <c r="M6409">
        <v>12812</v>
      </c>
      <c r="P6409">
        <f t="shared" si="206"/>
        <v>159.85000000003635</v>
      </c>
      <c r="Q6409">
        <f t="shared" si="207"/>
        <v>127.87999999993455</v>
      </c>
    </row>
    <row r="6410" spans="12:17">
      <c r="L6410">
        <v>6407</v>
      </c>
      <c r="M6410">
        <v>12814</v>
      </c>
      <c r="P6410">
        <f t="shared" si="206"/>
        <v>159.82500000003634</v>
      </c>
      <c r="Q6410">
        <f t="shared" si="207"/>
        <v>127.85999999993456</v>
      </c>
    </row>
    <row r="6411" spans="12:17">
      <c r="L6411">
        <v>6408</v>
      </c>
      <c r="M6411">
        <v>12816</v>
      </c>
      <c r="P6411">
        <f t="shared" si="206"/>
        <v>159.80000000003633</v>
      </c>
      <c r="Q6411">
        <f t="shared" si="207"/>
        <v>127.83999999993456</v>
      </c>
    </row>
    <row r="6412" spans="12:17">
      <c r="L6412">
        <v>6409</v>
      </c>
      <c r="M6412">
        <v>12818</v>
      </c>
      <c r="P6412">
        <f t="shared" si="206"/>
        <v>159.77500000003633</v>
      </c>
      <c r="Q6412">
        <f t="shared" si="207"/>
        <v>127.81999999993457</v>
      </c>
    </row>
    <row r="6413" spans="12:17">
      <c r="L6413">
        <v>6410</v>
      </c>
      <c r="M6413">
        <v>12820</v>
      </c>
      <c r="P6413">
        <f t="shared" si="206"/>
        <v>159.75000000003632</v>
      </c>
      <c r="Q6413">
        <f t="shared" si="207"/>
        <v>127.79999999993457</v>
      </c>
    </row>
    <row r="6414" spans="12:17">
      <c r="L6414">
        <v>6411</v>
      </c>
      <c r="M6414">
        <v>12822</v>
      </c>
      <c r="P6414">
        <f t="shared" si="206"/>
        <v>159.72500000003632</v>
      </c>
      <c r="Q6414">
        <f t="shared" si="207"/>
        <v>127.77999999993457</v>
      </c>
    </row>
    <row r="6415" spans="12:17">
      <c r="L6415">
        <v>6412</v>
      </c>
      <c r="M6415">
        <v>12824</v>
      </c>
      <c r="P6415">
        <f t="shared" si="206"/>
        <v>159.70000000003631</v>
      </c>
      <c r="Q6415">
        <f t="shared" si="207"/>
        <v>127.75999999993458</v>
      </c>
    </row>
    <row r="6416" spans="12:17">
      <c r="L6416">
        <v>6413</v>
      </c>
      <c r="M6416">
        <v>12826</v>
      </c>
      <c r="P6416">
        <f t="shared" si="206"/>
        <v>159.67500000003631</v>
      </c>
      <c r="Q6416">
        <f t="shared" si="207"/>
        <v>127.73999999993458</v>
      </c>
    </row>
    <row r="6417" spans="12:17">
      <c r="L6417">
        <v>6414</v>
      </c>
      <c r="M6417">
        <v>12828</v>
      </c>
      <c r="P6417">
        <f t="shared" si="206"/>
        <v>159.6500000000363</v>
      </c>
      <c r="Q6417">
        <f t="shared" si="207"/>
        <v>127.71999999993459</v>
      </c>
    </row>
    <row r="6418" spans="12:17">
      <c r="L6418">
        <v>6415</v>
      </c>
      <c r="M6418">
        <v>12830</v>
      </c>
      <c r="P6418">
        <f t="shared" si="206"/>
        <v>159.62500000003629</v>
      </c>
      <c r="Q6418">
        <f t="shared" si="207"/>
        <v>127.69999999993459</v>
      </c>
    </row>
    <row r="6419" spans="12:17">
      <c r="L6419">
        <v>6416</v>
      </c>
      <c r="M6419">
        <v>12832</v>
      </c>
      <c r="P6419">
        <f t="shared" si="206"/>
        <v>159.60000000003629</v>
      </c>
      <c r="Q6419">
        <f t="shared" si="207"/>
        <v>127.67999999993459</v>
      </c>
    </row>
    <row r="6420" spans="12:17">
      <c r="L6420">
        <v>6417</v>
      </c>
      <c r="M6420">
        <v>12834</v>
      </c>
      <c r="P6420">
        <f t="shared" si="206"/>
        <v>159.57500000003628</v>
      </c>
      <c r="Q6420">
        <f t="shared" si="207"/>
        <v>127.6599999999346</v>
      </c>
    </row>
    <row r="6421" spans="12:17">
      <c r="L6421">
        <v>6418</v>
      </c>
      <c r="M6421">
        <v>12836</v>
      </c>
      <c r="P6421">
        <f t="shared" si="206"/>
        <v>159.55000000003628</v>
      </c>
      <c r="Q6421">
        <f t="shared" si="207"/>
        <v>127.6399999999346</v>
      </c>
    </row>
    <row r="6422" spans="12:17">
      <c r="L6422">
        <v>6419</v>
      </c>
      <c r="M6422">
        <v>12838</v>
      </c>
      <c r="P6422">
        <f t="shared" si="206"/>
        <v>159.52500000003627</v>
      </c>
      <c r="Q6422">
        <f t="shared" si="207"/>
        <v>127.61999999993461</v>
      </c>
    </row>
    <row r="6423" spans="12:17">
      <c r="L6423">
        <v>6420</v>
      </c>
      <c r="M6423">
        <v>12840</v>
      </c>
      <c r="P6423">
        <f t="shared" si="206"/>
        <v>159.50000000003627</v>
      </c>
      <c r="Q6423">
        <f t="shared" si="207"/>
        <v>127.59999999993461</v>
      </c>
    </row>
    <row r="6424" spans="12:17">
      <c r="L6424">
        <v>6421</v>
      </c>
      <c r="M6424">
        <v>12842</v>
      </c>
      <c r="P6424">
        <f t="shared" si="206"/>
        <v>159.47500000003626</v>
      </c>
      <c r="Q6424">
        <f t="shared" si="207"/>
        <v>127.57999999993461</v>
      </c>
    </row>
    <row r="6425" spans="12:17">
      <c r="L6425">
        <v>6422</v>
      </c>
      <c r="M6425">
        <v>12844</v>
      </c>
      <c r="P6425">
        <f t="shared" si="206"/>
        <v>159.45000000003625</v>
      </c>
      <c r="Q6425">
        <f t="shared" si="207"/>
        <v>127.55999999993462</v>
      </c>
    </row>
    <row r="6426" spans="12:17">
      <c r="L6426">
        <v>6423</v>
      </c>
      <c r="M6426">
        <v>12846</v>
      </c>
      <c r="P6426">
        <f t="shared" si="206"/>
        <v>159.42500000003625</v>
      </c>
      <c r="Q6426">
        <f t="shared" si="207"/>
        <v>127.53999999993462</v>
      </c>
    </row>
    <row r="6427" spans="12:17">
      <c r="L6427">
        <v>6424</v>
      </c>
      <c r="M6427">
        <v>12848</v>
      </c>
      <c r="P6427">
        <f t="shared" si="206"/>
        <v>159.40000000003624</v>
      </c>
      <c r="Q6427">
        <f t="shared" si="207"/>
        <v>127.51999999993463</v>
      </c>
    </row>
    <row r="6428" spans="12:17">
      <c r="L6428">
        <v>6425</v>
      </c>
      <c r="M6428">
        <v>12850</v>
      </c>
      <c r="P6428">
        <f t="shared" si="206"/>
        <v>159.37500000003624</v>
      </c>
      <c r="Q6428">
        <f t="shared" si="207"/>
        <v>127.49999999993463</v>
      </c>
    </row>
    <row r="6429" spans="12:17">
      <c r="L6429">
        <v>6426</v>
      </c>
      <c r="M6429">
        <v>12852</v>
      </c>
      <c r="P6429">
        <f t="shared" si="206"/>
        <v>159.35000000003623</v>
      </c>
      <c r="Q6429">
        <f t="shared" si="207"/>
        <v>127.47999999993463</v>
      </c>
    </row>
    <row r="6430" spans="12:17">
      <c r="L6430">
        <v>6427</v>
      </c>
      <c r="M6430">
        <v>12854</v>
      </c>
      <c r="P6430">
        <f t="shared" si="206"/>
        <v>159.32500000003623</v>
      </c>
      <c r="Q6430">
        <f t="shared" si="207"/>
        <v>127.45999999993464</v>
      </c>
    </row>
    <row r="6431" spans="12:17">
      <c r="L6431">
        <v>6428</v>
      </c>
      <c r="M6431">
        <v>12856</v>
      </c>
      <c r="P6431">
        <f t="shared" si="206"/>
        <v>159.30000000003622</v>
      </c>
      <c r="Q6431">
        <f t="shared" si="207"/>
        <v>127.43999999993464</v>
      </c>
    </row>
    <row r="6432" spans="12:17">
      <c r="L6432">
        <v>6429</v>
      </c>
      <c r="M6432">
        <v>12858</v>
      </c>
      <c r="P6432">
        <f t="shared" si="206"/>
        <v>159.27500000003621</v>
      </c>
      <c r="Q6432">
        <f t="shared" si="207"/>
        <v>127.41999999993465</v>
      </c>
    </row>
    <row r="6433" spans="12:17">
      <c r="L6433">
        <v>6430</v>
      </c>
      <c r="M6433">
        <v>12860</v>
      </c>
      <c r="P6433">
        <f t="shared" si="206"/>
        <v>159.25000000003621</v>
      </c>
      <c r="Q6433">
        <f t="shared" si="207"/>
        <v>127.39999999993465</v>
      </c>
    </row>
    <row r="6434" spans="12:17">
      <c r="L6434">
        <v>6431</v>
      </c>
      <c r="M6434">
        <v>12862</v>
      </c>
      <c r="P6434">
        <f t="shared" si="206"/>
        <v>159.2250000000362</v>
      </c>
      <c r="Q6434">
        <f t="shared" si="207"/>
        <v>127.37999999993465</v>
      </c>
    </row>
    <row r="6435" spans="12:17">
      <c r="L6435">
        <v>6432</v>
      </c>
      <c r="M6435">
        <v>12864</v>
      </c>
      <c r="P6435">
        <f t="shared" si="206"/>
        <v>159.2000000000362</v>
      </c>
      <c r="Q6435">
        <f t="shared" si="207"/>
        <v>127.35999999993466</v>
      </c>
    </row>
    <row r="6436" spans="12:17">
      <c r="L6436">
        <v>6433</v>
      </c>
      <c r="M6436">
        <v>12866</v>
      </c>
      <c r="P6436">
        <f t="shared" si="206"/>
        <v>159.17500000003619</v>
      </c>
      <c r="Q6436">
        <f t="shared" si="207"/>
        <v>127.33999999993466</v>
      </c>
    </row>
    <row r="6437" spans="12:17">
      <c r="L6437">
        <v>6434</v>
      </c>
      <c r="M6437">
        <v>12868</v>
      </c>
      <c r="P6437">
        <f t="shared" si="206"/>
        <v>159.15000000003619</v>
      </c>
      <c r="Q6437">
        <f t="shared" si="207"/>
        <v>127.31999999993467</v>
      </c>
    </row>
    <row r="6438" spans="12:17">
      <c r="L6438">
        <v>6435</v>
      </c>
      <c r="M6438">
        <v>12870</v>
      </c>
      <c r="P6438">
        <f t="shared" si="206"/>
        <v>159.12500000003618</v>
      </c>
      <c r="Q6438">
        <f t="shared" si="207"/>
        <v>127.29999999993467</v>
      </c>
    </row>
    <row r="6439" spans="12:17">
      <c r="L6439">
        <v>6436</v>
      </c>
      <c r="M6439">
        <v>12872</v>
      </c>
      <c r="P6439">
        <f t="shared" si="206"/>
        <v>159.10000000003618</v>
      </c>
      <c r="Q6439">
        <f t="shared" si="207"/>
        <v>127.27999999993467</v>
      </c>
    </row>
    <row r="6440" spans="12:17">
      <c r="L6440">
        <v>6437</v>
      </c>
      <c r="M6440">
        <v>12874</v>
      </c>
      <c r="P6440">
        <f t="shared" si="206"/>
        <v>159.07500000003617</v>
      </c>
      <c r="Q6440">
        <f t="shared" si="207"/>
        <v>127.25999999993468</v>
      </c>
    </row>
    <row r="6441" spans="12:17">
      <c r="L6441">
        <v>6438</v>
      </c>
      <c r="M6441">
        <v>12876</v>
      </c>
      <c r="P6441">
        <f t="shared" si="206"/>
        <v>159.05000000003616</v>
      </c>
      <c r="Q6441">
        <f t="shared" si="207"/>
        <v>127.23999999993468</v>
      </c>
    </row>
    <row r="6442" spans="12:17">
      <c r="L6442">
        <v>6439</v>
      </c>
      <c r="M6442">
        <v>12878</v>
      </c>
      <c r="P6442">
        <f t="shared" si="206"/>
        <v>159.02500000003616</v>
      </c>
      <c r="Q6442">
        <f t="shared" si="207"/>
        <v>127.21999999993469</v>
      </c>
    </row>
    <row r="6443" spans="12:17">
      <c r="L6443">
        <v>6440</v>
      </c>
      <c r="M6443">
        <v>12880</v>
      </c>
      <c r="P6443">
        <f t="shared" si="206"/>
        <v>159.00000000003615</v>
      </c>
      <c r="Q6443">
        <f t="shared" si="207"/>
        <v>127.19999999993469</v>
      </c>
    </row>
    <row r="6444" spans="12:17">
      <c r="L6444">
        <v>6441</v>
      </c>
      <c r="M6444">
        <v>12882</v>
      </c>
      <c r="P6444">
        <f t="shared" si="206"/>
        <v>158.97500000003615</v>
      </c>
      <c r="Q6444">
        <f t="shared" si="207"/>
        <v>127.17999999993469</v>
      </c>
    </row>
    <row r="6445" spans="12:17">
      <c r="L6445">
        <v>6442</v>
      </c>
      <c r="M6445">
        <v>12884</v>
      </c>
      <c r="P6445">
        <f t="shared" si="206"/>
        <v>158.95000000003614</v>
      </c>
      <c r="Q6445">
        <f t="shared" si="207"/>
        <v>127.1599999999347</v>
      </c>
    </row>
    <row r="6446" spans="12:17">
      <c r="L6446">
        <v>6443</v>
      </c>
      <c r="M6446">
        <v>12886</v>
      </c>
      <c r="P6446">
        <f t="shared" si="206"/>
        <v>158.92500000003614</v>
      </c>
      <c r="Q6446">
        <f t="shared" si="207"/>
        <v>127.1399999999347</v>
      </c>
    </row>
    <row r="6447" spans="12:17">
      <c r="L6447">
        <v>6444</v>
      </c>
      <c r="M6447">
        <v>12888</v>
      </c>
      <c r="P6447">
        <f t="shared" si="206"/>
        <v>158.90000000003613</v>
      </c>
      <c r="Q6447">
        <f t="shared" si="207"/>
        <v>127.11999999993471</v>
      </c>
    </row>
    <row r="6448" spans="12:17">
      <c r="L6448">
        <v>6445</v>
      </c>
      <c r="M6448">
        <v>12890</v>
      </c>
      <c r="P6448">
        <f t="shared" si="206"/>
        <v>158.87500000003612</v>
      </c>
      <c r="Q6448">
        <f t="shared" si="207"/>
        <v>127.09999999993471</v>
      </c>
    </row>
    <row r="6449" spans="12:17">
      <c r="L6449">
        <v>6446</v>
      </c>
      <c r="M6449">
        <v>12892</v>
      </c>
      <c r="P6449">
        <f t="shared" si="206"/>
        <v>158.85000000003612</v>
      </c>
      <c r="Q6449">
        <f t="shared" si="207"/>
        <v>127.07999999993471</v>
      </c>
    </row>
    <row r="6450" spans="12:17">
      <c r="L6450">
        <v>6447</v>
      </c>
      <c r="M6450">
        <v>12894</v>
      </c>
      <c r="P6450">
        <f t="shared" si="206"/>
        <v>158.82500000003611</v>
      </c>
      <c r="Q6450">
        <f t="shared" si="207"/>
        <v>127.05999999993472</v>
      </c>
    </row>
    <row r="6451" spans="12:17">
      <c r="L6451">
        <v>6448</v>
      </c>
      <c r="M6451">
        <v>12896</v>
      </c>
      <c r="P6451">
        <f t="shared" si="206"/>
        <v>158.80000000003611</v>
      </c>
      <c r="Q6451">
        <f t="shared" si="207"/>
        <v>127.03999999993472</v>
      </c>
    </row>
    <row r="6452" spans="12:17">
      <c r="L6452">
        <v>6449</v>
      </c>
      <c r="M6452">
        <v>12898</v>
      </c>
      <c r="P6452">
        <f t="shared" si="206"/>
        <v>158.7750000000361</v>
      </c>
      <c r="Q6452">
        <f t="shared" si="207"/>
        <v>127.01999999993473</v>
      </c>
    </row>
    <row r="6453" spans="12:17">
      <c r="L6453">
        <v>6450</v>
      </c>
      <c r="M6453">
        <v>12900</v>
      </c>
      <c r="P6453">
        <f t="shared" si="206"/>
        <v>158.7500000000361</v>
      </c>
      <c r="Q6453">
        <f t="shared" si="207"/>
        <v>126.99999999993473</v>
      </c>
    </row>
    <row r="6454" spans="12:17">
      <c r="L6454">
        <v>6451</v>
      </c>
      <c r="M6454">
        <v>12902</v>
      </c>
      <c r="P6454">
        <f t="shared" si="206"/>
        <v>158.72500000003609</v>
      </c>
      <c r="Q6454">
        <f t="shared" si="207"/>
        <v>126.97999999993473</v>
      </c>
    </row>
    <row r="6455" spans="12:17">
      <c r="L6455">
        <v>6452</v>
      </c>
      <c r="M6455">
        <v>12904</v>
      </c>
      <c r="P6455">
        <f t="shared" si="206"/>
        <v>158.70000000003608</v>
      </c>
      <c r="Q6455">
        <f t="shared" si="207"/>
        <v>126.95999999993474</v>
      </c>
    </row>
    <row r="6456" spans="12:17">
      <c r="L6456">
        <v>6453</v>
      </c>
      <c r="M6456">
        <v>12906</v>
      </c>
      <c r="P6456">
        <f t="shared" si="206"/>
        <v>158.67500000003608</v>
      </c>
      <c r="Q6456">
        <f t="shared" si="207"/>
        <v>126.93999999993474</v>
      </c>
    </row>
    <row r="6457" spans="12:17">
      <c r="L6457">
        <v>6454</v>
      </c>
      <c r="M6457">
        <v>12908</v>
      </c>
      <c r="P6457">
        <f t="shared" si="206"/>
        <v>158.65000000003607</v>
      </c>
      <c r="Q6457">
        <f t="shared" si="207"/>
        <v>126.91999999993475</v>
      </c>
    </row>
    <row r="6458" spans="12:17">
      <c r="L6458">
        <v>6455</v>
      </c>
      <c r="M6458">
        <v>12910</v>
      </c>
      <c r="P6458">
        <f t="shared" si="206"/>
        <v>158.62500000003607</v>
      </c>
      <c r="Q6458">
        <f t="shared" si="207"/>
        <v>126.89999999993475</v>
      </c>
    </row>
    <row r="6459" spans="12:17">
      <c r="L6459">
        <v>6456</v>
      </c>
      <c r="M6459">
        <v>12912</v>
      </c>
      <c r="P6459">
        <f t="shared" si="206"/>
        <v>158.60000000003606</v>
      </c>
      <c r="Q6459">
        <f t="shared" si="207"/>
        <v>126.87999999993475</v>
      </c>
    </row>
    <row r="6460" spans="12:17">
      <c r="L6460">
        <v>6457</v>
      </c>
      <c r="M6460">
        <v>12914</v>
      </c>
      <c r="P6460">
        <f t="shared" si="206"/>
        <v>158.57500000003606</v>
      </c>
      <c r="Q6460">
        <f t="shared" si="207"/>
        <v>126.85999999993476</v>
      </c>
    </row>
    <row r="6461" spans="12:17">
      <c r="L6461">
        <v>6458</v>
      </c>
      <c r="M6461">
        <v>12916</v>
      </c>
      <c r="P6461">
        <f t="shared" si="206"/>
        <v>158.55000000003605</v>
      </c>
      <c r="Q6461">
        <f t="shared" si="207"/>
        <v>126.83999999993476</v>
      </c>
    </row>
    <row r="6462" spans="12:17">
      <c r="L6462">
        <v>6459</v>
      </c>
      <c r="M6462">
        <v>12918</v>
      </c>
      <c r="P6462">
        <f t="shared" si="206"/>
        <v>158.52500000003604</v>
      </c>
      <c r="Q6462">
        <f t="shared" si="207"/>
        <v>126.81999999993477</v>
      </c>
    </row>
    <row r="6463" spans="12:17">
      <c r="L6463">
        <v>6460</v>
      </c>
      <c r="M6463">
        <v>12920</v>
      </c>
      <c r="P6463">
        <f t="shared" si="206"/>
        <v>158.50000000003604</v>
      </c>
      <c r="Q6463">
        <f t="shared" si="207"/>
        <v>126.79999999993477</v>
      </c>
    </row>
    <row r="6464" spans="12:17">
      <c r="L6464">
        <v>6461</v>
      </c>
      <c r="M6464">
        <v>12922</v>
      </c>
      <c r="P6464">
        <f t="shared" si="206"/>
        <v>158.47500000003603</v>
      </c>
      <c r="Q6464">
        <f t="shared" si="207"/>
        <v>126.77999999993477</v>
      </c>
    </row>
    <row r="6465" spans="12:17">
      <c r="L6465">
        <v>6462</v>
      </c>
      <c r="M6465">
        <v>12924</v>
      </c>
      <c r="P6465">
        <f t="shared" si="206"/>
        <v>158.45000000003603</v>
      </c>
      <c r="Q6465">
        <f t="shared" si="207"/>
        <v>126.75999999993478</v>
      </c>
    </row>
    <row r="6466" spans="12:17">
      <c r="L6466">
        <v>6463</v>
      </c>
      <c r="M6466">
        <v>12926</v>
      </c>
      <c r="P6466">
        <f t="shared" si="206"/>
        <v>158.42500000003602</v>
      </c>
      <c r="Q6466">
        <f t="shared" si="207"/>
        <v>126.73999999993478</v>
      </c>
    </row>
    <row r="6467" spans="12:17">
      <c r="L6467">
        <v>6464</v>
      </c>
      <c r="M6467">
        <v>12928</v>
      </c>
      <c r="P6467">
        <f t="shared" si="206"/>
        <v>158.40000000003602</v>
      </c>
      <c r="Q6467">
        <f t="shared" si="207"/>
        <v>126.71999999993479</v>
      </c>
    </row>
    <row r="6468" spans="12:17">
      <c r="L6468">
        <v>6465</v>
      </c>
      <c r="M6468">
        <v>12930</v>
      </c>
      <c r="P6468">
        <f t="shared" si="206"/>
        <v>158.37500000003601</v>
      </c>
      <c r="Q6468">
        <f t="shared" si="207"/>
        <v>126.69999999993479</v>
      </c>
    </row>
    <row r="6469" spans="12:17">
      <c r="L6469">
        <v>6466</v>
      </c>
      <c r="M6469">
        <v>12932</v>
      </c>
      <c r="P6469">
        <f t="shared" ref="P6469:P6532" si="208">P6468-(320/$K$1)</f>
        <v>158.350000000036</v>
      </c>
      <c r="Q6469">
        <f t="shared" ref="Q6469:Q6532" si="209">Q6468-(256/$K$1)</f>
        <v>126.67999999993479</v>
      </c>
    </row>
    <row r="6470" spans="12:17">
      <c r="L6470">
        <v>6467</v>
      </c>
      <c r="M6470">
        <v>12934</v>
      </c>
      <c r="P6470">
        <f t="shared" si="208"/>
        <v>158.325000000036</v>
      </c>
      <c r="Q6470">
        <f t="shared" si="209"/>
        <v>126.6599999999348</v>
      </c>
    </row>
    <row r="6471" spans="12:17">
      <c r="L6471">
        <v>6468</v>
      </c>
      <c r="M6471">
        <v>12936</v>
      </c>
      <c r="P6471">
        <f t="shared" si="208"/>
        <v>158.30000000003599</v>
      </c>
      <c r="Q6471">
        <f t="shared" si="209"/>
        <v>126.6399999999348</v>
      </c>
    </row>
    <row r="6472" spans="12:17">
      <c r="L6472">
        <v>6469</v>
      </c>
      <c r="M6472">
        <v>12938</v>
      </c>
      <c r="P6472">
        <f t="shared" si="208"/>
        <v>158.27500000003599</v>
      </c>
      <c r="Q6472">
        <f t="shared" si="209"/>
        <v>126.61999999993481</v>
      </c>
    </row>
    <row r="6473" spans="12:17">
      <c r="L6473">
        <v>6470</v>
      </c>
      <c r="M6473">
        <v>12940</v>
      </c>
      <c r="P6473">
        <f t="shared" si="208"/>
        <v>158.25000000003598</v>
      </c>
      <c r="Q6473">
        <f t="shared" si="209"/>
        <v>126.59999999993481</v>
      </c>
    </row>
    <row r="6474" spans="12:17">
      <c r="L6474">
        <v>6471</v>
      </c>
      <c r="M6474">
        <v>12942</v>
      </c>
      <c r="P6474">
        <f t="shared" si="208"/>
        <v>158.22500000003598</v>
      </c>
      <c r="Q6474">
        <f t="shared" si="209"/>
        <v>126.57999999993481</v>
      </c>
    </row>
    <row r="6475" spans="12:17">
      <c r="L6475">
        <v>6472</v>
      </c>
      <c r="M6475">
        <v>12944</v>
      </c>
      <c r="P6475">
        <f t="shared" si="208"/>
        <v>158.20000000003597</v>
      </c>
      <c r="Q6475">
        <f t="shared" si="209"/>
        <v>126.55999999993482</v>
      </c>
    </row>
    <row r="6476" spans="12:17">
      <c r="L6476">
        <v>6473</v>
      </c>
      <c r="M6476">
        <v>12946</v>
      </c>
      <c r="P6476">
        <f t="shared" si="208"/>
        <v>158.17500000003596</v>
      </c>
      <c r="Q6476">
        <f t="shared" si="209"/>
        <v>126.53999999993482</v>
      </c>
    </row>
    <row r="6477" spans="12:17">
      <c r="L6477">
        <v>6474</v>
      </c>
      <c r="M6477">
        <v>12948</v>
      </c>
      <c r="P6477">
        <f t="shared" si="208"/>
        <v>158.15000000003596</v>
      </c>
      <c r="Q6477">
        <f t="shared" si="209"/>
        <v>126.51999999993483</v>
      </c>
    </row>
    <row r="6478" spans="12:17">
      <c r="L6478">
        <v>6475</v>
      </c>
      <c r="M6478">
        <v>12950</v>
      </c>
      <c r="P6478">
        <f t="shared" si="208"/>
        <v>158.12500000003595</v>
      </c>
      <c r="Q6478">
        <f t="shared" si="209"/>
        <v>126.49999999993483</v>
      </c>
    </row>
    <row r="6479" spans="12:17">
      <c r="L6479">
        <v>6476</v>
      </c>
      <c r="M6479">
        <v>12952</v>
      </c>
      <c r="P6479">
        <f t="shared" si="208"/>
        <v>158.10000000003595</v>
      </c>
      <c r="Q6479">
        <f t="shared" si="209"/>
        <v>126.47999999993483</v>
      </c>
    </row>
    <row r="6480" spans="12:17">
      <c r="L6480">
        <v>6477</v>
      </c>
      <c r="M6480">
        <v>12954</v>
      </c>
      <c r="P6480">
        <f t="shared" si="208"/>
        <v>158.07500000003594</v>
      </c>
      <c r="Q6480">
        <f t="shared" si="209"/>
        <v>126.45999999993484</v>
      </c>
    </row>
    <row r="6481" spans="12:17">
      <c r="L6481">
        <v>6478</v>
      </c>
      <c r="M6481">
        <v>12956</v>
      </c>
      <c r="P6481">
        <f t="shared" si="208"/>
        <v>158.05000000003594</v>
      </c>
      <c r="Q6481">
        <f t="shared" si="209"/>
        <v>126.43999999993484</v>
      </c>
    </row>
    <row r="6482" spans="12:17">
      <c r="L6482">
        <v>6479</v>
      </c>
      <c r="M6482">
        <v>12958</v>
      </c>
      <c r="P6482">
        <f t="shared" si="208"/>
        <v>158.02500000003593</v>
      </c>
      <c r="Q6482">
        <f t="shared" si="209"/>
        <v>126.41999999993484</v>
      </c>
    </row>
    <row r="6483" spans="12:17">
      <c r="L6483">
        <v>6480</v>
      </c>
      <c r="M6483">
        <v>12960</v>
      </c>
      <c r="P6483">
        <f t="shared" si="208"/>
        <v>158.00000000003593</v>
      </c>
      <c r="Q6483">
        <f t="shared" si="209"/>
        <v>126.39999999993485</v>
      </c>
    </row>
    <row r="6484" spans="12:17">
      <c r="L6484">
        <v>6481</v>
      </c>
      <c r="M6484">
        <v>12962</v>
      </c>
      <c r="P6484">
        <f t="shared" si="208"/>
        <v>157.97500000003592</v>
      </c>
      <c r="Q6484">
        <f t="shared" si="209"/>
        <v>126.37999999993485</v>
      </c>
    </row>
    <row r="6485" spans="12:17">
      <c r="L6485">
        <v>6482</v>
      </c>
      <c r="M6485">
        <v>12964</v>
      </c>
      <c r="P6485">
        <f t="shared" si="208"/>
        <v>157.95000000003591</v>
      </c>
      <c r="Q6485">
        <f t="shared" si="209"/>
        <v>126.35999999993486</v>
      </c>
    </row>
    <row r="6486" spans="12:17">
      <c r="L6486">
        <v>6483</v>
      </c>
      <c r="M6486">
        <v>12966</v>
      </c>
      <c r="P6486">
        <f t="shared" si="208"/>
        <v>157.92500000003591</v>
      </c>
      <c r="Q6486">
        <f t="shared" si="209"/>
        <v>126.33999999993486</v>
      </c>
    </row>
    <row r="6487" spans="12:17">
      <c r="L6487">
        <v>6484</v>
      </c>
      <c r="M6487">
        <v>12968</v>
      </c>
      <c r="P6487">
        <f t="shared" si="208"/>
        <v>157.9000000000359</v>
      </c>
      <c r="Q6487">
        <f t="shared" si="209"/>
        <v>126.31999999993486</v>
      </c>
    </row>
    <row r="6488" spans="12:17">
      <c r="L6488">
        <v>6485</v>
      </c>
      <c r="M6488">
        <v>12970</v>
      </c>
      <c r="P6488">
        <f t="shared" si="208"/>
        <v>157.8750000000359</v>
      </c>
      <c r="Q6488">
        <f t="shared" si="209"/>
        <v>126.29999999993487</v>
      </c>
    </row>
    <row r="6489" spans="12:17">
      <c r="L6489">
        <v>6486</v>
      </c>
      <c r="M6489">
        <v>12972</v>
      </c>
      <c r="P6489">
        <f t="shared" si="208"/>
        <v>157.85000000003589</v>
      </c>
      <c r="Q6489">
        <f t="shared" si="209"/>
        <v>126.27999999993487</v>
      </c>
    </row>
    <row r="6490" spans="12:17">
      <c r="L6490">
        <v>6487</v>
      </c>
      <c r="M6490">
        <v>12974</v>
      </c>
      <c r="P6490">
        <f t="shared" si="208"/>
        <v>157.82500000003589</v>
      </c>
      <c r="Q6490">
        <f t="shared" si="209"/>
        <v>126.25999999993488</v>
      </c>
    </row>
    <row r="6491" spans="12:17">
      <c r="L6491">
        <v>6488</v>
      </c>
      <c r="M6491">
        <v>12976</v>
      </c>
      <c r="P6491">
        <f t="shared" si="208"/>
        <v>157.80000000003588</v>
      </c>
      <c r="Q6491">
        <f t="shared" si="209"/>
        <v>126.23999999993488</v>
      </c>
    </row>
    <row r="6492" spans="12:17">
      <c r="L6492">
        <v>6489</v>
      </c>
      <c r="M6492">
        <v>12978</v>
      </c>
      <c r="P6492">
        <f t="shared" si="208"/>
        <v>157.77500000003587</v>
      </c>
      <c r="Q6492">
        <f t="shared" si="209"/>
        <v>126.21999999993488</v>
      </c>
    </row>
    <row r="6493" spans="12:17">
      <c r="L6493">
        <v>6490</v>
      </c>
      <c r="M6493">
        <v>12980</v>
      </c>
      <c r="P6493">
        <f t="shared" si="208"/>
        <v>157.75000000003587</v>
      </c>
      <c r="Q6493">
        <f t="shared" si="209"/>
        <v>126.19999999993489</v>
      </c>
    </row>
    <row r="6494" spans="12:17">
      <c r="L6494">
        <v>6491</v>
      </c>
      <c r="M6494">
        <v>12982</v>
      </c>
      <c r="P6494">
        <f t="shared" si="208"/>
        <v>157.72500000003586</v>
      </c>
      <c r="Q6494">
        <f t="shared" si="209"/>
        <v>126.17999999993489</v>
      </c>
    </row>
    <row r="6495" spans="12:17">
      <c r="L6495">
        <v>6492</v>
      </c>
      <c r="M6495">
        <v>12984</v>
      </c>
      <c r="P6495">
        <f t="shared" si="208"/>
        <v>157.70000000003586</v>
      </c>
      <c r="Q6495">
        <f t="shared" si="209"/>
        <v>126.1599999999349</v>
      </c>
    </row>
    <row r="6496" spans="12:17">
      <c r="L6496">
        <v>6493</v>
      </c>
      <c r="M6496">
        <v>12986</v>
      </c>
      <c r="P6496">
        <f t="shared" si="208"/>
        <v>157.67500000003585</v>
      </c>
      <c r="Q6496">
        <f t="shared" si="209"/>
        <v>126.1399999999349</v>
      </c>
    </row>
    <row r="6497" spans="12:17">
      <c r="L6497">
        <v>6494</v>
      </c>
      <c r="M6497">
        <v>12988</v>
      </c>
      <c r="P6497">
        <f t="shared" si="208"/>
        <v>157.65000000003585</v>
      </c>
      <c r="Q6497">
        <f t="shared" si="209"/>
        <v>126.1199999999349</v>
      </c>
    </row>
    <row r="6498" spans="12:17">
      <c r="L6498">
        <v>6495</v>
      </c>
      <c r="M6498">
        <v>12990</v>
      </c>
      <c r="P6498">
        <f t="shared" si="208"/>
        <v>157.62500000003584</v>
      </c>
      <c r="Q6498">
        <f t="shared" si="209"/>
        <v>126.09999999993491</v>
      </c>
    </row>
    <row r="6499" spans="12:17">
      <c r="L6499">
        <v>6496</v>
      </c>
      <c r="M6499">
        <v>12992</v>
      </c>
      <c r="P6499">
        <f t="shared" si="208"/>
        <v>157.60000000003583</v>
      </c>
      <c r="Q6499">
        <f t="shared" si="209"/>
        <v>126.07999999993491</v>
      </c>
    </row>
    <row r="6500" spans="12:17">
      <c r="L6500">
        <v>6497</v>
      </c>
      <c r="M6500">
        <v>12994</v>
      </c>
      <c r="P6500">
        <f t="shared" si="208"/>
        <v>157.57500000003583</v>
      </c>
      <c r="Q6500">
        <f t="shared" si="209"/>
        <v>126.05999999993492</v>
      </c>
    </row>
    <row r="6501" spans="12:17">
      <c r="L6501">
        <v>6498</v>
      </c>
      <c r="M6501">
        <v>12996</v>
      </c>
      <c r="P6501">
        <f t="shared" si="208"/>
        <v>157.55000000003582</v>
      </c>
      <c r="Q6501">
        <f t="shared" si="209"/>
        <v>126.03999999993492</v>
      </c>
    </row>
    <row r="6502" spans="12:17">
      <c r="L6502">
        <v>6499</v>
      </c>
      <c r="M6502">
        <v>12998</v>
      </c>
      <c r="P6502">
        <f t="shared" si="208"/>
        <v>157.52500000003582</v>
      </c>
      <c r="Q6502">
        <f t="shared" si="209"/>
        <v>126.01999999993492</v>
      </c>
    </row>
    <row r="6503" spans="12:17">
      <c r="L6503">
        <v>6500</v>
      </c>
      <c r="M6503">
        <v>13000</v>
      </c>
      <c r="P6503">
        <f t="shared" si="208"/>
        <v>157.50000000003581</v>
      </c>
      <c r="Q6503">
        <f t="shared" si="209"/>
        <v>125.99999999993493</v>
      </c>
    </row>
    <row r="6504" spans="12:17">
      <c r="L6504">
        <v>6501</v>
      </c>
      <c r="M6504">
        <v>13002</v>
      </c>
      <c r="P6504">
        <f t="shared" si="208"/>
        <v>157.47500000003581</v>
      </c>
      <c r="Q6504">
        <f t="shared" si="209"/>
        <v>125.97999999993493</v>
      </c>
    </row>
    <row r="6505" spans="12:17">
      <c r="L6505">
        <v>6502</v>
      </c>
      <c r="M6505">
        <v>13004</v>
      </c>
      <c r="P6505">
        <f t="shared" si="208"/>
        <v>157.4500000000358</v>
      </c>
      <c r="Q6505">
        <f t="shared" si="209"/>
        <v>125.95999999993494</v>
      </c>
    </row>
    <row r="6506" spans="12:17">
      <c r="L6506">
        <v>6503</v>
      </c>
      <c r="M6506">
        <v>13006</v>
      </c>
      <c r="P6506">
        <f t="shared" si="208"/>
        <v>157.42500000003579</v>
      </c>
      <c r="Q6506">
        <f t="shared" si="209"/>
        <v>125.93999999993494</v>
      </c>
    </row>
    <row r="6507" spans="12:17">
      <c r="L6507">
        <v>6504</v>
      </c>
      <c r="M6507">
        <v>13008</v>
      </c>
      <c r="P6507">
        <f t="shared" si="208"/>
        <v>157.40000000003579</v>
      </c>
      <c r="Q6507">
        <f t="shared" si="209"/>
        <v>125.91999999993494</v>
      </c>
    </row>
    <row r="6508" spans="12:17">
      <c r="L6508">
        <v>6505</v>
      </c>
      <c r="M6508">
        <v>13010</v>
      </c>
      <c r="P6508">
        <f t="shared" si="208"/>
        <v>157.37500000003578</v>
      </c>
      <c r="Q6508">
        <f t="shared" si="209"/>
        <v>125.89999999993495</v>
      </c>
    </row>
    <row r="6509" spans="12:17">
      <c r="L6509">
        <v>6506</v>
      </c>
      <c r="M6509">
        <v>13012</v>
      </c>
      <c r="P6509">
        <f t="shared" si="208"/>
        <v>157.35000000003578</v>
      </c>
      <c r="Q6509">
        <f t="shared" si="209"/>
        <v>125.87999999993495</v>
      </c>
    </row>
    <row r="6510" spans="12:17">
      <c r="L6510">
        <v>6507</v>
      </c>
      <c r="M6510">
        <v>13014</v>
      </c>
      <c r="P6510">
        <f t="shared" si="208"/>
        <v>157.32500000003577</v>
      </c>
      <c r="Q6510">
        <f t="shared" si="209"/>
        <v>125.85999999993496</v>
      </c>
    </row>
    <row r="6511" spans="12:17">
      <c r="L6511">
        <v>6508</v>
      </c>
      <c r="M6511">
        <v>13016</v>
      </c>
      <c r="P6511">
        <f t="shared" si="208"/>
        <v>157.30000000003577</v>
      </c>
      <c r="Q6511">
        <f t="shared" si="209"/>
        <v>125.83999999993496</v>
      </c>
    </row>
    <row r="6512" spans="12:17">
      <c r="L6512">
        <v>6509</v>
      </c>
      <c r="M6512">
        <v>13018</v>
      </c>
      <c r="P6512">
        <f t="shared" si="208"/>
        <v>157.27500000003576</v>
      </c>
      <c r="Q6512">
        <f t="shared" si="209"/>
        <v>125.81999999993496</v>
      </c>
    </row>
    <row r="6513" spans="12:17">
      <c r="L6513">
        <v>6510</v>
      </c>
      <c r="M6513">
        <v>13020</v>
      </c>
      <c r="P6513">
        <f t="shared" si="208"/>
        <v>157.25000000003575</v>
      </c>
      <c r="Q6513">
        <f t="shared" si="209"/>
        <v>125.79999999993497</v>
      </c>
    </row>
    <row r="6514" spans="12:17">
      <c r="L6514">
        <v>6511</v>
      </c>
      <c r="M6514">
        <v>13022</v>
      </c>
      <c r="P6514">
        <f t="shared" si="208"/>
        <v>157.22500000003575</v>
      </c>
      <c r="Q6514">
        <f t="shared" si="209"/>
        <v>125.77999999993497</v>
      </c>
    </row>
    <row r="6515" spans="12:17">
      <c r="L6515">
        <v>6512</v>
      </c>
      <c r="M6515">
        <v>13024</v>
      </c>
      <c r="P6515">
        <f t="shared" si="208"/>
        <v>157.20000000003574</v>
      </c>
      <c r="Q6515">
        <f t="shared" si="209"/>
        <v>125.75999999993498</v>
      </c>
    </row>
    <row r="6516" spans="12:17">
      <c r="L6516">
        <v>6513</v>
      </c>
      <c r="M6516">
        <v>13026</v>
      </c>
      <c r="P6516">
        <f t="shared" si="208"/>
        <v>157.17500000003574</v>
      </c>
      <c r="Q6516">
        <f t="shared" si="209"/>
        <v>125.73999999993498</v>
      </c>
    </row>
    <row r="6517" spans="12:17">
      <c r="L6517">
        <v>6514</v>
      </c>
      <c r="M6517">
        <v>13028</v>
      </c>
      <c r="P6517">
        <f t="shared" si="208"/>
        <v>157.15000000003573</v>
      </c>
      <c r="Q6517">
        <f t="shared" si="209"/>
        <v>125.71999999993498</v>
      </c>
    </row>
    <row r="6518" spans="12:17">
      <c r="L6518">
        <v>6515</v>
      </c>
      <c r="M6518">
        <v>13030</v>
      </c>
      <c r="P6518">
        <f t="shared" si="208"/>
        <v>157.12500000003573</v>
      </c>
      <c r="Q6518">
        <f t="shared" si="209"/>
        <v>125.69999999993499</v>
      </c>
    </row>
    <row r="6519" spans="12:17">
      <c r="L6519">
        <v>6516</v>
      </c>
      <c r="M6519">
        <v>13032</v>
      </c>
      <c r="P6519">
        <f t="shared" si="208"/>
        <v>157.10000000003572</v>
      </c>
      <c r="Q6519">
        <f t="shared" si="209"/>
        <v>125.67999999993499</v>
      </c>
    </row>
    <row r="6520" spans="12:17">
      <c r="L6520">
        <v>6517</v>
      </c>
      <c r="M6520">
        <v>13034</v>
      </c>
      <c r="P6520">
        <f t="shared" si="208"/>
        <v>157.07500000003571</v>
      </c>
      <c r="Q6520">
        <f t="shared" si="209"/>
        <v>125.659999999935</v>
      </c>
    </row>
    <row r="6521" spans="12:17">
      <c r="L6521">
        <v>6518</v>
      </c>
      <c r="M6521">
        <v>13036</v>
      </c>
      <c r="P6521">
        <f t="shared" si="208"/>
        <v>157.05000000003571</v>
      </c>
      <c r="Q6521">
        <f t="shared" si="209"/>
        <v>125.639999999935</v>
      </c>
    </row>
    <row r="6522" spans="12:17">
      <c r="L6522">
        <v>6519</v>
      </c>
      <c r="M6522">
        <v>13038</v>
      </c>
      <c r="P6522">
        <f t="shared" si="208"/>
        <v>157.0250000000357</v>
      </c>
      <c r="Q6522">
        <f t="shared" si="209"/>
        <v>125.619999999935</v>
      </c>
    </row>
    <row r="6523" spans="12:17">
      <c r="L6523">
        <v>6520</v>
      </c>
      <c r="M6523">
        <v>13040</v>
      </c>
      <c r="P6523">
        <f t="shared" si="208"/>
        <v>157.0000000000357</v>
      </c>
      <c r="Q6523">
        <f t="shared" si="209"/>
        <v>125.59999999993501</v>
      </c>
    </row>
    <row r="6524" spans="12:17">
      <c r="L6524">
        <v>6521</v>
      </c>
      <c r="M6524">
        <v>13042</v>
      </c>
      <c r="P6524">
        <f t="shared" si="208"/>
        <v>156.97500000003569</v>
      </c>
      <c r="Q6524">
        <f t="shared" si="209"/>
        <v>125.57999999993501</v>
      </c>
    </row>
    <row r="6525" spans="12:17">
      <c r="L6525">
        <v>6522</v>
      </c>
      <c r="M6525">
        <v>13044</v>
      </c>
      <c r="P6525">
        <f t="shared" si="208"/>
        <v>156.95000000003569</v>
      </c>
      <c r="Q6525">
        <f t="shared" si="209"/>
        <v>125.55999999993502</v>
      </c>
    </row>
    <row r="6526" spans="12:17">
      <c r="L6526">
        <v>6523</v>
      </c>
      <c r="M6526">
        <v>13046</v>
      </c>
      <c r="P6526">
        <f t="shared" si="208"/>
        <v>156.92500000003568</v>
      </c>
      <c r="Q6526">
        <f t="shared" si="209"/>
        <v>125.53999999993502</v>
      </c>
    </row>
    <row r="6527" spans="12:17">
      <c r="L6527">
        <v>6524</v>
      </c>
      <c r="M6527">
        <v>13048</v>
      </c>
      <c r="P6527">
        <f t="shared" si="208"/>
        <v>156.90000000003567</v>
      </c>
      <c r="Q6527">
        <f t="shared" si="209"/>
        <v>125.51999999993502</v>
      </c>
    </row>
    <row r="6528" spans="12:17">
      <c r="L6528">
        <v>6525</v>
      </c>
      <c r="M6528">
        <v>13050</v>
      </c>
      <c r="P6528">
        <f t="shared" si="208"/>
        <v>156.87500000003567</v>
      </c>
      <c r="Q6528">
        <f t="shared" si="209"/>
        <v>125.49999999993503</v>
      </c>
    </row>
    <row r="6529" spans="12:17">
      <c r="L6529">
        <v>6526</v>
      </c>
      <c r="M6529">
        <v>13052</v>
      </c>
      <c r="P6529">
        <f t="shared" si="208"/>
        <v>156.85000000003566</v>
      </c>
      <c r="Q6529">
        <f t="shared" si="209"/>
        <v>125.47999999993503</v>
      </c>
    </row>
    <row r="6530" spans="12:17">
      <c r="L6530">
        <v>6527</v>
      </c>
      <c r="M6530">
        <v>13054</v>
      </c>
      <c r="P6530">
        <f t="shared" si="208"/>
        <v>156.82500000003566</v>
      </c>
      <c r="Q6530">
        <f t="shared" si="209"/>
        <v>125.45999999993504</v>
      </c>
    </row>
    <row r="6531" spans="12:17">
      <c r="L6531">
        <v>6528</v>
      </c>
      <c r="M6531">
        <v>13056</v>
      </c>
      <c r="P6531">
        <f t="shared" si="208"/>
        <v>156.80000000003565</v>
      </c>
      <c r="Q6531">
        <f t="shared" si="209"/>
        <v>125.43999999993504</v>
      </c>
    </row>
    <row r="6532" spans="12:17">
      <c r="L6532">
        <v>6529</v>
      </c>
      <c r="M6532">
        <v>13058</v>
      </c>
      <c r="P6532">
        <f t="shared" si="208"/>
        <v>156.77500000003565</v>
      </c>
      <c r="Q6532">
        <f t="shared" si="209"/>
        <v>125.41999999993504</v>
      </c>
    </row>
    <row r="6533" spans="12:17">
      <c r="L6533">
        <v>6530</v>
      </c>
      <c r="M6533">
        <v>13060</v>
      </c>
      <c r="P6533">
        <f t="shared" ref="P6533:P6596" si="210">P6532-(320/$K$1)</f>
        <v>156.75000000003564</v>
      </c>
      <c r="Q6533">
        <f t="shared" ref="Q6533:Q6596" si="211">Q6532-(256/$K$1)</f>
        <v>125.39999999993505</v>
      </c>
    </row>
    <row r="6534" spans="12:17">
      <c r="L6534">
        <v>6531</v>
      </c>
      <c r="M6534">
        <v>13062</v>
      </c>
      <c r="P6534">
        <f t="shared" si="210"/>
        <v>156.72500000003564</v>
      </c>
      <c r="Q6534">
        <f t="shared" si="211"/>
        <v>125.37999999993505</v>
      </c>
    </row>
    <row r="6535" spans="12:17">
      <c r="L6535">
        <v>6532</v>
      </c>
      <c r="M6535">
        <v>13064</v>
      </c>
      <c r="P6535">
        <f t="shared" si="210"/>
        <v>156.70000000003563</v>
      </c>
      <c r="Q6535">
        <f t="shared" si="211"/>
        <v>125.35999999993506</v>
      </c>
    </row>
    <row r="6536" spans="12:17">
      <c r="L6536">
        <v>6533</v>
      </c>
      <c r="M6536">
        <v>13066</v>
      </c>
      <c r="P6536">
        <f t="shared" si="210"/>
        <v>156.67500000003562</v>
      </c>
      <c r="Q6536">
        <f t="shared" si="211"/>
        <v>125.33999999993506</v>
      </c>
    </row>
    <row r="6537" spans="12:17">
      <c r="L6537">
        <v>6534</v>
      </c>
      <c r="M6537">
        <v>13068</v>
      </c>
      <c r="P6537">
        <f t="shared" si="210"/>
        <v>156.65000000003562</v>
      </c>
      <c r="Q6537">
        <f t="shared" si="211"/>
        <v>125.31999999993506</v>
      </c>
    </row>
    <row r="6538" spans="12:17">
      <c r="L6538">
        <v>6535</v>
      </c>
      <c r="M6538">
        <v>13070</v>
      </c>
      <c r="P6538">
        <f t="shared" si="210"/>
        <v>156.62500000003561</v>
      </c>
      <c r="Q6538">
        <f t="shared" si="211"/>
        <v>125.29999999993507</v>
      </c>
    </row>
    <row r="6539" spans="12:17">
      <c r="L6539">
        <v>6536</v>
      </c>
      <c r="M6539">
        <v>13072</v>
      </c>
      <c r="P6539">
        <f t="shared" si="210"/>
        <v>156.60000000003561</v>
      </c>
      <c r="Q6539">
        <f t="shared" si="211"/>
        <v>125.27999999993507</v>
      </c>
    </row>
    <row r="6540" spans="12:17">
      <c r="L6540">
        <v>6537</v>
      </c>
      <c r="M6540">
        <v>13074</v>
      </c>
      <c r="P6540">
        <f t="shared" si="210"/>
        <v>156.5750000000356</v>
      </c>
      <c r="Q6540">
        <f t="shared" si="211"/>
        <v>125.25999999993508</v>
      </c>
    </row>
    <row r="6541" spans="12:17">
      <c r="L6541">
        <v>6538</v>
      </c>
      <c r="M6541">
        <v>13076</v>
      </c>
      <c r="P6541">
        <f t="shared" si="210"/>
        <v>156.5500000000356</v>
      </c>
      <c r="Q6541">
        <f t="shared" si="211"/>
        <v>125.23999999993508</v>
      </c>
    </row>
    <row r="6542" spans="12:17">
      <c r="L6542">
        <v>6539</v>
      </c>
      <c r="M6542">
        <v>13078</v>
      </c>
      <c r="P6542">
        <f t="shared" si="210"/>
        <v>156.52500000003559</v>
      </c>
      <c r="Q6542">
        <f t="shared" si="211"/>
        <v>125.21999999993508</v>
      </c>
    </row>
    <row r="6543" spans="12:17">
      <c r="L6543">
        <v>6540</v>
      </c>
      <c r="M6543">
        <v>13080</v>
      </c>
      <c r="P6543">
        <f t="shared" si="210"/>
        <v>156.50000000003558</v>
      </c>
      <c r="Q6543">
        <f t="shared" si="211"/>
        <v>125.19999999993509</v>
      </c>
    </row>
    <row r="6544" spans="12:17">
      <c r="L6544">
        <v>6541</v>
      </c>
      <c r="M6544">
        <v>13082</v>
      </c>
      <c r="P6544">
        <f t="shared" si="210"/>
        <v>156.47500000003558</v>
      </c>
      <c r="Q6544">
        <f t="shared" si="211"/>
        <v>125.17999999993509</v>
      </c>
    </row>
    <row r="6545" spans="12:17">
      <c r="L6545">
        <v>6542</v>
      </c>
      <c r="M6545">
        <v>13084</v>
      </c>
      <c r="P6545">
        <f t="shared" si="210"/>
        <v>156.45000000003557</v>
      </c>
      <c r="Q6545">
        <f t="shared" si="211"/>
        <v>125.1599999999351</v>
      </c>
    </row>
    <row r="6546" spans="12:17">
      <c r="L6546">
        <v>6543</v>
      </c>
      <c r="M6546">
        <v>13086</v>
      </c>
      <c r="P6546">
        <f t="shared" si="210"/>
        <v>156.42500000003557</v>
      </c>
      <c r="Q6546">
        <f t="shared" si="211"/>
        <v>125.1399999999351</v>
      </c>
    </row>
    <row r="6547" spans="12:17">
      <c r="L6547">
        <v>6544</v>
      </c>
      <c r="M6547">
        <v>13088</v>
      </c>
      <c r="P6547">
        <f t="shared" si="210"/>
        <v>156.40000000003556</v>
      </c>
      <c r="Q6547">
        <f t="shared" si="211"/>
        <v>125.1199999999351</v>
      </c>
    </row>
    <row r="6548" spans="12:17">
      <c r="L6548">
        <v>6545</v>
      </c>
      <c r="M6548">
        <v>13090</v>
      </c>
      <c r="P6548">
        <f t="shared" si="210"/>
        <v>156.37500000003556</v>
      </c>
      <c r="Q6548">
        <f t="shared" si="211"/>
        <v>125.09999999993511</v>
      </c>
    </row>
    <row r="6549" spans="12:17">
      <c r="L6549">
        <v>6546</v>
      </c>
      <c r="M6549">
        <v>13092</v>
      </c>
      <c r="P6549">
        <f t="shared" si="210"/>
        <v>156.35000000003555</v>
      </c>
      <c r="Q6549">
        <f t="shared" si="211"/>
        <v>125.07999999993511</v>
      </c>
    </row>
    <row r="6550" spans="12:17">
      <c r="L6550">
        <v>6547</v>
      </c>
      <c r="M6550">
        <v>13094</v>
      </c>
      <c r="P6550">
        <f t="shared" si="210"/>
        <v>156.32500000003554</v>
      </c>
      <c r="Q6550">
        <f t="shared" si="211"/>
        <v>125.05999999993512</v>
      </c>
    </row>
    <row r="6551" spans="12:17">
      <c r="L6551">
        <v>6548</v>
      </c>
      <c r="M6551">
        <v>13096</v>
      </c>
      <c r="P6551">
        <f t="shared" si="210"/>
        <v>156.30000000003554</v>
      </c>
      <c r="Q6551">
        <f t="shared" si="211"/>
        <v>125.03999999993512</v>
      </c>
    </row>
    <row r="6552" spans="12:17">
      <c r="L6552">
        <v>6549</v>
      </c>
      <c r="M6552">
        <v>13098</v>
      </c>
      <c r="P6552">
        <f t="shared" si="210"/>
        <v>156.27500000003553</v>
      </c>
      <c r="Q6552">
        <f t="shared" si="211"/>
        <v>125.01999999993512</v>
      </c>
    </row>
    <row r="6553" spans="12:17">
      <c r="L6553">
        <v>6550</v>
      </c>
      <c r="M6553">
        <v>13100</v>
      </c>
      <c r="P6553">
        <f t="shared" si="210"/>
        <v>156.25000000003553</v>
      </c>
      <c r="Q6553">
        <f t="shared" si="211"/>
        <v>124.99999999993513</v>
      </c>
    </row>
    <row r="6554" spans="12:17">
      <c r="L6554">
        <v>6551</v>
      </c>
      <c r="M6554">
        <v>13102</v>
      </c>
      <c r="P6554">
        <f t="shared" si="210"/>
        <v>156.22500000003552</v>
      </c>
      <c r="Q6554">
        <f t="shared" si="211"/>
        <v>124.97999999993513</v>
      </c>
    </row>
    <row r="6555" spans="12:17">
      <c r="L6555">
        <v>6552</v>
      </c>
      <c r="M6555">
        <v>13104</v>
      </c>
      <c r="P6555">
        <f t="shared" si="210"/>
        <v>156.20000000003552</v>
      </c>
      <c r="Q6555">
        <f t="shared" si="211"/>
        <v>124.95999999993514</v>
      </c>
    </row>
    <row r="6556" spans="12:17">
      <c r="L6556">
        <v>6553</v>
      </c>
      <c r="M6556">
        <v>13106</v>
      </c>
      <c r="P6556">
        <f t="shared" si="210"/>
        <v>156.17500000003551</v>
      </c>
      <c r="Q6556">
        <f t="shared" si="211"/>
        <v>124.93999999993514</v>
      </c>
    </row>
    <row r="6557" spans="12:17">
      <c r="L6557">
        <v>6554</v>
      </c>
      <c r="M6557">
        <v>13108</v>
      </c>
      <c r="P6557">
        <f t="shared" si="210"/>
        <v>156.1500000000355</v>
      </c>
      <c r="Q6557">
        <f t="shared" si="211"/>
        <v>124.91999999993514</v>
      </c>
    </row>
    <row r="6558" spans="12:17">
      <c r="L6558">
        <v>6555</v>
      </c>
      <c r="M6558">
        <v>13110</v>
      </c>
      <c r="P6558">
        <f t="shared" si="210"/>
        <v>156.1250000000355</v>
      </c>
      <c r="Q6558">
        <f t="shared" si="211"/>
        <v>124.89999999993515</v>
      </c>
    </row>
    <row r="6559" spans="12:17">
      <c r="L6559">
        <v>6556</v>
      </c>
      <c r="M6559">
        <v>13112</v>
      </c>
      <c r="P6559">
        <f t="shared" si="210"/>
        <v>156.10000000003549</v>
      </c>
      <c r="Q6559">
        <f t="shared" si="211"/>
        <v>124.87999999993515</v>
      </c>
    </row>
    <row r="6560" spans="12:17">
      <c r="L6560">
        <v>6557</v>
      </c>
      <c r="M6560">
        <v>13114</v>
      </c>
      <c r="P6560">
        <f t="shared" si="210"/>
        <v>156.07500000003549</v>
      </c>
      <c r="Q6560">
        <f t="shared" si="211"/>
        <v>124.85999999993516</v>
      </c>
    </row>
    <row r="6561" spans="12:17">
      <c r="L6561">
        <v>6558</v>
      </c>
      <c r="M6561">
        <v>13116</v>
      </c>
      <c r="P6561">
        <f t="shared" si="210"/>
        <v>156.05000000003548</v>
      </c>
      <c r="Q6561">
        <f t="shared" si="211"/>
        <v>124.83999999993516</v>
      </c>
    </row>
    <row r="6562" spans="12:17">
      <c r="L6562">
        <v>6559</v>
      </c>
      <c r="M6562">
        <v>13118</v>
      </c>
      <c r="P6562">
        <f t="shared" si="210"/>
        <v>156.02500000003548</v>
      </c>
      <c r="Q6562">
        <f t="shared" si="211"/>
        <v>124.81999999993516</v>
      </c>
    </row>
    <row r="6563" spans="12:17">
      <c r="L6563">
        <v>6560</v>
      </c>
      <c r="M6563">
        <v>13120</v>
      </c>
      <c r="P6563">
        <f t="shared" si="210"/>
        <v>156.00000000003547</v>
      </c>
      <c r="Q6563">
        <f t="shared" si="211"/>
        <v>124.79999999993517</v>
      </c>
    </row>
    <row r="6564" spans="12:17">
      <c r="L6564">
        <v>6561</v>
      </c>
      <c r="M6564">
        <v>13122</v>
      </c>
      <c r="P6564">
        <f t="shared" si="210"/>
        <v>155.97500000003546</v>
      </c>
      <c r="Q6564">
        <f t="shared" si="211"/>
        <v>124.77999999993517</v>
      </c>
    </row>
    <row r="6565" spans="12:17">
      <c r="L6565">
        <v>6562</v>
      </c>
      <c r="M6565">
        <v>13124</v>
      </c>
      <c r="P6565">
        <f t="shared" si="210"/>
        <v>155.95000000003546</v>
      </c>
      <c r="Q6565">
        <f t="shared" si="211"/>
        <v>124.75999999993518</v>
      </c>
    </row>
    <row r="6566" spans="12:17">
      <c r="L6566">
        <v>6563</v>
      </c>
      <c r="M6566">
        <v>13126</v>
      </c>
      <c r="P6566">
        <f t="shared" si="210"/>
        <v>155.92500000003545</v>
      </c>
      <c r="Q6566">
        <f t="shared" si="211"/>
        <v>124.73999999993518</v>
      </c>
    </row>
    <row r="6567" spans="12:17">
      <c r="L6567">
        <v>6564</v>
      </c>
      <c r="M6567">
        <v>13128</v>
      </c>
      <c r="P6567">
        <f t="shared" si="210"/>
        <v>155.90000000003545</v>
      </c>
      <c r="Q6567">
        <f t="shared" si="211"/>
        <v>124.71999999993518</v>
      </c>
    </row>
    <row r="6568" spans="12:17">
      <c r="L6568">
        <v>6565</v>
      </c>
      <c r="M6568">
        <v>13130</v>
      </c>
      <c r="P6568">
        <f t="shared" si="210"/>
        <v>155.87500000003544</v>
      </c>
      <c r="Q6568">
        <f t="shared" si="211"/>
        <v>124.69999999993519</v>
      </c>
    </row>
    <row r="6569" spans="12:17">
      <c r="L6569">
        <v>6566</v>
      </c>
      <c r="M6569">
        <v>13132</v>
      </c>
      <c r="P6569">
        <f t="shared" si="210"/>
        <v>155.85000000003544</v>
      </c>
      <c r="Q6569">
        <f t="shared" si="211"/>
        <v>124.67999999993519</v>
      </c>
    </row>
    <row r="6570" spans="12:17">
      <c r="L6570">
        <v>6567</v>
      </c>
      <c r="M6570">
        <v>13134</v>
      </c>
      <c r="P6570">
        <f t="shared" si="210"/>
        <v>155.82500000003543</v>
      </c>
      <c r="Q6570">
        <f t="shared" si="211"/>
        <v>124.6599999999352</v>
      </c>
    </row>
    <row r="6571" spans="12:17">
      <c r="L6571">
        <v>6568</v>
      </c>
      <c r="M6571">
        <v>13136</v>
      </c>
      <c r="P6571">
        <f t="shared" si="210"/>
        <v>155.80000000003542</v>
      </c>
      <c r="Q6571">
        <f t="shared" si="211"/>
        <v>124.6399999999352</v>
      </c>
    </row>
    <row r="6572" spans="12:17">
      <c r="L6572">
        <v>6569</v>
      </c>
      <c r="M6572">
        <v>13138</v>
      </c>
      <c r="P6572">
        <f t="shared" si="210"/>
        <v>155.77500000003542</v>
      </c>
      <c r="Q6572">
        <f t="shared" si="211"/>
        <v>124.6199999999352</v>
      </c>
    </row>
    <row r="6573" spans="12:17">
      <c r="L6573">
        <v>6570</v>
      </c>
      <c r="M6573">
        <v>13140</v>
      </c>
      <c r="P6573">
        <f t="shared" si="210"/>
        <v>155.75000000003541</v>
      </c>
      <c r="Q6573">
        <f t="shared" si="211"/>
        <v>124.59999999993521</v>
      </c>
    </row>
    <row r="6574" spans="12:17">
      <c r="L6574">
        <v>6571</v>
      </c>
      <c r="M6574">
        <v>13142</v>
      </c>
      <c r="P6574">
        <f t="shared" si="210"/>
        <v>155.72500000003541</v>
      </c>
      <c r="Q6574">
        <f t="shared" si="211"/>
        <v>124.57999999993521</v>
      </c>
    </row>
    <row r="6575" spans="12:17">
      <c r="L6575">
        <v>6572</v>
      </c>
      <c r="M6575">
        <v>13144</v>
      </c>
      <c r="P6575">
        <f t="shared" si="210"/>
        <v>155.7000000000354</v>
      </c>
      <c r="Q6575">
        <f t="shared" si="211"/>
        <v>124.55999999993521</v>
      </c>
    </row>
    <row r="6576" spans="12:17">
      <c r="L6576">
        <v>6573</v>
      </c>
      <c r="M6576">
        <v>13146</v>
      </c>
      <c r="P6576">
        <f t="shared" si="210"/>
        <v>155.6750000000354</v>
      </c>
      <c r="Q6576">
        <f t="shared" si="211"/>
        <v>124.53999999993522</v>
      </c>
    </row>
    <row r="6577" spans="12:17">
      <c r="L6577">
        <v>6574</v>
      </c>
      <c r="M6577">
        <v>13148</v>
      </c>
      <c r="P6577">
        <f t="shared" si="210"/>
        <v>155.65000000003539</v>
      </c>
      <c r="Q6577">
        <f t="shared" si="211"/>
        <v>124.51999999993522</v>
      </c>
    </row>
    <row r="6578" spans="12:17">
      <c r="L6578">
        <v>6575</v>
      </c>
      <c r="M6578">
        <v>13150</v>
      </c>
      <c r="P6578">
        <f t="shared" si="210"/>
        <v>155.62500000003539</v>
      </c>
      <c r="Q6578">
        <f t="shared" si="211"/>
        <v>124.49999999993523</v>
      </c>
    </row>
    <row r="6579" spans="12:17">
      <c r="L6579">
        <v>6576</v>
      </c>
      <c r="M6579">
        <v>13152</v>
      </c>
      <c r="P6579">
        <f t="shared" si="210"/>
        <v>155.60000000003538</v>
      </c>
      <c r="Q6579">
        <f t="shared" si="211"/>
        <v>124.47999999993523</v>
      </c>
    </row>
    <row r="6580" spans="12:17">
      <c r="L6580">
        <v>6577</v>
      </c>
      <c r="M6580">
        <v>13154</v>
      </c>
      <c r="P6580">
        <f t="shared" si="210"/>
        <v>155.57500000003537</v>
      </c>
      <c r="Q6580">
        <f t="shared" si="211"/>
        <v>124.45999999993523</v>
      </c>
    </row>
    <row r="6581" spans="12:17">
      <c r="L6581">
        <v>6578</v>
      </c>
      <c r="M6581">
        <v>13156</v>
      </c>
      <c r="P6581">
        <f t="shared" si="210"/>
        <v>155.55000000003537</v>
      </c>
      <c r="Q6581">
        <f t="shared" si="211"/>
        <v>124.43999999993524</v>
      </c>
    </row>
    <row r="6582" spans="12:17">
      <c r="L6582">
        <v>6579</v>
      </c>
      <c r="M6582">
        <v>13158</v>
      </c>
      <c r="P6582">
        <f t="shared" si="210"/>
        <v>155.52500000003536</v>
      </c>
      <c r="Q6582">
        <f t="shared" si="211"/>
        <v>124.41999999993524</v>
      </c>
    </row>
    <row r="6583" spans="12:17">
      <c r="L6583">
        <v>6580</v>
      </c>
      <c r="M6583">
        <v>13160</v>
      </c>
      <c r="P6583">
        <f t="shared" si="210"/>
        <v>155.50000000003536</v>
      </c>
      <c r="Q6583">
        <f t="shared" si="211"/>
        <v>124.39999999993525</v>
      </c>
    </row>
    <row r="6584" spans="12:17">
      <c r="L6584">
        <v>6581</v>
      </c>
      <c r="M6584">
        <v>13162</v>
      </c>
      <c r="P6584">
        <f t="shared" si="210"/>
        <v>155.47500000003535</v>
      </c>
      <c r="Q6584">
        <f t="shared" si="211"/>
        <v>124.37999999993525</v>
      </c>
    </row>
    <row r="6585" spans="12:17">
      <c r="L6585">
        <v>6582</v>
      </c>
      <c r="M6585">
        <v>13164</v>
      </c>
      <c r="P6585">
        <f t="shared" si="210"/>
        <v>155.45000000003535</v>
      </c>
      <c r="Q6585">
        <f t="shared" si="211"/>
        <v>124.35999999993525</v>
      </c>
    </row>
    <row r="6586" spans="12:17">
      <c r="L6586">
        <v>6583</v>
      </c>
      <c r="M6586">
        <v>13166</v>
      </c>
      <c r="P6586">
        <f t="shared" si="210"/>
        <v>155.42500000003534</v>
      </c>
      <c r="Q6586">
        <f t="shared" si="211"/>
        <v>124.33999999993526</v>
      </c>
    </row>
    <row r="6587" spans="12:17">
      <c r="L6587">
        <v>6584</v>
      </c>
      <c r="M6587">
        <v>13168</v>
      </c>
      <c r="P6587">
        <f t="shared" si="210"/>
        <v>155.40000000003533</v>
      </c>
      <c r="Q6587">
        <f t="shared" si="211"/>
        <v>124.31999999993526</v>
      </c>
    </row>
    <row r="6588" spans="12:17">
      <c r="L6588">
        <v>6585</v>
      </c>
      <c r="M6588">
        <v>13170</v>
      </c>
      <c r="P6588">
        <f t="shared" si="210"/>
        <v>155.37500000003533</v>
      </c>
      <c r="Q6588">
        <f t="shared" si="211"/>
        <v>124.29999999993527</v>
      </c>
    </row>
    <row r="6589" spans="12:17">
      <c r="L6589">
        <v>6586</v>
      </c>
      <c r="M6589">
        <v>13172</v>
      </c>
      <c r="P6589">
        <f t="shared" si="210"/>
        <v>155.35000000003532</v>
      </c>
      <c r="Q6589">
        <f t="shared" si="211"/>
        <v>124.27999999993527</v>
      </c>
    </row>
    <row r="6590" spans="12:17">
      <c r="L6590">
        <v>6587</v>
      </c>
      <c r="M6590">
        <v>13174</v>
      </c>
      <c r="P6590">
        <f t="shared" si="210"/>
        <v>155.32500000003532</v>
      </c>
      <c r="Q6590">
        <f t="shared" si="211"/>
        <v>124.25999999993527</v>
      </c>
    </row>
    <row r="6591" spans="12:17">
      <c r="L6591">
        <v>6588</v>
      </c>
      <c r="M6591">
        <v>13176</v>
      </c>
      <c r="P6591">
        <f t="shared" si="210"/>
        <v>155.30000000003531</v>
      </c>
      <c r="Q6591">
        <f t="shared" si="211"/>
        <v>124.23999999993528</v>
      </c>
    </row>
    <row r="6592" spans="12:17">
      <c r="L6592">
        <v>6589</v>
      </c>
      <c r="M6592">
        <v>13178</v>
      </c>
      <c r="P6592">
        <f t="shared" si="210"/>
        <v>155.27500000003531</v>
      </c>
      <c r="Q6592">
        <f t="shared" si="211"/>
        <v>124.21999999993528</v>
      </c>
    </row>
    <row r="6593" spans="12:17">
      <c r="L6593">
        <v>6590</v>
      </c>
      <c r="M6593">
        <v>13180</v>
      </c>
      <c r="P6593">
        <f t="shared" si="210"/>
        <v>155.2500000000353</v>
      </c>
      <c r="Q6593">
        <f t="shared" si="211"/>
        <v>124.19999999993529</v>
      </c>
    </row>
    <row r="6594" spans="12:17">
      <c r="L6594">
        <v>6591</v>
      </c>
      <c r="M6594">
        <v>13182</v>
      </c>
      <c r="P6594">
        <f t="shared" si="210"/>
        <v>155.22500000003529</v>
      </c>
      <c r="Q6594">
        <f t="shared" si="211"/>
        <v>124.17999999993529</v>
      </c>
    </row>
    <row r="6595" spans="12:17">
      <c r="L6595">
        <v>6592</v>
      </c>
      <c r="M6595">
        <v>13184</v>
      </c>
      <c r="P6595">
        <f t="shared" si="210"/>
        <v>155.20000000003529</v>
      </c>
      <c r="Q6595">
        <f t="shared" si="211"/>
        <v>124.15999999993529</v>
      </c>
    </row>
    <row r="6596" spans="12:17">
      <c r="L6596">
        <v>6593</v>
      </c>
      <c r="M6596">
        <v>13186</v>
      </c>
      <c r="P6596">
        <f t="shared" si="210"/>
        <v>155.17500000003528</v>
      </c>
      <c r="Q6596">
        <f t="shared" si="211"/>
        <v>124.1399999999353</v>
      </c>
    </row>
    <row r="6597" spans="12:17">
      <c r="L6597">
        <v>6594</v>
      </c>
      <c r="M6597">
        <v>13188</v>
      </c>
      <c r="P6597">
        <f t="shared" ref="P6597:P6660" si="212">P6596-(320/$K$1)</f>
        <v>155.15000000003528</v>
      </c>
      <c r="Q6597">
        <f t="shared" ref="Q6597:Q6660" si="213">Q6596-(256/$K$1)</f>
        <v>124.1199999999353</v>
      </c>
    </row>
    <row r="6598" spans="12:17">
      <c r="L6598">
        <v>6595</v>
      </c>
      <c r="M6598">
        <v>13190</v>
      </c>
      <c r="P6598">
        <f t="shared" si="212"/>
        <v>155.12500000003527</v>
      </c>
      <c r="Q6598">
        <f t="shared" si="213"/>
        <v>124.09999999993531</v>
      </c>
    </row>
    <row r="6599" spans="12:17">
      <c r="L6599">
        <v>6596</v>
      </c>
      <c r="M6599">
        <v>13192</v>
      </c>
      <c r="P6599">
        <f t="shared" si="212"/>
        <v>155.10000000003527</v>
      </c>
      <c r="Q6599">
        <f t="shared" si="213"/>
        <v>124.07999999993531</v>
      </c>
    </row>
    <row r="6600" spans="12:17">
      <c r="L6600">
        <v>6597</v>
      </c>
      <c r="M6600">
        <v>13194</v>
      </c>
      <c r="P6600">
        <f t="shared" si="212"/>
        <v>155.07500000003526</v>
      </c>
      <c r="Q6600">
        <f t="shared" si="213"/>
        <v>124.05999999993531</v>
      </c>
    </row>
    <row r="6601" spans="12:17">
      <c r="L6601">
        <v>6598</v>
      </c>
      <c r="M6601">
        <v>13196</v>
      </c>
      <c r="P6601">
        <f t="shared" si="212"/>
        <v>155.05000000003525</v>
      </c>
      <c r="Q6601">
        <f t="shared" si="213"/>
        <v>124.03999999993532</v>
      </c>
    </row>
    <row r="6602" spans="12:17">
      <c r="L6602">
        <v>6599</v>
      </c>
      <c r="M6602">
        <v>13198</v>
      </c>
      <c r="P6602">
        <f t="shared" si="212"/>
        <v>155.02500000003525</v>
      </c>
      <c r="Q6602">
        <f t="shared" si="213"/>
        <v>124.01999999993532</v>
      </c>
    </row>
    <row r="6603" spans="12:17">
      <c r="L6603">
        <v>6600</v>
      </c>
      <c r="M6603">
        <v>13200</v>
      </c>
      <c r="P6603">
        <f t="shared" si="212"/>
        <v>155.00000000003524</v>
      </c>
      <c r="Q6603">
        <f t="shared" si="213"/>
        <v>123.99999999993533</v>
      </c>
    </row>
    <row r="6604" spans="12:17">
      <c r="L6604">
        <v>6601</v>
      </c>
      <c r="M6604">
        <v>13202</v>
      </c>
      <c r="P6604">
        <f t="shared" si="212"/>
        <v>154.97500000003524</v>
      </c>
      <c r="Q6604">
        <f t="shared" si="213"/>
        <v>123.97999999993533</v>
      </c>
    </row>
    <row r="6605" spans="12:17">
      <c r="L6605">
        <v>6602</v>
      </c>
      <c r="M6605">
        <v>13204</v>
      </c>
      <c r="P6605">
        <f t="shared" si="212"/>
        <v>154.95000000003523</v>
      </c>
      <c r="Q6605">
        <f t="shared" si="213"/>
        <v>123.95999999993533</v>
      </c>
    </row>
    <row r="6606" spans="12:17">
      <c r="L6606">
        <v>6603</v>
      </c>
      <c r="M6606">
        <v>13206</v>
      </c>
      <c r="P6606">
        <f t="shared" si="212"/>
        <v>154.92500000003523</v>
      </c>
      <c r="Q6606">
        <f t="shared" si="213"/>
        <v>123.93999999993534</v>
      </c>
    </row>
    <row r="6607" spans="12:17">
      <c r="L6607">
        <v>6604</v>
      </c>
      <c r="M6607">
        <v>13208</v>
      </c>
      <c r="P6607">
        <f t="shared" si="212"/>
        <v>154.90000000003522</v>
      </c>
      <c r="Q6607">
        <f t="shared" si="213"/>
        <v>123.91999999993534</v>
      </c>
    </row>
    <row r="6608" spans="12:17">
      <c r="L6608">
        <v>6605</v>
      </c>
      <c r="M6608">
        <v>13210</v>
      </c>
      <c r="P6608">
        <f t="shared" si="212"/>
        <v>154.87500000003521</v>
      </c>
      <c r="Q6608">
        <f t="shared" si="213"/>
        <v>123.89999999993535</v>
      </c>
    </row>
    <row r="6609" spans="12:17">
      <c r="L6609">
        <v>6606</v>
      </c>
      <c r="M6609">
        <v>13212</v>
      </c>
      <c r="P6609">
        <f t="shared" si="212"/>
        <v>154.85000000003521</v>
      </c>
      <c r="Q6609">
        <f t="shared" si="213"/>
        <v>123.87999999993535</v>
      </c>
    </row>
    <row r="6610" spans="12:17">
      <c r="L6610">
        <v>6607</v>
      </c>
      <c r="M6610">
        <v>13214</v>
      </c>
      <c r="P6610">
        <f t="shared" si="212"/>
        <v>154.8250000000352</v>
      </c>
      <c r="Q6610">
        <f t="shared" si="213"/>
        <v>123.85999999993535</v>
      </c>
    </row>
    <row r="6611" spans="12:17">
      <c r="L6611">
        <v>6608</v>
      </c>
      <c r="M6611">
        <v>13216</v>
      </c>
      <c r="P6611">
        <f t="shared" si="212"/>
        <v>154.8000000000352</v>
      </c>
      <c r="Q6611">
        <f t="shared" si="213"/>
        <v>123.83999999993536</v>
      </c>
    </row>
    <row r="6612" spans="12:17">
      <c r="L6612">
        <v>6609</v>
      </c>
      <c r="M6612">
        <v>13218</v>
      </c>
      <c r="P6612">
        <f t="shared" si="212"/>
        <v>154.77500000003519</v>
      </c>
      <c r="Q6612">
        <f t="shared" si="213"/>
        <v>123.81999999993536</v>
      </c>
    </row>
    <row r="6613" spans="12:17">
      <c r="L6613">
        <v>6610</v>
      </c>
      <c r="M6613">
        <v>13220</v>
      </c>
      <c r="P6613">
        <f t="shared" si="212"/>
        <v>154.75000000003519</v>
      </c>
      <c r="Q6613">
        <f t="shared" si="213"/>
        <v>123.79999999993537</v>
      </c>
    </row>
    <row r="6614" spans="12:17">
      <c r="L6614">
        <v>6611</v>
      </c>
      <c r="M6614">
        <v>13222</v>
      </c>
      <c r="P6614">
        <f t="shared" si="212"/>
        <v>154.72500000003518</v>
      </c>
      <c r="Q6614">
        <f t="shared" si="213"/>
        <v>123.77999999993537</v>
      </c>
    </row>
    <row r="6615" spans="12:17">
      <c r="L6615">
        <v>6612</v>
      </c>
      <c r="M6615">
        <v>13224</v>
      </c>
      <c r="P6615">
        <f t="shared" si="212"/>
        <v>154.70000000003517</v>
      </c>
      <c r="Q6615">
        <f t="shared" si="213"/>
        <v>123.75999999993537</v>
      </c>
    </row>
    <row r="6616" spans="12:17">
      <c r="L6616">
        <v>6613</v>
      </c>
      <c r="M6616">
        <v>13226</v>
      </c>
      <c r="P6616">
        <f t="shared" si="212"/>
        <v>154.67500000003517</v>
      </c>
      <c r="Q6616">
        <f t="shared" si="213"/>
        <v>123.73999999993538</v>
      </c>
    </row>
    <row r="6617" spans="12:17">
      <c r="L6617">
        <v>6614</v>
      </c>
      <c r="M6617">
        <v>13228</v>
      </c>
      <c r="P6617">
        <f t="shared" si="212"/>
        <v>154.65000000003516</v>
      </c>
      <c r="Q6617">
        <f t="shared" si="213"/>
        <v>123.71999999993538</v>
      </c>
    </row>
    <row r="6618" spans="12:17">
      <c r="L6618">
        <v>6615</v>
      </c>
      <c r="M6618">
        <v>13230</v>
      </c>
      <c r="P6618">
        <f t="shared" si="212"/>
        <v>154.62500000003516</v>
      </c>
      <c r="Q6618">
        <f t="shared" si="213"/>
        <v>123.69999999993539</v>
      </c>
    </row>
    <row r="6619" spans="12:17">
      <c r="L6619">
        <v>6616</v>
      </c>
      <c r="M6619">
        <v>13232</v>
      </c>
      <c r="P6619">
        <f t="shared" si="212"/>
        <v>154.60000000003515</v>
      </c>
      <c r="Q6619">
        <f t="shared" si="213"/>
        <v>123.67999999993539</v>
      </c>
    </row>
    <row r="6620" spans="12:17">
      <c r="L6620">
        <v>6617</v>
      </c>
      <c r="M6620">
        <v>13234</v>
      </c>
      <c r="P6620">
        <f t="shared" si="212"/>
        <v>154.57500000003515</v>
      </c>
      <c r="Q6620">
        <f t="shared" si="213"/>
        <v>123.65999999993539</v>
      </c>
    </row>
    <row r="6621" spans="12:17">
      <c r="L6621">
        <v>6618</v>
      </c>
      <c r="M6621">
        <v>13236</v>
      </c>
      <c r="P6621">
        <f t="shared" si="212"/>
        <v>154.55000000003514</v>
      </c>
      <c r="Q6621">
        <f t="shared" si="213"/>
        <v>123.6399999999354</v>
      </c>
    </row>
    <row r="6622" spans="12:17">
      <c r="L6622">
        <v>6619</v>
      </c>
      <c r="M6622">
        <v>13238</v>
      </c>
      <c r="P6622">
        <f t="shared" si="212"/>
        <v>154.52500000003513</v>
      </c>
      <c r="Q6622">
        <f t="shared" si="213"/>
        <v>123.6199999999354</v>
      </c>
    </row>
    <row r="6623" spans="12:17">
      <c r="L6623">
        <v>6620</v>
      </c>
      <c r="M6623">
        <v>13240</v>
      </c>
      <c r="P6623">
        <f t="shared" si="212"/>
        <v>154.50000000003513</v>
      </c>
      <c r="Q6623">
        <f t="shared" si="213"/>
        <v>123.59999999993541</v>
      </c>
    </row>
    <row r="6624" spans="12:17">
      <c r="L6624">
        <v>6621</v>
      </c>
      <c r="M6624">
        <v>13242</v>
      </c>
      <c r="P6624">
        <f t="shared" si="212"/>
        <v>154.47500000003512</v>
      </c>
      <c r="Q6624">
        <f t="shared" si="213"/>
        <v>123.57999999993541</v>
      </c>
    </row>
    <row r="6625" spans="12:17">
      <c r="L6625">
        <v>6622</v>
      </c>
      <c r="M6625">
        <v>13244</v>
      </c>
      <c r="P6625">
        <f t="shared" si="212"/>
        <v>154.45000000003512</v>
      </c>
      <c r="Q6625">
        <f t="shared" si="213"/>
        <v>123.55999999993541</v>
      </c>
    </row>
    <row r="6626" spans="12:17">
      <c r="L6626">
        <v>6623</v>
      </c>
      <c r="M6626">
        <v>13246</v>
      </c>
      <c r="P6626">
        <f t="shared" si="212"/>
        <v>154.42500000003511</v>
      </c>
      <c r="Q6626">
        <f t="shared" si="213"/>
        <v>123.53999999993542</v>
      </c>
    </row>
    <row r="6627" spans="12:17">
      <c r="L6627">
        <v>6624</v>
      </c>
      <c r="M6627">
        <v>13248</v>
      </c>
      <c r="P6627">
        <f t="shared" si="212"/>
        <v>154.40000000003511</v>
      </c>
      <c r="Q6627">
        <f t="shared" si="213"/>
        <v>123.51999999993542</v>
      </c>
    </row>
    <row r="6628" spans="12:17">
      <c r="L6628">
        <v>6625</v>
      </c>
      <c r="M6628">
        <v>13250</v>
      </c>
      <c r="P6628">
        <f t="shared" si="212"/>
        <v>154.3750000000351</v>
      </c>
      <c r="Q6628">
        <f t="shared" si="213"/>
        <v>123.49999999993543</v>
      </c>
    </row>
    <row r="6629" spans="12:17">
      <c r="L6629">
        <v>6626</v>
      </c>
      <c r="M6629">
        <v>13252</v>
      </c>
      <c r="P6629">
        <f t="shared" si="212"/>
        <v>154.3500000000351</v>
      </c>
      <c r="Q6629">
        <f t="shared" si="213"/>
        <v>123.47999999993543</v>
      </c>
    </row>
    <row r="6630" spans="12:17">
      <c r="L6630">
        <v>6627</v>
      </c>
      <c r="M6630">
        <v>13254</v>
      </c>
      <c r="P6630">
        <f t="shared" si="212"/>
        <v>154.32500000003509</v>
      </c>
      <c r="Q6630">
        <f t="shared" si="213"/>
        <v>123.45999999993543</v>
      </c>
    </row>
    <row r="6631" spans="12:17">
      <c r="L6631">
        <v>6628</v>
      </c>
      <c r="M6631">
        <v>13256</v>
      </c>
      <c r="P6631">
        <f t="shared" si="212"/>
        <v>154.30000000003508</v>
      </c>
      <c r="Q6631">
        <f t="shared" si="213"/>
        <v>123.43999999993544</v>
      </c>
    </row>
    <row r="6632" spans="12:17">
      <c r="L6632">
        <v>6629</v>
      </c>
      <c r="M6632">
        <v>13258</v>
      </c>
      <c r="P6632">
        <f t="shared" si="212"/>
        <v>154.27500000003508</v>
      </c>
      <c r="Q6632">
        <f t="shared" si="213"/>
        <v>123.41999999993544</v>
      </c>
    </row>
    <row r="6633" spans="12:17">
      <c r="L6633">
        <v>6630</v>
      </c>
      <c r="M6633">
        <v>13260</v>
      </c>
      <c r="P6633">
        <f t="shared" si="212"/>
        <v>154.25000000003507</v>
      </c>
      <c r="Q6633">
        <f t="shared" si="213"/>
        <v>123.39999999993545</v>
      </c>
    </row>
    <row r="6634" spans="12:17">
      <c r="L6634">
        <v>6631</v>
      </c>
      <c r="M6634">
        <v>13262</v>
      </c>
      <c r="P6634">
        <f t="shared" si="212"/>
        <v>154.22500000003507</v>
      </c>
      <c r="Q6634">
        <f t="shared" si="213"/>
        <v>123.37999999993545</v>
      </c>
    </row>
    <row r="6635" spans="12:17">
      <c r="L6635">
        <v>6632</v>
      </c>
      <c r="M6635">
        <v>13264</v>
      </c>
      <c r="P6635">
        <f t="shared" si="212"/>
        <v>154.20000000003506</v>
      </c>
      <c r="Q6635">
        <f t="shared" si="213"/>
        <v>123.35999999993545</v>
      </c>
    </row>
    <row r="6636" spans="12:17">
      <c r="L6636">
        <v>6633</v>
      </c>
      <c r="M6636">
        <v>13266</v>
      </c>
      <c r="P6636">
        <f t="shared" si="212"/>
        <v>154.17500000003506</v>
      </c>
      <c r="Q6636">
        <f t="shared" si="213"/>
        <v>123.33999999993546</v>
      </c>
    </row>
    <row r="6637" spans="12:17">
      <c r="L6637">
        <v>6634</v>
      </c>
      <c r="M6637">
        <v>13268</v>
      </c>
      <c r="P6637">
        <f t="shared" si="212"/>
        <v>154.15000000003505</v>
      </c>
      <c r="Q6637">
        <f t="shared" si="213"/>
        <v>123.31999999993546</v>
      </c>
    </row>
    <row r="6638" spans="12:17">
      <c r="L6638">
        <v>6635</v>
      </c>
      <c r="M6638">
        <v>13270</v>
      </c>
      <c r="P6638">
        <f t="shared" si="212"/>
        <v>154.12500000003504</v>
      </c>
      <c r="Q6638">
        <f t="shared" si="213"/>
        <v>123.29999999993547</v>
      </c>
    </row>
    <row r="6639" spans="12:17">
      <c r="L6639">
        <v>6636</v>
      </c>
      <c r="M6639">
        <v>13272</v>
      </c>
      <c r="P6639">
        <f t="shared" si="212"/>
        <v>154.10000000003504</v>
      </c>
      <c r="Q6639">
        <f t="shared" si="213"/>
        <v>123.27999999993547</v>
      </c>
    </row>
    <row r="6640" spans="12:17">
      <c r="L6640">
        <v>6637</v>
      </c>
      <c r="M6640">
        <v>13274</v>
      </c>
      <c r="P6640">
        <f t="shared" si="212"/>
        <v>154.07500000003503</v>
      </c>
      <c r="Q6640">
        <f t="shared" si="213"/>
        <v>123.25999999993547</v>
      </c>
    </row>
    <row r="6641" spans="12:17">
      <c r="L6641">
        <v>6638</v>
      </c>
      <c r="M6641">
        <v>13276</v>
      </c>
      <c r="P6641">
        <f t="shared" si="212"/>
        <v>154.05000000003503</v>
      </c>
      <c r="Q6641">
        <f t="shared" si="213"/>
        <v>123.23999999993548</v>
      </c>
    </row>
    <row r="6642" spans="12:17">
      <c r="L6642">
        <v>6639</v>
      </c>
      <c r="M6642">
        <v>13278</v>
      </c>
      <c r="P6642">
        <f t="shared" si="212"/>
        <v>154.02500000003502</v>
      </c>
      <c r="Q6642">
        <f t="shared" si="213"/>
        <v>123.21999999993548</v>
      </c>
    </row>
    <row r="6643" spans="12:17">
      <c r="L6643">
        <v>6640</v>
      </c>
      <c r="M6643">
        <v>13280</v>
      </c>
      <c r="P6643">
        <f t="shared" si="212"/>
        <v>154.00000000003502</v>
      </c>
      <c r="Q6643">
        <f t="shared" si="213"/>
        <v>123.19999999993549</v>
      </c>
    </row>
    <row r="6644" spans="12:17">
      <c r="L6644">
        <v>6641</v>
      </c>
      <c r="M6644">
        <v>13282</v>
      </c>
      <c r="P6644">
        <f t="shared" si="212"/>
        <v>153.97500000003501</v>
      </c>
      <c r="Q6644">
        <f t="shared" si="213"/>
        <v>123.17999999993549</v>
      </c>
    </row>
    <row r="6645" spans="12:17">
      <c r="L6645">
        <v>6642</v>
      </c>
      <c r="M6645">
        <v>13284</v>
      </c>
      <c r="P6645">
        <f t="shared" si="212"/>
        <v>153.950000000035</v>
      </c>
      <c r="Q6645">
        <f t="shared" si="213"/>
        <v>123.15999999993549</v>
      </c>
    </row>
    <row r="6646" spans="12:17">
      <c r="L6646">
        <v>6643</v>
      </c>
      <c r="M6646">
        <v>13286</v>
      </c>
      <c r="P6646">
        <f t="shared" si="212"/>
        <v>153.925000000035</v>
      </c>
      <c r="Q6646">
        <f t="shared" si="213"/>
        <v>123.1399999999355</v>
      </c>
    </row>
    <row r="6647" spans="12:17">
      <c r="L6647">
        <v>6644</v>
      </c>
      <c r="M6647">
        <v>13288</v>
      </c>
      <c r="P6647">
        <f t="shared" si="212"/>
        <v>153.90000000003499</v>
      </c>
      <c r="Q6647">
        <f t="shared" si="213"/>
        <v>123.1199999999355</v>
      </c>
    </row>
    <row r="6648" spans="12:17">
      <c r="L6648">
        <v>6645</v>
      </c>
      <c r="M6648">
        <v>13290</v>
      </c>
      <c r="P6648">
        <f t="shared" si="212"/>
        <v>153.87500000003499</v>
      </c>
      <c r="Q6648">
        <f t="shared" si="213"/>
        <v>123.09999999993551</v>
      </c>
    </row>
    <row r="6649" spans="12:17">
      <c r="L6649">
        <v>6646</v>
      </c>
      <c r="M6649">
        <v>13292</v>
      </c>
      <c r="P6649">
        <f t="shared" si="212"/>
        <v>153.85000000003498</v>
      </c>
      <c r="Q6649">
        <f t="shared" si="213"/>
        <v>123.07999999993551</v>
      </c>
    </row>
    <row r="6650" spans="12:17">
      <c r="L6650">
        <v>6647</v>
      </c>
      <c r="M6650">
        <v>13294</v>
      </c>
      <c r="P6650">
        <f t="shared" si="212"/>
        <v>153.82500000003498</v>
      </c>
      <c r="Q6650">
        <f t="shared" si="213"/>
        <v>123.05999999993551</v>
      </c>
    </row>
    <row r="6651" spans="12:17">
      <c r="L6651">
        <v>6648</v>
      </c>
      <c r="M6651">
        <v>13296</v>
      </c>
      <c r="P6651">
        <f t="shared" si="212"/>
        <v>153.80000000003497</v>
      </c>
      <c r="Q6651">
        <f t="shared" si="213"/>
        <v>123.03999999993552</v>
      </c>
    </row>
    <row r="6652" spans="12:17">
      <c r="L6652">
        <v>6649</v>
      </c>
      <c r="M6652">
        <v>13298</v>
      </c>
      <c r="P6652">
        <f t="shared" si="212"/>
        <v>153.77500000003496</v>
      </c>
      <c r="Q6652">
        <f t="shared" si="213"/>
        <v>123.01999999993552</v>
      </c>
    </row>
    <row r="6653" spans="12:17">
      <c r="L6653">
        <v>6650</v>
      </c>
      <c r="M6653">
        <v>13300</v>
      </c>
      <c r="P6653">
        <f t="shared" si="212"/>
        <v>153.75000000003496</v>
      </c>
      <c r="Q6653">
        <f t="shared" si="213"/>
        <v>122.99999999993553</v>
      </c>
    </row>
    <row r="6654" spans="12:17">
      <c r="L6654">
        <v>6651</v>
      </c>
      <c r="M6654">
        <v>13302</v>
      </c>
      <c r="P6654">
        <f t="shared" si="212"/>
        <v>153.72500000003495</v>
      </c>
      <c r="Q6654">
        <f t="shared" si="213"/>
        <v>122.97999999993553</v>
      </c>
    </row>
    <row r="6655" spans="12:17">
      <c r="L6655">
        <v>6652</v>
      </c>
      <c r="M6655">
        <v>13304</v>
      </c>
      <c r="P6655">
        <f t="shared" si="212"/>
        <v>153.70000000003495</v>
      </c>
      <c r="Q6655">
        <f t="shared" si="213"/>
        <v>122.95999999993553</v>
      </c>
    </row>
    <row r="6656" spans="12:17">
      <c r="L6656">
        <v>6653</v>
      </c>
      <c r="M6656">
        <v>13306</v>
      </c>
      <c r="P6656">
        <f t="shared" si="212"/>
        <v>153.67500000003494</v>
      </c>
      <c r="Q6656">
        <f t="shared" si="213"/>
        <v>122.93999999993554</v>
      </c>
    </row>
    <row r="6657" spans="12:17">
      <c r="L6657">
        <v>6654</v>
      </c>
      <c r="M6657">
        <v>13308</v>
      </c>
      <c r="P6657">
        <f t="shared" si="212"/>
        <v>153.65000000003494</v>
      </c>
      <c r="Q6657">
        <f t="shared" si="213"/>
        <v>122.91999999993554</v>
      </c>
    </row>
    <row r="6658" spans="12:17">
      <c r="L6658">
        <v>6655</v>
      </c>
      <c r="M6658">
        <v>13310</v>
      </c>
      <c r="P6658">
        <f t="shared" si="212"/>
        <v>153.62500000003493</v>
      </c>
      <c r="Q6658">
        <f t="shared" si="213"/>
        <v>122.89999999993555</v>
      </c>
    </row>
    <row r="6659" spans="12:17">
      <c r="L6659">
        <v>6656</v>
      </c>
      <c r="M6659">
        <v>13312</v>
      </c>
      <c r="P6659">
        <f t="shared" si="212"/>
        <v>153.60000000003492</v>
      </c>
      <c r="Q6659">
        <f t="shared" si="213"/>
        <v>122.87999999993555</v>
      </c>
    </row>
    <row r="6660" spans="12:17">
      <c r="L6660">
        <v>6657</v>
      </c>
      <c r="M6660">
        <v>13314</v>
      </c>
      <c r="P6660">
        <f t="shared" si="212"/>
        <v>153.57500000003492</v>
      </c>
      <c r="Q6660">
        <f t="shared" si="213"/>
        <v>122.85999999993555</v>
      </c>
    </row>
    <row r="6661" spans="12:17">
      <c r="L6661">
        <v>6658</v>
      </c>
      <c r="M6661">
        <v>13316</v>
      </c>
      <c r="P6661">
        <f t="shared" ref="P6661:P6724" si="214">P6660-(320/$K$1)</f>
        <v>153.55000000003491</v>
      </c>
      <c r="Q6661">
        <f t="shared" ref="Q6661:Q6724" si="215">Q6660-(256/$K$1)</f>
        <v>122.83999999993556</v>
      </c>
    </row>
    <row r="6662" spans="12:17">
      <c r="L6662">
        <v>6659</v>
      </c>
      <c r="M6662">
        <v>13318</v>
      </c>
      <c r="P6662">
        <f t="shared" si="214"/>
        <v>153.52500000003491</v>
      </c>
      <c r="Q6662">
        <f t="shared" si="215"/>
        <v>122.81999999993556</v>
      </c>
    </row>
    <row r="6663" spans="12:17">
      <c r="L6663">
        <v>6660</v>
      </c>
      <c r="M6663">
        <v>13320</v>
      </c>
      <c r="P6663">
        <f t="shared" si="214"/>
        <v>153.5000000000349</v>
      </c>
      <c r="Q6663">
        <f t="shared" si="215"/>
        <v>122.79999999993557</v>
      </c>
    </row>
    <row r="6664" spans="12:17">
      <c r="L6664">
        <v>6661</v>
      </c>
      <c r="M6664">
        <v>13322</v>
      </c>
      <c r="P6664">
        <f t="shared" si="214"/>
        <v>153.4750000000349</v>
      </c>
      <c r="Q6664">
        <f t="shared" si="215"/>
        <v>122.77999999993557</v>
      </c>
    </row>
    <row r="6665" spans="12:17">
      <c r="L6665">
        <v>6662</v>
      </c>
      <c r="M6665">
        <v>13324</v>
      </c>
      <c r="P6665">
        <f t="shared" si="214"/>
        <v>153.45000000003489</v>
      </c>
      <c r="Q6665">
        <f t="shared" si="215"/>
        <v>122.75999999993557</v>
      </c>
    </row>
    <row r="6666" spans="12:17">
      <c r="L6666">
        <v>6663</v>
      </c>
      <c r="M6666">
        <v>13326</v>
      </c>
      <c r="P6666">
        <f t="shared" si="214"/>
        <v>153.42500000003488</v>
      </c>
      <c r="Q6666">
        <f t="shared" si="215"/>
        <v>122.73999999993558</v>
      </c>
    </row>
    <row r="6667" spans="12:17">
      <c r="L6667">
        <v>6664</v>
      </c>
      <c r="M6667">
        <v>13328</v>
      </c>
      <c r="P6667">
        <f t="shared" si="214"/>
        <v>153.40000000003488</v>
      </c>
      <c r="Q6667">
        <f t="shared" si="215"/>
        <v>122.71999999993558</v>
      </c>
    </row>
    <row r="6668" spans="12:17">
      <c r="L6668">
        <v>6665</v>
      </c>
      <c r="M6668">
        <v>13330</v>
      </c>
      <c r="P6668">
        <f t="shared" si="214"/>
        <v>153.37500000003487</v>
      </c>
      <c r="Q6668">
        <f t="shared" si="215"/>
        <v>122.69999999993559</v>
      </c>
    </row>
    <row r="6669" spans="12:17">
      <c r="L6669">
        <v>6666</v>
      </c>
      <c r="M6669">
        <v>13332</v>
      </c>
      <c r="P6669">
        <f t="shared" si="214"/>
        <v>153.35000000003487</v>
      </c>
      <c r="Q6669">
        <f t="shared" si="215"/>
        <v>122.67999999993559</v>
      </c>
    </row>
    <row r="6670" spans="12:17">
      <c r="L6670">
        <v>6667</v>
      </c>
      <c r="M6670">
        <v>13334</v>
      </c>
      <c r="P6670">
        <f t="shared" si="214"/>
        <v>153.32500000003486</v>
      </c>
      <c r="Q6670">
        <f t="shared" si="215"/>
        <v>122.65999999993559</v>
      </c>
    </row>
    <row r="6671" spans="12:17">
      <c r="L6671">
        <v>6668</v>
      </c>
      <c r="M6671">
        <v>13336</v>
      </c>
      <c r="P6671">
        <f t="shared" si="214"/>
        <v>153.30000000003486</v>
      </c>
      <c r="Q6671">
        <f t="shared" si="215"/>
        <v>122.6399999999356</v>
      </c>
    </row>
    <row r="6672" spans="12:17">
      <c r="L6672">
        <v>6669</v>
      </c>
      <c r="M6672">
        <v>13338</v>
      </c>
      <c r="P6672">
        <f t="shared" si="214"/>
        <v>153.27500000003485</v>
      </c>
      <c r="Q6672">
        <f t="shared" si="215"/>
        <v>122.6199999999356</v>
      </c>
    </row>
    <row r="6673" spans="12:17">
      <c r="L6673">
        <v>6670</v>
      </c>
      <c r="M6673">
        <v>13340</v>
      </c>
      <c r="P6673">
        <f t="shared" si="214"/>
        <v>153.25000000003485</v>
      </c>
      <c r="Q6673">
        <f t="shared" si="215"/>
        <v>122.5999999999356</v>
      </c>
    </row>
    <row r="6674" spans="12:17">
      <c r="L6674">
        <v>6671</v>
      </c>
      <c r="M6674">
        <v>13342</v>
      </c>
      <c r="P6674">
        <f t="shared" si="214"/>
        <v>153.22500000003484</v>
      </c>
      <c r="Q6674">
        <f t="shared" si="215"/>
        <v>122.57999999993561</v>
      </c>
    </row>
    <row r="6675" spans="12:17">
      <c r="L6675">
        <v>6672</v>
      </c>
      <c r="M6675">
        <v>13344</v>
      </c>
      <c r="P6675">
        <f t="shared" si="214"/>
        <v>153.20000000003483</v>
      </c>
      <c r="Q6675">
        <f t="shared" si="215"/>
        <v>122.55999999993561</v>
      </c>
    </row>
    <row r="6676" spans="12:17">
      <c r="L6676">
        <v>6673</v>
      </c>
      <c r="M6676">
        <v>13346</v>
      </c>
      <c r="P6676">
        <f t="shared" si="214"/>
        <v>153.17500000003483</v>
      </c>
      <c r="Q6676">
        <f t="shared" si="215"/>
        <v>122.53999999993562</v>
      </c>
    </row>
    <row r="6677" spans="12:17">
      <c r="L6677">
        <v>6674</v>
      </c>
      <c r="M6677">
        <v>13348</v>
      </c>
      <c r="P6677">
        <f t="shared" si="214"/>
        <v>153.15000000003482</v>
      </c>
      <c r="Q6677">
        <f t="shared" si="215"/>
        <v>122.51999999993562</v>
      </c>
    </row>
    <row r="6678" spans="12:17">
      <c r="L6678">
        <v>6675</v>
      </c>
      <c r="M6678">
        <v>13350</v>
      </c>
      <c r="P6678">
        <f t="shared" si="214"/>
        <v>153.12500000003482</v>
      </c>
      <c r="Q6678">
        <f t="shared" si="215"/>
        <v>122.49999999993562</v>
      </c>
    </row>
    <row r="6679" spans="12:17">
      <c r="L6679">
        <v>6676</v>
      </c>
      <c r="M6679">
        <v>13352</v>
      </c>
      <c r="P6679">
        <f t="shared" si="214"/>
        <v>153.10000000003481</v>
      </c>
      <c r="Q6679">
        <f t="shared" si="215"/>
        <v>122.47999999993563</v>
      </c>
    </row>
    <row r="6680" spans="12:17">
      <c r="L6680">
        <v>6677</v>
      </c>
      <c r="M6680">
        <v>13354</v>
      </c>
      <c r="P6680">
        <f t="shared" si="214"/>
        <v>153.07500000003481</v>
      </c>
      <c r="Q6680">
        <f t="shared" si="215"/>
        <v>122.45999999993563</v>
      </c>
    </row>
    <row r="6681" spans="12:17">
      <c r="L6681">
        <v>6678</v>
      </c>
      <c r="M6681">
        <v>13356</v>
      </c>
      <c r="P6681">
        <f t="shared" si="214"/>
        <v>153.0500000000348</v>
      </c>
      <c r="Q6681">
        <f t="shared" si="215"/>
        <v>122.43999999993564</v>
      </c>
    </row>
    <row r="6682" spans="12:17">
      <c r="L6682">
        <v>6679</v>
      </c>
      <c r="M6682">
        <v>13358</v>
      </c>
      <c r="P6682">
        <f t="shared" si="214"/>
        <v>153.02500000003479</v>
      </c>
      <c r="Q6682">
        <f t="shared" si="215"/>
        <v>122.41999999993564</v>
      </c>
    </row>
    <row r="6683" spans="12:17">
      <c r="L6683">
        <v>6680</v>
      </c>
      <c r="M6683">
        <v>13360</v>
      </c>
      <c r="P6683">
        <f t="shared" si="214"/>
        <v>153.00000000003479</v>
      </c>
      <c r="Q6683">
        <f t="shared" si="215"/>
        <v>122.39999999993564</v>
      </c>
    </row>
    <row r="6684" spans="12:17">
      <c r="L6684">
        <v>6681</v>
      </c>
      <c r="M6684">
        <v>13362</v>
      </c>
      <c r="P6684">
        <f t="shared" si="214"/>
        <v>152.97500000003478</v>
      </c>
      <c r="Q6684">
        <f t="shared" si="215"/>
        <v>122.37999999993565</v>
      </c>
    </row>
    <row r="6685" spans="12:17">
      <c r="L6685">
        <v>6682</v>
      </c>
      <c r="M6685">
        <v>13364</v>
      </c>
      <c r="P6685">
        <f t="shared" si="214"/>
        <v>152.95000000003478</v>
      </c>
      <c r="Q6685">
        <f t="shared" si="215"/>
        <v>122.35999999993565</v>
      </c>
    </row>
    <row r="6686" spans="12:17">
      <c r="L6686">
        <v>6683</v>
      </c>
      <c r="M6686">
        <v>13366</v>
      </c>
      <c r="P6686">
        <f t="shared" si="214"/>
        <v>152.92500000003477</v>
      </c>
      <c r="Q6686">
        <f t="shared" si="215"/>
        <v>122.33999999993566</v>
      </c>
    </row>
    <row r="6687" spans="12:17">
      <c r="L6687">
        <v>6684</v>
      </c>
      <c r="M6687">
        <v>13368</v>
      </c>
      <c r="P6687">
        <f t="shared" si="214"/>
        <v>152.90000000003477</v>
      </c>
      <c r="Q6687">
        <f t="shared" si="215"/>
        <v>122.31999999993566</v>
      </c>
    </row>
    <row r="6688" spans="12:17">
      <c r="L6688">
        <v>6685</v>
      </c>
      <c r="M6688">
        <v>13370</v>
      </c>
      <c r="P6688">
        <f t="shared" si="214"/>
        <v>152.87500000003476</v>
      </c>
      <c r="Q6688">
        <f t="shared" si="215"/>
        <v>122.29999999993566</v>
      </c>
    </row>
    <row r="6689" spans="12:17">
      <c r="L6689">
        <v>6686</v>
      </c>
      <c r="M6689">
        <v>13372</v>
      </c>
      <c r="P6689">
        <f t="shared" si="214"/>
        <v>152.85000000003475</v>
      </c>
      <c r="Q6689">
        <f t="shared" si="215"/>
        <v>122.27999999993567</v>
      </c>
    </row>
    <row r="6690" spans="12:17">
      <c r="L6690">
        <v>6687</v>
      </c>
      <c r="M6690">
        <v>13374</v>
      </c>
      <c r="P6690">
        <f t="shared" si="214"/>
        <v>152.82500000003475</v>
      </c>
      <c r="Q6690">
        <f t="shared" si="215"/>
        <v>122.25999999993567</v>
      </c>
    </row>
    <row r="6691" spans="12:17">
      <c r="L6691">
        <v>6688</v>
      </c>
      <c r="M6691">
        <v>13376</v>
      </c>
      <c r="P6691">
        <f t="shared" si="214"/>
        <v>152.80000000003474</v>
      </c>
      <c r="Q6691">
        <f t="shared" si="215"/>
        <v>122.23999999993568</v>
      </c>
    </row>
    <row r="6692" spans="12:17">
      <c r="L6692">
        <v>6689</v>
      </c>
      <c r="M6692">
        <v>13378</v>
      </c>
      <c r="P6692">
        <f t="shared" si="214"/>
        <v>152.77500000003474</v>
      </c>
      <c r="Q6692">
        <f t="shared" si="215"/>
        <v>122.21999999993568</v>
      </c>
    </row>
    <row r="6693" spans="12:17">
      <c r="L6693">
        <v>6690</v>
      </c>
      <c r="M6693">
        <v>13380</v>
      </c>
      <c r="P6693">
        <f t="shared" si="214"/>
        <v>152.75000000003473</v>
      </c>
      <c r="Q6693">
        <f t="shared" si="215"/>
        <v>122.19999999993568</v>
      </c>
    </row>
    <row r="6694" spans="12:17">
      <c r="L6694">
        <v>6691</v>
      </c>
      <c r="M6694">
        <v>13382</v>
      </c>
      <c r="P6694">
        <f t="shared" si="214"/>
        <v>152.72500000003473</v>
      </c>
      <c r="Q6694">
        <f t="shared" si="215"/>
        <v>122.17999999993569</v>
      </c>
    </row>
    <row r="6695" spans="12:17">
      <c r="L6695">
        <v>6692</v>
      </c>
      <c r="M6695">
        <v>13384</v>
      </c>
      <c r="P6695">
        <f t="shared" si="214"/>
        <v>152.70000000003472</v>
      </c>
      <c r="Q6695">
        <f t="shared" si="215"/>
        <v>122.15999999993569</v>
      </c>
    </row>
    <row r="6696" spans="12:17">
      <c r="L6696">
        <v>6693</v>
      </c>
      <c r="M6696">
        <v>13386</v>
      </c>
      <c r="P6696">
        <f t="shared" si="214"/>
        <v>152.67500000003471</v>
      </c>
      <c r="Q6696">
        <f t="shared" si="215"/>
        <v>122.1399999999357</v>
      </c>
    </row>
    <row r="6697" spans="12:17">
      <c r="L6697">
        <v>6694</v>
      </c>
      <c r="M6697">
        <v>13388</v>
      </c>
      <c r="P6697">
        <f t="shared" si="214"/>
        <v>152.65000000003471</v>
      </c>
      <c r="Q6697">
        <f t="shared" si="215"/>
        <v>122.1199999999357</v>
      </c>
    </row>
    <row r="6698" spans="12:17">
      <c r="L6698">
        <v>6695</v>
      </c>
      <c r="M6698">
        <v>13390</v>
      </c>
      <c r="P6698">
        <f t="shared" si="214"/>
        <v>152.6250000000347</v>
      </c>
      <c r="Q6698">
        <f t="shared" si="215"/>
        <v>122.0999999999357</v>
      </c>
    </row>
    <row r="6699" spans="12:17">
      <c r="L6699">
        <v>6696</v>
      </c>
      <c r="M6699">
        <v>13392</v>
      </c>
      <c r="P6699">
        <f t="shared" si="214"/>
        <v>152.6000000000347</v>
      </c>
      <c r="Q6699">
        <f t="shared" si="215"/>
        <v>122.07999999993571</v>
      </c>
    </row>
    <row r="6700" spans="12:17">
      <c r="L6700">
        <v>6697</v>
      </c>
      <c r="M6700">
        <v>13394</v>
      </c>
      <c r="P6700">
        <f t="shared" si="214"/>
        <v>152.57500000003469</v>
      </c>
      <c r="Q6700">
        <f t="shared" si="215"/>
        <v>122.05999999993571</v>
      </c>
    </row>
    <row r="6701" spans="12:17">
      <c r="L6701">
        <v>6698</v>
      </c>
      <c r="M6701">
        <v>13396</v>
      </c>
      <c r="P6701">
        <f t="shared" si="214"/>
        <v>152.55000000003469</v>
      </c>
      <c r="Q6701">
        <f t="shared" si="215"/>
        <v>122.03999999993572</v>
      </c>
    </row>
    <row r="6702" spans="12:17">
      <c r="L6702">
        <v>6699</v>
      </c>
      <c r="M6702">
        <v>13398</v>
      </c>
      <c r="P6702">
        <f t="shared" si="214"/>
        <v>152.52500000003468</v>
      </c>
      <c r="Q6702">
        <f t="shared" si="215"/>
        <v>122.01999999993572</v>
      </c>
    </row>
    <row r="6703" spans="12:17">
      <c r="L6703">
        <v>6700</v>
      </c>
      <c r="M6703">
        <v>13400</v>
      </c>
      <c r="P6703">
        <f t="shared" si="214"/>
        <v>152.50000000003467</v>
      </c>
      <c r="Q6703">
        <f t="shared" si="215"/>
        <v>121.99999999993572</v>
      </c>
    </row>
    <row r="6704" spans="12:17">
      <c r="L6704">
        <v>6701</v>
      </c>
      <c r="M6704">
        <v>13402</v>
      </c>
      <c r="P6704">
        <f t="shared" si="214"/>
        <v>152.47500000003467</v>
      </c>
      <c r="Q6704">
        <f t="shared" si="215"/>
        <v>121.97999999993573</v>
      </c>
    </row>
    <row r="6705" spans="12:17">
      <c r="L6705">
        <v>6702</v>
      </c>
      <c r="M6705">
        <v>13404</v>
      </c>
      <c r="P6705">
        <f t="shared" si="214"/>
        <v>152.45000000003466</v>
      </c>
      <c r="Q6705">
        <f t="shared" si="215"/>
        <v>121.95999999993573</v>
      </c>
    </row>
    <row r="6706" spans="12:17">
      <c r="L6706">
        <v>6703</v>
      </c>
      <c r="M6706">
        <v>13406</v>
      </c>
      <c r="P6706">
        <f t="shared" si="214"/>
        <v>152.42500000003466</v>
      </c>
      <c r="Q6706">
        <f t="shared" si="215"/>
        <v>121.93999999993574</v>
      </c>
    </row>
    <row r="6707" spans="12:17">
      <c r="L6707">
        <v>6704</v>
      </c>
      <c r="M6707">
        <v>13408</v>
      </c>
      <c r="P6707">
        <f t="shared" si="214"/>
        <v>152.40000000003465</v>
      </c>
      <c r="Q6707">
        <f t="shared" si="215"/>
        <v>121.91999999993574</v>
      </c>
    </row>
    <row r="6708" spans="12:17">
      <c r="L6708">
        <v>6705</v>
      </c>
      <c r="M6708">
        <v>13410</v>
      </c>
      <c r="P6708">
        <f t="shared" si="214"/>
        <v>152.37500000003465</v>
      </c>
      <c r="Q6708">
        <f t="shared" si="215"/>
        <v>121.89999999993574</v>
      </c>
    </row>
    <row r="6709" spans="12:17">
      <c r="L6709">
        <v>6706</v>
      </c>
      <c r="M6709">
        <v>13412</v>
      </c>
      <c r="P6709">
        <f t="shared" si="214"/>
        <v>152.35000000003464</v>
      </c>
      <c r="Q6709">
        <f t="shared" si="215"/>
        <v>121.87999999993575</v>
      </c>
    </row>
    <row r="6710" spans="12:17">
      <c r="L6710">
        <v>6707</v>
      </c>
      <c r="M6710">
        <v>13414</v>
      </c>
      <c r="P6710">
        <f t="shared" si="214"/>
        <v>152.32500000003463</v>
      </c>
      <c r="Q6710">
        <f t="shared" si="215"/>
        <v>121.85999999993575</v>
      </c>
    </row>
    <row r="6711" spans="12:17">
      <c r="L6711">
        <v>6708</v>
      </c>
      <c r="M6711">
        <v>13416</v>
      </c>
      <c r="P6711">
        <f t="shared" si="214"/>
        <v>152.30000000003463</v>
      </c>
      <c r="Q6711">
        <f t="shared" si="215"/>
        <v>121.83999999993576</v>
      </c>
    </row>
    <row r="6712" spans="12:17">
      <c r="L6712">
        <v>6709</v>
      </c>
      <c r="M6712">
        <v>13418</v>
      </c>
      <c r="P6712">
        <f t="shared" si="214"/>
        <v>152.27500000003462</v>
      </c>
      <c r="Q6712">
        <f t="shared" si="215"/>
        <v>121.81999999993576</v>
      </c>
    </row>
    <row r="6713" spans="12:17">
      <c r="L6713">
        <v>6710</v>
      </c>
      <c r="M6713">
        <v>13420</v>
      </c>
      <c r="P6713">
        <f t="shared" si="214"/>
        <v>152.25000000003462</v>
      </c>
      <c r="Q6713">
        <f t="shared" si="215"/>
        <v>121.79999999993576</v>
      </c>
    </row>
    <row r="6714" spans="12:17">
      <c r="L6714">
        <v>6711</v>
      </c>
      <c r="M6714">
        <v>13422</v>
      </c>
      <c r="P6714">
        <f t="shared" si="214"/>
        <v>152.22500000003461</v>
      </c>
      <c r="Q6714">
        <f t="shared" si="215"/>
        <v>121.77999999993577</v>
      </c>
    </row>
    <row r="6715" spans="12:17">
      <c r="L6715">
        <v>6712</v>
      </c>
      <c r="M6715">
        <v>13424</v>
      </c>
      <c r="P6715">
        <f t="shared" si="214"/>
        <v>152.20000000003461</v>
      </c>
      <c r="Q6715">
        <f t="shared" si="215"/>
        <v>121.75999999993577</v>
      </c>
    </row>
    <row r="6716" spans="12:17">
      <c r="L6716">
        <v>6713</v>
      </c>
      <c r="M6716">
        <v>13426</v>
      </c>
      <c r="P6716">
        <f t="shared" si="214"/>
        <v>152.1750000000346</v>
      </c>
      <c r="Q6716">
        <f t="shared" si="215"/>
        <v>121.73999999993578</v>
      </c>
    </row>
    <row r="6717" spans="12:17">
      <c r="L6717">
        <v>6714</v>
      </c>
      <c r="M6717">
        <v>13428</v>
      </c>
      <c r="P6717">
        <f t="shared" si="214"/>
        <v>152.15000000003459</v>
      </c>
      <c r="Q6717">
        <f t="shared" si="215"/>
        <v>121.71999999993578</v>
      </c>
    </row>
    <row r="6718" spans="12:17">
      <c r="L6718">
        <v>6715</v>
      </c>
      <c r="M6718">
        <v>13430</v>
      </c>
      <c r="P6718">
        <f t="shared" si="214"/>
        <v>152.12500000003459</v>
      </c>
      <c r="Q6718">
        <f t="shared" si="215"/>
        <v>121.69999999993578</v>
      </c>
    </row>
    <row r="6719" spans="12:17">
      <c r="L6719">
        <v>6716</v>
      </c>
      <c r="M6719">
        <v>13432</v>
      </c>
      <c r="P6719">
        <f t="shared" si="214"/>
        <v>152.10000000003458</v>
      </c>
      <c r="Q6719">
        <f t="shared" si="215"/>
        <v>121.67999999993579</v>
      </c>
    </row>
    <row r="6720" spans="12:17">
      <c r="L6720">
        <v>6717</v>
      </c>
      <c r="M6720">
        <v>13434</v>
      </c>
      <c r="P6720">
        <f t="shared" si="214"/>
        <v>152.07500000003458</v>
      </c>
      <c r="Q6720">
        <f t="shared" si="215"/>
        <v>121.65999999993579</v>
      </c>
    </row>
    <row r="6721" spans="12:17">
      <c r="L6721">
        <v>6718</v>
      </c>
      <c r="M6721">
        <v>13436</v>
      </c>
      <c r="P6721">
        <f t="shared" si="214"/>
        <v>152.05000000003457</v>
      </c>
      <c r="Q6721">
        <f t="shared" si="215"/>
        <v>121.6399999999358</v>
      </c>
    </row>
    <row r="6722" spans="12:17">
      <c r="L6722">
        <v>6719</v>
      </c>
      <c r="M6722">
        <v>13438</v>
      </c>
      <c r="P6722">
        <f t="shared" si="214"/>
        <v>152.02500000003457</v>
      </c>
      <c r="Q6722">
        <f t="shared" si="215"/>
        <v>121.6199999999358</v>
      </c>
    </row>
    <row r="6723" spans="12:17">
      <c r="L6723">
        <v>6720</v>
      </c>
      <c r="M6723">
        <v>13440</v>
      </c>
      <c r="P6723">
        <f t="shared" si="214"/>
        <v>152.00000000003456</v>
      </c>
      <c r="Q6723">
        <f t="shared" si="215"/>
        <v>121.5999999999358</v>
      </c>
    </row>
    <row r="6724" spans="12:17">
      <c r="L6724">
        <v>6721</v>
      </c>
      <c r="M6724">
        <v>13442</v>
      </c>
      <c r="P6724">
        <f t="shared" si="214"/>
        <v>151.97500000003456</v>
      </c>
      <c r="Q6724">
        <f t="shared" si="215"/>
        <v>121.57999999993581</v>
      </c>
    </row>
    <row r="6725" spans="12:17">
      <c r="L6725">
        <v>6722</v>
      </c>
      <c r="M6725">
        <v>13444</v>
      </c>
      <c r="P6725">
        <f t="shared" ref="P6725:P6788" si="216">P6724-(320/$K$1)</f>
        <v>151.95000000003455</v>
      </c>
      <c r="Q6725">
        <f t="shared" ref="Q6725:Q6788" si="217">Q6724-(256/$K$1)</f>
        <v>121.55999999993581</v>
      </c>
    </row>
    <row r="6726" spans="12:17">
      <c r="L6726">
        <v>6723</v>
      </c>
      <c r="M6726">
        <v>13446</v>
      </c>
      <c r="P6726">
        <f t="shared" si="216"/>
        <v>151.92500000003454</v>
      </c>
      <c r="Q6726">
        <f t="shared" si="217"/>
        <v>121.53999999993582</v>
      </c>
    </row>
    <row r="6727" spans="12:17">
      <c r="L6727">
        <v>6724</v>
      </c>
      <c r="M6727">
        <v>13448</v>
      </c>
      <c r="P6727">
        <f t="shared" si="216"/>
        <v>151.90000000003454</v>
      </c>
      <c r="Q6727">
        <f t="shared" si="217"/>
        <v>121.51999999993582</v>
      </c>
    </row>
    <row r="6728" spans="12:17">
      <c r="L6728">
        <v>6725</v>
      </c>
      <c r="M6728">
        <v>13450</v>
      </c>
      <c r="P6728">
        <f t="shared" si="216"/>
        <v>151.87500000003453</v>
      </c>
      <c r="Q6728">
        <f t="shared" si="217"/>
        <v>121.49999999993582</v>
      </c>
    </row>
    <row r="6729" spans="12:17">
      <c r="L6729">
        <v>6726</v>
      </c>
      <c r="M6729">
        <v>13452</v>
      </c>
      <c r="P6729">
        <f t="shared" si="216"/>
        <v>151.85000000003453</v>
      </c>
      <c r="Q6729">
        <f t="shared" si="217"/>
        <v>121.47999999993583</v>
      </c>
    </row>
    <row r="6730" spans="12:17">
      <c r="L6730">
        <v>6727</v>
      </c>
      <c r="M6730">
        <v>13454</v>
      </c>
      <c r="P6730">
        <f t="shared" si="216"/>
        <v>151.82500000003452</v>
      </c>
      <c r="Q6730">
        <f t="shared" si="217"/>
        <v>121.45999999993583</v>
      </c>
    </row>
    <row r="6731" spans="12:17">
      <c r="L6731">
        <v>6728</v>
      </c>
      <c r="M6731">
        <v>13456</v>
      </c>
      <c r="P6731">
        <f t="shared" si="216"/>
        <v>151.80000000003452</v>
      </c>
      <c r="Q6731">
        <f t="shared" si="217"/>
        <v>121.43999999993584</v>
      </c>
    </row>
    <row r="6732" spans="12:17">
      <c r="L6732">
        <v>6729</v>
      </c>
      <c r="M6732">
        <v>13458</v>
      </c>
      <c r="P6732">
        <f t="shared" si="216"/>
        <v>151.77500000003451</v>
      </c>
      <c r="Q6732">
        <f t="shared" si="217"/>
        <v>121.41999999993584</v>
      </c>
    </row>
    <row r="6733" spans="12:17">
      <c r="L6733">
        <v>6730</v>
      </c>
      <c r="M6733">
        <v>13460</v>
      </c>
      <c r="P6733">
        <f t="shared" si="216"/>
        <v>151.7500000000345</v>
      </c>
      <c r="Q6733">
        <f t="shared" si="217"/>
        <v>121.39999999993584</v>
      </c>
    </row>
    <row r="6734" spans="12:17">
      <c r="L6734">
        <v>6731</v>
      </c>
      <c r="M6734">
        <v>13462</v>
      </c>
      <c r="P6734">
        <f t="shared" si="216"/>
        <v>151.7250000000345</v>
      </c>
      <c r="Q6734">
        <f t="shared" si="217"/>
        <v>121.37999999993585</v>
      </c>
    </row>
    <row r="6735" spans="12:17">
      <c r="L6735">
        <v>6732</v>
      </c>
      <c r="M6735">
        <v>13464</v>
      </c>
      <c r="P6735">
        <f t="shared" si="216"/>
        <v>151.70000000003449</v>
      </c>
      <c r="Q6735">
        <f t="shared" si="217"/>
        <v>121.35999999993585</v>
      </c>
    </row>
    <row r="6736" spans="12:17">
      <c r="L6736">
        <v>6733</v>
      </c>
      <c r="M6736">
        <v>13466</v>
      </c>
      <c r="P6736">
        <f t="shared" si="216"/>
        <v>151.67500000003449</v>
      </c>
      <c r="Q6736">
        <f t="shared" si="217"/>
        <v>121.33999999993586</v>
      </c>
    </row>
    <row r="6737" spans="12:17">
      <c r="L6737">
        <v>6734</v>
      </c>
      <c r="M6737">
        <v>13468</v>
      </c>
      <c r="P6737">
        <f t="shared" si="216"/>
        <v>151.65000000003448</v>
      </c>
      <c r="Q6737">
        <f t="shared" si="217"/>
        <v>121.31999999993586</v>
      </c>
    </row>
    <row r="6738" spans="12:17">
      <c r="L6738">
        <v>6735</v>
      </c>
      <c r="M6738">
        <v>13470</v>
      </c>
      <c r="P6738">
        <f t="shared" si="216"/>
        <v>151.62500000003448</v>
      </c>
      <c r="Q6738">
        <f t="shared" si="217"/>
        <v>121.29999999993586</v>
      </c>
    </row>
    <row r="6739" spans="12:17">
      <c r="L6739">
        <v>6736</v>
      </c>
      <c r="M6739">
        <v>13472</v>
      </c>
      <c r="P6739">
        <f t="shared" si="216"/>
        <v>151.60000000003447</v>
      </c>
      <c r="Q6739">
        <f t="shared" si="217"/>
        <v>121.27999999993587</v>
      </c>
    </row>
    <row r="6740" spans="12:17">
      <c r="L6740">
        <v>6737</v>
      </c>
      <c r="M6740">
        <v>13474</v>
      </c>
      <c r="P6740">
        <f t="shared" si="216"/>
        <v>151.57500000003446</v>
      </c>
      <c r="Q6740">
        <f t="shared" si="217"/>
        <v>121.25999999993587</v>
      </c>
    </row>
    <row r="6741" spans="12:17">
      <c r="L6741">
        <v>6738</v>
      </c>
      <c r="M6741">
        <v>13476</v>
      </c>
      <c r="P6741">
        <f t="shared" si="216"/>
        <v>151.55000000003446</v>
      </c>
      <c r="Q6741">
        <f t="shared" si="217"/>
        <v>121.23999999993588</v>
      </c>
    </row>
    <row r="6742" spans="12:17">
      <c r="L6742">
        <v>6739</v>
      </c>
      <c r="M6742">
        <v>13478</v>
      </c>
      <c r="P6742">
        <f t="shared" si="216"/>
        <v>151.52500000003445</v>
      </c>
      <c r="Q6742">
        <f t="shared" si="217"/>
        <v>121.21999999993588</v>
      </c>
    </row>
    <row r="6743" spans="12:17">
      <c r="L6743">
        <v>6740</v>
      </c>
      <c r="M6743">
        <v>13480</v>
      </c>
      <c r="P6743">
        <f t="shared" si="216"/>
        <v>151.50000000003445</v>
      </c>
      <c r="Q6743">
        <f t="shared" si="217"/>
        <v>121.19999999993588</v>
      </c>
    </row>
    <row r="6744" spans="12:17">
      <c r="L6744">
        <v>6741</v>
      </c>
      <c r="M6744">
        <v>13482</v>
      </c>
      <c r="P6744">
        <f t="shared" si="216"/>
        <v>151.47500000003444</v>
      </c>
      <c r="Q6744">
        <f t="shared" si="217"/>
        <v>121.17999999993589</v>
      </c>
    </row>
    <row r="6745" spans="12:17">
      <c r="L6745">
        <v>6742</v>
      </c>
      <c r="M6745">
        <v>13484</v>
      </c>
      <c r="P6745">
        <f t="shared" si="216"/>
        <v>151.45000000003444</v>
      </c>
      <c r="Q6745">
        <f t="shared" si="217"/>
        <v>121.15999999993589</v>
      </c>
    </row>
    <row r="6746" spans="12:17">
      <c r="L6746">
        <v>6743</v>
      </c>
      <c r="M6746">
        <v>13486</v>
      </c>
      <c r="P6746">
        <f t="shared" si="216"/>
        <v>151.42500000003443</v>
      </c>
      <c r="Q6746">
        <f t="shared" si="217"/>
        <v>121.1399999999359</v>
      </c>
    </row>
    <row r="6747" spans="12:17">
      <c r="L6747">
        <v>6744</v>
      </c>
      <c r="M6747">
        <v>13488</v>
      </c>
      <c r="P6747">
        <f t="shared" si="216"/>
        <v>151.40000000003442</v>
      </c>
      <c r="Q6747">
        <f t="shared" si="217"/>
        <v>121.1199999999359</v>
      </c>
    </row>
    <row r="6748" spans="12:17">
      <c r="L6748">
        <v>6745</v>
      </c>
      <c r="M6748">
        <v>13490</v>
      </c>
      <c r="P6748">
        <f t="shared" si="216"/>
        <v>151.37500000003442</v>
      </c>
      <c r="Q6748">
        <f t="shared" si="217"/>
        <v>121.0999999999359</v>
      </c>
    </row>
    <row r="6749" spans="12:17">
      <c r="L6749">
        <v>6746</v>
      </c>
      <c r="M6749">
        <v>13492</v>
      </c>
      <c r="P6749">
        <f t="shared" si="216"/>
        <v>151.35000000003441</v>
      </c>
      <c r="Q6749">
        <f t="shared" si="217"/>
        <v>121.07999999993591</v>
      </c>
    </row>
    <row r="6750" spans="12:17">
      <c r="L6750">
        <v>6747</v>
      </c>
      <c r="M6750">
        <v>13494</v>
      </c>
      <c r="P6750">
        <f t="shared" si="216"/>
        <v>151.32500000003441</v>
      </c>
      <c r="Q6750">
        <f t="shared" si="217"/>
        <v>121.05999999993591</v>
      </c>
    </row>
    <row r="6751" spans="12:17">
      <c r="L6751">
        <v>6748</v>
      </c>
      <c r="M6751">
        <v>13496</v>
      </c>
      <c r="P6751">
        <f t="shared" si="216"/>
        <v>151.3000000000344</v>
      </c>
      <c r="Q6751">
        <f t="shared" si="217"/>
        <v>121.03999999993592</v>
      </c>
    </row>
    <row r="6752" spans="12:17">
      <c r="L6752">
        <v>6749</v>
      </c>
      <c r="M6752">
        <v>13498</v>
      </c>
      <c r="P6752">
        <f t="shared" si="216"/>
        <v>151.2750000000344</v>
      </c>
      <c r="Q6752">
        <f t="shared" si="217"/>
        <v>121.01999999993592</v>
      </c>
    </row>
    <row r="6753" spans="12:17">
      <c r="L6753">
        <v>6750</v>
      </c>
      <c r="M6753">
        <v>13500</v>
      </c>
      <c r="P6753">
        <f t="shared" si="216"/>
        <v>151.25000000003439</v>
      </c>
      <c r="Q6753">
        <f t="shared" si="217"/>
        <v>120.99999999993592</v>
      </c>
    </row>
    <row r="6754" spans="12:17">
      <c r="L6754">
        <v>6751</v>
      </c>
      <c r="M6754">
        <v>13502</v>
      </c>
      <c r="P6754">
        <f t="shared" si="216"/>
        <v>151.22500000003438</v>
      </c>
      <c r="Q6754">
        <f t="shared" si="217"/>
        <v>120.97999999993593</v>
      </c>
    </row>
    <row r="6755" spans="12:17">
      <c r="L6755">
        <v>6752</v>
      </c>
      <c r="M6755">
        <v>13504</v>
      </c>
      <c r="P6755">
        <f t="shared" si="216"/>
        <v>151.20000000003438</v>
      </c>
      <c r="Q6755">
        <f t="shared" si="217"/>
        <v>120.95999999993593</v>
      </c>
    </row>
    <row r="6756" spans="12:17">
      <c r="L6756">
        <v>6753</v>
      </c>
      <c r="M6756">
        <v>13506</v>
      </c>
      <c r="P6756">
        <f t="shared" si="216"/>
        <v>151.17500000003437</v>
      </c>
      <c r="Q6756">
        <f t="shared" si="217"/>
        <v>120.93999999993594</v>
      </c>
    </row>
    <row r="6757" spans="12:17">
      <c r="L6757">
        <v>6754</v>
      </c>
      <c r="M6757">
        <v>13508</v>
      </c>
      <c r="P6757">
        <f t="shared" si="216"/>
        <v>151.15000000003437</v>
      </c>
      <c r="Q6757">
        <f t="shared" si="217"/>
        <v>120.91999999993594</v>
      </c>
    </row>
    <row r="6758" spans="12:17">
      <c r="L6758">
        <v>6755</v>
      </c>
      <c r="M6758">
        <v>13510</v>
      </c>
      <c r="P6758">
        <f t="shared" si="216"/>
        <v>151.12500000003436</v>
      </c>
      <c r="Q6758">
        <f t="shared" si="217"/>
        <v>120.89999999993594</v>
      </c>
    </row>
    <row r="6759" spans="12:17">
      <c r="L6759">
        <v>6756</v>
      </c>
      <c r="M6759">
        <v>13512</v>
      </c>
      <c r="P6759">
        <f t="shared" si="216"/>
        <v>151.10000000003436</v>
      </c>
      <c r="Q6759">
        <f t="shared" si="217"/>
        <v>120.87999999993595</v>
      </c>
    </row>
    <row r="6760" spans="12:17">
      <c r="L6760">
        <v>6757</v>
      </c>
      <c r="M6760">
        <v>13514</v>
      </c>
      <c r="P6760">
        <f t="shared" si="216"/>
        <v>151.07500000003435</v>
      </c>
      <c r="Q6760">
        <f t="shared" si="217"/>
        <v>120.85999999993595</v>
      </c>
    </row>
    <row r="6761" spans="12:17">
      <c r="L6761">
        <v>6758</v>
      </c>
      <c r="M6761">
        <v>13516</v>
      </c>
      <c r="P6761">
        <f t="shared" si="216"/>
        <v>151.05000000003434</v>
      </c>
      <c r="Q6761">
        <f t="shared" si="217"/>
        <v>120.83999999993596</v>
      </c>
    </row>
    <row r="6762" spans="12:17">
      <c r="L6762">
        <v>6759</v>
      </c>
      <c r="M6762">
        <v>13518</v>
      </c>
      <c r="P6762">
        <f t="shared" si="216"/>
        <v>151.02500000003434</v>
      </c>
      <c r="Q6762">
        <f t="shared" si="217"/>
        <v>120.81999999993596</v>
      </c>
    </row>
    <row r="6763" spans="12:17">
      <c r="L6763">
        <v>6760</v>
      </c>
      <c r="M6763">
        <v>13520</v>
      </c>
      <c r="P6763">
        <f t="shared" si="216"/>
        <v>151.00000000003433</v>
      </c>
      <c r="Q6763">
        <f t="shared" si="217"/>
        <v>120.79999999993596</v>
      </c>
    </row>
    <row r="6764" spans="12:17">
      <c r="L6764">
        <v>6761</v>
      </c>
      <c r="M6764">
        <v>13522</v>
      </c>
      <c r="P6764">
        <f t="shared" si="216"/>
        <v>150.97500000003433</v>
      </c>
      <c r="Q6764">
        <f t="shared" si="217"/>
        <v>120.77999999993597</v>
      </c>
    </row>
    <row r="6765" spans="12:17">
      <c r="L6765">
        <v>6762</v>
      </c>
      <c r="M6765">
        <v>13524</v>
      </c>
      <c r="P6765">
        <f t="shared" si="216"/>
        <v>150.95000000003432</v>
      </c>
      <c r="Q6765">
        <f t="shared" si="217"/>
        <v>120.75999999993597</v>
      </c>
    </row>
    <row r="6766" spans="12:17">
      <c r="L6766">
        <v>6763</v>
      </c>
      <c r="M6766">
        <v>13526</v>
      </c>
      <c r="P6766">
        <f t="shared" si="216"/>
        <v>150.92500000003432</v>
      </c>
      <c r="Q6766">
        <f t="shared" si="217"/>
        <v>120.73999999993597</v>
      </c>
    </row>
    <row r="6767" spans="12:17">
      <c r="L6767">
        <v>6764</v>
      </c>
      <c r="M6767">
        <v>13528</v>
      </c>
      <c r="P6767">
        <f t="shared" si="216"/>
        <v>150.90000000003431</v>
      </c>
      <c r="Q6767">
        <f t="shared" si="217"/>
        <v>120.71999999993598</v>
      </c>
    </row>
    <row r="6768" spans="12:17">
      <c r="L6768">
        <v>6765</v>
      </c>
      <c r="M6768">
        <v>13530</v>
      </c>
      <c r="P6768">
        <f t="shared" si="216"/>
        <v>150.87500000003431</v>
      </c>
      <c r="Q6768">
        <f t="shared" si="217"/>
        <v>120.69999999993598</v>
      </c>
    </row>
    <row r="6769" spans="12:17">
      <c r="L6769">
        <v>6766</v>
      </c>
      <c r="M6769">
        <v>13532</v>
      </c>
      <c r="P6769">
        <f t="shared" si="216"/>
        <v>150.8500000000343</v>
      </c>
      <c r="Q6769">
        <f t="shared" si="217"/>
        <v>120.67999999993599</v>
      </c>
    </row>
    <row r="6770" spans="12:17">
      <c r="L6770">
        <v>6767</v>
      </c>
      <c r="M6770">
        <v>13534</v>
      </c>
      <c r="P6770">
        <f t="shared" si="216"/>
        <v>150.82500000003429</v>
      </c>
      <c r="Q6770">
        <f t="shared" si="217"/>
        <v>120.65999999993599</v>
      </c>
    </row>
    <row r="6771" spans="12:17">
      <c r="L6771">
        <v>6768</v>
      </c>
      <c r="M6771">
        <v>13536</v>
      </c>
      <c r="P6771">
        <f t="shared" si="216"/>
        <v>150.80000000003429</v>
      </c>
      <c r="Q6771">
        <f t="shared" si="217"/>
        <v>120.63999999993599</v>
      </c>
    </row>
    <row r="6772" spans="12:17">
      <c r="L6772">
        <v>6769</v>
      </c>
      <c r="M6772">
        <v>13538</v>
      </c>
      <c r="P6772">
        <f t="shared" si="216"/>
        <v>150.77500000003428</v>
      </c>
      <c r="Q6772">
        <f t="shared" si="217"/>
        <v>120.619999999936</v>
      </c>
    </row>
    <row r="6773" spans="12:17">
      <c r="L6773">
        <v>6770</v>
      </c>
      <c r="M6773">
        <v>13540</v>
      </c>
      <c r="P6773">
        <f t="shared" si="216"/>
        <v>150.75000000003428</v>
      </c>
      <c r="Q6773">
        <f t="shared" si="217"/>
        <v>120.599999999936</v>
      </c>
    </row>
    <row r="6774" spans="12:17">
      <c r="L6774">
        <v>6771</v>
      </c>
      <c r="M6774">
        <v>13542</v>
      </c>
      <c r="P6774">
        <f t="shared" si="216"/>
        <v>150.72500000003427</v>
      </c>
      <c r="Q6774">
        <f t="shared" si="217"/>
        <v>120.57999999993601</v>
      </c>
    </row>
    <row r="6775" spans="12:17">
      <c r="L6775">
        <v>6772</v>
      </c>
      <c r="M6775">
        <v>13544</v>
      </c>
      <c r="P6775">
        <f t="shared" si="216"/>
        <v>150.70000000003427</v>
      </c>
      <c r="Q6775">
        <f t="shared" si="217"/>
        <v>120.55999999993601</v>
      </c>
    </row>
    <row r="6776" spans="12:17">
      <c r="L6776">
        <v>6773</v>
      </c>
      <c r="M6776">
        <v>13546</v>
      </c>
      <c r="P6776">
        <f t="shared" si="216"/>
        <v>150.67500000003426</v>
      </c>
      <c r="Q6776">
        <f t="shared" si="217"/>
        <v>120.53999999993601</v>
      </c>
    </row>
    <row r="6777" spans="12:17">
      <c r="L6777">
        <v>6774</v>
      </c>
      <c r="M6777">
        <v>13548</v>
      </c>
      <c r="P6777">
        <f t="shared" si="216"/>
        <v>150.65000000003425</v>
      </c>
      <c r="Q6777">
        <f t="shared" si="217"/>
        <v>120.51999999993602</v>
      </c>
    </row>
    <row r="6778" spans="12:17">
      <c r="L6778">
        <v>6775</v>
      </c>
      <c r="M6778">
        <v>13550</v>
      </c>
      <c r="P6778">
        <f t="shared" si="216"/>
        <v>150.62500000003425</v>
      </c>
      <c r="Q6778">
        <f t="shared" si="217"/>
        <v>120.49999999993602</v>
      </c>
    </row>
    <row r="6779" spans="12:17">
      <c r="L6779">
        <v>6776</v>
      </c>
      <c r="M6779">
        <v>13552</v>
      </c>
      <c r="P6779">
        <f t="shared" si="216"/>
        <v>150.60000000003424</v>
      </c>
      <c r="Q6779">
        <f t="shared" si="217"/>
        <v>120.47999999993603</v>
      </c>
    </row>
    <row r="6780" spans="12:17">
      <c r="L6780">
        <v>6777</v>
      </c>
      <c r="M6780">
        <v>13554</v>
      </c>
      <c r="P6780">
        <f t="shared" si="216"/>
        <v>150.57500000003424</v>
      </c>
      <c r="Q6780">
        <f t="shared" si="217"/>
        <v>120.45999999993603</v>
      </c>
    </row>
    <row r="6781" spans="12:17">
      <c r="L6781">
        <v>6778</v>
      </c>
      <c r="M6781">
        <v>13556</v>
      </c>
      <c r="P6781">
        <f t="shared" si="216"/>
        <v>150.55000000003423</v>
      </c>
      <c r="Q6781">
        <f t="shared" si="217"/>
        <v>120.43999999993603</v>
      </c>
    </row>
    <row r="6782" spans="12:17">
      <c r="L6782">
        <v>6779</v>
      </c>
      <c r="M6782">
        <v>13558</v>
      </c>
      <c r="P6782">
        <f t="shared" si="216"/>
        <v>150.52500000003423</v>
      </c>
      <c r="Q6782">
        <f t="shared" si="217"/>
        <v>120.41999999993604</v>
      </c>
    </row>
    <row r="6783" spans="12:17">
      <c r="L6783">
        <v>6780</v>
      </c>
      <c r="M6783">
        <v>13560</v>
      </c>
      <c r="P6783">
        <f t="shared" si="216"/>
        <v>150.50000000003422</v>
      </c>
      <c r="Q6783">
        <f t="shared" si="217"/>
        <v>120.39999999993604</v>
      </c>
    </row>
    <row r="6784" spans="12:17">
      <c r="L6784">
        <v>6781</v>
      </c>
      <c r="M6784">
        <v>13562</v>
      </c>
      <c r="P6784">
        <f t="shared" si="216"/>
        <v>150.47500000003421</v>
      </c>
      <c r="Q6784">
        <f t="shared" si="217"/>
        <v>120.37999999993605</v>
      </c>
    </row>
    <row r="6785" spans="12:17">
      <c r="L6785">
        <v>6782</v>
      </c>
      <c r="M6785">
        <v>13564</v>
      </c>
      <c r="P6785">
        <f t="shared" si="216"/>
        <v>150.45000000003421</v>
      </c>
      <c r="Q6785">
        <f t="shared" si="217"/>
        <v>120.35999999993605</v>
      </c>
    </row>
    <row r="6786" spans="12:17">
      <c r="L6786">
        <v>6783</v>
      </c>
      <c r="M6786">
        <v>13566</v>
      </c>
      <c r="P6786">
        <f t="shared" si="216"/>
        <v>150.4250000000342</v>
      </c>
      <c r="Q6786">
        <f t="shared" si="217"/>
        <v>120.33999999993605</v>
      </c>
    </row>
    <row r="6787" spans="12:17">
      <c r="L6787">
        <v>6784</v>
      </c>
      <c r="M6787">
        <v>13568</v>
      </c>
      <c r="P6787">
        <f t="shared" si="216"/>
        <v>150.4000000000342</v>
      </c>
      <c r="Q6787">
        <f t="shared" si="217"/>
        <v>120.31999999993606</v>
      </c>
    </row>
    <row r="6788" spans="12:17">
      <c r="L6788">
        <v>6785</v>
      </c>
      <c r="M6788">
        <v>13570</v>
      </c>
      <c r="P6788">
        <f t="shared" si="216"/>
        <v>150.37500000003419</v>
      </c>
      <c r="Q6788">
        <f t="shared" si="217"/>
        <v>120.29999999993606</v>
      </c>
    </row>
    <row r="6789" spans="12:17">
      <c r="L6789">
        <v>6786</v>
      </c>
      <c r="M6789">
        <v>13572</v>
      </c>
      <c r="P6789">
        <f t="shared" ref="P6789:P6852" si="218">P6788-(320/$K$1)</f>
        <v>150.35000000003419</v>
      </c>
      <c r="Q6789">
        <f t="shared" ref="Q6789:Q6852" si="219">Q6788-(256/$K$1)</f>
        <v>120.27999999993607</v>
      </c>
    </row>
    <row r="6790" spans="12:17">
      <c r="L6790">
        <v>6787</v>
      </c>
      <c r="M6790">
        <v>13574</v>
      </c>
      <c r="P6790">
        <f t="shared" si="218"/>
        <v>150.32500000003418</v>
      </c>
      <c r="Q6790">
        <f t="shared" si="219"/>
        <v>120.25999999993607</v>
      </c>
    </row>
    <row r="6791" spans="12:17">
      <c r="L6791">
        <v>6788</v>
      </c>
      <c r="M6791">
        <v>13576</v>
      </c>
      <c r="P6791">
        <f t="shared" si="218"/>
        <v>150.30000000003417</v>
      </c>
      <c r="Q6791">
        <f t="shared" si="219"/>
        <v>120.23999999993607</v>
      </c>
    </row>
    <row r="6792" spans="12:17">
      <c r="L6792">
        <v>6789</v>
      </c>
      <c r="M6792">
        <v>13578</v>
      </c>
      <c r="P6792">
        <f t="shared" si="218"/>
        <v>150.27500000003417</v>
      </c>
      <c r="Q6792">
        <f t="shared" si="219"/>
        <v>120.21999999993608</v>
      </c>
    </row>
    <row r="6793" spans="12:17">
      <c r="L6793">
        <v>6790</v>
      </c>
      <c r="M6793">
        <v>13580</v>
      </c>
      <c r="P6793">
        <f t="shared" si="218"/>
        <v>150.25000000003416</v>
      </c>
      <c r="Q6793">
        <f t="shared" si="219"/>
        <v>120.19999999993608</v>
      </c>
    </row>
    <row r="6794" spans="12:17">
      <c r="L6794">
        <v>6791</v>
      </c>
      <c r="M6794">
        <v>13582</v>
      </c>
      <c r="P6794">
        <f t="shared" si="218"/>
        <v>150.22500000003416</v>
      </c>
      <c r="Q6794">
        <f t="shared" si="219"/>
        <v>120.17999999993609</v>
      </c>
    </row>
    <row r="6795" spans="12:17">
      <c r="L6795">
        <v>6792</v>
      </c>
      <c r="M6795">
        <v>13584</v>
      </c>
      <c r="P6795">
        <f t="shared" si="218"/>
        <v>150.20000000003415</v>
      </c>
      <c r="Q6795">
        <f t="shared" si="219"/>
        <v>120.15999999993609</v>
      </c>
    </row>
    <row r="6796" spans="12:17">
      <c r="L6796">
        <v>6793</v>
      </c>
      <c r="M6796">
        <v>13586</v>
      </c>
      <c r="P6796">
        <f t="shared" si="218"/>
        <v>150.17500000003415</v>
      </c>
      <c r="Q6796">
        <f t="shared" si="219"/>
        <v>120.13999999993609</v>
      </c>
    </row>
    <row r="6797" spans="12:17">
      <c r="L6797">
        <v>6794</v>
      </c>
      <c r="M6797">
        <v>13588</v>
      </c>
      <c r="P6797">
        <f t="shared" si="218"/>
        <v>150.15000000003414</v>
      </c>
      <c r="Q6797">
        <f t="shared" si="219"/>
        <v>120.1199999999361</v>
      </c>
    </row>
    <row r="6798" spans="12:17">
      <c r="L6798">
        <v>6795</v>
      </c>
      <c r="M6798">
        <v>13590</v>
      </c>
      <c r="P6798">
        <f t="shared" si="218"/>
        <v>150.12500000003413</v>
      </c>
      <c r="Q6798">
        <f t="shared" si="219"/>
        <v>120.0999999999361</v>
      </c>
    </row>
    <row r="6799" spans="12:17">
      <c r="L6799">
        <v>6796</v>
      </c>
      <c r="M6799">
        <v>13592</v>
      </c>
      <c r="P6799">
        <f t="shared" si="218"/>
        <v>150.10000000003413</v>
      </c>
      <c r="Q6799">
        <f t="shared" si="219"/>
        <v>120.07999999993611</v>
      </c>
    </row>
    <row r="6800" spans="12:17">
      <c r="L6800">
        <v>6797</v>
      </c>
      <c r="M6800">
        <v>13594</v>
      </c>
      <c r="P6800">
        <f t="shared" si="218"/>
        <v>150.07500000003412</v>
      </c>
      <c r="Q6800">
        <f t="shared" si="219"/>
        <v>120.05999999993611</v>
      </c>
    </row>
    <row r="6801" spans="12:17">
      <c r="L6801">
        <v>6798</v>
      </c>
      <c r="M6801">
        <v>13596</v>
      </c>
      <c r="P6801">
        <f t="shared" si="218"/>
        <v>150.05000000003412</v>
      </c>
      <c r="Q6801">
        <f t="shared" si="219"/>
        <v>120.03999999993611</v>
      </c>
    </row>
    <row r="6802" spans="12:17">
      <c r="L6802">
        <v>6799</v>
      </c>
      <c r="M6802">
        <v>13598</v>
      </c>
      <c r="P6802">
        <f t="shared" si="218"/>
        <v>150.02500000003411</v>
      </c>
      <c r="Q6802">
        <f t="shared" si="219"/>
        <v>120.01999999993612</v>
      </c>
    </row>
    <row r="6803" spans="12:17">
      <c r="L6803">
        <v>6800</v>
      </c>
      <c r="M6803">
        <v>13600</v>
      </c>
      <c r="P6803">
        <f t="shared" si="218"/>
        <v>150.00000000003411</v>
      </c>
      <c r="Q6803">
        <f t="shared" si="219"/>
        <v>119.99999999993612</v>
      </c>
    </row>
    <row r="6804" spans="12:17">
      <c r="L6804">
        <v>6801</v>
      </c>
      <c r="M6804">
        <v>13602</v>
      </c>
      <c r="P6804">
        <f t="shared" si="218"/>
        <v>149.9750000000341</v>
      </c>
      <c r="Q6804">
        <f t="shared" si="219"/>
        <v>119.97999999993613</v>
      </c>
    </row>
    <row r="6805" spans="12:17">
      <c r="L6805">
        <v>6802</v>
      </c>
      <c r="M6805">
        <v>13604</v>
      </c>
      <c r="P6805">
        <f t="shared" si="218"/>
        <v>149.95000000003409</v>
      </c>
      <c r="Q6805">
        <f t="shared" si="219"/>
        <v>119.95999999993613</v>
      </c>
    </row>
    <row r="6806" spans="12:17">
      <c r="L6806">
        <v>6803</v>
      </c>
      <c r="M6806">
        <v>13606</v>
      </c>
      <c r="P6806">
        <f t="shared" si="218"/>
        <v>149.92500000003409</v>
      </c>
      <c r="Q6806">
        <f t="shared" si="219"/>
        <v>119.93999999993613</v>
      </c>
    </row>
    <row r="6807" spans="12:17">
      <c r="L6807">
        <v>6804</v>
      </c>
      <c r="M6807">
        <v>13608</v>
      </c>
      <c r="P6807">
        <f t="shared" si="218"/>
        <v>149.90000000003408</v>
      </c>
      <c r="Q6807">
        <f t="shared" si="219"/>
        <v>119.91999999993614</v>
      </c>
    </row>
    <row r="6808" spans="12:17">
      <c r="L6808">
        <v>6805</v>
      </c>
      <c r="M6808">
        <v>13610</v>
      </c>
      <c r="P6808">
        <f t="shared" si="218"/>
        <v>149.87500000003408</v>
      </c>
      <c r="Q6808">
        <f t="shared" si="219"/>
        <v>119.89999999993614</v>
      </c>
    </row>
    <row r="6809" spans="12:17">
      <c r="L6809">
        <v>6806</v>
      </c>
      <c r="M6809">
        <v>13612</v>
      </c>
      <c r="P6809">
        <f t="shared" si="218"/>
        <v>149.85000000003407</v>
      </c>
      <c r="Q6809">
        <f t="shared" si="219"/>
        <v>119.87999999993615</v>
      </c>
    </row>
    <row r="6810" spans="12:17">
      <c r="L6810">
        <v>6807</v>
      </c>
      <c r="M6810">
        <v>13614</v>
      </c>
      <c r="P6810">
        <f t="shared" si="218"/>
        <v>149.82500000003407</v>
      </c>
      <c r="Q6810">
        <f t="shared" si="219"/>
        <v>119.85999999993615</v>
      </c>
    </row>
    <row r="6811" spans="12:17">
      <c r="L6811">
        <v>6808</v>
      </c>
      <c r="M6811">
        <v>13616</v>
      </c>
      <c r="P6811">
        <f t="shared" si="218"/>
        <v>149.80000000003406</v>
      </c>
      <c r="Q6811">
        <f t="shared" si="219"/>
        <v>119.83999999993615</v>
      </c>
    </row>
    <row r="6812" spans="12:17">
      <c r="L6812">
        <v>6809</v>
      </c>
      <c r="M6812">
        <v>13618</v>
      </c>
      <c r="P6812">
        <f t="shared" si="218"/>
        <v>149.77500000003405</v>
      </c>
      <c r="Q6812">
        <f t="shared" si="219"/>
        <v>119.81999999993616</v>
      </c>
    </row>
    <row r="6813" spans="12:17">
      <c r="L6813">
        <v>6810</v>
      </c>
      <c r="M6813">
        <v>13620</v>
      </c>
      <c r="P6813">
        <f t="shared" si="218"/>
        <v>149.75000000003405</v>
      </c>
      <c r="Q6813">
        <f t="shared" si="219"/>
        <v>119.79999999993616</v>
      </c>
    </row>
    <row r="6814" spans="12:17">
      <c r="L6814">
        <v>6811</v>
      </c>
      <c r="M6814">
        <v>13622</v>
      </c>
      <c r="P6814">
        <f t="shared" si="218"/>
        <v>149.72500000003404</v>
      </c>
      <c r="Q6814">
        <f t="shared" si="219"/>
        <v>119.77999999993617</v>
      </c>
    </row>
    <row r="6815" spans="12:17">
      <c r="L6815">
        <v>6812</v>
      </c>
      <c r="M6815">
        <v>13624</v>
      </c>
      <c r="P6815">
        <f t="shared" si="218"/>
        <v>149.70000000003404</v>
      </c>
      <c r="Q6815">
        <f t="shared" si="219"/>
        <v>119.75999999993617</v>
      </c>
    </row>
    <row r="6816" spans="12:17">
      <c r="L6816">
        <v>6813</v>
      </c>
      <c r="M6816">
        <v>13626</v>
      </c>
      <c r="P6816">
        <f t="shared" si="218"/>
        <v>149.67500000003403</v>
      </c>
      <c r="Q6816">
        <f t="shared" si="219"/>
        <v>119.73999999993617</v>
      </c>
    </row>
    <row r="6817" spans="12:17">
      <c r="L6817">
        <v>6814</v>
      </c>
      <c r="M6817">
        <v>13628</v>
      </c>
      <c r="P6817">
        <f t="shared" si="218"/>
        <v>149.65000000003403</v>
      </c>
      <c r="Q6817">
        <f t="shared" si="219"/>
        <v>119.71999999993618</v>
      </c>
    </row>
    <row r="6818" spans="12:17">
      <c r="L6818">
        <v>6815</v>
      </c>
      <c r="M6818">
        <v>13630</v>
      </c>
      <c r="P6818">
        <f t="shared" si="218"/>
        <v>149.62500000003402</v>
      </c>
      <c r="Q6818">
        <f t="shared" si="219"/>
        <v>119.69999999993618</v>
      </c>
    </row>
    <row r="6819" spans="12:17">
      <c r="L6819">
        <v>6816</v>
      </c>
      <c r="M6819">
        <v>13632</v>
      </c>
      <c r="P6819">
        <f t="shared" si="218"/>
        <v>149.60000000003402</v>
      </c>
      <c r="Q6819">
        <f t="shared" si="219"/>
        <v>119.67999999993619</v>
      </c>
    </row>
    <row r="6820" spans="12:17">
      <c r="L6820">
        <v>6817</v>
      </c>
      <c r="M6820">
        <v>13634</v>
      </c>
      <c r="P6820">
        <f t="shared" si="218"/>
        <v>149.57500000003401</v>
      </c>
      <c r="Q6820">
        <f t="shared" si="219"/>
        <v>119.65999999993619</v>
      </c>
    </row>
    <row r="6821" spans="12:17">
      <c r="L6821">
        <v>6818</v>
      </c>
      <c r="M6821">
        <v>13636</v>
      </c>
      <c r="P6821">
        <f t="shared" si="218"/>
        <v>149.550000000034</v>
      </c>
      <c r="Q6821">
        <f t="shared" si="219"/>
        <v>119.63999999993619</v>
      </c>
    </row>
    <row r="6822" spans="12:17">
      <c r="L6822">
        <v>6819</v>
      </c>
      <c r="M6822">
        <v>13638</v>
      </c>
      <c r="P6822">
        <f t="shared" si="218"/>
        <v>149.525000000034</v>
      </c>
      <c r="Q6822">
        <f t="shared" si="219"/>
        <v>119.6199999999362</v>
      </c>
    </row>
    <row r="6823" spans="12:17">
      <c r="L6823">
        <v>6820</v>
      </c>
      <c r="M6823">
        <v>13640</v>
      </c>
      <c r="P6823">
        <f t="shared" si="218"/>
        <v>149.50000000003399</v>
      </c>
      <c r="Q6823">
        <f t="shared" si="219"/>
        <v>119.5999999999362</v>
      </c>
    </row>
    <row r="6824" spans="12:17">
      <c r="L6824">
        <v>6821</v>
      </c>
      <c r="M6824">
        <v>13642</v>
      </c>
      <c r="P6824">
        <f t="shared" si="218"/>
        <v>149.47500000003399</v>
      </c>
      <c r="Q6824">
        <f t="shared" si="219"/>
        <v>119.57999999993621</v>
      </c>
    </row>
    <row r="6825" spans="12:17">
      <c r="L6825">
        <v>6822</v>
      </c>
      <c r="M6825">
        <v>13644</v>
      </c>
      <c r="P6825">
        <f t="shared" si="218"/>
        <v>149.45000000003398</v>
      </c>
      <c r="Q6825">
        <f t="shared" si="219"/>
        <v>119.55999999993621</v>
      </c>
    </row>
    <row r="6826" spans="12:17">
      <c r="L6826">
        <v>6823</v>
      </c>
      <c r="M6826">
        <v>13646</v>
      </c>
      <c r="P6826">
        <f t="shared" si="218"/>
        <v>149.42500000003398</v>
      </c>
      <c r="Q6826">
        <f t="shared" si="219"/>
        <v>119.53999999993621</v>
      </c>
    </row>
    <row r="6827" spans="12:17">
      <c r="L6827">
        <v>6824</v>
      </c>
      <c r="M6827">
        <v>13648</v>
      </c>
      <c r="P6827">
        <f t="shared" si="218"/>
        <v>149.40000000003397</v>
      </c>
      <c r="Q6827">
        <f t="shared" si="219"/>
        <v>119.51999999993622</v>
      </c>
    </row>
    <row r="6828" spans="12:17">
      <c r="L6828">
        <v>6825</v>
      </c>
      <c r="M6828">
        <v>13650</v>
      </c>
      <c r="P6828">
        <f t="shared" si="218"/>
        <v>149.37500000003396</v>
      </c>
      <c r="Q6828">
        <f t="shared" si="219"/>
        <v>119.49999999993622</v>
      </c>
    </row>
    <row r="6829" spans="12:17">
      <c r="L6829">
        <v>6826</v>
      </c>
      <c r="M6829">
        <v>13652</v>
      </c>
      <c r="P6829">
        <f t="shared" si="218"/>
        <v>149.35000000003396</v>
      </c>
      <c r="Q6829">
        <f t="shared" si="219"/>
        <v>119.47999999993623</v>
      </c>
    </row>
    <row r="6830" spans="12:17">
      <c r="L6830">
        <v>6827</v>
      </c>
      <c r="M6830">
        <v>13654</v>
      </c>
      <c r="P6830">
        <f t="shared" si="218"/>
        <v>149.32500000003395</v>
      </c>
      <c r="Q6830">
        <f t="shared" si="219"/>
        <v>119.45999999993623</v>
      </c>
    </row>
    <row r="6831" spans="12:17">
      <c r="L6831">
        <v>6828</v>
      </c>
      <c r="M6831">
        <v>13656</v>
      </c>
      <c r="P6831">
        <f t="shared" si="218"/>
        <v>149.30000000003395</v>
      </c>
      <c r="Q6831">
        <f t="shared" si="219"/>
        <v>119.43999999993623</v>
      </c>
    </row>
    <row r="6832" spans="12:17">
      <c r="L6832">
        <v>6829</v>
      </c>
      <c r="M6832">
        <v>13658</v>
      </c>
      <c r="P6832">
        <f t="shared" si="218"/>
        <v>149.27500000003394</v>
      </c>
      <c r="Q6832">
        <f t="shared" si="219"/>
        <v>119.41999999993624</v>
      </c>
    </row>
    <row r="6833" spans="12:17">
      <c r="L6833">
        <v>6830</v>
      </c>
      <c r="M6833">
        <v>13660</v>
      </c>
      <c r="P6833">
        <f t="shared" si="218"/>
        <v>149.25000000003394</v>
      </c>
      <c r="Q6833">
        <f t="shared" si="219"/>
        <v>119.39999999993624</v>
      </c>
    </row>
    <row r="6834" spans="12:17">
      <c r="L6834">
        <v>6831</v>
      </c>
      <c r="M6834">
        <v>13662</v>
      </c>
      <c r="P6834">
        <f t="shared" si="218"/>
        <v>149.22500000003393</v>
      </c>
      <c r="Q6834">
        <f t="shared" si="219"/>
        <v>119.37999999993625</v>
      </c>
    </row>
    <row r="6835" spans="12:17">
      <c r="L6835">
        <v>6832</v>
      </c>
      <c r="M6835">
        <v>13664</v>
      </c>
      <c r="P6835">
        <f t="shared" si="218"/>
        <v>149.20000000003392</v>
      </c>
      <c r="Q6835">
        <f t="shared" si="219"/>
        <v>119.35999999993625</v>
      </c>
    </row>
    <row r="6836" spans="12:17">
      <c r="L6836">
        <v>6833</v>
      </c>
      <c r="M6836">
        <v>13666</v>
      </c>
      <c r="P6836">
        <f t="shared" si="218"/>
        <v>149.17500000003392</v>
      </c>
      <c r="Q6836">
        <f t="shared" si="219"/>
        <v>119.33999999993625</v>
      </c>
    </row>
    <row r="6837" spans="12:17">
      <c r="L6837">
        <v>6834</v>
      </c>
      <c r="M6837">
        <v>13668</v>
      </c>
      <c r="P6837">
        <f t="shared" si="218"/>
        <v>149.15000000003391</v>
      </c>
      <c r="Q6837">
        <f t="shared" si="219"/>
        <v>119.31999999993626</v>
      </c>
    </row>
    <row r="6838" spans="12:17">
      <c r="L6838">
        <v>6835</v>
      </c>
      <c r="M6838">
        <v>13670</v>
      </c>
      <c r="P6838">
        <f t="shared" si="218"/>
        <v>149.12500000003391</v>
      </c>
      <c r="Q6838">
        <f t="shared" si="219"/>
        <v>119.29999999993626</v>
      </c>
    </row>
    <row r="6839" spans="12:17">
      <c r="L6839">
        <v>6836</v>
      </c>
      <c r="M6839">
        <v>13672</v>
      </c>
      <c r="P6839">
        <f t="shared" si="218"/>
        <v>149.1000000000339</v>
      </c>
      <c r="Q6839">
        <f t="shared" si="219"/>
        <v>119.27999999993627</v>
      </c>
    </row>
    <row r="6840" spans="12:17">
      <c r="L6840">
        <v>6837</v>
      </c>
      <c r="M6840">
        <v>13674</v>
      </c>
      <c r="P6840">
        <f t="shared" si="218"/>
        <v>149.0750000000339</v>
      </c>
      <c r="Q6840">
        <f t="shared" si="219"/>
        <v>119.25999999993627</v>
      </c>
    </row>
    <row r="6841" spans="12:17">
      <c r="L6841">
        <v>6838</v>
      </c>
      <c r="M6841">
        <v>13676</v>
      </c>
      <c r="P6841">
        <f t="shared" si="218"/>
        <v>149.05000000003389</v>
      </c>
      <c r="Q6841">
        <f t="shared" si="219"/>
        <v>119.23999999993627</v>
      </c>
    </row>
    <row r="6842" spans="12:17">
      <c r="L6842">
        <v>6839</v>
      </c>
      <c r="M6842">
        <v>13678</v>
      </c>
      <c r="P6842">
        <f t="shared" si="218"/>
        <v>149.02500000003388</v>
      </c>
      <c r="Q6842">
        <f t="shared" si="219"/>
        <v>119.21999999993628</v>
      </c>
    </row>
    <row r="6843" spans="12:17">
      <c r="L6843">
        <v>6840</v>
      </c>
      <c r="M6843">
        <v>13680</v>
      </c>
      <c r="P6843">
        <f t="shared" si="218"/>
        <v>149.00000000003388</v>
      </c>
      <c r="Q6843">
        <f t="shared" si="219"/>
        <v>119.19999999993628</v>
      </c>
    </row>
    <row r="6844" spans="12:17">
      <c r="L6844">
        <v>6841</v>
      </c>
      <c r="M6844">
        <v>13682</v>
      </c>
      <c r="P6844">
        <f t="shared" si="218"/>
        <v>148.97500000003387</v>
      </c>
      <c r="Q6844">
        <f t="shared" si="219"/>
        <v>119.17999999993629</v>
      </c>
    </row>
    <row r="6845" spans="12:17">
      <c r="L6845">
        <v>6842</v>
      </c>
      <c r="M6845">
        <v>13684</v>
      </c>
      <c r="P6845">
        <f t="shared" si="218"/>
        <v>148.95000000003387</v>
      </c>
      <c r="Q6845">
        <f t="shared" si="219"/>
        <v>119.15999999993629</v>
      </c>
    </row>
    <row r="6846" spans="12:17">
      <c r="L6846">
        <v>6843</v>
      </c>
      <c r="M6846">
        <v>13686</v>
      </c>
      <c r="P6846">
        <f t="shared" si="218"/>
        <v>148.92500000003386</v>
      </c>
      <c r="Q6846">
        <f t="shared" si="219"/>
        <v>119.13999999993629</v>
      </c>
    </row>
    <row r="6847" spans="12:17">
      <c r="L6847">
        <v>6844</v>
      </c>
      <c r="M6847">
        <v>13688</v>
      </c>
      <c r="P6847">
        <f t="shared" si="218"/>
        <v>148.90000000003386</v>
      </c>
      <c r="Q6847">
        <f t="shared" si="219"/>
        <v>119.1199999999363</v>
      </c>
    </row>
    <row r="6848" spans="12:17">
      <c r="L6848">
        <v>6845</v>
      </c>
      <c r="M6848">
        <v>13690</v>
      </c>
      <c r="P6848">
        <f t="shared" si="218"/>
        <v>148.87500000003385</v>
      </c>
      <c r="Q6848">
        <f t="shared" si="219"/>
        <v>119.0999999999363</v>
      </c>
    </row>
    <row r="6849" spans="12:17">
      <c r="L6849">
        <v>6846</v>
      </c>
      <c r="M6849">
        <v>13692</v>
      </c>
      <c r="P6849">
        <f t="shared" si="218"/>
        <v>148.85000000003384</v>
      </c>
      <c r="Q6849">
        <f t="shared" si="219"/>
        <v>119.07999999993631</v>
      </c>
    </row>
    <row r="6850" spans="12:17">
      <c r="L6850">
        <v>6847</v>
      </c>
      <c r="M6850">
        <v>13694</v>
      </c>
      <c r="P6850">
        <f t="shared" si="218"/>
        <v>148.82500000003384</v>
      </c>
      <c r="Q6850">
        <f t="shared" si="219"/>
        <v>119.05999999993631</v>
      </c>
    </row>
    <row r="6851" spans="12:17">
      <c r="L6851">
        <v>6848</v>
      </c>
      <c r="M6851">
        <v>13696</v>
      </c>
      <c r="P6851">
        <f t="shared" si="218"/>
        <v>148.80000000003383</v>
      </c>
      <c r="Q6851">
        <f t="shared" si="219"/>
        <v>119.03999999993631</v>
      </c>
    </row>
    <row r="6852" spans="12:17">
      <c r="L6852">
        <v>6849</v>
      </c>
      <c r="M6852">
        <v>13698</v>
      </c>
      <c r="P6852">
        <f t="shared" si="218"/>
        <v>148.77500000003383</v>
      </c>
      <c r="Q6852">
        <f t="shared" si="219"/>
        <v>119.01999999993632</v>
      </c>
    </row>
    <row r="6853" spans="12:17">
      <c r="L6853">
        <v>6850</v>
      </c>
      <c r="M6853">
        <v>13700</v>
      </c>
      <c r="P6853">
        <f t="shared" ref="P6853:P6916" si="220">P6852-(320/$K$1)</f>
        <v>148.75000000003382</v>
      </c>
      <c r="Q6853">
        <f t="shared" ref="Q6853:Q6916" si="221">Q6852-(256/$K$1)</f>
        <v>118.99999999993632</v>
      </c>
    </row>
    <row r="6854" spans="12:17">
      <c r="L6854">
        <v>6851</v>
      </c>
      <c r="M6854">
        <v>13702</v>
      </c>
      <c r="P6854">
        <f t="shared" si="220"/>
        <v>148.72500000003382</v>
      </c>
      <c r="Q6854">
        <f t="shared" si="221"/>
        <v>118.97999999993633</v>
      </c>
    </row>
    <row r="6855" spans="12:17">
      <c r="L6855">
        <v>6852</v>
      </c>
      <c r="M6855">
        <v>13704</v>
      </c>
      <c r="P6855">
        <f t="shared" si="220"/>
        <v>148.70000000003381</v>
      </c>
      <c r="Q6855">
        <f t="shared" si="221"/>
        <v>118.95999999993633</v>
      </c>
    </row>
    <row r="6856" spans="12:17">
      <c r="L6856">
        <v>6853</v>
      </c>
      <c r="M6856">
        <v>13706</v>
      </c>
      <c r="P6856">
        <f t="shared" si="220"/>
        <v>148.6750000000338</v>
      </c>
      <c r="Q6856">
        <f t="shared" si="221"/>
        <v>118.93999999993633</v>
      </c>
    </row>
    <row r="6857" spans="12:17">
      <c r="L6857">
        <v>6854</v>
      </c>
      <c r="M6857">
        <v>13708</v>
      </c>
      <c r="P6857">
        <f t="shared" si="220"/>
        <v>148.6500000000338</v>
      </c>
      <c r="Q6857">
        <f t="shared" si="221"/>
        <v>118.91999999993634</v>
      </c>
    </row>
    <row r="6858" spans="12:17">
      <c r="L6858">
        <v>6855</v>
      </c>
      <c r="M6858">
        <v>13710</v>
      </c>
      <c r="P6858">
        <f t="shared" si="220"/>
        <v>148.62500000003379</v>
      </c>
      <c r="Q6858">
        <f t="shared" si="221"/>
        <v>118.89999999993634</v>
      </c>
    </row>
    <row r="6859" spans="12:17">
      <c r="L6859">
        <v>6856</v>
      </c>
      <c r="M6859">
        <v>13712</v>
      </c>
      <c r="P6859">
        <f t="shared" si="220"/>
        <v>148.60000000003379</v>
      </c>
      <c r="Q6859">
        <f t="shared" si="221"/>
        <v>118.87999999993635</v>
      </c>
    </row>
    <row r="6860" spans="12:17">
      <c r="L6860">
        <v>6857</v>
      </c>
      <c r="M6860">
        <v>13714</v>
      </c>
      <c r="P6860">
        <f t="shared" si="220"/>
        <v>148.57500000003378</v>
      </c>
      <c r="Q6860">
        <f t="shared" si="221"/>
        <v>118.85999999993635</v>
      </c>
    </row>
    <row r="6861" spans="12:17">
      <c r="L6861">
        <v>6858</v>
      </c>
      <c r="M6861">
        <v>13716</v>
      </c>
      <c r="P6861">
        <f t="shared" si="220"/>
        <v>148.55000000003378</v>
      </c>
      <c r="Q6861">
        <f t="shared" si="221"/>
        <v>118.83999999993635</v>
      </c>
    </row>
    <row r="6862" spans="12:17">
      <c r="L6862">
        <v>6859</v>
      </c>
      <c r="M6862">
        <v>13718</v>
      </c>
      <c r="P6862">
        <f t="shared" si="220"/>
        <v>148.52500000003377</v>
      </c>
      <c r="Q6862">
        <f t="shared" si="221"/>
        <v>118.81999999993636</v>
      </c>
    </row>
    <row r="6863" spans="12:17">
      <c r="L6863">
        <v>6860</v>
      </c>
      <c r="M6863">
        <v>13720</v>
      </c>
      <c r="P6863">
        <f t="shared" si="220"/>
        <v>148.50000000003376</v>
      </c>
      <c r="Q6863">
        <f t="shared" si="221"/>
        <v>118.79999999993636</v>
      </c>
    </row>
    <row r="6864" spans="12:17">
      <c r="L6864">
        <v>6861</v>
      </c>
      <c r="M6864">
        <v>13722</v>
      </c>
      <c r="P6864">
        <f t="shared" si="220"/>
        <v>148.47500000003376</v>
      </c>
      <c r="Q6864">
        <f t="shared" si="221"/>
        <v>118.77999999993636</v>
      </c>
    </row>
    <row r="6865" spans="12:17">
      <c r="L6865">
        <v>6862</v>
      </c>
      <c r="M6865">
        <v>13724</v>
      </c>
      <c r="P6865">
        <f t="shared" si="220"/>
        <v>148.45000000003375</v>
      </c>
      <c r="Q6865">
        <f t="shared" si="221"/>
        <v>118.75999999993637</v>
      </c>
    </row>
    <row r="6866" spans="12:17">
      <c r="L6866">
        <v>6863</v>
      </c>
      <c r="M6866">
        <v>13726</v>
      </c>
      <c r="P6866">
        <f t="shared" si="220"/>
        <v>148.42500000003375</v>
      </c>
      <c r="Q6866">
        <f t="shared" si="221"/>
        <v>118.73999999993637</v>
      </c>
    </row>
    <row r="6867" spans="12:17">
      <c r="L6867">
        <v>6864</v>
      </c>
      <c r="M6867">
        <v>13728</v>
      </c>
      <c r="P6867">
        <f t="shared" si="220"/>
        <v>148.40000000003374</v>
      </c>
      <c r="Q6867">
        <f t="shared" si="221"/>
        <v>118.71999999993638</v>
      </c>
    </row>
    <row r="6868" spans="12:17">
      <c r="L6868">
        <v>6865</v>
      </c>
      <c r="M6868">
        <v>13730</v>
      </c>
      <c r="P6868">
        <f t="shared" si="220"/>
        <v>148.37500000003374</v>
      </c>
      <c r="Q6868">
        <f t="shared" si="221"/>
        <v>118.69999999993638</v>
      </c>
    </row>
    <row r="6869" spans="12:17">
      <c r="L6869">
        <v>6866</v>
      </c>
      <c r="M6869">
        <v>13732</v>
      </c>
      <c r="P6869">
        <f t="shared" si="220"/>
        <v>148.35000000003373</v>
      </c>
      <c r="Q6869">
        <f t="shared" si="221"/>
        <v>118.67999999993638</v>
      </c>
    </row>
    <row r="6870" spans="12:17">
      <c r="L6870">
        <v>6867</v>
      </c>
      <c r="M6870">
        <v>13734</v>
      </c>
      <c r="P6870">
        <f t="shared" si="220"/>
        <v>148.32500000003373</v>
      </c>
      <c r="Q6870">
        <f t="shared" si="221"/>
        <v>118.65999999993639</v>
      </c>
    </row>
    <row r="6871" spans="12:17">
      <c r="L6871">
        <v>6868</v>
      </c>
      <c r="M6871">
        <v>13736</v>
      </c>
      <c r="P6871">
        <f t="shared" si="220"/>
        <v>148.30000000003372</v>
      </c>
      <c r="Q6871">
        <f t="shared" si="221"/>
        <v>118.63999999993639</v>
      </c>
    </row>
    <row r="6872" spans="12:17">
      <c r="L6872">
        <v>6869</v>
      </c>
      <c r="M6872">
        <v>13738</v>
      </c>
      <c r="P6872">
        <f t="shared" si="220"/>
        <v>148.27500000003371</v>
      </c>
      <c r="Q6872">
        <f t="shared" si="221"/>
        <v>118.6199999999364</v>
      </c>
    </row>
    <row r="6873" spans="12:17">
      <c r="L6873">
        <v>6870</v>
      </c>
      <c r="M6873">
        <v>13740</v>
      </c>
      <c r="P6873">
        <f t="shared" si="220"/>
        <v>148.25000000003371</v>
      </c>
      <c r="Q6873">
        <f t="shared" si="221"/>
        <v>118.5999999999364</v>
      </c>
    </row>
    <row r="6874" spans="12:17">
      <c r="L6874">
        <v>6871</v>
      </c>
      <c r="M6874">
        <v>13742</v>
      </c>
      <c r="P6874">
        <f t="shared" si="220"/>
        <v>148.2250000000337</v>
      </c>
      <c r="Q6874">
        <f t="shared" si="221"/>
        <v>118.5799999999364</v>
      </c>
    </row>
    <row r="6875" spans="12:17">
      <c r="L6875">
        <v>6872</v>
      </c>
      <c r="M6875">
        <v>13744</v>
      </c>
      <c r="P6875">
        <f t="shared" si="220"/>
        <v>148.2000000000337</v>
      </c>
      <c r="Q6875">
        <f t="shared" si="221"/>
        <v>118.55999999993641</v>
      </c>
    </row>
    <row r="6876" spans="12:17">
      <c r="L6876">
        <v>6873</v>
      </c>
      <c r="M6876">
        <v>13746</v>
      </c>
      <c r="P6876">
        <f t="shared" si="220"/>
        <v>148.17500000003369</v>
      </c>
      <c r="Q6876">
        <f t="shared" si="221"/>
        <v>118.53999999993641</v>
      </c>
    </row>
    <row r="6877" spans="12:17">
      <c r="L6877">
        <v>6874</v>
      </c>
      <c r="M6877">
        <v>13748</v>
      </c>
      <c r="P6877">
        <f t="shared" si="220"/>
        <v>148.15000000003369</v>
      </c>
      <c r="Q6877">
        <f t="shared" si="221"/>
        <v>118.51999999993642</v>
      </c>
    </row>
    <row r="6878" spans="12:17">
      <c r="L6878">
        <v>6875</v>
      </c>
      <c r="M6878">
        <v>13750</v>
      </c>
      <c r="P6878">
        <f t="shared" si="220"/>
        <v>148.12500000003368</v>
      </c>
      <c r="Q6878">
        <f t="shared" si="221"/>
        <v>118.49999999993642</v>
      </c>
    </row>
    <row r="6879" spans="12:17">
      <c r="L6879">
        <v>6876</v>
      </c>
      <c r="M6879">
        <v>13752</v>
      </c>
      <c r="P6879">
        <f t="shared" si="220"/>
        <v>148.10000000003367</v>
      </c>
      <c r="Q6879">
        <f t="shared" si="221"/>
        <v>118.47999999993642</v>
      </c>
    </row>
    <row r="6880" spans="12:17">
      <c r="L6880">
        <v>6877</v>
      </c>
      <c r="M6880">
        <v>13754</v>
      </c>
      <c r="P6880">
        <f t="shared" si="220"/>
        <v>148.07500000003367</v>
      </c>
      <c r="Q6880">
        <f t="shared" si="221"/>
        <v>118.45999999993643</v>
      </c>
    </row>
    <row r="6881" spans="12:17">
      <c r="L6881">
        <v>6878</v>
      </c>
      <c r="M6881">
        <v>13756</v>
      </c>
      <c r="P6881">
        <f t="shared" si="220"/>
        <v>148.05000000003366</v>
      </c>
      <c r="Q6881">
        <f t="shared" si="221"/>
        <v>118.43999999993643</v>
      </c>
    </row>
    <row r="6882" spans="12:17">
      <c r="L6882">
        <v>6879</v>
      </c>
      <c r="M6882">
        <v>13758</v>
      </c>
      <c r="P6882">
        <f t="shared" si="220"/>
        <v>148.02500000003366</v>
      </c>
      <c r="Q6882">
        <f t="shared" si="221"/>
        <v>118.41999999993644</v>
      </c>
    </row>
    <row r="6883" spans="12:17">
      <c r="L6883">
        <v>6880</v>
      </c>
      <c r="M6883">
        <v>13760</v>
      </c>
      <c r="P6883">
        <f t="shared" si="220"/>
        <v>148.00000000003365</v>
      </c>
      <c r="Q6883">
        <f t="shared" si="221"/>
        <v>118.39999999993644</v>
      </c>
    </row>
    <row r="6884" spans="12:17">
      <c r="L6884">
        <v>6881</v>
      </c>
      <c r="M6884">
        <v>13762</v>
      </c>
      <c r="P6884">
        <f t="shared" si="220"/>
        <v>147.97500000003365</v>
      </c>
      <c r="Q6884">
        <f t="shared" si="221"/>
        <v>118.37999999993644</v>
      </c>
    </row>
    <row r="6885" spans="12:17">
      <c r="L6885">
        <v>6882</v>
      </c>
      <c r="M6885">
        <v>13764</v>
      </c>
      <c r="P6885">
        <f t="shared" si="220"/>
        <v>147.95000000003364</v>
      </c>
      <c r="Q6885">
        <f t="shared" si="221"/>
        <v>118.35999999993645</v>
      </c>
    </row>
    <row r="6886" spans="12:17">
      <c r="L6886">
        <v>6883</v>
      </c>
      <c r="M6886">
        <v>13766</v>
      </c>
      <c r="P6886">
        <f t="shared" si="220"/>
        <v>147.92500000003363</v>
      </c>
      <c r="Q6886">
        <f t="shared" si="221"/>
        <v>118.33999999993645</v>
      </c>
    </row>
    <row r="6887" spans="12:17">
      <c r="L6887">
        <v>6884</v>
      </c>
      <c r="M6887">
        <v>13768</v>
      </c>
      <c r="P6887">
        <f t="shared" si="220"/>
        <v>147.90000000003363</v>
      </c>
      <c r="Q6887">
        <f t="shared" si="221"/>
        <v>118.31999999993646</v>
      </c>
    </row>
    <row r="6888" spans="12:17">
      <c r="L6888">
        <v>6885</v>
      </c>
      <c r="M6888">
        <v>13770</v>
      </c>
      <c r="P6888">
        <f t="shared" si="220"/>
        <v>147.87500000003362</v>
      </c>
      <c r="Q6888">
        <f t="shared" si="221"/>
        <v>118.29999999993646</v>
      </c>
    </row>
    <row r="6889" spans="12:17">
      <c r="L6889">
        <v>6886</v>
      </c>
      <c r="M6889">
        <v>13772</v>
      </c>
      <c r="P6889">
        <f t="shared" si="220"/>
        <v>147.85000000003362</v>
      </c>
      <c r="Q6889">
        <f t="shared" si="221"/>
        <v>118.27999999993646</v>
      </c>
    </row>
    <row r="6890" spans="12:17">
      <c r="L6890">
        <v>6887</v>
      </c>
      <c r="M6890">
        <v>13774</v>
      </c>
      <c r="P6890">
        <f t="shared" si="220"/>
        <v>147.82500000003361</v>
      </c>
      <c r="Q6890">
        <f t="shared" si="221"/>
        <v>118.25999999993647</v>
      </c>
    </row>
    <row r="6891" spans="12:17">
      <c r="L6891">
        <v>6888</v>
      </c>
      <c r="M6891">
        <v>13776</v>
      </c>
      <c r="P6891">
        <f t="shared" si="220"/>
        <v>147.80000000003361</v>
      </c>
      <c r="Q6891">
        <f t="shared" si="221"/>
        <v>118.23999999993647</v>
      </c>
    </row>
    <row r="6892" spans="12:17">
      <c r="L6892">
        <v>6889</v>
      </c>
      <c r="M6892">
        <v>13778</v>
      </c>
      <c r="P6892">
        <f t="shared" si="220"/>
        <v>147.7750000000336</v>
      </c>
      <c r="Q6892">
        <f t="shared" si="221"/>
        <v>118.21999999993648</v>
      </c>
    </row>
    <row r="6893" spans="12:17">
      <c r="L6893">
        <v>6890</v>
      </c>
      <c r="M6893">
        <v>13780</v>
      </c>
      <c r="P6893">
        <f t="shared" si="220"/>
        <v>147.75000000003359</v>
      </c>
      <c r="Q6893">
        <f t="shared" si="221"/>
        <v>118.19999999993648</v>
      </c>
    </row>
    <row r="6894" spans="12:17">
      <c r="L6894">
        <v>6891</v>
      </c>
      <c r="M6894">
        <v>13782</v>
      </c>
      <c r="P6894">
        <f t="shared" si="220"/>
        <v>147.72500000003359</v>
      </c>
      <c r="Q6894">
        <f t="shared" si="221"/>
        <v>118.17999999993648</v>
      </c>
    </row>
    <row r="6895" spans="12:17">
      <c r="L6895">
        <v>6892</v>
      </c>
      <c r="M6895">
        <v>13784</v>
      </c>
      <c r="P6895">
        <f t="shared" si="220"/>
        <v>147.70000000003358</v>
      </c>
      <c r="Q6895">
        <f t="shared" si="221"/>
        <v>118.15999999993649</v>
      </c>
    </row>
    <row r="6896" spans="12:17">
      <c r="L6896">
        <v>6893</v>
      </c>
      <c r="M6896">
        <v>13786</v>
      </c>
      <c r="P6896">
        <f t="shared" si="220"/>
        <v>147.67500000003358</v>
      </c>
      <c r="Q6896">
        <f t="shared" si="221"/>
        <v>118.13999999993649</v>
      </c>
    </row>
    <row r="6897" spans="12:17">
      <c r="L6897">
        <v>6894</v>
      </c>
      <c r="M6897">
        <v>13788</v>
      </c>
      <c r="P6897">
        <f t="shared" si="220"/>
        <v>147.65000000003357</v>
      </c>
      <c r="Q6897">
        <f t="shared" si="221"/>
        <v>118.1199999999365</v>
      </c>
    </row>
    <row r="6898" spans="12:17">
      <c r="L6898">
        <v>6895</v>
      </c>
      <c r="M6898">
        <v>13790</v>
      </c>
      <c r="P6898">
        <f t="shared" si="220"/>
        <v>147.62500000003357</v>
      </c>
      <c r="Q6898">
        <f t="shared" si="221"/>
        <v>118.0999999999365</v>
      </c>
    </row>
    <row r="6899" spans="12:17">
      <c r="L6899">
        <v>6896</v>
      </c>
      <c r="M6899">
        <v>13792</v>
      </c>
      <c r="P6899">
        <f t="shared" si="220"/>
        <v>147.60000000003356</v>
      </c>
      <c r="Q6899">
        <f t="shared" si="221"/>
        <v>118.0799999999365</v>
      </c>
    </row>
    <row r="6900" spans="12:17">
      <c r="L6900">
        <v>6897</v>
      </c>
      <c r="M6900">
        <v>13794</v>
      </c>
      <c r="P6900">
        <f t="shared" si="220"/>
        <v>147.57500000003355</v>
      </c>
      <c r="Q6900">
        <f t="shared" si="221"/>
        <v>118.05999999993651</v>
      </c>
    </row>
    <row r="6901" spans="12:17">
      <c r="L6901">
        <v>6898</v>
      </c>
      <c r="M6901">
        <v>13796</v>
      </c>
      <c r="P6901">
        <f t="shared" si="220"/>
        <v>147.55000000003355</v>
      </c>
      <c r="Q6901">
        <f t="shared" si="221"/>
        <v>118.03999999993651</v>
      </c>
    </row>
    <row r="6902" spans="12:17">
      <c r="L6902">
        <v>6899</v>
      </c>
      <c r="M6902">
        <v>13798</v>
      </c>
      <c r="P6902">
        <f t="shared" si="220"/>
        <v>147.52500000003354</v>
      </c>
      <c r="Q6902">
        <f t="shared" si="221"/>
        <v>118.01999999993652</v>
      </c>
    </row>
    <row r="6903" spans="12:17">
      <c r="L6903">
        <v>6900</v>
      </c>
      <c r="M6903">
        <v>13800</v>
      </c>
      <c r="P6903">
        <f t="shared" si="220"/>
        <v>147.50000000003354</v>
      </c>
      <c r="Q6903">
        <f t="shared" si="221"/>
        <v>117.99999999993652</v>
      </c>
    </row>
    <row r="6904" spans="12:17">
      <c r="L6904">
        <v>6901</v>
      </c>
      <c r="M6904">
        <v>13802</v>
      </c>
      <c r="P6904">
        <f t="shared" si="220"/>
        <v>147.47500000003353</v>
      </c>
      <c r="Q6904">
        <f t="shared" si="221"/>
        <v>117.97999999993652</v>
      </c>
    </row>
    <row r="6905" spans="12:17">
      <c r="L6905">
        <v>6902</v>
      </c>
      <c r="M6905">
        <v>13804</v>
      </c>
      <c r="P6905">
        <f t="shared" si="220"/>
        <v>147.45000000003353</v>
      </c>
      <c r="Q6905">
        <f t="shared" si="221"/>
        <v>117.95999999993653</v>
      </c>
    </row>
    <row r="6906" spans="12:17">
      <c r="L6906">
        <v>6903</v>
      </c>
      <c r="M6906">
        <v>13806</v>
      </c>
      <c r="P6906">
        <f t="shared" si="220"/>
        <v>147.42500000003352</v>
      </c>
      <c r="Q6906">
        <f t="shared" si="221"/>
        <v>117.93999999993653</v>
      </c>
    </row>
    <row r="6907" spans="12:17">
      <c r="L6907">
        <v>6904</v>
      </c>
      <c r="M6907">
        <v>13808</v>
      </c>
      <c r="P6907">
        <f t="shared" si="220"/>
        <v>147.40000000003351</v>
      </c>
      <c r="Q6907">
        <f t="shared" si="221"/>
        <v>117.91999999993654</v>
      </c>
    </row>
    <row r="6908" spans="12:17">
      <c r="L6908">
        <v>6905</v>
      </c>
      <c r="M6908">
        <v>13810</v>
      </c>
      <c r="P6908">
        <f t="shared" si="220"/>
        <v>147.37500000003351</v>
      </c>
      <c r="Q6908">
        <f t="shared" si="221"/>
        <v>117.89999999993654</v>
      </c>
    </row>
    <row r="6909" spans="12:17">
      <c r="L6909">
        <v>6906</v>
      </c>
      <c r="M6909">
        <v>13812</v>
      </c>
      <c r="P6909">
        <f t="shared" si="220"/>
        <v>147.3500000000335</v>
      </c>
      <c r="Q6909">
        <f t="shared" si="221"/>
        <v>117.87999999993654</v>
      </c>
    </row>
    <row r="6910" spans="12:17">
      <c r="L6910">
        <v>6907</v>
      </c>
      <c r="M6910">
        <v>13814</v>
      </c>
      <c r="P6910">
        <f t="shared" si="220"/>
        <v>147.3250000000335</v>
      </c>
      <c r="Q6910">
        <f t="shared" si="221"/>
        <v>117.85999999993655</v>
      </c>
    </row>
    <row r="6911" spans="12:17">
      <c r="L6911">
        <v>6908</v>
      </c>
      <c r="M6911">
        <v>13816</v>
      </c>
      <c r="P6911">
        <f t="shared" si="220"/>
        <v>147.30000000003349</v>
      </c>
      <c r="Q6911">
        <f t="shared" si="221"/>
        <v>117.83999999993655</v>
      </c>
    </row>
    <row r="6912" spans="12:17">
      <c r="L6912">
        <v>6909</v>
      </c>
      <c r="M6912">
        <v>13818</v>
      </c>
      <c r="P6912">
        <f t="shared" si="220"/>
        <v>147.27500000003349</v>
      </c>
      <c r="Q6912">
        <f t="shared" si="221"/>
        <v>117.81999999993656</v>
      </c>
    </row>
    <row r="6913" spans="12:17">
      <c r="L6913">
        <v>6910</v>
      </c>
      <c r="M6913">
        <v>13820</v>
      </c>
      <c r="P6913">
        <f t="shared" si="220"/>
        <v>147.25000000003348</v>
      </c>
      <c r="Q6913">
        <f t="shared" si="221"/>
        <v>117.79999999993656</v>
      </c>
    </row>
    <row r="6914" spans="12:17">
      <c r="L6914">
        <v>6911</v>
      </c>
      <c r="M6914">
        <v>13822</v>
      </c>
      <c r="P6914">
        <f t="shared" si="220"/>
        <v>147.22500000003348</v>
      </c>
      <c r="Q6914">
        <f t="shared" si="221"/>
        <v>117.77999999993656</v>
      </c>
    </row>
    <row r="6915" spans="12:17">
      <c r="L6915">
        <v>6912</v>
      </c>
      <c r="M6915">
        <v>13824</v>
      </c>
      <c r="P6915">
        <f t="shared" si="220"/>
        <v>147.20000000003347</v>
      </c>
      <c r="Q6915">
        <f t="shared" si="221"/>
        <v>117.75999999993657</v>
      </c>
    </row>
    <row r="6916" spans="12:17">
      <c r="L6916">
        <v>6913</v>
      </c>
      <c r="M6916">
        <v>13826</v>
      </c>
      <c r="P6916">
        <f t="shared" si="220"/>
        <v>147.17500000003346</v>
      </c>
      <c r="Q6916">
        <f t="shared" si="221"/>
        <v>117.73999999993657</v>
      </c>
    </row>
    <row r="6917" spans="12:17">
      <c r="L6917">
        <v>6914</v>
      </c>
      <c r="M6917">
        <v>13828</v>
      </c>
      <c r="P6917">
        <f t="shared" ref="P6917:P6980" si="222">P6916-(320/$K$1)</f>
        <v>147.15000000003346</v>
      </c>
      <c r="Q6917">
        <f t="shared" ref="Q6917:Q6980" si="223">Q6916-(256/$K$1)</f>
        <v>117.71999999993658</v>
      </c>
    </row>
    <row r="6918" spans="12:17">
      <c r="L6918">
        <v>6915</v>
      </c>
      <c r="M6918">
        <v>13830</v>
      </c>
      <c r="P6918">
        <f t="shared" si="222"/>
        <v>147.12500000003345</v>
      </c>
      <c r="Q6918">
        <f t="shared" si="223"/>
        <v>117.69999999993658</v>
      </c>
    </row>
    <row r="6919" spans="12:17">
      <c r="L6919">
        <v>6916</v>
      </c>
      <c r="M6919">
        <v>13832</v>
      </c>
      <c r="P6919">
        <f t="shared" si="222"/>
        <v>147.10000000003345</v>
      </c>
      <c r="Q6919">
        <f t="shared" si="223"/>
        <v>117.67999999993658</v>
      </c>
    </row>
    <row r="6920" spans="12:17">
      <c r="L6920">
        <v>6917</v>
      </c>
      <c r="M6920">
        <v>13834</v>
      </c>
      <c r="P6920">
        <f t="shared" si="222"/>
        <v>147.07500000003344</v>
      </c>
      <c r="Q6920">
        <f t="shared" si="223"/>
        <v>117.65999999993659</v>
      </c>
    </row>
    <row r="6921" spans="12:17">
      <c r="L6921">
        <v>6918</v>
      </c>
      <c r="M6921">
        <v>13836</v>
      </c>
      <c r="P6921">
        <f t="shared" si="222"/>
        <v>147.05000000003344</v>
      </c>
      <c r="Q6921">
        <f t="shared" si="223"/>
        <v>117.63999999993659</v>
      </c>
    </row>
    <row r="6922" spans="12:17">
      <c r="L6922">
        <v>6919</v>
      </c>
      <c r="M6922">
        <v>13838</v>
      </c>
      <c r="P6922">
        <f t="shared" si="222"/>
        <v>147.02500000003343</v>
      </c>
      <c r="Q6922">
        <f t="shared" si="223"/>
        <v>117.6199999999366</v>
      </c>
    </row>
    <row r="6923" spans="12:17">
      <c r="L6923">
        <v>6920</v>
      </c>
      <c r="M6923">
        <v>13840</v>
      </c>
      <c r="P6923">
        <f t="shared" si="222"/>
        <v>147.00000000003342</v>
      </c>
      <c r="Q6923">
        <f t="shared" si="223"/>
        <v>117.5999999999366</v>
      </c>
    </row>
    <row r="6924" spans="12:17">
      <c r="L6924">
        <v>6921</v>
      </c>
      <c r="M6924">
        <v>13842</v>
      </c>
      <c r="P6924">
        <f t="shared" si="222"/>
        <v>146.97500000003342</v>
      </c>
      <c r="Q6924">
        <f t="shared" si="223"/>
        <v>117.5799999999366</v>
      </c>
    </row>
    <row r="6925" spans="12:17">
      <c r="L6925">
        <v>6922</v>
      </c>
      <c r="M6925">
        <v>13844</v>
      </c>
      <c r="P6925">
        <f t="shared" si="222"/>
        <v>146.95000000003341</v>
      </c>
      <c r="Q6925">
        <f t="shared" si="223"/>
        <v>117.55999999993661</v>
      </c>
    </row>
    <row r="6926" spans="12:17">
      <c r="L6926">
        <v>6923</v>
      </c>
      <c r="M6926">
        <v>13846</v>
      </c>
      <c r="P6926">
        <f t="shared" si="222"/>
        <v>146.92500000003341</v>
      </c>
      <c r="Q6926">
        <f t="shared" si="223"/>
        <v>117.53999999993661</v>
      </c>
    </row>
    <row r="6927" spans="12:17">
      <c r="L6927">
        <v>6924</v>
      </c>
      <c r="M6927">
        <v>13848</v>
      </c>
      <c r="P6927">
        <f t="shared" si="222"/>
        <v>146.9000000000334</v>
      </c>
      <c r="Q6927">
        <f t="shared" si="223"/>
        <v>117.51999999993662</v>
      </c>
    </row>
    <row r="6928" spans="12:17">
      <c r="L6928">
        <v>6925</v>
      </c>
      <c r="M6928">
        <v>13850</v>
      </c>
      <c r="P6928">
        <f t="shared" si="222"/>
        <v>146.8750000000334</v>
      </c>
      <c r="Q6928">
        <f t="shared" si="223"/>
        <v>117.49999999993662</v>
      </c>
    </row>
    <row r="6929" spans="12:17">
      <c r="L6929">
        <v>6926</v>
      </c>
      <c r="M6929">
        <v>13852</v>
      </c>
      <c r="P6929">
        <f t="shared" si="222"/>
        <v>146.85000000003339</v>
      </c>
      <c r="Q6929">
        <f t="shared" si="223"/>
        <v>117.47999999993662</v>
      </c>
    </row>
    <row r="6930" spans="12:17">
      <c r="L6930">
        <v>6927</v>
      </c>
      <c r="M6930">
        <v>13854</v>
      </c>
      <c r="P6930">
        <f t="shared" si="222"/>
        <v>146.82500000003338</v>
      </c>
      <c r="Q6930">
        <f t="shared" si="223"/>
        <v>117.45999999993663</v>
      </c>
    </row>
    <row r="6931" spans="12:17">
      <c r="L6931">
        <v>6928</v>
      </c>
      <c r="M6931">
        <v>13856</v>
      </c>
      <c r="P6931">
        <f t="shared" si="222"/>
        <v>146.80000000003338</v>
      </c>
      <c r="Q6931">
        <f t="shared" si="223"/>
        <v>117.43999999993663</v>
      </c>
    </row>
    <row r="6932" spans="12:17">
      <c r="L6932">
        <v>6929</v>
      </c>
      <c r="M6932">
        <v>13858</v>
      </c>
      <c r="P6932">
        <f t="shared" si="222"/>
        <v>146.77500000003337</v>
      </c>
      <c r="Q6932">
        <f t="shared" si="223"/>
        <v>117.41999999993664</v>
      </c>
    </row>
    <row r="6933" spans="12:17">
      <c r="L6933">
        <v>6930</v>
      </c>
      <c r="M6933">
        <v>13860</v>
      </c>
      <c r="P6933">
        <f t="shared" si="222"/>
        <v>146.75000000003337</v>
      </c>
      <c r="Q6933">
        <f t="shared" si="223"/>
        <v>117.39999999993664</v>
      </c>
    </row>
    <row r="6934" spans="12:17">
      <c r="L6934">
        <v>6931</v>
      </c>
      <c r="M6934">
        <v>13862</v>
      </c>
      <c r="P6934">
        <f t="shared" si="222"/>
        <v>146.72500000003336</v>
      </c>
      <c r="Q6934">
        <f t="shared" si="223"/>
        <v>117.37999999993664</v>
      </c>
    </row>
    <row r="6935" spans="12:17">
      <c r="L6935">
        <v>6932</v>
      </c>
      <c r="M6935">
        <v>13864</v>
      </c>
      <c r="P6935">
        <f t="shared" si="222"/>
        <v>146.70000000003336</v>
      </c>
      <c r="Q6935">
        <f t="shared" si="223"/>
        <v>117.35999999993665</v>
      </c>
    </row>
    <row r="6936" spans="12:17">
      <c r="L6936">
        <v>6933</v>
      </c>
      <c r="M6936">
        <v>13866</v>
      </c>
      <c r="P6936">
        <f t="shared" si="222"/>
        <v>146.67500000003335</v>
      </c>
      <c r="Q6936">
        <f t="shared" si="223"/>
        <v>117.33999999993665</v>
      </c>
    </row>
    <row r="6937" spans="12:17">
      <c r="L6937">
        <v>6934</v>
      </c>
      <c r="M6937">
        <v>13868</v>
      </c>
      <c r="P6937">
        <f t="shared" si="222"/>
        <v>146.65000000003334</v>
      </c>
      <c r="Q6937">
        <f t="shared" si="223"/>
        <v>117.31999999993666</v>
      </c>
    </row>
    <row r="6938" spans="12:17">
      <c r="L6938">
        <v>6935</v>
      </c>
      <c r="M6938">
        <v>13870</v>
      </c>
      <c r="P6938">
        <f t="shared" si="222"/>
        <v>146.62500000003334</v>
      </c>
      <c r="Q6938">
        <f t="shared" si="223"/>
        <v>117.29999999993666</v>
      </c>
    </row>
    <row r="6939" spans="12:17">
      <c r="L6939">
        <v>6936</v>
      </c>
      <c r="M6939">
        <v>13872</v>
      </c>
      <c r="P6939">
        <f t="shared" si="222"/>
        <v>146.60000000003333</v>
      </c>
      <c r="Q6939">
        <f t="shared" si="223"/>
        <v>117.27999999993666</v>
      </c>
    </row>
    <row r="6940" spans="12:17">
      <c r="L6940">
        <v>6937</v>
      </c>
      <c r="M6940">
        <v>13874</v>
      </c>
      <c r="P6940">
        <f t="shared" si="222"/>
        <v>146.57500000003333</v>
      </c>
      <c r="Q6940">
        <f t="shared" si="223"/>
        <v>117.25999999993667</v>
      </c>
    </row>
    <row r="6941" spans="12:17">
      <c r="L6941">
        <v>6938</v>
      </c>
      <c r="M6941">
        <v>13876</v>
      </c>
      <c r="P6941">
        <f t="shared" si="222"/>
        <v>146.55000000003332</v>
      </c>
      <c r="Q6941">
        <f t="shared" si="223"/>
        <v>117.23999999993667</v>
      </c>
    </row>
    <row r="6942" spans="12:17">
      <c r="L6942">
        <v>6939</v>
      </c>
      <c r="M6942">
        <v>13878</v>
      </c>
      <c r="P6942">
        <f t="shared" si="222"/>
        <v>146.52500000003332</v>
      </c>
      <c r="Q6942">
        <f t="shared" si="223"/>
        <v>117.21999999993668</v>
      </c>
    </row>
    <row r="6943" spans="12:17">
      <c r="L6943">
        <v>6940</v>
      </c>
      <c r="M6943">
        <v>13880</v>
      </c>
      <c r="P6943">
        <f t="shared" si="222"/>
        <v>146.50000000003331</v>
      </c>
      <c r="Q6943">
        <f t="shared" si="223"/>
        <v>117.19999999993668</v>
      </c>
    </row>
    <row r="6944" spans="12:17">
      <c r="L6944">
        <v>6941</v>
      </c>
      <c r="M6944">
        <v>13882</v>
      </c>
      <c r="P6944">
        <f t="shared" si="222"/>
        <v>146.4750000000333</v>
      </c>
      <c r="Q6944">
        <f t="shared" si="223"/>
        <v>117.17999999993668</v>
      </c>
    </row>
    <row r="6945" spans="12:17">
      <c r="L6945">
        <v>6942</v>
      </c>
      <c r="M6945">
        <v>13884</v>
      </c>
      <c r="P6945">
        <f t="shared" si="222"/>
        <v>146.4500000000333</v>
      </c>
      <c r="Q6945">
        <f t="shared" si="223"/>
        <v>117.15999999993669</v>
      </c>
    </row>
    <row r="6946" spans="12:17">
      <c r="L6946">
        <v>6943</v>
      </c>
      <c r="M6946">
        <v>13886</v>
      </c>
      <c r="P6946">
        <f t="shared" si="222"/>
        <v>146.42500000003329</v>
      </c>
      <c r="Q6946">
        <f t="shared" si="223"/>
        <v>117.13999999993669</v>
      </c>
    </row>
    <row r="6947" spans="12:17">
      <c r="L6947">
        <v>6944</v>
      </c>
      <c r="M6947">
        <v>13888</v>
      </c>
      <c r="P6947">
        <f t="shared" si="222"/>
        <v>146.40000000003329</v>
      </c>
      <c r="Q6947">
        <f t="shared" si="223"/>
        <v>117.1199999999367</v>
      </c>
    </row>
    <row r="6948" spans="12:17">
      <c r="L6948">
        <v>6945</v>
      </c>
      <c r="M6948">
        <v>13890</v>
      </c>
      <c r="P6948">
        <f t="shared" si="222"/>
        <v>146.37500000003328</v>
      </c>
      <c r="Q6948">
        <f t="shared" si="223"/>
        <v>117.0999999999367</v>
      </c>
    </row>
    <row r="6949" spans="12:17">
      <c r="L6949">
        <v>6946</v>
      </c>
      <c r="M6949">
        <v>13892</v>
      </c>
      <c r="P6949">
        <f t="shared" si="222"/>
        <v>146.35000000003328</v>
      </c>
      <c r="Q6949">
        <f t="shared" si="223"/>
        <v>117.0799999999367</v>
      </c>
    </row>
    <row r="6950" spans="12:17">
      <c r="L6950">
        <v>6947</v>
      </c>
      <c r="M6950">
        <v>13894</v>
      </c>
      <c r="P6950">
        <f t="shared" si="222"/>
        <v>146.32500000003327</v>
      </c>
      <c r="Q6950">
        <f t="shared" si="223"/>
        <v>117.05999999993671</v>
      </c>
    </row>
    <row r="6951" spans="12:17">
      <c r="L6951">
        <v>6948</v>
      </c>
      <c r="M6951">
        <v>13896</v>
      </c>
      <c r="P6951">
        <f t="shared" si="222"/>
        <v>146.30000000003326</v>
      </c>
      <c r="Q6951">
        <f t="shared" si="223"/>
        <v>117.03999999993671</v>
      </c>
    </row>
    <row r="6952" spans="12:17">
      <c r="L6952">
        <v>6949</v>
      </c>
      <c r="M6952">
        <v>13898</v>
      </c>
      <c r="P6952">
        <f t="shared" si="222"/>
        <v>146.27500000003326</v>
      </c>
      <c r="Q6952">
        <f t="shared" si="223"/>
        <v>117.01999999993672</v>
      </c>
    </row>
    <row r="6953" spans="12:17">
      <c r="L6953">
        <v>6950</v>
      </c>
      <c r="M6953">
        <v>13900</v>
      </c>
      <c r="P6953">
        <f t="shared" si="222"/>
        <v>146.25000000003325</v>
      </c>
      <c r="Q6953">
        <f t="shared" si="223"/>
        <v>116.99999999993672</v>
      </c>
    </row>
    <row r="6954" spans="12:17">
      <c r="L6954">
        <v>6951</v>
      </c>
      <c r="M6954">
        <v>13902</v>
      </c>
      <c r="P6954">
        <f t="shared" si="222"/>
        <v>146.22500000003325</v>
      </c>
      <c r="Q6954">
        <f t="shared" si="223"/>
        <v>116.97999999993672</v>
      </c>
    </row>
    <row r="6955" spans="12:17">
      <c r="L6955">
        <v>6952</v>
      </c>
      <c r="M6955">
        <v>13904</v>
      </c>
      <c r="P6955">
        <f t="shared" si="222"/>
        <v>146.20000000003324</v>
      </c>
      <c r="Q6955">
        <f t="shared" si="223"/>
        <v>116.95999999993673</v>
      </c>
    </row>
    <row r="6956" spans="12:17">
      <c r="L6956">
        <v>6953</v>
      </c>
      <c r="M6956">
        <v>13906</v>
      </c>
      <c r="P6956">
        <f t="shared" si="222"/>
        <v>146.17500000003324</v>
      </c>
      <c r="Q6956">
        <f t="shared" si="223"/>
        <v>116.93999999993673</v>
      </c>
    </row>
    <row r="6957" spans="12:17">
      <c r="L6957">
        <v>6954</v>
      </c>
      <c r="M6957">
        <v>13908</v>
      </c>
      <c r="P6957">
        <f t="shared" si="222"/>
        <v>146.15000000003323</v>
      </c>
      <c r="Q6957">
        <f t="shared" si="223"/>
        <v>116.91999999993673</v>
      </c>
    </row>
    <row r="6958" spans="12:17">
      <c r="L6958">
        <v>6955</v>
      </c>
      <c r="M6958">
        <v>13910</v>
      </c>
      <c r="P6958">
        <f t="shared" si="222"/>
        <v>146.12500000003322</v>
      </c>
      <c r="Q6958">
        <f t="shared" si="223"/>
        <v>116.89999999993674</v>
      </c>
    </row>
    <row r="6959" spans="12:17">
      <c r="L6959">
        <v>6956</v>
      </c>
      <c r="M6959">
        <v>13912</v>
      </c>
      <c r="P6959">
        <f t="shared" si="222"/>
        <v>146.10000000003322</v>
      </c>
      <c r="Q6959">
        <f t="shared" si="223"/>
        <v>116.87999999993674</v>
      </c>
    </row>
    <row r="6960" spans="12:17">
      <c r="L6960">
        <v>6957</v>
      </c>
      <c r="M6960">
        <v>13914</v>
      </c>
      <c r="P6960">
        <f t="shared" si="222"/>
        <v>146.07500000003321</v>
      </c>
      <c r="Q6960">
        <f t="shared" si="223"/>
        <v>116.85999999993675</v>
      </c>
    </row>
    <row r="6961" spans="12:17">
      <c r="L6961">
        <v>6958</v>
      </c>
      <c r="M6961">
        <v>13916</v>
      </c>
      <c r="P6961">
        <f t="shared" si="222"/>
        <v>146.05000000003321</v>
      </c>
      <c r="Q6961">
        <f t="shared" si="223"/>
        <v>116.83999999993675</v>
      </c>
    </row>
    <row r="6962" spans="12:17">
      <c r="L6962">
        <v>6959</v>
      </c>
      <c r="M6962">
        <v>13918</v>
      </c>
      <c r="P6962">
        <f t="shared" si="222"/>
        <v>146.0250000000332</v>
      </c>
      <c r="Q6962">
        <f t="shared" si="223"/>
        <v>116.81999999993675</v>
      </c>
    </row>
    <row r="6963" spans="12:17">
      <c r="L6963">
        <v>6960</v>
      </c>
      <c r="M6963">
        <v>13920</v>
      </c>
      <c r="P6963">
        <f t="shared" si="222"/>
        <v>146.0000000000332</v>
      </c>
      <c r="Q6963">
        <f t="shared" si="223"/>
        <v>116.79999999993676</v>
      </c>
    </row>
    <row r="6964" spans="12:17">
      <c r="L6964">
        <v>6961</v>
      </c>
      <c r="M6964">
        <v>13922</v>
      </c>
      <c r="P6964">
        <f t="shared" si="222"/>
        <v>145.97500000003319</v>
      </c>
      <c r="Q6964">
        <f t="shared" si="223"/>
        <v>116.77999999993676</v>
      </c>
    </row>
    <row r="6965" spans="12:17">
      <c r="L6965">
        <v>6962</v>
      </c>
      <c r="M6965">
        <v>13924</v>
      </c>
      <c r="P6965">
        <f t="shared" si="222"/>
        <v>145.95000000003319</v>
      </c>
      <c r="Q6965">
        <f t="shared" si="223"/>
        <v>116.75999999993677</v>
      </c>
    </row>
    <row r="6966" spans="12:17">
      <c r="L6966">
        <v>6963</v>
      </c>
      <c r="M6966">
        <v>13926</v>
      </c>
      <c r="P6966">
        <f t="shared" si="222"/>
        <v>145.92500000003318</v>
      </c>
      <c r="Q6966">
        <f t="shared" si="223"/>
        <v>116.73999999993677</v>
      </c>
    </row>
    <row r="6967" spans="12:17">
      <c r="L6967">
        <v>6964</v>
      </c>
      <c r="M6967">
        <v>13928</v>
      </c>
      <c r="P6967">
        <f t="shared" si="222"/>
        <v>145.90000000003317</v>
      </c>
      <c r="Q6967">
        <f t="shared" si="223"/>
        <v>116.71999999993677</v>
      </c>
    </row>
    <row r="6968" spans="12:17">
      <c r="L6968">
        <v>6965</v>
      </c>
      <c r="M6968">
        <v>13930</v>
      </c>
      <c r="P6968">
        <f t="shared" si="222"/>
        <v>145.87500000003317</v>
      </c>
      <c r="Q6968">
        <f t="shared" si="223"/>
        <v>116.69999999993678</v>
      </c>
    </row>
    <row r="6969" spans="12:17">
      <c r="L6969">
        <v>6966</v>
      </c>
      <c r="M6969">
        <v>13932</v>
      </c>
      <c r="P6969">
        <f t="shared" si="222"/>
        <v>145.85000000003316</v>
      </c>
      <c r="Q6969">
        <f t="shared" si="223"/>
        <v>116.67999999993678</v>
      </c>
    </row>
    <row r="6970" spans="12:17">
      <c r="L6970">
        <v>6967</v>
      </c>
      <c r="M6970">
        <v>13934</v>
      </c>
      <c r="P6970">
        <f t="shared" si="222"/>
        <v>145.82500000003316</v>
      </c>
      <c r="Q6970">
        <f t="shared" si="223"/>
        <v>116.65999999993679</v>
      </c>
    </row>
    <row r="6971" spans="12:17">
      <c r="L6971">
        <v>6968</v>
      </c>
      <c r="M6971">
        <v>13936</v>
      </c>
      <c r="P6971">
        <f t="shared" si="222"/>
        <v>145.80000000003315</v>
      </c>
      <c r="Q6971">
        <f t="shared" si="223"/>
        <v>116.63999999993679</v>
      </c>
    </row>
    <row r="6972" spans="12:17">
      <c r="L6972">
        <v>6969</v>
      </c>
      <c r="M6972">
        <v>13938</v>
      </c>
      <c r="P6972">
        <f t="shared" si="222"/>
        <v>145.77500000003315</v>
      </c>
      <c r="Q6972">
        <f t="shared" si="223"/>
        <v>116.61999999993679</v>
      </c>
    </row>
    <row r="6973" spans="12:17">
      <c r="L6973">
        <v>6970</v>
      </c>
      <c r="M6973">
        <v>13940</v>
      </c>
      <c r="P6973">
        <f t="shared" si="222"/>
        <v>145.75000000003314</v>
      </c>
      <c r="Q6973">
        <f t="shared" si="223"/>
        <v>116.5999999999368</v>
      </c>
    </row>
    <row r="6974" spans="12:17">
      <c r="L6974">
        <v>6971</v>
      </c>
      <c r="M6974">
        <v>13942</v>
      </c>
      <c r="P6974">
        <f t="shared" si="222"/>
        <v>145.72500000003313</v>
      </c>
      <c r="Q6974">
        <f t="shared" si="223"/>
        <v>116.5799999999368</v>
      </c>
    </row>
    <row r="6975" spans="12:17">
      <c r="L6975">
        <v>6972</v>
      </c>
      <c r="M6975">
        <v>13944</v>
      </c>
      <c r="P6975">
        <f t="shared" si="222"/>
        <v>145.70000000003313</v>
      </c>
      <c r="Q6975">
        <f t="shared" si="223"/>
        <v>116.55999999993681</v>
      </c>
    </row>
    <row r="6976" spans="12:17">
      <c r="L6976">
        <v>6973</v>
      </c>
      <c r="M6976">
        <v>13946</v>
      </c>
      <c r="P6976">
        <f t="shared" si="222"/>
        <v>145.67500000003312</v>
      </c>
      <c r="Q6976">
        <f t="shared" si="223"/>
        <v>116.53999999993681</v>
      </c>
    </row>
    <row r="6977" spans="12:17">
      <c r="L6977">
        <v>6974</v>
      </c>
      <c r="M6977">
        <v>13948</v>
      </c>
      <c r="P6977">
        <f t="shared" si="222"/>
        <v>145.65000000003312</v>
      </c>
      <c r="Q6977">
        <f t="shared" si="223"/>
        <v>116.51999999993681</v>
      </c>
    </row>
    <row r="6978" spans="12:17">
      <c r="L6978">
        <v>6975</v>
      </c>
      <c r="M6978">
        <v>13950</v>
      </c>
      <c r="P6978">
        <f t="shared" si="222"/>
        <v>145.62500000003311</v>
      </c>
      <c r="Q6978">
        <f t="shared" si="223"/>
        <v>116.49999999993682</v>
      </c>
    </row>
    <row r="6979" spans="12:17">
      <c r="L6979">
        <v>6976</v>
      </c>
      <c r="M6979">
        <v>13952</v>
      </c>
      <c r="P6979">
        <f t="shared" si="222"/>
        <v>145.60000000003311</v>
      </c>
      <c r="Q6979">
        <f t="shared" si="223"/>
        <v>116.47999999993682</v>
      </c>
    </row>
    <row r="6980" spans="12:17">
      <c r="L6980">
        <v>6977</v>
      </c>
      <c r="M6980">
        <v>13954</v>
      </c>
      <c r="P6980">
        <f t="shared" si="222"/>
        <v>145.5750000000331</v>
      </c>
      <c r="Q6980">
        <f t="shared" si="223"/>
        <v>116.45999999993683</v>
      </c>
    </row>
    <row r="6981" spans="12:17">
      <c r="L6981">
        <v>6978</v>
      </c>
      <c r="M6981">
        <v>13956</v>
      </c>
      <c r="P6981">
        <f t="shared" ref="P6981:P7044" si="224">P6980-(320/$K$1)</f>
        <v>145.55000000003309</v>
      </c>
      <c r="Q6981">
        <f t="shared" ref="Q6981:Q7044" si="225">Q6980-(256/$K$1)</f>
        <v>116.43999999993683</v>
      </c>
    </row>
    <row r="6982" spans="12:17">
      <c r="L6982">
        <v>6979</v>
      </c>
      <c r="M6982">
        <v>13958</v>
      </c>
      <c r="P6982">
        <f t="shared" si="224"/>
        <v>145.52500000003309</v>
      </c>
      <c r="Q6982">
        <f t="shared" si="225"/>
        <v>116.41999999993683</v>
      </c>
    </row>
    <row r="6983" spans="12:17">
      <c r="L6983">
        <v>6980</v>
      </c>
      <c r="M6983">
        <v>13960</v>
      </c>
      <c r="P6983">
        <f t="shared" si="224"/>
        <v>145.50000000003308</v>
      </c>
      <c r="Q6983">
        <f t="shared" si="225"/>
        <v>116.39999999993684</v>
      </c>
    </row>
    <row r="6984" spans="12:17">
      <c r="L6984">
        <v>6981</v>
      </c>
      <c r="M6984">
        <v>13962</v>
      </c>
      <c r="P6984">
        <f t="shared" si="224"/>
        <v>145.47500000003308</v>
      </c>
      <c r="Q6984">
        <f t="shared" si="225"/>
        <v>116.37999999993684</v>
      </c>
    </row>
    <row r="6985" spans="12:17">
      <c r="L6985">
        <v>6982</v>
      </c>
      <c r="M6985">
        <v>13964</v>
      </c>
      <c r="P6985">
        <f t="shared" si="224"/>
        <v>145.45000000003307</v>
      </c>
      <c r="Q6985">
        <f t="shared" si="225"/>
        <v>116.35999999993685</v>
      </c>
    </row>
    <row r="6986" spans="12:17">
      <c r="L6986">
        <v>6983</v>
      </c>
      <c r="M6986">
        <v>13966</v>
      </c>
      <c r="P6986">
        <f t="shared" si="224"/>
        <v>145.42500000003307</v>
      </c>
      <c r="Q6986">
        <f t="shared" si="225"/>
        <v>116.33999999993685</v>
      </c>
    </row>
    <row r="6987" spans="12:17">
      <c r="L6987">
        <v>6984</v>
      </c>
      <c r="M6987">
        <v>13968</v>
      </c>
      <c r="P6987">
        <f t="shared" si="224"/>
        <v>145.40000000003306</v>
      </c>
      <c r="Q6987">
        <f t="shared" si="225"/>
        <v>116.31999999993685</v>
      </c>
    </row>
    <row r="6988" spans="12:17">
      <c r="L6988">
        <v>6985</v>
      </c>
      <c r="M6988">
        <v>13970</v>
      </c>
      <c r="P6988">
        <f t="shared" si="224"/>
        <v>145.37500000003305</v>
      </c>
      <c r="Q6988">
        <f t="shared" si="225"/>
        <v>116.29999999993686</v>
      </c>
    </row>
    <row r="6989" spans="12:17">
      <c r="L6989">
        <v>6986</v>
      </c>
      <c r="M6989">
        <v>13972</v>
      </c>
      <c r="P6989">
        <f t="shared" si="224"/>
        <v>145.35000000003305</v>
      </c>
      <c r="Q6989">
        <f t="shared" si="225"/>
        <v>116.27999999993686</v>
      </c>
    </row>
    <row r="6990" spans="12:17">
      <c r="L6990">
        <v>6987</v>
      </c>
      <c r="M6990">
        <v>13974</v>
      </c>
      <c r="P6990">
        <f t="shared" si="224"/>
        <v>145.32500000003304</v>
      </c>
      <c r="Q6990">
        <f t="shared" si="225"/>
        <v>116.25999999993687</v>
      </c>
    </row>
    <row r="6991" spans="12:17">
      <c r="L6991">
        <v>6988</v>
      </c>
      <c r="M6991">
        <v>13976</v>
      </c>
      <c r="P6991">
        <f t="shared" si="224"/>
        <v>145.30000000003304</v>
      </c>
      <c r="Q6991">
        <f t="shared" si="225"/>
        <v>116.23999999993687</v>
      </c>
    </row>
    <row r="6992" spans="12:17">
      <c r="L6992">
        <v>6989</v>
      </c>
      <c r="M6992">
        <v>13978</v>
      </c>
      <c r="P6992">
        <f t="shared" si="224"/>
        <v>145.27500000003303</v>
      </c>
      <c r="Q6992">
        <f t="shared" si="225"/>
        <v>116.21999999993687</v>
      </c>
    </row>
    <row r="6993" spans="12:17">
      <c r="L6993">
        <v>6990</v>
      </c>
      <c r="M6993">
        <v>13980</v>
      </c>
      <c r="P6993">
        <f t="shared" si="224"/>
        <v>145.25000000003303</v>
      </c>
      <c r="Q6993">
        <f t="shared" si="225"/>
        <v>116.19999999993688</v>
      </c>
    </row>
    <row r="6994" spans="12:17">
      <c r="L6994">
        <v>6991</v>
      </c>
      <c r="M6994">
        <v>13982</v>
      </c>
      <c r="P6994">
        <f t="shared" si="224"/>
        <v>145.22500000003302</v>
      </c>
      <c r="Q6994">
        <f t="shared" si="225"/>
        <v>116.17999999993688</v>
      </c>
    </row>
    <row r="6995" spans="12:17">
      <c r="L6995">
        <v>6992</v>
      </c>
      <c r="M6995">
        <v>13984</v>
      </c>
      <c r="P6995">
        <f t="shared" si="224"/>
        <v>145.20000000003301</v>
      </c>
      <c r="Q6995">
        <f t="shared" si="225"/>
        <v>116.15999999993689</v>
      </c>
    </row>
    <row r="6996" spans="12:17">
      <c r="L6996">
        <v>6993</v>
      </c>
      <c r="M6996">
        <v>13986</v>
      </c>
      <c r="P6996">
        <f t="shared" si="224"/>
        <v>145.17500000003301</v>
      </c>
      <c r="Q6996">
        <f t="shared" si="225"/>
        <v>116.13999999993689</v>
      </c>
    </row>
    <row r="6997" spans="12:17">
      <c r="L6997">
        <v>6994</v>
      </c>
      <c r="M6997">
        <v>13988</v>
      </c>
      <c r="P6997">
        <f t="shared" si="224"/>
        <v>145.150000000033</v>
      </c>
      <c r="Q6997">
        <f t="shared" si="225"/>
        <v>116.11999999993689</v>
      </c>
    </row>
    <row r="6998" spans="12:17">
      <c r="L6998">
        <v>6995</v>
      </c>
      <c r="M6998">
        <v>13990</v>
      </c>
      <c r="P6998">
        <f t="shared" si="224"/>
        <v>145.125000000033</v>
      </c>
      <c r="Q6998">
        <f t="shared" si="225"/>
        <v>116.0999999999369</v>
      </c>
    </row>
    <row r="6999" spans="12:17">
      <c r="L6999">
        <v>6996</v>
      </c>
      <c r="M6999">
        <v>13992</v>
      </c>
      <c r="P6999">
        <f t="shared" si="224"/>
        <v>145.10000000003299</v>
      </c>
      <c r="Q6999">
        <f t="shared" si="225"/>
        <v>116.0799999999369</v>
      </c>
    </row>
    <row r="7000" spans="12:17">
      <c r="L7000">
        <v>6997</v>
      </c>
      <c r="M7000">
        <v>13994</v>
      </c>
      <c r="P7000">
        <f t="shared" si="224"/>
        <v>145.07500000003299</v>
      </c>
      <c r="Q7000">
        <f t="shared" si="225"/>
        <v>116.05999999993691</v>
      </c>
    </row>
    <row r="7001" spans="12:17">
      <c r="L7001">
        <v>6998</v>
      </c>
      <c r="M7001">
        <v>13996</v>
      </c>
      <c r="P7001">
        <f t="shared" si="224"/>
        <v>145.05000000003298</v>
      </c>
      <c r="Q7001">
        <f t="shared" si="225"/>
        <v>116.03999999993691</v>
      </c>
    </row>
    <row r="7002" spans="12:17">
      <c r="L7002">
        <v>6999</v>
      </c>
      <c r="M7002">
        <v>13998</v>
      </c>
      <c r="P7002">
        <f t="shared" si="224"/>
        <v>145.02500000003297</v>
      </c>
      <c r="Q7002">
        <f t="shared" si="225"/>
        <v>116.01999999993691</v>
      </c>
    </row>
    <row r="7003" spans="12:17">
      <c r="L7003">
        <v>7000</v>
      </c>
      <c r="M7003">
        <v>14000</v>
      </c>
      <c r="P7003">
        <f t="shared" si="224"/>
        <v>145.00000000003297</v>
      </c>
      <c r="Q7003">
        <f t="shared" si="225"/>
        <v>115.99999999993692</v>
      </c>
    </row>
    <row r="7004" spans="12:17">
      <c r="L7004">
        <v>7001</v>
      </c>
      <c r="M7004">
        <v>14002</v>
      </c>
      <c r="P7004">
        <f t="shared" si="224"/>
        <v>144.97500000003296</v>
      </c>
      <c r="Q7004">
        <f t="shared" si="225"/>
        <v>115.97999999993692</v>
      </c>
    </row>
    <row r="7005" spans="12:17">
      <c r="L7005">
        <v>7002</v>
      </c>
      <c r="M7005">
        <v>14004</v>
      </c>
      <c r="P7005">
        <f t="shared" si="224"/>
        <v>144.95000000003296</v>
      </c>
      <c r="Q7005">
        <f t="shared" si="225"/>
        <v>115.95999999993693</v>
      </c>
    </row>
    <row r="7006" spans="12:17">
      <c r="L7006">
        <v>7003</v>
      </c>
      <c r="M7006">
        <v>14006</v>
      </c>
      <c r="P7006">
        <f t="shared" si="224"/>
        <v>144.92500000003295</v>
      </c>
      <c r="Q7006">
        <f t="shared" si="225"/>
        <v>115.93999999993693</v>
      </c>
    </row>
    <row r="7007" spans="12:17">
      <c r="L7007">
        <v>7004</v>
      </c>
      <c r="M7007">
        <v>14008</v>
      </c>
      <c r="P7007">
        <f t="shared" si="224"/>
        <v>144.90000000003295</v>
      </c>
      <c r="Q7007">
        <f t="shared" si="225"/>
        <v>115.91999999993693</v>
      </c>
    </row>
    <row r="7008" spans="12:17">
      <c r="L7008">
        <v>7005</v>
      </c>
      <c r="M7008">
        <v>14010</v>
      </c>
      <c r="P7008">
        <f t="shared" si="224"/>
        <v>144.87500000003294</v>
      </c>
      <c r="Q7008">
        <f t="shared" si="225"/>
        <v>115.89999999993694</v>
      </c>
    </row>
    <row r="7009" spans="12:17">
      <c r="L7009">
        <v>7006</v>
      </c>
      <c r="M7009">
        <v>14012</v>
      </c>
      <c r="P7009">
        <f t="shared" si="224"/>
        <v>144.85000000003294</v>
      </c>
      <c r="Q7009">
        <f t="shared" si="225"/>
        <v>115.87999999993694</v>
      </c>
    </row>
    <row r="7010" spans="12:17">
      <c r="L7010">
        <v>7007</v>
      </c>
      <c r="M7010">
        <v>14014</v>
      </c>
      <c r="P7010">
        <f t="shared" si="224"/>
        <v>144.82500000003293</v>
      </c>
      <c r="Q7010">
        <f t="shared" si="225"/>
        <v>115.85999999993695</v>
      </c>
    </row>
    <row r="7011" spans="12:17">
      <c r="L7011">
        <v>7008</v>
      </c>
      <c r="M7011">
        <v>14016</v>
      </c>
      <c r="P7011">
        <f t="shared" si="224"/>
        <v>144.80000000003292</v>
      </c>
      <c r="Q7011">
        <f t="shared" si="225"/>
        <v>115.83999999993695</v>
      </c>
    </row>
    <row r="7012" spans="12:17">
      <c r="L7012">
        <v>7009</v>
      </c>
      <c r="M7012">
        <v>14018</v>
      </c>
      <c r="P7012">
        <f t="shared" si="224"/>
        <v>144.77500000003292</v>
      </c>
      <c r="Q7012">
        <f t="shared" si="225"/>
        <v>115.81999999993695</v>
      </c>
    </row>
    <row r="7013" spans="12:17">
      <c r="L7013">
        <v>7010</v>
      </c>
      <c r="M7013">
        <v>14020</v>
      </c>
      <c r="P7013">
        <f t="shared" si="224"/>
        <v>144.75000000003291</v>
      </c>
      <c r="Q7013">
        <f t="shared" si="225"/>
        <v>115.79999999993696</v>
      </c>
    </row>
    <row r="7014" spans="12:17">
      <c r="L7014">
        <v>7011</v>
      </c>
      <c r="M7014">
        <v>14022</v>
      </c>
      <c r="P7014">
        <f t="shared" si="224"/>
        <v>144.72500000003291</v>
      </c>
      <c r="Q7014">
        <f t="shared" si="225"/>
        <v>115.77999999993696</v>
      </c>
    </row>
    <row r="7015" spans="12:17">
      <c r="L7015">
        <v>7012</v>
      </c>
      <c r="M7015">
        <v>14024</v>
      </c>
      <c r="P7015">
        <f t="shared" si="224"/>
        <v>144.7000000000329</v>
      </c>
      <c r="Q7015">
        <f t="shared" si="225"/>
        <v>115.75999999993697</v>
      </c>
    </row>
    <row r="7016" spans="12:17">
      <c r="L7016">
        <v>7013</v>
      </c>
      <c r="M7016">
        <v>14026</v>
      </c>
      <c r="P7016">
        <f t="shared" si="224"/>
        <v>144.6750000000329</v>
      </c>
      <c r="Q7016">
        <f t="shared" si="225"/>
        <v>115.73999999993697</v>
      </c>
    </row>
    <row r="7017" spans="12:17">
      <c r="L7017">
        <v>7014</v>
      </c>
      <c r="M7017">
        <v>14028</v>
      </c>
      <c r="P7017">
        <f t="shared" si="224"/>
        <v>144.65000000003289</v>
      </c>
      <c r="Q7017">
        <f t="shared" si="225"/>
        <v>115.71999999993697</v>
      </c>
    </row>
    <row r="7018" spans="12:17">
      <c r="L7018">
        <v>7015</v>
      </c>
      <c r="M7018">
        <v>14030</v>
      </c>
      <c r="P7018">
        <f t="shared" si="224"/>
        <v>144.62500000003288</v>
      </c>
      <c r="Q7018">
        <f t="shared" si="225"/>
        <v>115.69999999993698</v>
      </c>
    </row>
    <row r="7019" spans="12:17">
      <c r="L7019">
        <v>7016</v>
      </c>
      <c r="M7019">
        <v>14032</v>
      </c>
      <c r="P7019">
        <f t="shared" si="224"/>
        <v>144.60000000003288</v>
      </c>
      <c r="Q7019">
        <f t="shared" si="225"/>
        <v>115.67999999993698</v>
      </c>
    </row>
    <row r="7020" spans="12:17">
      <c r="L7020">
        <v>7017</v>
      </c>
      <c r="M7020">
        <v>14034</v>
      </c>
      <c r="P7020">
        <f t="shared" si="224"/>
        <v>144.57500000003287</v>
      </c>
      <c r="Q7020">
        <f t="shared" si="225"/>
        <v>115.65999999993699</v>
      </c>
    </row>
    <row r="7021" spans="12:17">
      <c r="L7021">
        <v>7018</v>
      </c>
      <c r="M7021">
        <v>14036</v>
      </c>
      <c r="P7021">
        <f t="shared" si="224"/>
        <v>144.55000000003287</v>
      </c>
      <c r="Q7021">
        <f t="shared" si="225"/>
        <v>115.63999999993699</v>
      </c>
    </row>
    <row r="7022" spans="12:17">
      <c r="L7022">
        <v>7019</v>
      </c>
      <c r="M7022">
        <v>14038</v>
      </c>
      <c r="P7022">
        <f t="shared" si="224"/>
        <v>144.52500000003286</v>
      </c>
      <c r="Q7022">
        <f t="shared" si="225"/>
        <v>115.61999999993699</v>
      </c>
    </row>
    <row r="7023" spans="12:17">
      <c r="L7023">
        <v>7020</v>
      </c>
      <c r="M7023">
        <v>14040</v>
      </c>
      <c r="P7023">
        <f t="shared" si="224"/>
        <v>144.50000000003286</v>
      </c>
      <c r="Q7023">
        <f t="shared" si="225"/>
        <v>115.599999999937</v>
      </c>
    </row>
    <row r="7024" spans="12:17">
      <c r="L7024">
        <v>7021</v>
      </c>
      <c r="M7024">
        <v>14042</v>
      </c>
      <c r="P7024">
        <f t="shared" si="224"/>
        <v>144.47500000003285</v>
      </c>
      <c r="Q7024">
        <f t="shared" si="225"/>
        <v>115.579999999937</v>
      </c>
    </row>
    <row r="7025" spans="12:17">
      <c r="L7025">
        <v>7022</v>
      </c>
      <c r="M7025">
        <v>14044</v>
      </c>
      <c r="P7025">
        <f t="shared" si="224"/>
        <v>144.45000000003284</v>
      </c>
      <c r="Q7025">
        <f t="shared" si="225"/>
        <v>115.55999999993701</v>
      </c>
    </row>
    <row r="7026" spans="12:17">
      <c r="L7026">
        <v>7023</v>
      </c>
      <c r="M7026">
        <v>14046</v>
      </c>
      <c r="P7026">
        <f t="shared" si="224"/>
        <v>144.42500000003284</v>
      </c>
      <c r="Q7026">
        <f t="shared" si="225"/>
        <v>115.53999999993701</v>
      </c>
    </row>
    <row r="7027" spans="12:17">
      <c r="L7027">
        <v>7024</v>
      </c>
      <c r="M7027">
        <v>14048</v>
      </c>
      <c r="P7027">
        <f t="shared" si="224"/>
        <v>144.40000000003283</v>
      </c>
      <c r="Q7027">
        <f t="shared" si="225"/>
        <v>115.51999999993701</v>
      </c>
    </row>
    <row r="7028" spans="12:17">
      <c r="L7028">
        <v>7025</v>
      </c>
      <c r="M7028">
        <v>14050</v>
      </c>
      <c r="P7028">
        <f t="shared" si="224"/>
        <v>144.37500000003283</v>
      </c>
      <c r="Q7028">
        <f t="shared" si="225"/>
        <v>115.49999999993702</v>
      </c>
    </row>
    <row r="7029" spans="12:17">
      <c r="L7029">
        <v>7026</v>
      </c>
      <c r="M7029">
        <v>14052</v>
      </c>
      <c r="P7029">
        <f t="shared" si="224"/>
        <v>144.35000000003282</v>
      </c>
      <c r="Q7029">
        <f t="shared" si="225"/>
        <v>115.47999999993702</v>
      </c>
    </row>
    <row r="7030" spans="12:17">
      <c r="L7030">
        <v>7027</v>
      </c>
      <c r="M7030">
        <v>14054</v>
      </c>
      <c r="P7030">
        <f t="shared" si="224"/>
        <v>144.32500000003282</v>
      </c>
      <c r="Q7030">
        <f t="shared" si="225"/>
        <v>115.45999999993703</v>
      </c>
    </row>
    <row r="7031" spans="12:17">
      <c r="L7031">
        <v>7028</v>
      </c>
      <c r="M7031">
        <v>14056</v>
      </c>
      <c r="P7031">
        <f t="shared" si="224"/>
        <v>144.30000000003281</v>
      </c>
      <c r="Q7031">
        <f t="shared" si="225"/>
        <v>115.43999999993703</v>
      </c>
    </row>
    <row r="7032" spans="12:17">
      <c r="L7032">
        <v>7029</v>
      </c>
      <c r="M7032">
        <v>14058</v>
      </c>
      <c r="P7032">
        <f t="shared" si="224"/>
        <v>144.2750000000328</v>
      </c>
      <c r="Q7032">
        <f t="shared" si="225"/>
        <v>115.41999999993703</v>
      </c>
    </row>
    <row r="7033" spans="12:17">
      <c r="L7033">
        <v>7030</v>
      </c>
      <c r="M7033">
        <v>14060</v>
      </c>
      <c r="P7033">
        <f t="shared" si="224"/>
        <v>144.2500000000328</v>
      </c>
      <c r="Q7033">
        <f t="shared" si="225"/>
        <v>115.39999999993704</v>
      </c>
    </row>
    <row r="7034" spans="12:17">
      <c r="L7034">
        <v>7031</v>
      </c>
      <c r="M7034">
        <v>14062</v>
      </c>
      <c r="P7034">
        <f t="shared" si="224"/>
        <v>144.22500000003279</v>
      </c>
      <c r="Q7034">
        <f t="shared" si="225"/>
        <v>115.37999999993704</v>
      </c>
    </row>
    <row r="7035" spans="12:17">
      <c r="L7035">
        <v>7032</v>
      </c>
      <c r="M7035">
        <v>14064</v>
      </c>
      <c r="P7035">
        <f t="shared" si="224"/>
        <v>144.20000000003279</v>
      </c>
      <c r="Q7035">
        <f t="shared" si="225"/>
        <v>115.35999999993705</v>
      </c>
    </row>
    <row r="7036" spans="12:17">
      <c r="L7036">
        <v>7033</v>
      </c>
      <c r="M7036">
        <v>14066</v>
      </c>
      <c r="P7036">
        <f t="shared" si="224"/>
        <v>144.17500000003278</v>
      </c>
      <c r="Q7036">
        <f t="shared" si="225"/>
        <v>115.33999999993705</v>
      </c>
    </row>
    <row r="7037" spans="12:17">
      <c r="L7037">
        <v>7034</v>
      </c>
      <c r="M7037">
        <v>14068</v>
      </c>
      <c r="P7037">
        <f t="shared" si="224"/>
        <v>144.15000000003278</v>
      </c>
      <c r="Q7037">
        <f t="shared" si="225"/>
        <v>115.31999999993705</v>
      </c>
    </row>
    <row r="7038" spans="12:17">
      <c r="L7038">
        <v>7035</v>
      </c>
      <c r="M7038">
        <v>14070</v>
      </c>
      <c r="P7038">
        <f t="shared" si="224"/>
        <v>144.12500000003277</v>
      </c>
      <c r="Q7038">
        <f t="shared" si="225"/>
        <v>115.29999999993706</v>
      </c>
    </row>
    <row r="7039" spans="12:17">
      <c r="L7039">
        <v>7036</v>
      </c>
      <c r="M7039">
        <v>14072</v>
      </c>
      <c r="P7039">
        <f t="shared" si="224"/>
        <v>144.10000000003276</v>
      </c>
      <c r="Q7039">
        <f t="shared" si="225"/>
        <v>115.27999999993706</v>
      </c>
    </row>
    <row r="7040" spans="12:17">
      <c r="L7040">
        <v>7037</v>
      </c>
      <c r="M7040">
        <v>14074</v>
      </c>
      <c r="P7040">
        <f t="shared" si="224"/>
        <v>144.07500000003276</v>
      </c>
      <c r="Q7040">
        <f t="shared" si="225"/>
        <v>115.25999999993707</v>
      </c>
    </row>
    <row r="7041" spans="12:17">
      <c r="L7041">
        <v>7038</v>
      </c>
      <c r="M7041">
        <v>14076</v>
      </c>
      <c r="P7041">
        <f t="shared" si="224"/>
        <v>144.05000000003275</v>
      </c>
      <c r="Q7041">
        <f t="shared" si="225"/>
        <v>115.23999999993707</v>
      </c>
    </row>
    <row r="7042" spans="12:17">
      <c r="L7042">
        <v>7039</v>
      </c>
      <c r="M7042">
        <v>14078</v>
      </c>
      <c r="P7042">
        <f t="shared" si="224"/>
        <v>144.02500000003275</v>
      </c>
      <c r="Q7042">
        <f t="shared" si="225"/>
        <v>115.21999999993707</v>
      </c>
    </row>
    <row r="7043" spans="12:17">
      <c r="L7043">
        <v>7040</v>
      </c>
      <c r="M7043">
        <v>14080</v>
      </c>
      <c r="P7043">
        <f t="shared" si="224"/>
        <v>144.00000000003274</v>
      </c>
      <c r="Q7043">
        <f t="shared" si="225"/>
        <v>115.19999999993708</v>
      </c>
    </row>
    <row r="7044" spans="12:17">
      <c r="L7044">
        <v>7041</v>
      </c>
      <c r="M7044">
        <v>14082</v>
      </c>
      <c r="P7044">
        <f t="shared" si="224"/>
        <v>143.97500000003274</v>
      </c>
      <c r="Q7044">
        <f t="shared" si="225"/>
        <v>115.17999999993708</v>
      </c>
    </row>
    <row r="7045" spans="12:17">
      <c r="L7045">
        <v>7042</v>
      </c>
      <c r="M7045">
        <v>14084</v>
      </c>
      <c r="P7045">
        <f t="shared" ref="P7045:P7108" si="226">P7044-(320/$K$1)</f>
        <v>143.95000000003273</v>
      </c>
      <c r="Q7045">
        <f t="shared" ref="Q7045:Q7108" si="227">Q7044-(256/$K$1)</f>
        <v>115.15999999993709</v>
      </c>
    </row>
    <row r="7046" spans="12:17">
      <c r="L7046">
        <v>7043</v>
      </c>
      <c r="M7046">
        <v>14086</v>
      </c>
      <c r="P7046">
        <f t="shared" si="226"/>
        <v>143.92500000003272</v>
      </c>
      <c r="Q7046">
        <f t="shared" si="227"/>
        <v>115.13999999993709</v>
      </c>
    </row>
    <row r="7047" spans="12:17">
      <c r="L7047">
        <v>7044</v>
      </c>
      <c r="M7047">
        <v>14088</v>
      </c>
      <c r="P7047">
        <f t="shared" si="226"/>
        <v>143.90000000003272</v>
      </c>
      <c r="Q7047">
        <f t="shared" si="227"/>
        <v>115.11999999993709</v>
      </c>
    </row>
    <row r="7048" spans="12:17">
      <c r="L7048">
        <v>7045</v>
      </c>
      <c r="M7048">
        <v>14090</v>
      </c>
      <c r="P7048">
        <f t="shared" si="226"/>
        <v>143.87500000003271</v>
      </c>
      <c r="Q7048">
        <f t="shared" si="227"/>
        <v>115.0999999999371</v>
      </c>
    </row>
    <row r="7049" spans="12:17">
      <c r="L7049">
        <v>7046</v>
      </c>
      <c r="M7049">
        <v>14092</v>
      </c>
      <c r="P7049">
        <f t="shared" si="226"/>
        <v>143.85000000003271</v>
      </c>
      <c r="Q7049">
        <f t="shared" si="227"/>
        <v>115.0799999999371</v>
      </c>
    </row>
    <row r="7050" spans="12:17">
      <c r="L7050">
        <v>7047</v>
      </c>
      <c r="M7050">
        <v>14094</v>
      </c>
      <c r="P7050">
        <f t="shared" si="226"/>
        <v>143.8250000000327</v>
      </c>
      <c r="Q7050">
        <f t="shared" si="227"/>
        <v>115.05999999993711</v>
      </c>
    </row>
    <row r="7051" spans="12:17">
      <c r="L7051">
        <v>7048</v>
      </c>
      <c r="M7051">
        <v>14096</v>
      </c>
      <c r="P7051">
        <f t="shared" si="226"/>
        <v>143.8000000000327</v>
      </c>
      <c r="Q7051">
        <f t="shared" si="227"/>
        <v>115.03999999993711</v>
      </c>
    </row>
    <row r="7052" spans="12:17">
      <c r="L7052">
        <v>7049</v>
      </c>
      <c r="M7052">
        <v>14098</v>
      </c>
      <c r="P7052">
        <f t="shared" si="226"/>
        <v>143.77500000003269</v>
      </c>
      <c r="Q7052">
        <f t="shared" si="227"/>
        <v>115.01999999993711</v>
      </c>
    </row>
    <row r="7053" spans="12:17">
      <c r="L7053">
        <v>7050</v>
      </c>
      <c r="M7053">
        <v>14100</v>
      </c>
      <c r="P7053">
        <f t="shared" si="226"/>
        <v>143.75000000003268</v>
      </c>
      <c r="Q7053">
        <f t="shared" si="227"/>
        <v>114.99999999993712</v>
      </c>
    </row>
    <row r="7054" spans="12:17">
      <c r="L7054">
        <v>7051</v>
      </c>
      <c r="M7054">
        <v>14102</v>
      </c>
      <c r="P7054">
        <f t="shared" si="226"/>
        <v>143.72500000003268</v>
      </c>
      <c r="Q7054">
        <f t="shared" si="227"/>
        <v>114.97999999993712</v>
      </c>
    </row>
    <row r="7055" spans="12:17">
      <c r="L7055">
        <v>7052</v>
      </c>
      <c r="M7055">
        <v>14104</v>
      </c>
      <c r="P7055">
        <f t="shared" si="226"/>
        <v>143.70000000003267</v>
      </c>
      <c r="Q7055">
        <f t="shared" si="227"/>
        <v>114.95999999993712</v>
      </c>
    </row>
    <row r="7056" spans="12:17">
      <c r="L7056">
        <v>7053</v>
      </c>
      <c r="M7056">
        <v>14106</v>
      </c>
      <c r="P7056">
        <f t="shared" si="226"/>
        <v>143.67500000003267</v>
      </c>
      <c r="Q7056">
        <f t="shared" si="227"/>
        <v>114.93999999993713</v>
      </c>
    </row>
    <row r="7057" spans="12:17">
      <c r="L7057">
        <v>7054</v>
      </c>
      <c r="M7057">
        <v>14108</v>
      </c>
      <c r="P7057">
        <f t="shared" si="226"/>
        <v>143.65000000003266</v>
      </c>
      <c r="Q7057">
        <f t="shared" si="227"/>
        <v>114.91999999993713</v>
      </c>
    </row>
    <row r="7058" spans="12:17">
      <c r="L7058">
        <v>7055</v>
      </c>
      <c r="M7058">
        <v>14110</v>
      </c>
      <c r="P7058">
        <f t="shared" si="226"/>
        <v>143.62500000003266</v>
      </c>
      <c r="Q7058">
        <f t="shared" si="227"/>
        <v>114.89999999993714</v>
      </c>
    </row>
    <row r="7059" spans="12:17">
      <c r="L7059">
        <v>7056</v>
      </c>
      <c r="M7059">
        <v>14112</v>
      </c>
      <c r="P7059">
        <f t="shared" si="226"/>
        <v>143.60000000003265</v>
      </c>
      <c r="Q7059">
        <f t="shared" si="227"/>
        <v>114.87999999993714</v>
      </c>
    </row>
    <row r="7060" spans="12:17">
      <c r="L7060">
        <v>7057</v>
      </c>
      <c r="M7060">
        <v>14114</v>
      </c>
      <c r="P7060">
        <f t="shared" si="226"/>
        <v>143.57500000003265</v>
      </c>
      <c r="Q7060">
        <f t="shared" si="227"/>
        <v>114.85999999993714</v>
      </c>
    </row>
    <row r="7061" spans="12:17">
      <c r="L7061">
        <v>7058</v>
      </c>
      <c r="M7061">
        <v>14116</v>
      </c>
      <c r="P7061">
        <f t="shared" si="226"/>
        <v>143.55000000003264</v>
      </c>
      <c r="Q7061">
        <f t="shared" si="227"/>
        <v>114.83999999993715</v>
      </c>
    </row>
    <row r="7062" spans="12:17">
      <c r="L7062">
        <v>7059</v>
      </c>
      <c r="M7062">
        <v>14118</v>
      </c>
      <c r="P7062">
        <f t="shared" si="226"/>
        <v>143.52500000003263</v>
      </c>
      <c r="Q7062">
        <f t="shared" si="227"/>
        <v>114.81999999993715</v>
      </c>
    </row>
    <row r="7063" spans="12:17">
      <c r="L7063">
        <v>7060</v>
      </c>
      <c r="M7063">
        <v>14120</v>
      </c>
      <c r="P7063">
        <f t="shared" si="226"/>
        <v>143.50000000003263</v>
      </c>
      <c r="Q7063">
        <f t="shared" si="227"/>
        <v>114.79999999993716</v>
      </c>
    </row>
    <row r="7064" spans="12:17">
      <c r="L7064">
        <v>7061</v>
      </c>
      <c r="M7064">
        <v>14122</v>
      </c>
      <c r="P7064">
        <f t="shared" si="226"/>
        <v>143.47500000003262</v>
      </c>
      <c r="Q7064">
        <f t="shared" si="227"/>
        <v>114.77999999993716</v>
      </c>
    </row>
    <row r="7065" spans="12:17">
      <c r="L7065">
        <v>7062</v>
      </c>
      <c r="M7065">
        <v>14124</v>
      </c>
      <c r="P7065">
        <f t="shared" si="226"/>
        <v>143.45000000003262</v>
      </c>
      <c r="Q7065">
        <f t="shared" si="227"/>
        <v>114.75999999993716</v>
      </c>
    </row>
    <row r="7066" spans="12:17">
      <c r="L7066">
        <v>7063</v>
      </c>
      <c r="M7066">
        <v>14126</v>
      </c>
      <c r="P7066">
        <f t="shared" si="226"/>
        <v>143.42500000003261</v>
      </c>
      <c r="Q7066">
        <f t="shared" si="227"/>
        <v>114.73999999993717</v>
      </c>
    </row>
    <row r="7067" spans="12:17">
      <c r="L7067">
        <v>7064</v>
      </c>
      <c r="M7067">
        <v>14128</v>
      </c>
      <c r="P7067">
        <f t="shared" si="226"/>
        <v>143.40000000003261</v>
      </c>
      <c r="Q7067">
        <f t="shared" si="227"/>
        <v>114.71999999993717</v>
      </c>
    </row>
    <row r="7068" spans="12:17">
      <c r="L7068">
        <v>7065</v>
      </c>
      <c r="M7068">
        <v>14130</v>
      </c>
      <c r="P7068">
        <f t="shared" si="226"/>
        <v>143.3750000000326</v>
      </c>
      <c r="Q7068">
        <f t="shared" si="227"/>
        <v>114.69999999993718</v>
      </c>
    </row>
    <row r="7069" spans="12:17">
      <c r="L7069">
        <v>7066</v>
      </c>
      <c r="M7069">
        <v>14132</v>
      </c>
      <c r="P7069">
        <f t="shared" si="226"/>
        <v>143.35000000003259</v>
      </c>
      <c r="Q7069">
        <f t="shared" si="227"/>
        <v>114.67999999993718</v>
      </c>
    </row>
    <row r="7070" spans="12:17">
      <c r="L7070">
        <v>7067</v>
      </c>
      <c r="M7070">
        <v>14134</v>
      </c>
      <c r="P7070">
        <f t="shared" si="226"/>
        <v>143.32500000003259</v>
      </c>
      <c r="Q7070">
        <f t="shared" si="227"/>
        <v>114.65999999993718</v>
      </c>
    </row>
    <row r="7071" spans="12:17">
      <c r="L7071">
        <v>7068</v>
      </c>
      <c r="M7071">
        <v>14136</v>
      </c>
      <c r="P7071">
        <f t="shared" si="226"/>
        <v>143.30000000003258</v>
      </c>
      <c r="Q7071">
        <f t="shared" si="227"/>
        <v>114.63999999993719</v>
      </c>
    </row>
    <row r="7072" spans="12:17">
      <c r="L7072">
        <v>7069</v>
      </c>
      <c r="M7072">
        <v>14138</v>
      </c>
      <c r="P7072">
        <f t="shared" si="226"/>
        <v>143.27500000003258</v>
      </c>
      <c r="Q7072">
        <f t="shared" si="227"/>
        <v>114.61999999993719</v>
      </c>
    </row>
    <row r="7073" spans="12:17">
      <c r="L7073">
        <v>7070</v>
      </c>
      <c r="M7073">
        <v>14140</v>
      </c>
      <c r="P7073">
        <f t="shared" si="226"/>
        <v>143.25000000003257</v>
      </c>
      <c r="Q7073">
        <f t="shared" si="227"/>
        <v>114.5999999999372</v>
      </c>
    </row>
    <row r="7074" spans="12:17">
      <c r="L7074">
        <v>7071</v>
      </c>
      <c r="M7074">
        <v>14142</v>
      </c>
      <c r="P7074">
        <f t="shared" si="226"/>
        <v>143.22500000003257</v>
      </c>
      <c r="Q7074">
        <f t="shared" si="227"/>
        <v>114.5799999999372</v>
      </c>
    </row>
    <row r="7075" spans="12:17">
      <c r="L7075">
        <v>7072</v>
      </c>
      <c r="M7075">
        <v>14144</v>
      </c>
      <c r="P7075">
        <f t="shared" si="226"/>
        <v>143.20000000003256</v>
      </c>
      <c r="Q7075">
        <f t="shared" si="227"/>
        <v>114.5599999999372</v>
      </c>
    </row>
    <row r="7076" spans="12:17">
      <c r="L7076">
        <v>7073</v>
      </c>
      <c r="M7076">
        <v>14146</v>
      </c>
      <c r="P7076">
        <f t="shared" si="226"/>
        <v>143.17500000003255</v>
      </c>
      <c r="Q7076">
        <f t="shared" si="227"/>
        <v>114.53999999993721</v>
      </c>
    </row>
    <row r="7077" spans="12:17">
      <c r="L7077">
        <v>7074</v>
      </c>
      <c r="M7077">
        <v>14148</v>
      </c>
      <c r="P7077">
        <f t="shared" si="226"/>
        <v>143.15000000003255</v>
      </c>
      <c r="Q7077">
        <f t="shared" si="227"/>
        <v>114.51999999993721</v>
      </c>
    </row>
    <row r="7078" spans="12:17">
      <c r="L7078">
        <v>7075</v>
      </c>
      <c r="M7078">
        <v>14150</v>
      </c>
      <c r="P7078">
        <f t="shared" si="226"/>
        <v>143.12500000003254</v>
      </c>
      <c r="Q7078">
        <f t="shared" si="227"/>
        <v>114.49999999993722</v>
      </c>
    </row>
    <row r="7079" spans="12:17">
      <c r="L7079">
        <v>7076</v>
      </c>
      <c r="M7079">
        <v>14152</v>
      </c>
      <c r="P7079">
        <f t="shared" si="226"/>
        <v>143.10000000003254</v>
      </c>
      <c r="Q7079">
        <f t="shared" si="227"/>
        <v>114.47999999993722</v>
      </c>
    </row>
    <row r="7080" spans="12:17">
      <c r="L7080">
        <v>7077</v>
      </c>
      <c r="M7080">
        <v>14154</v>
      </c>
      <c r="P7080">
        <f t="shared" si="226"/>
        <v>143.07500000003253</v>
      </c>
      <c r="Q7080">
        <f t="shared" si="227"/>
        <v>114.45999999993722</v>
      </c>
    </row>
    <row r="7081" spans="12:17">
      <c r="L7081">
        <v>7078</v>
      </c>
      <c r="M7081">
        <v>14156</v>
      </c>
      <c r="P7081">
        <f t="shared" si="226"/>
        <v>143.05000000003253</v>
      </c>
      <c r="Q7081">
        <f t="shared" si="227"/>
        <v>114.43999999993723</v>
      </c>
    </row>
    <row r="7082" spans="12:17">
      <c r="L7082">
        <v>7079</v>
      </c>
      <c r="M7082">
        <v>14158</v>
      </c>
      <c r="P7082">
        <f t="shared" si="226"/>
        <v>143.02500000003252</v>
      </c>
      <c r="Q7082">
        <f t="shared" si="227"/>
        <v>114.41999999993723</v>
      </c>
    </row>
    <row r="7083" spans="12:17">
      <c r="L7083">
        <v>7080</v>
      </c>
      <c r="M7083">
        <v>14160</v>
      </c>
      <c r="P7083">
        <f t="shared" si="226"/>
        <v>143.00000000003251</v>
      </c>
      <c r="Q7083">
        <f t="shared" si="227"/>
        <v>114.39999999993724</v>
      </c>
    </row>
    <row r="7084" spans="12:17">
      <c r="L7084">
        <v>7081</v>
      </c>
      <c r="M7084">
        <v>14162</v>
      </c>
      <c r="P7084">
        <f t="shared" si="226"/>
        <v>142.97500000003251</v>
      </c>
      <c r="Q7084">
        <f t="shared" si="227"/>
        <v>114.37999999993724</v>
      </c>
    </row>
    <row r="7085" spans="12:17">
      <c r="L7085">
        <v>7082</v>
      </c>
      <c r="M7085">
        <v>14164</v>
      </c>
      <c r="P7085">
        <f t="shared" si="226"/>
        <v>142.9500000000325</v>
      </c>
      <c r="Q7085">
        <f t="shared" si="227"/>
        <v>114.35999999993724</v>
      </c>
    </row>
    <row r="7086" spans="12:17">
      <c r="L7086">
        <v>7083</v>
      </c>
      <c r="M7086">
        <v>14166</v>
      </c>
      <c r="P7086">
        <f t="shared" si="226"/>
        <v>142.9250000000325</v>
      </c>
      <c r="Q7086">
        <f t="shared" si="227"/>
        <v>114.33999999993725</v>
      </c>
    </row>
    <row r="7087" spans="12:17">
      <c r="L7087">
        <v>7084</v>
      </c>
      <c r="M7087">
        <v>14168</v>
      </c>
      <c r="P7087">
        <f t="shared" si="226"/>
        <v>142.90000000003249</v>
      </c>
      <c r="Q7087">
        <f t="shared" si="227"/>
        <v>114.31999999993725</v>
      </c>
    </row>
    <row r="7088" spans="12:17">
      <c r="L7088">
        <v>7085</v>
      </c>
      <c r="M7088">
        <v>14170</v>
      </c>
      <c r="P7088">
        <f t="shared" si="226"/>
        <v>142.87500000003249</v>
      </c>
      <c r="Q7088">
        <f t="shared" si="227"/>
        <v>114.29999999993726</v>
      </c>
    </row>
    <row r="7089" spans="12:17">
      <c r="L7089">
        <v>7086</v>
      </c>
      <c r="M7089">
        <v>14172</v>
      </c>
      <c r="P7089">
        <f t="shared" si="226"/>
        <v>142.85000000003248</v>
      </c>
      <c r="Q7089">
        <f t="shared" si="227"/>
        <v>114.27999999993726</v>
      </c>
    </row>
    <row r="7090" spans="12:17">
      <c r="L7090">
        <v>7087</v>
      </c>
      <c r="M7090">
        <v>14174</v>
      </c>
      <c r="P7090">
        <f t="shared" si="226"/>
        <v>142.82500000003247</v>
      </c>
      <c r="Q7090">
        <f t="shared" si="227"/>
        <v>114.25999999993726</v>
      </c>
    </row>
    <row r="7091" spans="12:17">
      <c r="L7091">
        <v>7088</v>
      </c>
      <c r="M7091">
        <v>14176</v>
      </c>
      <c r="P7091">
        <f t="shared" si="226"/>
        <v>142.80000000003247</v>
      </c>
      <c r="Q7091">
        <f t="shared" si="227"/>
        <v>114.23999999993727</v>
      </c>
    </row>
    <row r="7092" spans="12:17">
      <c r="L7092">
        <v>7089</v>
      </c>
      <c r="M7092">
        <v>14178</v>
      </c>
      <c r="P7092">
        <f t="shared" si="226"/>
        <v>142.77500000003246</v>
      </c>
      <c r="Q7092">
        <f t="shared" si="227"/>
        <v>114.21999999993727</v>
      </c>
    </row>
    <row r="7093" spans="12:17">
      <c r="L7093">
        <v>7090</v>
      </c>
      <c r="M7093">
        <v>14180</v>
      </c>
      <c r="P7093">
        <f t="shared" si="226"/>
        <v>142.75000000003246</v>
      </c>
      <c r="Q7093">
        <f t="shared" si="227"/>
        <v>114.19999999993728</v>
      </c>
    </row>
    <row r="7094" spans="12:17">
      <c r="L7094">
        <v>7091</v>
      </c>
      <c r="M7094">
        <v>14182</v>
      </c>
      <c r="P7094">
        <f t="shared" si="226"/>
        <v>142.72500000003245</v>
      </c>
      <c r="Q7094">
        <f t="shared" si="227"/>
        <v>114.17999999993728</v>
      </c>
    </row>
    <row r="7095" spans="12:17">
      <c r="L7095">
        <v>7092</v>
      </c>
      <c r="M7095">
        <v>14184</v>
      </c>
      <c r="P7095">
        <f t="shared" si="226"/>
        <v>142.70000000003245</v>
      </c>
      <c r="Q7095">
        <f t="shared" si="227"/>
        <v>114.15999999993728</v>
      </c>
    </row>
    <row r="7096" spans="12:17">
      <c r="L7096">
        <v>7093</v>
      </c>
      <c r="M7096">
        <v>14186</v>
      </c>
      <c r="P7096">
        <f t="shared" si="226"/>
        <v>142.67500000003244</v>
      </c>
      <c r="Q7096">
        <f t="shared" si="227"/>
        <v>114.13999999993729</v>
      </c>
    </row>
    <row r="7097" spans="12:17">
      <c r="L7097">
        <v>7094</v>
      </c>
      <c r="M7097">
        <v>14188</v>
      </c>
      <c r="P7097">
        <f t="shared" si="226"/>
        <v>142.65000000003243</v>
      </c>
      <c r="Q7097">
        <f t="shared" si="227"/>
        <v>114.11999999993729</v>
      </c>
    </row>
    <row r="7098" spans="12:17">
      <c r="L7098">
        <v>7095</v>
      </c>
      <c r="M7098">
        <v>14190</v>
      </c>
      <c r="P7098">
        <f t="shared" si="226"/>
        <v>142.62500000003243</v>
      </c>
      <c r="Q7098">
        <f t="shared" si="227"/>
        <v>114.0999999999373</v>
      </c>
    </row>
    <row r="7099" spans="12:17">
      <c r="L7099">
        <v>7096</v>
      </c>
      <c r="M7099">
        <v>14192</v>
      </c>
      <c r="P7099">
        <f t="shared" si="226"/>
        <v>142.60000000003242</v>
      </c>
      <c r="Q7099">
        <f t="shared" si="227"/>
        <v>114.0799999999373</v>
      </c>
    </row>
    <row r="7100" spans="12:17">
      <c r="L7100">
        <v>7097</v>
      </c>
      <c r="M7100">
        <v>14194</v>
      </c>
      <c r="P7100">
        <f t="shared" si="226"/>
        <v>142.57500000003242</v>
      </c>
      <c r="Q7100">
        <f t="shared" si="227"/>
        <v>114.0599999999373</v>
      </c>
    </row>
    <row r="7101" spans="12:17">
      <c r="L7101">
        <v>7098</v>
      </c>
      <c r="M7101">
        <v>14196</v>
      </c>
      <c r="P7101">
        <f t="shared" si="226"/>
        <v>142.55000000003241</v>
      </c>
      <c r="Q7101">
        <f t="shared" si="227"/>
        <v>114.03999999993731</v>
      </c>
    </row>
    <row r="7102" spans="12:17">
      <c r="L7102">
        <v>7099</v>
      </c>
      <c r="M7102">
        <v>14198</v>
      </c>
      <c r="P7102">
        <f t="shared" si="226"/>
        <v>142.52500000003241</v>
      </c>
      <c r="Q7102">
        <f t="shared" si="227"/>
        <v>114.01999999993731</v>
      </c>
    </row>
    <row r="7103" spans="12:17">
      <c r="L7103">
        <v>7100</v>
      </c>
      <c r="M7103">
        <v>14200</v>
      </c>
      <c r="P7103">
        <f t="shared" si="226"/>
        <v>142.5000000000324</v>
      </c>
      <c r="Q7103">
        <f t="shared" si="227"/>
        <v>113.99999999993732</v>
      </c>
    </row>
    <row r="7104" spans="12:17">
      <c r="L7104">
        <v>7101</v>
      </c>
      <c r="M7104">
        <v>14202</v>
      </c>
      <c r="P7104">
        <f t="shared" si="226"/>
        <v>142.4750000000324</v>
      </c>
      <c r="Q7104">
        <f t="shared" si="227"/>
        <v>113.97999999993732</v>
      </c>
    </row>
    <row r="7105" spans="12:17">
      <c r="L7105">
        <v>7102</v>
      </c>
      <c r="M7105">
        <v>14204</v>
      </c>
      <c r="P7105">
        <f t="shared" si="226"/>
        <v>142.45000000003239</v>
      </c>
      <c r="Q7105">
        <f t="shared" si="227"/>
        <v>113.95999999993732</v>
      </c>
    </row>
    <row r="7106" spans="12:17">
      <c r="L7106">
        <v>7103</v>
      </c>
      <c r="M7106">
        <v>14206</v>
      </c>
      <c r="P7106">
        <f t="shared" si="226"/>
        <v>142.42500000003238</v>
      </c>
      <c r="Q7106">
        <f t="shared" si="227"/>
        <v>113.93999999993733</v>
      </c>
    </row>
    <row r="7107" spans="12:17">
      <c r="L7107">
        <v>7104</v>
      </c>
      <c r="M7107">
        <v>14208</v>
      </c>
      <c r="P7107">
        <f t="shared" si="226"/>
        <v>142.40000000003238</v>
      </c>
      <c r="Q7107">
        <f t="shared" si="227"/>
        <v>113.91999999993733</v>
      </c>
    </row>
    <row r="7108" spans="12:17">
      <c r="L7108">
        <v>7105</v>
      </c>
      <c r="M7108">
        <v>14210</v>
      </c>
      <c r="P7108">
        <f t="shared" si="226"/>
        <v>142.37500000003237</v>
      </c>
      <c r="Q7108">
        <f t="shared" si="227"/>
        <v>113.89999999993734</v>
      </c>
    </row>
    <row r="7109" spans="12:17">
      <c r="L7109">
        <v>7106</v>
      </c>
      <c r="M7109">
        <v>14212</v>
      </c>
      <c r="P7109">
        <f t="shared" ref="P7109:P7172" si="228">P7108-(320/$K$1)</f>
        <v>142.35000000003237</v>
      </c>
      <c r="Q7109">
        <f t="shared" ref="Q7109:Q7172" si="229">Q7108-(256/$K$1)</f>
        <v>113.87999999993734</v>
      </c>
    </row>
    <row r="7110" spans="12:17">
      <c r="L7110">
        <v>7107</v>
      </c>
      <c r="M7110">
        <v>14214</v>
      </c>
      <c r="P7110">
        <f t="shared" si="228"/>
        <v>142.32500000003236</v>
      </c>
      <c r="Q7110">
        <f t="shared" si="229"/>
        <v>113.85999999993734</v>
      </c>
    </row>
    <row r="7111" spans="12:17">
      <c r="L7111">
        <v>7108</v>
      </c>
      <c r="M7111">
        <v>14216</v>
      </c>
      <c r="P7111">
        <f t="shared" si="228"/>
        <v>142.30000000003236</v>
      </c>
      <c r="Q7111">
        <f t="shared" si="229"/>
        <v>113.83999999993735</v>
      </c>
    </row>
    <row r="7112" spans="12:17">
      <c r="L7112">
        <v>7109</v>
      </c>
      <c r="M7112">
        <v>14218</v>
      </c>
      <c r="P7112">
        <f t="shared" si="228"/>
        <v>142.27500000003235</v>
      </c>
      <c r="Q7112">
        <f t="shared" si="229"/>
        <v>113.81999999993735</v>
      </c>
    </row>
    <row r="7113" spans="12:17">
      <c r="L7113">
        <v>7110</v>
      </c>
      <c r="M7113">
        <v>14220</v>
      </c>
      <c r="P7113">
        <f t="shared" si="228"/>
        <v>142.25000000003234</v>
      </c>
      <c r="Q7113">
        <f t="shared" si="229"/>
        <v>113.79999999993736</v>
      </c>
    </row>
    <row r="7114" spans="12:17">
      <c r="L7114">
        <v>7111</v>
      </c>
      <c r="M7114">
        <v>14222</v>
      </c>
      <c r="P7114">
        <f t="shared" si="228"/>
        <v>142.22500000003234</v>
      </c>
      <c r="Q7114">
        <f t="shared" si="229"/>
        <v>113.77999999993736</v>
      </c>
    </row>
    <row r="7115" spans="12:17">
      <c r="L7115">
        <v>7112</v>
      </c>
      <c r="M7115">
        <v>14224</v>
      </c>
      <c r="P7115">
        <f t="shared" si="228"/>
        <v>142.20000000003233</v>
      </c>
      <c r="Q7115">
        <f t="shared" si="229"/>
        <v>113.75999999993736</v>
      </c>
    </row>
    <row r="7116" spans="12:17">
      <c r="L7116">
        <v>7113</v>
      </c>
      <c r="M7116">
        <v>14226</v>
      </c>
      <c r="P7116">
        <f t="shared" si="228"/>
        <v>142.17500000003233</v>
      </c>
      <c r="Q7116">
        <f t="shared" si="229"/>
        <v>113.73999999993737</v>
      </c>
    </row>
    <row r="7117" spans="12:17">
      <c r="L7117">
        <v>7114</v>
      </c>
      <c r="M7117">
        <v>14228</v>
      </c>
      <c r="P7117">
        <f t="shared" si="228"/>
        <v>142.15000000003232</v>
      </c>
      <c r="Q7117">
        <f t="shared" si="229"/>
        <v>113.71999999993737</v>
      </c>
    </row>
    <row r="7118" spans="12:17">
      <c r="L7118">
        <v>7115</v>
      </c>
      <c r="M7118">
        <v>14230</v>
      </c>
      <c r="P7118">
        <f t="shared" si="228"/>
        <v>142.12500000003232</v>
      </c>
      <c r="Q7118">
        <f t="shared" si="229"/>
        <v>113.69999999993738</v>
      </c>
    </row>
    <row r="7119" spans="12:17">
      <c r="L7119">
        <v>7116</v>
      </c>
      <c r="M7119">
        <v>14232</v>
      </c>
      <c r="P7119">
        <f t="shared" si="228"/>
        <v>142.10000000003231</v>
      </c>
      <c r="Q7119">
        <f t="shared" si="229"/>
        <v>113.67999999993738</v>
      </c>
    </row>
    <row r="7120" spans="12:17">
      <c r="L7120">
        <v>7117</v>
      </c>
      <c r="M7120">
        <v>14234</v>
      </c>
      <c r="P7120">
        <f t="shared" si="228"/>
        <v>142.0750000000323</v>
      </c>
      <c r="Q7120">
        <f t="shared" si="229"/>
        <v>113.65999999993738</v>
      </c>
    </row>
    <row r="7121" spans="12:17">
      <c r="L7121">
        <v>7118</v>
      </c>
      <c r="M7121">
        <v>14236</v>
      </c>
      <c r="P7121">
        <f t="shared" si="228"/>
        <v>142.0500000000323</v>
      </c>
      <c r="Q7121">
        <f t="shared" si="229"/>
        <v>113.63999999993739</v>
      </c>
    </row>
    <row r="7122" spans="12:17">
      <c r="L7122">
        <v>7119</v>
      </c>
      <c r="M7122">
        <v>14238</v>
      </c>
      <c r="P7122">
        <f t="shared" si="228"/>
        <v>142.02500000003229</v>
      </c>
      <c r="Q7122">
        <f t="shared" si="229"/>
        <v>113.61999999993739</v>
      </c>
    </row>
    <row r="7123" spans="12:17">
      <c r="L7123">
        <v>7120</v>
      </c>
      <c r="M7123">
        <v>14240</v>
      </c>
      <c r="P7123">
        <f t="shared" si="228"/>
        <v>142.00000000003229</v>
      </c>
      <c r="Q7123">
        <f t="shared" si="229"/>
        <v>113.5999999999374</v>
      </c>
    </row>
    <row r="7124" spans="12:17">
      <c r="L7124">
        <v>7121</v>
      </c>
      <c r="M7124">
        <v>14242</v>
      </c>
      <c r="P7124">
        <f t="shared" si="228"/>
        <v>141.97500000003228</v>
      </c>
      <c r="Q7124">
        <f t="shared" si="229"/>
        <v>113.5799999999374</v>
      </c>
    </row>
    <row r="7125" spans="12:17">
      <c r="L7125">
        <v>7122</v>
      </c>
      <c r="M7125">
        <v>14244</v>
      </c>
      <c r="P7125">
        <f t="shared" si="228"/>
        <v>141.95000000003228</v>
      </c>
      <c r="Q7125">
        <f t="shared" si="229"/>
        <v>113.5599999999374</v>
      </c>
    </row>
    <row r="7126" spans="12:17">
      <c r="L7126">
        <v>7123</v>
      </c>
      <c r="M7126">
        <v>14246</v>
      </c>
      <c r="P7126">
        <f t="shared" si="228"/>
        <v>141.92500000003227</v>
      </c>
      <c r="Q7126">
        <f t="shared" si="229"/>
        <v>113.53999999993741</v>
      </c>
    </row>
    <row r="7127" spans="12:17">
      <c r="L7127">
        <v>7124</v>
      </c>
      <c r="M7127">
        <v>14248</v>
      </c>
      <c r="P7127">
        <f t="shared" si="228"/>
        <v>141.90000000003226</v>
      </c>
      <c r="Q7127">
        <f t="shared" si="229"/>
        <v>113.51999999993741</v>
      </c>
    </row>
    <row r="7128" spans="12:17">
      <c r="L7128">
        <v>7125</v>
      </c>
      <c r="M7128">
        <v>14250</v>
      </c>
      <c r="P7128">
        <f t="shared" si="228"/>
        <v>141.87500000003226</v>
      </c>
      <c r="Q7128">
        <f t="shared" si="229"/>
        <v>113.49999999993742</v>
      </c>
    </row>
    <row r="7129" spans="12:17">
      <c r="L7129">
        <v>7126</v>
      </c>
      <c r="M7129">
        <v>14252</v>
      </c>
      <c r="P7129">
        <f t="shared" si="228"/>
        <v>141.85000000003225</v>
      </c>
      <c r="Q7129">
        <f t="shared" si="229"/>
        <v>113.47999999993742</v>
      </c>
    </row>
    <row r="7130" spans="12:17">
      <c r="L7130">
        <v>7127</v>
      </c>
      <c r="M7130">
        <v>14254</v>
      </c>
      <c r="P7130">
        <f t="shared" si="228"/>
        <v>141.82500000003225</v>
      </c>
      <c r="Q7130">
        <f t="shared" si="229"/>
        <v>113.45999999993742</v>
      </c>
    </row>
    <row r="7131" spans="12:17">
      <c r="L7131">
        <v>7128</v>
      </c>
      <c r="M7131">
        <v>14256</v>
      </c>
      <c r="P7131">
        <f t="shared" si="228"/>
        <v>141.80000000003224</v>
      </c>
      <c r="Q7131">
        <f t="shared" si="229"/>
        <v>113.43999999993743</v>
      </c>
    </row>
    <row r="7132" spans="12:17">
      <c r="L7132">
        <v>7129</v>
      </c>
      <c r="M7132">
        <v>14258</v>
      </c>
      <c r="P7132">
        <f t="shared" si="228"/>
        <v>141.77500000003224</v>
      </c>
      <c r="Q7132">
        <f t="shared" si="229"/>
        <v>113.41999999993743</v>
      </c>
    </row>
    <row r="7133" spans="12:17">
      <c r="L7133">
        <v>7130</v>
      </c>
      <c r="M7133">
        <v>14260</v>
      </c>
      <c r="P7133">
        <f t="shared" si="228"/>
        <v>141.75000000003223</v>
      </c>
      <c r="Q7133">
        <f t="shared" si="229"/>
        <v>113.39999999993744</v>
      </c>
    </row>
    <row r="7134" spans="12:17">
      <c r="L7134">
        <v>7131</v>
      </c>
      <c r="M7134">
        <v>14262</v>
      </c>
      <c r="P7134">
        <f t="shared" si="228"/>
        <v>141.72500000003222</v>
      </c>
      <c r="Q7134">
        <f t="shared" si="229"/>
        <v>113.37999999993744</v>
      </c>
    </row>
    <row r="7135" spans="12:17">
      <c r="L7135">
        <v>7132</v>
      </c>
      <c r="M7135">
        <v>14264</v>
      </c>
      <c r="P7135">
        <f t="shared" si="228"/>
        <v>141.70000000003222</v>
      </c>
      <c r="Q7135">
        <f t="shared" si="229"/>
        <v>113.35999999993744</v>
      </c>
    </row>
    <row r="7136" spans="12:17">
      <c r="L7136">
        <v>7133</v>
      </c>
      <c r="M7136">
        <v>14266</v>
      </c>
      <c r="P7136">
        <f t="shared" si="228"/>
        <v>141.67500000003221</v>
      </c>
      <c r="Q7136">
        <f t="shared" si="229"/>
        <v>113.33999999993745</v>
      </c>
    </row>
    <row r="7137" spans="12:17">
      <c r="L7137">
        <v>7134</v>
      </c>
      <c r="M7137">
        <v>14268</v>
      </c>
      <c r="P7137">
        <f t="shared" si="228"/>
        <v>141.65000000003221</v>
      </c>
      <c r="Q7137">
        <f t="shared" si="229"/>
        <v>113.31999999993745</v>
      </c>
    </row>
    <row r="7138" spans="12:17">
      <c r="L7138">
        <v>7135</v>
      </c>
      <c r="M7138">
        <v>14270</v>
      </c>
      <c r="P7138">
        <f t="shared" si="228"/>
        <v>141.6250000000322</v>
      </c>
      <c r="Q7138">
        <f t="shared" si="229"/>
        <v>113.29999999993746</v>
      </c>
    </row>
    <row r="7139" spans="12:17">
      <c r="L7139">
        <v>7136</v>
      </c>
      <c r="M7139">
        <v>14272</v>
      </c>
      <c r="P7139">
        <f t="shared" si="228"/>
        <v>141.6000000000322</v>
      </c>
      <c r="Q7139">
        <f t="shared" si="229"/>
        <v>113.27999999993746</v>
      </c>
    </row>
    <row r="7140" spans="12:17">
      <c r="L7140">
        <v>7137</v>
      </c>
      <c r="M7140">
        <v>14274</v>
      </c>
      <c r="P7140">
        <f t="shared" si="228"/>
        <v>141.57500000003219</v>
      </c>
      <c r="Q7140">
        <f t="shared" si="229"/>
        <v>113.25999999993746</v>
      </c>
    </row>
    <row r="7141" spans="12:17">
      <c r="L7141">
        <v>7138</v>
      </c>
      <c r="M7141">
        <v>14276</v>
      </c>
      <c r="P7141">
        <f t="shared" si="228"/>
        <v>141.55000000003218</v>
      </c>
      <c r="Q7141">
        <f t="shared" si="229"/>
        <v>113.23999999993747</v>
      </c>
    </row>
    <row r="7142" spans="12:17">
      <c r="L7142">
        <v>7139</v>
      </c>
      <c r="M7142">
        <v>14278</v>
      </c>
      <c r="P7142">
        <f t="shared" si="228"/>
        <v>141.52500000003218</v>
      </c>
      <c r="Q7142">
        <f t="shared" si="229"/>
        <v>113.21999999993747</v>
      </c>
    </row>
    <row r="7143" spans="12:17">
      <c r="L7143">
        <v>7140</v>
      </c>
      <c r="M7143">
        <v>14280</v>
      </c>
      <c r="P7143">
        <f t="shared" si="228"/>
        <v>141.50000000003217</v>
      </c>
      <c r="Q7143">
        <f t="shared" si="229"/>
        <v>113.19999999993748</v>
      </c>
    </row>
    <row r="7144" spans="12:17">
      <c r="L7144">
        <v>7141</v>
      </c>
      <c r="M7144">
        <v>14282</v>
      </c>
      <c r="P7144">
        <f t="shared" si="228"/>
        <v>141.47500000003217</v>
      </c>
      <c r="Q7144">
        <f t="shared" si="229"/>
        <v>113.17999999993748</v>
      </c>
    </row>
    <row r="7145" spans="12:17">
      <c r="L7145">
        <v>7142</v>
      </c>
      <c r="M7145">
        <v>14284</v>
      </c>
      <c r="P7145">
        <f t="shared" si="228"/>
        <v>141.45000000003216</v>
      </c>
      <c r="Q7145">
        <f t="shared" si="229"/>
        <v>113.15999999993748</v>
      </c>
    </row>
    <row r="7146" spans="12:17">
      <c r="L7146">
        <v>7143</v>
      </c>
      <c r="M7146">
        <v>14286</v>
      </c>
      <c r="P7146">
        <f t="shared" si="228"/>
        <v>141.42500000003216</v>
      </c>
      <c r="Q7146">
        <f t="shared" si="229"/>
        <v>113.13999999993749</v>
      </c>
    </row>
    <row r="7147" spans="12:17">
      <c r="L7147">
        <v>7144</v>
      </c>
      <c r="M7147">
        <v>14288</v>
      </c>
      <c r="P7147">
        <f t="shared" si="228"/>
        <v>141.40000000003215</v>
      </c>
      <c r="Q7147">
        <f t="shared" si="229"/>
        <v>113.11999999993749</v>
      </c>
    </row>
    <row r="7148" spans="12:17">
      <c r="L7148">
        <v>7145</v>
      </c>
      <c r="M7148">
        <v>14290</v>
      </c>
      <c r="P7148">
        <f t="shared" si="228"/>
        <v>141.37500000003214</v>
      </c>
      <c r="Q7148">
        <f t="shared" si="229"/>
        <v>113.09999999993749</v>
      </c>
    </row>
    <row r="7149" spans="12:17">
      <c r="L7149">
        <v>7146</v>
      </c>
      <c r="M7149">
        <v>14292</v>
      </c>
      <c r="P7149">
        <f t="shared" si="228"/>
        <v>141.35000000003214</v>
      </c>
      <c r="Q7149">
        <f t="shared" si="229"/>
        <v>113.0799999999375</v>
      </c>
    </row>
    <row r="7150" spans="12:17">
      <c r="L7150">
        <v>7147</v>
      </c>
      <c r="M7150">
        <v>14294</v>
      </c>
      <c r="P7150">
        <f t="shared" si="228"/>
        <v>141.32500000003213</v>
      </c>
      <c r="Q7150">
        <f t="shared" si="229"/>
        <v>113.0599999999375</v>
      </c>
    </row>
    <row r="7151" spans="12:17">
      <c r="L7151">
        <v>7148</v>
      </c>
      <c r="M7151">
        <v>14296</v>
      </c>
      <c r="P7151">
        <f t="shared" si="228"/>
        <v>141.30000000003213</v>
      </c>
      <c r="Q7151">
        <f t="shared" si="229"/>
        <v>113.03999999993751</v>
      </c>
    </row>
    <row r="7152" spans="12:17">
      <c r="L7152">
        <v>7149</v>
      </c>
      <c r="M7152">
        <v>14298</v>
      </c>
      <c r="P7152">
        <f t="shared" si="228"/>
        <v>141.27500000003212</v>
      </c>
      <c r="Q7152">
        <f t="shared" si="229"/>
        <v>113.01999999993751</v>
      </c>
    </row>
    <row r="7153" spans="12:17">
      <c r="L7153">
        <v>7150</v>
      </c>
      <c r="M7153">
        <v>14300</v>
      </c>
      <c r="P7153">
        <f t="shared" si="228"/>
        <v>141.25000000003212</v>
      </c>
      <c r="Q7153">
        <f t="shared" si="229"/>
        <v>112.99999999993751</v>
      </c>
    </row>
    <row r="7154" spans="12:17">
      <c r="L7154">
        <v>7151</v>
      </c>
      <c r="M7154">
        <v>14302</v>
      </c>
      <c r="P7154">
        <f t="shared" si="228"/>
        <v>141.22500000003211</v>
      </c>
      <c r="Q7154">
        <f t="shared" si="229"/>
        <v>112.97999999993752</v>
      </c>
    </row>
    <row r="7155" spans="12:17">
      <c r="L7155">
        <v>7152</v>
      </c>
      <c r="M7155">
        <v>14304</v>
      </c>
      <c r="P7155">
        <f t="shared" si="228"/>
        <v>141.20000000003211</v>
      </c>
      <c r="Q7155">
        <f t="shared" si="229"/>
        <v>112.95999999993752</v>
      </c>
    </row>
    <row r="7156" spans="12:17">
      <c r="L7156">
        <v>7153</v>
      </c>
      <c r="M7156">
        <v>14306</v>
      </c>
      <c r="P7156">
        <f t="shared" si="228"/>
        <v>141.1750000000321</v>
      </c>
      <c r="Q7156">
        <f t="shared" si="229"/>
        <v>112.93999999993753</v>
      </c>
    </row>
    <row r="7157" spans="12:17">
      <c r="L7157">
        <v>7154</v>
      </c>
      <c r="M7157">
        <v>14308</v>
      </c>
      <c r="P7157">
        <f t="shared" si="228"/>
        <v>141.15000000003209</v>
      </c>
      <c r="Q7157">
        <f t="shared" si="229"/>
        <v>112.91999999993753</v>
      </c>
    </row>
    <row r="7158" spans="12:17">
      <c r="L7158">
        <v>7155</v>
      </c>
      <c r="M7158">
        <v>14310</v>
      </c>
      <c r="P7158">
        <f t="shared" si="228"/>
        <v>141.12500000003209</v>
      </c>
      <c r="Q7158">
        <f t="shared" si="229"/>
        <v>112.89999999993753</v>
      </c>
    </row>
    <row r="7159" spans="12:17">
      <c r="L7159">
        <v>7156</v>
      </c>
      <c r="M7159">
        <v>14312</v>
      </c>
      <c r="P7159">
        <f t="shared" si="228"/>
        <v>141.10000000003208</v>
      </c>
      <c r="Q7159">
        <f t="shared" si="229"/>
        <v>112.87999999993754</v>
      </c>
    </row>
    <row r="7160" spans="12:17">
      <c r="L7160">
        <v>7157</v>
      </c>
      <c r="M7160">
        <v>14314</v>
      </c>
      <c r="P7160">
        <f t="shared" si="228"/>
        <v>141.07500000003208</v>
      </c>
      <c r="Q7160">
        <f t="shared" si="229"/>
        <v>112.85999999993754</v>
      </c>
    </row>
    <row r="7161" spans="12:17">
      <c r="L7161">
        <v>7158</v>
      </c>
      <c r="M7161">
        <v>14316</v>
      </c>
      <c r="P7161">
        <f t="shared" si="228"/>
        <v>141.05000000003207</v>
      </c>
      <c r="Q7161">
        <f t="shared" si="229"/>
        <v>112.83999999993755</v>
      </c>
    </row>
    <row r="7162" spans="12:17">
      <c r="L7162">
        <v>7159</v>
      </c>
      <c r="M7162">
        <v>14318</v>
      </c>
      <c r="P7162">
        <f t="shared" si="228"/>
        <v>141.02500000003207</v>
      </c>
      <c r="Q7162">
        <f t="shared" si="229"/>
        <v>112.81999999993755</v>
      </c>
    </row>
    <row r="7163" spans="12:17">
      <c r="L7163">
        <v>7160</v>
      </c>
      <c r="M7163">
        <v>14320</v>
      </c>
      <c r="P7163">
        <f t="shared" si="228"/>
        <v>141.00000000003206</v>
      </c>
      <c r="Q7163">
        <f t="shared" si="229"/>
        <v>112.79999999993755</v>
      </c>
    </row>
    <row r="7164" spans="12:17">
      <c r="L7164">
        <v>7161</v>
      </c>
      <c r="M7164">
        <v>14322</v>
      </c>
      <c r="P7164">
        <f t="shared" si="228"/>
        <v>140.97500000003205</v>
      </c>
      <c r="Q7164">
        <f t="shared" si="229"/>
        <v>112.77999999993756</v>
      </c>
    </row>
    <row r="7165" spans="12:17">
      <c r="L7165">
        <v>7162</v>
      </c>
      <c r="M7165">
        <v>14324</v>
      </c>
      <c r="P7165">
        <f t="shared" si="228"/>
        <v>140.95000000003205</v>
      </c>
      <c r="Q7165">
        <f t="shared" si="229"/>
        <v>112.75999999993756</v>
      </c>
    </row>
    <row r="7166" spans="12:17">
      <c r="L7166">
        <v>7163</v>
      </c>
      <c r="M7166">
        <v>14326</v>
      </c>
      <c r="P7166">
        <f t="shared" si="228"/>
        <v>140.92500000003204</v>
      </c>
      <c r="Q7166">
        <f t="shared" si="229"/>
        <v>112.73999999993757</v>
      </c>
    </row>
    <row r="7167" spans="12:17">
      <c r="L7167">
        <v>7164</v>
      </c>
      <c r="M7167">
        <v>14328</v>
      </c>
      <c r="P7167">
        <f t="shared" si="228"/>
        <v>140.90000000003204</v>
      </c>
      <c r="Q7167">
        <f t="shared" si="229"/>
        <v>112.71999999993757</v>
      </c>
    </row>
    <row r="7168" spans="12:17">
      <c r="L7168">
        <v>7165</v>
      </c>
      <c r="M7168">
        <v>14330</v>
      </c>
      <c r="P7168">
        <f t="shared" si="228"/>
        <v>140.87500000003203</v>
      </c>
      <c r="Q7168">
        <f t="shared" si="229"/>
        <v>112.69999999993757</v>
      </c>
    </row>
    <row r="7169" spans="12:17">
      <c r="L7169">
        <v>7166</v>
      </c>
      <c r="M7169">
        <v>14332</v>
      </c>
      <c r="P7169">
        <f t="shared" si="228"/>
        <v>140.85000000003203</v>
      </c>
      <c r="Q7169">
        <f t="shared" si="229"/>
        <v>112.67999999993758</v>
      </c>
    </row>
    <row r="7170" spans="12:17">
      <c r="L7170">
        <v>7167</v>
      </c>
      <c r="M7170">
        <v>14334</v>
      </c>
      <c r="P7170">
        <f t="shared" si="228"/>
        <v>140.82500000003202</v>
      </c>
      <c r="Q7170">
        <f t="shared" si="229"/>
        <v>112.65999999993758</v>
      </c>
    </row>
    <row r="7171" spans="12:17">
      <c r="L7171">
        <v>7168</v>
      </c>
      <c r="M7171">
        <v>14336</v>
      </c>
      <c r="P7171">
        <f t="shared" si="228"/>
        <v>140.80000000003201</v>
      </c>
      <c r="Q7171">
        <f t="shared" si="229"/>
        <v>112.63999999993759</v>
      </c>
    </row>
    <row r="7172" spans="12:17">
      <c r="L7172">
        <v>7169</v>
      </c>
      <c r="M7172">
        <v>14338</v>
      </c>
      <c r="P7172">
        <f t="shared" si="228"/>
        <v>140.77500000003201</v>
      </c>
      <c r="Q7172">
        <f t="shared" si="229"/>
        <v>112.61999999993759</v>
      </c>
    </row>
    <row r="7173" spans="12:17">
      <c r="L7173">
        <v>7170</v>
      </c>
      <c r="M7173">
        <v>14340</v>
      </c>
      <c r="P7173">
        <f t="shared" ref="P7173:P7236" si="230">P7172-(320/$K$1)</f>
        <v>140.750000000032</v>
      </c>
      <c r="Q7173">
        <f t="shared" ref="Q7173:Q7236" si="231">Q7172-(256/$K$1)</f>
        <v>112.59999999993759</v>
      </c>
    </row>
    <row r="7174" spans="12:17">
      <c r="L7174">
        <v>7171</v>
      </c>
      <c r="M7174">
        <v>14342</v>
      </c>
      <c r="P7174">
        <f t="shared" si="230"/>
        <v>140.725000000032</v>
      </c>
      <c r="Q7174">
        <f t="shared" si="231"/>
        <v>112.5799999999376</v>
      </c>
    </row>
    <row r="7175" spans="12:17">
      <c r="L7175">
        <v>7172</v>
      </c>
      <c r="M7175">
        <v>14344</v>
      </c>
      <c r="P7175">
        <f t="shared" si="230"/>
        <v>140.70000000003199</v>
      </c>
      <c r="Q7175">
        <f t="shared" si="231"/>
        <v>112.5599999999376</v>
      </c>
    </row>
    <row r="7176" spans="12:17">
      <c r="L7176">
        <v>7173</v>
      </c>
      <c r="M7176">
        <v>14346</v>
      </c>
      <c r="P7176">
        <f t="shared" si="230"/>
        <v>140.67500000003199</v>
      </c>
      <c r="Q7176">
        <f t="shared" si="231"/>
        <v>112.53999999993761</v>
      </c>
    </row>
    <row r="7177" spans="12:17">
      <c r="L7177">
        <v>7174</v>
      </c>
      <c r="M7177">
        <v>14348</v>
      </c>
      <c r="P7177">
        <f t="shared" si="230"/>
        <v>140.65000000003198</v>
      </c>
      <c r="Q7177">
        <f t="shared" si="231"/>
        <v>112.51999999993761</v>
      </c>
    </row>
    <row r="7178" spans="12:17">
      <c r="L7178">
        <v>7175</v>
      </c>
      <c r="M7178">
        <v>14350</v>
      </c>
      <c r="P7178">
        <f t="shared" si="230"/>
        <v>140.62500000003197</v>
      </c>
      <c r="Q7178">
        <f t="shared" si="231"/>
        <v>112.49999999993761</v>
      </c>
    </row>
    <row r="7179" spans="12:17">
      <c r="L7179">
        <v>7176</v>
      </c>
      <c r="M7179">
        <v>14352</v>
      </c>
      <c r="P7179">
        <f t="shared" si="230"/>
        <v>140.60000000003197</v>
      </c>
      <c r="Q7179">
        <f t="shared" si="231"/>
        <v>112.47999999993762</v>
      </c>
    </row>
    <row r="7180" spans="12:17">
      <c r="L7180">
        <v>7177</v>
      </c>
      <c r="M7180">
        <v>14354</v>
      </c>
      <c r="P7180">
        <f t="shared" si="230"/>
        <v>140.57500000003196</v>
      </c>
      <c r="Q7180">
        <f t="shared" si="231"/>
        <v>112.45999999993762</v>
      </c>
    </row>
    <row r="7181" spans="12:17">
      <c r="L7181">
        <v>7178</v>
      </c>
      <c r="M7181">
        <v>14356</v>
      </c>
      <c r="P7181">
        <f t="shared" si="230"/>
        <v>140.55000000003196</v>
      </c>
      <c r="Q7181">
        <f t="shared" si="231"/>
        <v>112.43999999993763</v>
      </c>
    </row>
    <row r="7182" spans="12:17">
      <c r="L7182">
        <v>7179</v>
      </c>
      <c r="M7182">
        <v>14358</v>
      </c>
      <c r="P7182">
        <f t="shared" si="230"/>
        <v>140.52500000003195</v>
      </c>
      <c r="Q7182">
        <f t="shared" si="231"/>
        <v>112.41999999993763</v>
      </c>
    </row>
    <row r="7183" spans="12:17">
      <c r="L7183">
        <v>7180</v>
      </c>
      <c r="M7183">
        <v>14360</v>
      </c>
      <c r="P7183">
        <f t="shared" si="230"/>
        <v>140.50000000003195</v>
      </c>
      <c r="Q7183">
        <f t="shared" si="231"/>
        <v>112.39999999993763</v>
      </c>
    </row>
    <row r="7184" spans="12:17">
      <c r="L7184">
        <v>7181</v>
      </c>
      <c r="M7184">
        <v>14362</v>
      </c>
      <c r="P7184">
        <f t="shared" si="230"/>
        <v>140.47500000003194</v>
      </c>
      <c r="Q7184">
        <f t="shared" si="231"/>
        <v>112.37999999993764</v>
      </c>
    </row>
    <row r="7185" spans="12:17">
      <c r="L7185">
        <v>7182</v>
      </c>
      <c r="M7185">
        <v>14364</v>
      </c>
      <c r="P7185">
        <f t="shared" si="230"/>
        <v>140.45000000003193</v>
      </c>
      <c r="Q7185">
        <f t="shared" si="231"/>
        <v>112.35999999993764</v>
      </c>
    </row>
    <row r="7186" spans="12:17">
      <c r="L7186">
        <v>7183</v>
      </c>
      <c r="M7186">
        <v>14366</v>
      </c>
      <c r="P7186">
        <f t="shared" si="230"/>
        <v>140.42500000003193</v>
      </c>
      <c r="Q7186">
        <f t="shared" si="231"/>
        <v>112.33999999993765</v>
      </c>
    </row>
    <row r="7187" spans="12:17">
      <c r="L7187">
        <v>7184</v>
      </c>
      <c r="M7187">
        <v>14368</v>
      </c>
      <c r="P7187">
        <f t="shared" si="230"/>
        <v>140.40000000003192</v>
      </c>
      <c r="Q7187">
        <f t="shared" si="231"/>
        <v>112.31999999993765</v>
      </c>
    </row>
    <row r="7188" spans="12:17">
      <c r="L7188">
        <v>7185</v>
      </c>
      <c r="M7188">
        <v>14370</v>
      </c>
      <c r="P7188">
        <f t="shared" si="230"/>
        <v>140.37500000003192</v>
      </c>
      <c r="Q7188">
        <f t="shared" si="231"/>
        <v>112.29999999993765</v>
      </c>
    </row>
    <row r="7189" spans="12:17">
      <c r="L7189">
        <v>7186</v>
      </c>
      <c r="M7189">
        <v>14372</v>
      </c>
      <c r="P7189">
        <f t="shared" si="230"/>
        <v>140.35000000003191</v>
      </c>
      <c r="Q7189">
        <f t="shared" si="231"/>
        <v>112.27999999993766</v>
      </c>
    </row>
    <row r="7190" spans="12:17">
      <c r="L7190">
        <v>7187</v>
      </c>
      <c r="M7190">
        <v>14374</v>
      </c>
      <c r="P7190">
        <f t="shared" si="230"/>
        <v>140.32500000003191</v>
      </c>
      <c r="Q7190">
        <f t="shared" si="231"/>
        <v>112.25999999993766</v>
      </c>
    </row>
    <row r="7191" spans="12:17">
      <c r="L7191">
        <v>7188</v>
      </c>
      <c r="M7191">
        <v>14376</v>
      </c>
      <c r="P7191">
        <f t="shared" si="230"/>
        <v>140.3000000000319</v>
      </c>
      <c r="Q7191">
        <f t="shared" si="231"/>
        <v>112.23999999993767</v>
      </c>
    </row>
    <row r="7192" spans="12:17">
      <c r="L7192">
        <v>7189</v>
      </c>
      <c r="M7192">
        <v>14378</v>
      </c>
      <c r="P7192">
        <f t="shared" si="230"/>
        <v>140.27500000003189</v>
      </c>
      <c r="Q7192">
        <f t="shared" si="231"/>
        <v>112.21999999993767</v>
      </c>
    </row>
    <row r="7193" spans="12:17">
      <c r="L7193">
        <v>7190</v>
      </c>
      <c r="M7193">
        <v>14380</v>
      </c>
      <c r="P7193">
        <f t="shared" si="230"/>
        <v>140.25000000003189</v>
      </c>
      <c r="Q7193">
        <f t="shared" si="231"/>
        <v>112.19999999993767</v>
      </c>
    </row>
    <row r="7194" spans="12:17">
      <c r="L7194">
        <v>7191</v>
      </c>
      <c r="M7194">
        <v>14382</v>
      </c>
      <c r="P7194">
        <f t="shared" si="230"/>
        <v>140.22500000003188</v>
      </c>
      <c r="Q7194">
        <f t="shared" si="231"/>
        <v>112.17999999993768</v>
      </c>
    </row>
    <row r="7195" spans="12:17">
      <c r="L7195">
        <v>7192</v>
      </c>
      <c r="M7195">
        <v>14384</v>
      </c>
      <c r="P7195">
        <f t="shared" si="230"/>
        <v>140.20000000003188</v>
      </c>
      <c r="Q7195">
        <f t="shared" si="231"/>
        <v>112.15999999993768</v>
      </c>
    </row>
    <row r="7196" spans="12:17">
      <c r="L7196">
        <v>7193</v>
      </c>
      <c r="M7196">
        <v>14386</v>
      </c>
      <c r="P7196">
        <f t="shared" si="230"/>
        <v>140.17500000003187</v>
      </c>
      <c r="Q7196">
        <f t="shared" si="231"/>
        <v>112.13999999993769</v>
      </c>
    </row>
    <row r="7197" spans="12:17">
      <c r="L7197">
        <v>7194</v>
      </c>
      <c r="M7197">
        <v>14388</v>
      </c>
      <c r="P7197">
        <f t="shared" si="230"/>
        <v>140.15000000003187</v>
      </c>
      <c r="Q7197">
        <f t="shared" si="231"/>
        <v>112.11999999993769</v>
      </c>
    </row>
    <row r="7198" spans="12:17">
      <c r="L7198">
        <v>7195</v>
      </c>
      <c r="M7198">
        <v>14390</v>
      </c>
      <c r="P7198">
        <f t="shared" si="230"/>
        <v>140.12500000003186</v>
      </c>
      <c r="Q7198">
        <f t="shared" si="231"/>
        <v>112.09999999993769</v>
      </c>
    </row>
    <row r="7199" spans="12:17">
      <c r="L7199">
        <v>7196</v>
      </c>
      <c r="M7199">
        <v>14392</v>
      </c>
      <c r="P7199">
        <f t="shared" si="230"/>
        <v>140.10000000003186</v>
      </c>
      <c r="Q7199">
        <f t="shared" si="231"/>
        <v>112.0799999999377</v>
      </c>
    </row>
    <row r="7200" spans="12:17">
      <c r="L7200">
        <v>7197</v>
      </c>
      <c r="M7200">
        <v>14394</v>
      </c>
      <c r="P7200">
        <f t="shared" si="230"/>
        <v>140.07500000003185</v>
      </c>
      <c r="Q7200">
        <f t="shared" si="231"/>
        <v>112.0599999999377</v>
      </c>
    </row>
    <row r="7201" spans="12:17">
      <c r="L7201">
        <v>7198</v>
      </c>
      <c r="M7201">
        <v>14396</v>
      </c>
      <c r="P7201">
        <f t="shared" si="230"/>
        <v>140.05000000003184</v>
      </c>
      <c r="Q7201">
        <f t="shared" si="231"/>
        <v>112.03999999993771</v>
      </c>
    </row>
    <row r="7202" spans="12:17">
      <c r="L7202">
        <v>7199</v>
      </c>
      <c r="M7202">
        <v>14398</v>
      </c>
      <c r="P7202">
        <f t="shared" si="230"/>
        <v>140.02500000003184</v>
      </c>
      <c r="Q7202">
        <f t="shared" si="231"/>
        <v>112.01999999993771</v>
      </c>
    </row>
    <row r="7203" spans="12:17">
      <c r="L7203">
        <v>7200</v>
      </c>
      <c r="M7203">
        <v>14400</v>
      </c>
      <c r="P7203">
        <f t="shared" si="230"/>
        <v>140.00000000003183</v>
      </c>
      <c r="Q7203">
        <f t="shared" si="231"/>
        <v>111.99999999993771</v>
      </c>
    </row>
    <row r="7204" spans="12:17">
      <c r="L7204">
        <v>7201</v>
      </c>
      <c r="M7204">
        <v>14402</v>
      </c>
      <c r="P7204">
        <f t="shared" si="230"/>
        <v>139.97500000003183</v>
      </c>
      <c r="Q7204">
        <f t="shared" si="231"/>
        <v>111.97999999993772</v>
      </c>
    </row>
    <row r="7205" spans="12:17">
      <c r="L7205">
        <v>7202</v>
      </c>
      <c r="M7205">
        <v>14404</v>
      </c>
      <c r="P7205">
        <f t="shared" si="230"/>
        <v>139.95000000003182</v>
      </c>
      <c r="Q7205">
        <f t="shared" si="231"/>
        <v>111.95999999993772</v>
      </c>
    </row>
    <row r="7206" spans="12:17">
      <c r="L7206">
        <v>7203</v>
      </c>
      <c r="M7206">
        <v>14406</v>
      </c>
      <c r="P7206">
        <f t="shared" si="230"/>
        <v>139.92500000003182</v>
      </c>
      <c r="Q7206">
        <f t="shared" si="231"/>
        <v>111.93999999993773</v>
      </c>
    </row>
    <row r="7207" spans="12:17">
      <c r="L7207">
        <v>7204</v>
      </c>
      <c r="M7207">
        <v>14408</v>
      </c>
      <c r="P7207">
        <f t="shared" si="230"/>
        <v>139.90000000003181</v>
      </c>
      <c r="Q7207">
        <f t="shared" si="231"/>
        <v>111.91999999993773</v>
      </c>
    </row>
    <row r="7208" spans="12:17">
      <c r="L7208">
        <v>7205</v>
      </c>
      <c r="M7208">
        <v>14410</v>
      </c>
      <c r="P7208">
        <f t="shared" si="230"/>
        <v>139.8750000000318</v>
      </c>
      <c r="Q7208">
        <f t="shared" si="231"/>
        <v>111.89999999993773</v>
      </c>
    </row>
    <row r="7209" spans="12:17">
      <c r="L7209">
        <v>7206</v>
      </c>
      <c r="M7209">
        <v>14412</v>
      </c>
      <c r="P7209">
        <f t="shared" si="230"/>
        <v>139.8500000000318</v>
      </c>
      <c r="Q7209">
        <f t="shared" si="231"/>
        <v>111.87999999993774</v>
      </c>
    </row>
    <row r="7210" spans="12:17">
      <c r="L7210">
        <v>7207</v>
      </c>
      <c r="M7210">
        <v>14414</v>
      </c>
      <c r="P7210">
        <f t="shared" si="230"/>
        <v>139.82500000003179</v>
      </c>
      <c r="Q7210">
        <f t="shared" si="231"/>
        <v>111.85999999993774</v>
      </c>
    </row>
    <row r="7211" spans="12:17">
      <c r="L7211">
        <v>7208</v>
      </c>
      <c r="M7211">
        <v>14416</v>
      </c>
      <c r="P7211">
        <f t="shared" si="230"/>
        <v>139.80000000003179</v>
      </c>
      <c r="Q7211">
        <f t="shared" si="231"/>
        <v>111.83999999993775</v>
      </c>
    </row>
    <row r="7212" spans="12:17">
      <c r="L7212">
        <v>7209</v>
      </c>
      <c r="M7212">
        <v>14418</v>
      </c>
      <c r="P7212">
        <f t="shared" si="230"/>
        <v>139.77500000003178</v>
      </c>
      <c r="Q7212">
        <f t="shared" si="231"/>
        <v>111.81999999993775</v>
      </c>
    </row>
    <row r="7213" spans="12:17">
      <c r="L7213">
        <v>7210</v>
      </c>
      <c r="M7213">
        <v>14420</v>
      </c>
      <c r="P7213">
        <f t="shared" si="230"/>
        <v>139.75000000003178</v>
      </c>
      <c r="Q7213">
        <f t="shared" si="231"/>
        <v>111.79999999993775</v>
      </c>
    </row>
    <row r="7214" spans="12:17">
      <c r="L7214">
        <v>7211</v>
      </c>
      <c r="M7214">
        <v>14422</v>
      </c>
      <c r="P7214">
        <f t="shared" si="230"/>
        <v>139.72500000003177</v>
      </c>
      <c r="Q7214">
        <f t="shared" si="231"/>
        <v>111.77999999993776</v>
      </c>
    </row>
    <row r="7215" spans="12:17">
      <c r="L7215">
        <v>7212</v>
      </c>
      <c r="M7215">
        <v>14424</v>
      </c>
      <c r="P7215">
        <f t="shared" si="230"/>
        <v>139.70000000003176</v>
      </c>
      <c r="Q7215">
        <f t="shared" si="231"/>
        <v>111.75999999993776</v>
      </c>
    </row>
    <row r="7216" spans="12:17">
      <c r="L7216">
        <v>7213</v>
      </c>
      <c r="M7216">
        <v>14426</v>
      </c>
      <c r="P7216">
        <f t="shared" si="230"/>
        <v>139.67500000003176</v>
      </c>
      <c r="Q7216">
        <f t="shared" si="231"/>
        <v>111.73999999993777</v>
      </c>
    </row>
    <row r="7217" spans="12:17">
      <c r="L7217">
        <v>7214</v>
      </c>
      <c r="M7217">
        <v>14428</v>
      </c>
      <c r="P7217">
        <f t="shared" si="230"/>
        <v>139.65000000003175</v>
      </c>
      <c r="Q7217">
        <f t="shared" si="231"/>
        <v>111.71999999993777</v>
      </c>
    </row>
    <row r="7218" spans="12:17">
      <c r="L7218">
        <v>7215</v>
      </c>
      <c r="M7218">
        <v>14430</v>
      </c>
      <c r="P7218">
        <f t="shared" si="230"/>
        <v>139.62500000003175</v>
      </c>
      <c r="Q7218">
        <f t="shared" si="231"/>
        <v>111.69999999993777</v>
      </c>
    </row>
    <row r="7219" spans="12:17">
      <c r="L7219">
        <v>7216</v>
      </c>
      <c r="M7219">
        <v>14432</v>
      </c>
      <c r="P7219">
        <f t="shared" si="230"/>
        <v>139.60000000003174</v>
      </c>
      <c r="Q7219">
        <f t="shared" si="231"/>
        <v>111.67999999993778</v>
      </c>
    </row>
    <row r="7220" spans="12:17">
      <c r="L7220">
        <v>7217</v>
      </c>
      <c r="M7220">
        <v>14434</v>
      </c>
      <c r="P7220">
        <f t="shared" si="230"/>
        <v>139.57500000003174</v>
      </c>
      <c r="Q7220">
        <f t="shared" si="231"/>
        <v>111.65999999993778</v>
      </c>
    </row>
    <row r="7221" spans="12:17">
      <c r="L7221">
        <v>7218</v>
      </c>
      <c r="M7221">
        <v>14436</v>
      </c>
      <c r="P7221">
        <f t="shared" si="230"/>
        <v>139.55000000003173</v>
      </c>
      <c r="Q7221">
        <f t="shared" si="231"/>
        <v>111.63999999993779</v>
      </c>
    </row>
    <row r="7222" spans="12:17">
      <c r="L7222">
        <v>7219</v>
      </c>
      <c r="M7222">
        <v>14438</v>
      </c>
      <c r="P7222">
        <f t="shared" si="230"/>
        <v>139.52500000003172</v>
      </c>
      <c r="Q7222">
        <f t="shared" si="231"/>
        <v>111.61999999993779</v>
      </c>
    </row>
    <row r="7223" spans="12:17">
      <c r="L7223">
        <v>7220</v>
      </c>
      <c r="M7223">
        <v>14440</v>
      </c>
      <c r="P7223">
        <f t="shared" si="230"/>
        <v>139.50000000003172</v>
      </c>
      <c r="Q7223">
        <f t="shared" si="231"/>
        <v>111.59999999993779</v>
      </c>
    </row>
    <row r="7224" spans="12:17">
      <c r="L7224">
        <v>7221</v>
      </c>
      <c r="M7224">
        <v>14442</v>
      </c>
      <c r="P7224">
        <f t="shared" si="230"/>
        <v>139.47500000003171</v>
      </c>
      <c r="Q7224">
        <f t="shared" si="231"/>
        <v>111.5799999999378</v>
      </c>
    </row>
    <row r="7225" spans="12:17">
      <c r="L7225">
        <v>7222</v>
      </c>
      <c r="M7225">
        <v>14444</v>
      </c>
      <c r="P7225">
        <f t="shared" si="230"/>
        <v>139.45000000003171</v>
      </c>
      <c r="Q7225">
        <f t="shared" si="231"/>
        <v>111.5599999999378</v>
      </c>
    </row>
    <row r="7226" spans="12:17">
      <c r="L7226">
        <v>7223</v>
      </c>
      <c r="M7226">
        <v>14446</v>
      </c>
      <c r="P7226">
        <f t="shared" si="230"/>
        <v>139.4250000000317</v>
      </c>
      <c r="Q7226">
        <f t="shared" si="231"/>
        <v>111.53999999993781</v>
      </c>
    </row>
    <row r="7227" spans="12:17">
      <c r="L7227">
        <v>7224</v>
      </c>
      <c r="M7227">
        <v>14448</v>
      </c>
      <c r="P7227">
        <f t="shared" si="230"/>
        <v>139.4000000000317</v>
      </c>
      <c r="Q7227">
        <f t="shared" si="231"/>
        <v>111.51999999993781</v>
      </c>
    </row>
    <row r="7228" spans="12:17">
      <c r="L7228">
        <v>7225</v>
      </c>
      <c r="M7228">
        <v>14450</v>
      </c>
      <c r="P7228">
        <f t="shared" si="230"/>
        <v>139.37500000003169</v>
      </c>
      <c r="Q7228">
        <f t="shared" si="231"/>
        <v>111.49999999993781</v>
      </c>
    </row>
    <row r="7229" spans="12:17">
      <c r="L7229">
        <v>7226</v>
      </c>
      <c r="M7229">
        <v>14452</v>
      </c>
      <c r="P7229">
        <f t="shared" si="230"/>
        <v>139.35000000003168</v>
      </c>
      <c r="Q7229">
        <f t="shared" si="231"/>
        <v>111.47999999993782</v>
      </c>
    </row>
    <row r="7230" spans="12:17">
      <c r="L7230">
        <v>7227</v>
      </c>
      <c r="M7230">
        <v>14454</v>
      </c>
      <c r="P7230">
        <f t="shared" si="230"/>
        <v>139.32500000003168</v>
      </c>
      <c r="Q7230">
        <f t="shared" si="231"/>
        <v>111.45999999993782</v>
      </c>
    </row>
    <row r="7231" spans="12:17">
      <c r="L7231">
        <v>7228</v>
      </c>
      <c r="M7231">
        <v>14456</v>
      </c>
      <c r="P7231">
        <f t="shared" si="230"/>
        <v>139.30000000003167</v>
      </c>
      <c r="Q7231">
        <f t="shared" si="231"/>
        <v>111.43999999993783</v>
      </c>
    </row>
    <row r="7232" spans="12:17">
      <c r="L7232">
        <v>7229</v>
      </c>
      <c r="M7232">
        <v>14458</v>
      </c>
      <c r="P7232">
        <f t="shared" si="230"/>
        <v>139.27500000003167</v>
      </c>
      <c r="Q7232">
        <f t="shared" si="231"/>
        <v>111.41999999993783</v>
      </c>
    </row>
    <row r="7233" spans="12:17">
      <c r="L7233">
        <v>7230</v>
      </c>
      <c r="M7233">
        <v>14460</v>
      </c>
      <c r="P7233">
        <f t="shared" si="230"/>
        <v>139.25000000003166</v>
      </c>
      <c r="Q7233">
        <f t="shared" si="231"/>
        <v>111.39999999993783</v>
      </c>
    </row>
    <row r="7234" spans="12:17">
      <c r="L7234">
        <v>7231</v>
      </c>
      <c r="M7234">
        <v>14462</v>
      </c>
      <c r="P7234">
        <f t="shared" si="230"/>
        <v>139.22500000003166</v>
      </c>
      <c r="Q7234">
        <f t="shared" si="231"/>
        <v>111.37999999993784</v>
      </c>
    </row>
    <row r="7235" spans="12:17">
      <c r="L7235">
        <v>7232</v>
      </c>
      <c r="M7235">
        <v>14464</v>
      </c>
      <c r="P7235">
        <f t="shared" si="230"/>
        <v>139.20000000003165</v>
      </c>
      <c r="Q7235">
        <f t="shared" si="231"/>
        <v>111.35999999993784</v>
      </c>
    </row>
    <row r="7236" spans="12:17">
      <c r="L7236">
        <v>7233</v>
      </c>
      <c r="M7236">
        <v>14466</v>
      </c>
      <c r="P7236">
        <f t="shared" si="230"/>
        <v>139.17500000003164</v>
      </c>
      <c r="Q7236">
        <f t="shared" si="231"/>
        <v>111.33999999993785</v>
      </c>
    </row>
    <row r="7237" spans="12:17">
      <c r="L7237">
        <v>7234</v>
      </c>
      <c r="M7237">
        <v>14468</v>
      </c>
      <c r="P7237">
        <f t="shared" ref="P7237:P7300" si="232">P7236-(320/$K$1)</f>
        <v>139.15000000003164</v>
      </c>
      <c r="Q7237">
        <f t="shared" ref="Q7237:Q7300" si="233">Q7236-(256/$K$1)</f>
        <v>111.31999999993785</v>
      </c>
    </row>
    <row r="7238" spans="12:17">
      <c r="L7238">
        <v>7235</v>
      </c>
      <c r="M7238">
        <v>14470</v>
      </c>
      <c r="P7238">
        <f t="shared" si="232"/>
        <v>139.12500000003163</v>
      </c>
      <c r="Q7238">
        <f t="shared" si="233"/>
        <v>111.29999999993785</v>
      </c>
    </row>
    <row r="7239" spans="12:17">
      <c r="L7239">
        <v>7236</v>
      </c>
      <c r="M7239">
        <v>14472</v>
      </c>
      <c r="P7239">
        <f t="shared" si="232"/>
        <v>139.10000000003163</v>
      </c>
      <c r="Q7239">
        <f t="shared" si="233"/>
        <v>111.27999999993786</v>
      </c>
    </row>
    <row r="7240" spans="12:17">
      <c r="L7240">
        <v>7237</v>
      </c>
      <c r="M7240">
        <v>14474</v>
      </c>
      <c r="P7240">
        <f t="shared" si="232"/>
        <v>139.07500000003162</v>
      </c>
      <c r="Q7240">
        <f t="shared" si="233"/>
        <v>111.25999999993786</v>
      </c>
    </row>
    <row r="7241" spans="12:17">
      <c r="L7241">
        <v>7238</v>
      </c>
      <c r="M7241">
        <v>14476</v>
      </c>
      <c r="P7241">
        <f t="shared" si="232"/>
        <v>139.05000000003162</v>
      </c>
      <c r="Q7241">
        <f t="shared" si="233"/>
        <v>111.23999999993787</v>
      </c>
    </row>
    <row r="7242" spans="12:17">
      <c r="L7242">
        <v>7239</v>
      </c>
      <c r="M7242">
        <v>14478</v>
      </c>
      <c r="P7242">
        <f t="shared" si="232"/>
        <v>139.02500000003161</v>
      </c>
      <c r="Q7242">
        <f t="shared" si="233"/>
        <v>111.21999999993787</v>
      </c>
    </row>
    <row r="7243" spans="12:17">
      <c r="L7243">
        <v>7240</v>
      </c>
      <c r="M7243">
        <v>14480</v>
      </c>
      <c r="P7243">
        <f t="shared" si="232"/>
        <v>139.0000000000316</v>
      </c>
      <c r="Q7243">
        <f t="shared" si="233"/>
        <v>111.19999999993787</v>
      </c>
    </row>
    <row r="7244" spans="12:17">
      <c r="L7244">
        <v>7241</v>
      </c>
      <c r="M7244">
        <v>14482</v>
      </c>
      <c r="P7244">
        <f t="shared" si="232"/>
        <v>138.9750000000316</v>
      </c>
      <c r="Q7244">
        <f t="shared" si="233"/>
        <v>111.17999999993788</v>
      </c>
    </row>
    <row r="7245" spans="12:17">
      <c r="L7245">
        <v>7242</v>
      </c>
      <c r="M7245">
        <v>14484</v>
      </c>
      <c r="P7245">
        <f t="shared" si="232"/>
        <v>138.95000000003159</v>
      </c>
      <c r="Q7245">
        <f t="shared" si="233"/>
        <v>111.15999999993788</v>
      </c>
    </row>
    <row r="7246" spans="12:17">
      <c r="L7246">
        <v>7243</v>
      </c>
      <c r="M7246">
        <v>14486</v>
      </c>
      <c r="P7246">
        <f t="shared" si="232"/>
        <v>138.92500000003159</v>
      </c>
      <c r="Q7246">
        <f t="shared" si="233"/>
        <v>111.13999999993788</v>
      </c>
    </row>
    <row r="7247" spans="12:17">
      <c r="L7247">
        <v>7244</v>
      </c>
      <c r="M7247">
        <v>14488</v>
      </c>
      <c r="P7247">
        <f t="shared" si="232"/>
        <v>138.90000000003158</v>
      </c>
      <c r="Q7247">
        <f t="shared" si="233"/>
        <v>111.11999999993789</v>
      </c>
    </row>
    <row r="7248" spans="12:17">
      <c r="L7248">
        <v>7245</v>
      </c>
      <c r="M7248">
        <v>14490</v>
      </c>
      <c r="P7248">
        <f t="shared" si="232"/>
        <v>138.87500000003158</v>
      </c>
      <c r="Q7248">
        <f t="shared" si="233"/>
        <v>111.09999999993789</v>
      </c>
    </row>
    <row r="7249" spans="12:17">
      <c r="L7249">
        <v>7246</v>
      </c>
      <c r="M7249">
        <v>14492</v>
      </c>
      <c r="P7249">
        <f t="shared" si="232"/>
        <v>138.85000000003157</v>
      </c>
      <c r="Q7249">
        <f t="shared" si="233"/>
        <v>111.0799999999379</v>
      </c>
    </row>
    <row r="7250" spans="12:17">
      <c r="L7250">
        <v>7247</v>
      </c>
      <c r="M7250">
        <v>14494</v>
      </c>
      <c r="P7250">
        <f t="shared" si="232"/>
        <v>138.82500000003157</v>
      </c>
      <c r="Q7250">
        <f t="shared" si="233"/>
        <v>111.0599999999379</v>
      </c>
    </row>
    <row r="7251" spans="12:17">
      <c r="L7251">
        <v>7248</v>
      </c>
      <c r="M7251">
        <v>14496</v>
      </c>
      <c r="P7251">
        <f t="shared" si="232"/>
        <v>138.80000000003156</v>
      </c>
      <c r="Q7251">
        <f t="shared" si="233"/>
        <v>111.0399999999379</v>
      </c>
    </row>
    <row r="7252" spans="12:17">
      <c r="L7252">
        <v>7249</v>
      </c>
      <c r="M7252">
        <v>14498</v>
      </c>
      <c r="P7252">
        <f t="shared" si="232"/>
        <v>138.77500000003155</v>
      </c>
      <c r="Q7252">
        <f t="shared" si="233"/>
        <v>111.01999999993791</v>
      </c>
    </row>
    <row r="7253" spans="12:17">
      <c r="L7253">
        <v>7250</v>
      </c>
      <c r="M7253">
        <v>14500</v>
      </c>
      <c r="P7253">
        <f t="shared" si="232"/>
        <v>138.75000000003155</v>
      </c>
      <c r="Q7253">
        <f t="shared" si="233"/>
        <v>110.99999999993791</v>
      </c>
    </row>
    <row r="7254" spans="12:17">
      <c r="L7254">
        <v>7251</v>
      </c>
      <c r="M7254">
        <v>14502</v>
      </c>
      <c r="P7254">
        <f t="shared" si="232"/>
        <v>138.72500000003154</v>
      </c>
      <c r="Q7254">
        <f t="shared" si="233"/>
        <v>110.97999999993792</v>
      </c>
    </row>
    <row r="7255" spans="12:17">
      <c r="L7255">
        <v>7252</v>
      </c>
      <c r="M7255">
        <v>14504</v>
      </c>
      <c r="P7255">
        <f t="shared" si="232"/>
        <v>138.70000000003154</v>
      </c>
      <c r="Q7255">
        <f t="shared" si="233"/>
        <v>110.95999999993792</v>
      </c>
    </row>
    <row r="7256" spans="12:17">
      <c r="L7256">
        <v>7253</v>
      </c>
      <c r="M7256">
        <v>14506</v>
      </c>
      <c r="P7256">
        <f t="shared" si="232"/>
        <v>138.67500000003153</v>
      </c>
      <c r="Q7256">
        <f t="shared" si="233"/>
        <v>110.93999999993792</v>
      </c>
    </row>
    <row r="7257" spans="12:17">
      <c r="L7257">
        <v>7254</v>
      </c>
      <c r="M7257">
        <v>14508</v>
      </c>
      <c r="P7257">
        <f t="shared" si="232"/>
        <v>138.65000000003153</v>
      </c>
      <c r="Q7257">
        <f t="shared" si="233"/>
        <v>110.91999999993793</v>
      </c>
    </row>
    <row r="7258" spans="12:17">
      <c r="L7258">
        <v>7255</v>
      </c>
      <c r="M7258">
        <v>14510</v>
      </c>
      <c r="P7258">
        <f t="shared" si="232"/>
        <v>138.62500000003152</v>
      </c>
      <c r="Q7258">
        <f t="shared" si="233"/>
        <v>110.89999999993793</v>
      </c>
    </row>
    <row r="7259" spans="12:17">
      <c r="L7259">
        <v>7256</v>
      </c>
      <c r="M7259">
        <v>14512</v>
      </c>
      <c r="P7259">
        <f t="shared" si="232"/>
        <v>138.60000000003151</v>
      </c>
      <c r="Q7259">
        <f t="shared" si="233"/>
        <v>110.87999999993794</v>
      </c>
    </row>
    <row r="7260" spans="12:17">
      <c r="L7260">
        <v>7257</v>
      </c>
      <c r="M7260">
        <v>14514</v>
      </c>
      <c r="P7260">
        <f t="shared" si="232"/>
        <v>138.57500000003151</v>
      </c>
      <c r="Q7260">
        <f t="shared" si="233"/>
        <v>110.85999999993794</v>
      </c>
    </row>
    <row r="7261" spans="12:17">
      <c r="L7261">
        <v>7258</v>
      </c>
      <c r="M7261">
        <v>14516</v>
      </c>
      <c r="P7261">
        <f t="shared" si="232"/>
        <v>138.5500000000315</v>
      </c>
      <c r="Q7261">
        <f t="shared" si="233"/>
        <v>110.83999999993794</v>
      </c>
    </row>
    <row r="7262" spans="12:17">
      <c r="L7262">
        <v>7259</v>
      </c>
      <c r="M7262">
        <v>14518</v>
      </c>
      <c r="P7262">
        <f t="shared" si="232"/>
        <v>138.5250000000315</v>
      </c>
      <c r="Q7262">
        <f t="shared" si="233"/>
        <v>110.81999999993795</v>
      </c>
    </row>
    <row r="7263" spans="12:17">
      <c r="L7263">
        <v>7260</v>
      </c>
      <c r="M7263">
        <v>14520</v>
      </c>
      <c r="P7263">
        <f t="shared" si="232"/>
        <v>138.50000000003149</v>
      </c>
      <c r="Q7263">
        <f t="shared" si="233"/>
        <v>110.79999999993795</v>
      </c>
    </row>
    <row r="7264" spans="12:17">
      <c r="L7264">
        <v>7261</v>
      </c>
      <c r="M7264">
        <v>14522</v>
      </c>
      <c r="P7264">
        <f t="shared" si="232"/>
        <v>138.47500000003149</v>
      </c>
      <c r="Q7264">
        <f t="shared" si="233"/>
        <v>110.77999999993796</v>
      </c>
    </row>
    <row r="7265" spans="12:17">
      <c r="L7265">
        <v>7262</v>
      </c>
      <c r="M7265">
        <v>14524</v>
      </c>
      <c r="P7265">
        <f t="shared" si="232"/>
        <v>138.45000000003148</v>
      </c>
      <c r="Q7265">
        <f t="shared" si="233"/>
        <v>110.75999999993796</v>
      </c>
    </row>
    <row r="7266" spans="12:17">
      <c r="L7266">
        <v>7263</v>
      </c>
      <c r="M7266">
        <v>14526</v>
      </c>
      <c r="P7266">
        <f t="shared" si="232"/>
        <v>138.42500000003147</v>
      </c>
      <c r="Q7266">
        <f t="shared" si="233"/>
        <v>110.73999999993796</v>
      </c>
    </row>
    <row r="7267" spans="12:17">
      <c r="L7267">
        <v>7264</v>
      </c>
      <c r="M7267">
        <v>14528</v>
      </c>
      <c r="P7267">
        <f t="shared" si="232"/>
        <v>138.40000000003147</v>
      </c>
      <c r="Q7267">
        <f t="shared" si="233"/>
        <v>110.71999999993797</v>
      </c>
    </row>
    <row r="7268" spans="12:17">
      <c r="L7268">
        <v>7265</v>
      </c>
      <c r="M7268">
        <v>14530</v>
      </c>
      <c r="P7268">
        <f t="shared" si="232"/>
        <v>138.37500000003146</v>
      </c>
      <c r="Q7268">
        <f t="shared" si="233"/>
        <v>110.69999999993797</v>
      </c>
    </row>
    <row r="7269" spans="12:17">
      <c r="L7269">
        <v>7266</v>
      </c>
      <c r="M7269">
        <v>14532</v>
      </c>
      <c r="P7269">
        <f t="shared" si="232"/>
        <v>138.35000000003146</v>
      </c>
      <c r="Q7269">
        <f t="shared" si="233"/>
        <v>110.67999999993798</v>
      </c>
    </row>
    <row r="7270" spans="12:17">
      <c r="L7270">
        <v>7267</v>
      </c>
      <c r="M7270">
        <v>14534</v>
      </c>
      <c r="P7270">
        <f t="shared" si="232"/>
        <v>138.32500000003145</v>
      </c>
      <c r="Q7270">
        <f t="shared" si="233"/>
        <v>110.65999999993798</v>
      </c>
    </row>
    <row r="7271" spans="12:17">
      <c r="L7271">
        <v>7268</v>
      </c>
      <c r="M7271">
        <v>14536</v>
      </c>
      <c r="P7271">
        <f t="shared" si="232"/>
        <v>138.30000000003145</v>
      </c>
      <c r="Q7271">
        <f t="shared" si="233"/>
        <v>110.63999999993798</v>
      </c>
    </row>
    <row r="7272" spans="12:17">
      <c r="L7272">
        <v>7269</v>
      </c>
      <c r="M7272">
        <v>14538</v>
      </c>
      <c r="P7272">
        <f t="shared" si="232"/>
        <v>138.27500000003144</v>
      </c>
      <c r="Q7272">
        <f t="shared" si="233"/>
        <v>110.61999999993799</v>
      </c>
    </row>
    <row r="7273" spans="12:17">
      <c r="L7273">
        <v>7270</v>
      </c>
      <c r="M7273">
        <v>14540</v>
      </c>
      <c r="P7273">
        <f t="shared" si="232"/>
        <v>138.25000000003143</v>
      </c>
      <c r="Q7273">
        <f t="shared" si="233"/>
        <v>110.59999999993799</v>
      </c>
    </row>
    <row r="7274" spans="12:17">
      <c r="L7274">
        <v>7271</v>
      </c>
      <c r="M7274">
        <v>14542</v>
      </c>
      <c r="P7274">
        <f t="shared" si="232"/>
        <v>138.22500000003143</v>
      </c>
      <c r="Q7274">
        <f t="shared" si="233"/>
        <v>110.579999999938</v>
      </c>
    </row>
    <row r="7275" spans="12:17">
      <c r="L7275">
        <v>7272</v>
      </c>
      <c r="M7275">
        <v>14544</v>
      </c>
      <c r="P7275">
        <f t="shared" si="232"/>
        <v>138.20000000003142</v>
      </c>
      <c r="Q7275">
        <f t="shared" si="233"/>
        <v>110.559999999938</v>
      </c>
    </row>
    <row r="7276" spans="12:17">
      <c r="L7276">
        <v>7273</v>
      </c>
      <c r="M7276">
        <v>14546</v>
      </c>
      <c r="P7276">
        <f t="shared" si="232"/>
        <v>138.17500000003142</v>
      </c>
      <c r="Q7276">
        <f t="shared" si="233"/>
        <v>110.539999999938</v>
      </c>
    </row>
    <row r="7277" spans="12:17">
      <c r="L7277">
        <v>7274</v>
      </c>
      <c r="M7277">
        <v>14548</v>
      </c>
      <c r="P7277">
        <f t="shared" si="232"/>
        <v>138.15000000003141</v>
      </c>
      <c r="Q7277">
        <f t="shared" si="233"/>
        <v>110.51999999993801</v>
      </c>
    </row>
    <row r="7278" spans="12:17">
      <c r="L7278">
        <v>7275</v>
      </c>
      <c r="M7278">
        <v>14550</v>
      </c>
      <c r="P7278">
        <f t="shared" si="232"/>
        <v>138.12500000003141</v>
      </c>
      <c r="Q7278">
        <f t="shared" si="233"/>
        <v>110.49999999993801</v>
      </c>
    </row>
    <row r="7279" spans="12:17">
      <c r="L7279">
        <v>7276</v>
      </c>
      <c r="M7279">
        <v>14552</v>
      </c>
      <c r="P7279">
        <f t="shared" si="232"/>
        <v>138.1000000000314</v>
      </c>
      <c r="Q7279">
        <f t="shared" si="233"/>
        <v>110.47999999993802</v>
      </c>
    </row>
    <row r="7280" spans="12:17">
      <c r="L7280">
        <v>7277</v>
      </c>
      <c r="M7280">
        <v>14554</v>
      </c>
      <c r="P7280">
        <f t="shared" si="232"/>
        <v>138.07500000003139</v>
      </c>
      <c r="Q7280">
        <f t="shared" si="233"/>
        <v>110.45999999993802</v>
      </c>
    </row>
    <row r="7281" spans="12:17">
      <c r="L7281">
        <v>7278</v>
      </c>
      <c r="M7281">
        <v>14556</v>
      </c>
      <c r="P7281">
        <f t="shared" si="232"/>
        <v>138.05000000003139</v>
      </c>
      <c r="Q7281">
        <f t="shared" si="233"/>
        <v>110.43999999993802</v>
      </c>
    </row>
    <row r="7282" spans="12:17">
      <c r="L7282">
        <v>7279</v>
      </c>
      <c r="M7282">
        <v>14558</v>
      </c>
      <c r="P7282">
        <f t="shared" si="232"/>
        <v>138.02500000003138</v>
      </c>
      <c r="Q7282">
        <f t="shared" si="233"/>
        <v>110.41999999993803</v>
      </c>
    </row>
    <row r="7283" spans="12:17">
      <c r="L7283">
        <v>7280</v>
      </c>
      <c r="M7283">
        <v>14560</v>
      </c>
      <c r="P7283">
        <f t="shared" si="232"/>
        <v>138.00000000003138</v>
      </c>
      <c r="Q7283">
        <f t="shared" si="233"/>
        <v>110.39999999993803</v>
      </c>
    </row>
    <row r="7284" spans="12:17">
      <c r="L7284">
        <v>7281</v>
      </c>
      <c r="M7284">
        <v>14562</v>
      </c>
      <c r="P7284">
        <f t="shared" si="232"/>
        <v>137.97500000003137</v>
      </c>
      <c r="Q7284">
        <f t="shared" si="233"/>
        <v>110.37999999993804</v>
      </c>
    </row>
    <row r="7285" spans="12:17">
      <c r="L7285">
        <v>7282</v>
      </c>
      <c r="M7285">
        <v>14564</v>
      </c>
      <c r="P7285">
        <f t="shared" si="232"/>
        <v>137.95000000003137</v>
      </c>
      <c r="Q7285">
        <f t="shared" si="233"/>
        <v>110.35999999993804</v>
      </c>
    </row>
    <row r="7286" spans="12:17">
      <c r="L7286">
        <v>7283</v>
      </c>
      <c r="M7286">
        <v>14566</v>
      </c>
      <c r="P7286">
        <f t="shared" si="232"/>
        <v>137.92500000003136</v>
      </c>
      <c r="Q7286">
        <f t="shared" si="233"/>
        <v>110.33999999993804</v>
      </c>
    </row>
    <row r="7287" spans="12:17">
      <c r="L7287">
        <v>7284</v>
      </c>
      <c r="M7287">
        <v>14568</v>
      </c>
      <c r="P7287">
        <f t="shared" si="232"/>
        <v>137.90000000003135</v>
      </c>
      <c r="Q7287">
        <f t="shared" si="233"/>
        <v>110.31999999993805</v>
      </c>
    </row>
    <row r="7288" spans="12:17">
      <c r="L7288">
        <v>7285</v>
      </c>
      <c r="M7288">
        <v>14570</v>
      </c>
      <c r="P7288">
        <f t="shared" si="232"/>
        <v>137.87500000003135</v>
      </c>
      <c r="Q7288">
        <f t="shared" si="233"/>
        <v>110.29999999993805</v>
      </c>
    </row>
    <row r="7289" spans="12:17">
      <c r="L7289">
        <v>7286</v>
      </c>
      <c r="M7289">
        <v>14572</v>
      </c>
      <c r="P7289">
        <f t="shared" si="232"/>
        <v>137.85000000003134</v>
      </c>
      <c r="Q7289">
        <f t="shared" si="233"/>
        <v>110.27999999993806</v>
      </c>
    </row>
    <row r="7290" spans="12:17">
      <c r="L7290">
        <v>7287</v>
      </c>
      <c r="M7290">
        <v>14574</v>
      </c>
      <c r="P7290">
        <f t="shared" si="232"/>
        <v>137.82500000003134</v>
      </c>
      <c r="Q7290">
        <f t="shared" si="233"/>
        <v>110.25999999993806</v>
      </c>
    </row>
    <row r="7291" spans="12:17">
      <c r="L7291">
        <v>7288</v>
      </c>
      <c r="M7291">
        <v>14576</v>
      </c>
      <c r="P7291">
        <f t="shared" si="232"/>
        <v>137.80000000003133</v>
      </c>
      <c r="Q7291">
        <f t="shared" si="233"/>
        <v>110.23999999993806</v>
      </c>
    </row>
    <row r="7292" spans="12:17">
      <c r="L7292">
        <v>7289</v>
      </c>
      <c r="M7292">
        <v>14578</v>
      </c>
      <c r="P7292">
        <f t="shared" si="232"/>
        <v>137.77500000003133</v>
      </c>
      <c r="Q7292">
        <f t="shared" si="233"/>
        <v>110.21999999993807</v>
      </c>
    </row>
    <row r="7293" spans="12:17">
      <c r="L7293">
        <v>7290</v>
      </c>
      <c r="M7293">
        <v>14580</v>
      </c>
      <c r="P7293">
        <f t="shared" si="232"/>
        <v>137.75000000003132</v>
      </c>
      <c r="Q7293">
        <f t="shared" si="233"/>
        <v>110.19999999993807</v>
      </c>
    </row>
    <row r="7294" spans="12:17">
      <c r="L7294">
        <v>7291</v>
      </c>
      <c r="M7294">
        <v>14582</v>
      </c>
      <c r="P7294">
        <f t="shared" si="232"/>
        <v>137.72500000003132</v>
      </c>
      <c r="Q7294">
        <f t="shared" si="233"/>
        <v>110.17999999993808</v>
      </c>
    </row>
    <row r="7295" spans="12:17">
      <c r="L7295">
        <v>7292</v>
      </c>
      <c r="M7295">
        <v>14584</v>
      </c>
      <c r="P7295">
        <f t="shared" si="232"/>
        <v>137.70000000003131</v>
      </c>
      <c r="Q7295">
        <f t="shared" si="233"/>
        <v>110.15999999993808</v>
      </c>
    </row>
    <row r="7296" spans="12:17">
      <c r="L7296">
        <v>7293</v>
      </c>
      <c r="M7296">
        <v>14586</v>
      </c>
      <c r="P7296">
        <f t="shared" si="232"/>
        <v>137.6750000000313</v>
      </c>
      <c r="Q7296">
        <f t="shared" si="233"/>
        <v>110.13999999993808</v>
      </c>
    </row>
    <row r="7297" spans="12:17">
      <c r="L7297">
        <v>7294</v>
      </c>
      <c r="M7297">
        <v>14588</v>
      </c>
      <c r="P7297">
        <f t="shared" si="232"/>
        <v>137.6500000000313</v>
      </c>
      <c r="Q7297">
        <f t="shared" si="233"/>
        <v>110.11999999993809</v>
      </c>
    </row>
    <row r="7298" spans="12:17">
      <c r="L7298">
        <v>7295</v>
      </c>
      <c r="M7298">
        <v>14590</v>
      </c>
      <c r="P7298">
        <f t="shared" si="232"/>
        <v>137.62500000003129</v>
      </c>
      <c r="Q7298">
        <f t="shared" si="233"/>
        <v>110.09999999993809</v>
      </c>
    </row>
    <row r="7299" spans="12:17">
      <c r="L7299">
        <v>7296</v>
      </c>
      <c r="M7299">
        <v>14592</v>
      </c>
      <c r="P7299">
        <f t="shared" si="232"/>
        <v>137.60000000003129</v>
      </c>
      <c r="Q7299">
        <f t="shared" si="233"/>
        <v>110.0799999999381</v>
      </c>
    </row>
    <row r="7300" spans="12:17">
      <c r="L7300">
        <v>7297</v>
      </c>
      <c r="M7300">
        <v>14594</v>
      </c>
      <c r="P7300">
        <f t="shared" si="232"/>
        <v>137.57500000003128</v>
      </c>
      <c r="Q7300">
        <f t="shared" si="233"/>
        <v>110.0599999999381</v>
      </c>
    </row>
    <row r="7301" spans="12:17">
      <c r="L7301">
        <v>7298</v>
      </c>
      <c r="M7301">
        <v>14596</v>
      </c>
      <c r="P7301">
        <f t="shared" ref="P7301:P7364" si="234">P7300-(320/$K$1)</f>
        <v>137.55000000003128</v>
      </c>
      <c r="Q7301">
        <f t="shared" ref="Q7301:Q7364" si="235">Q7300-(256/$K$1)</f>
        <v>110.0399999999381</v>
      </c>
    </row>
    <row r="7302" spans="12:17">
      <c r="L7302">
        <v>7299</v>
      </c>
      <c r="M7302">
        <v>14598</v>
      </c>
      <c r="P7302">
        <f t="shared" si="234"/>
        <v>137.52500000003127</v>
      </c>
      <c r="Q7302">
        <f t="shared" si="235"/>
        <v>110.01999999993811</v>
      </c>
    </row>
    <row r="7303" spans="12:17">
      <c r="L7303">
        <v>7300</v>
      </c>
      <c r="M7303">
        <v>14600</v>
      </c>
      <c r="P7303">
        <f t="shared" si="234"/>
        <v>137.50000000003126</v>
      </c>
      <c r="Q7303">
        <f t="shared" si="235"/>
        <v>109.99999999993811</v>
      </c>
    </row>
    <row r="7304" spans="12:17">
      <c r="L7304">
        <v>7301</v>
      </c>
      <c r="M7304">
        <v>14602</v>
      </c>
      <c r="P7304">
        <f t="shared" si="234"/>
        <v>137.47500000003126</v>
      </c>
      <c r="Q7304">
        <f t="shared" si="235"/>
        <v>109.97999999993812</v>
      </c>
    </row>
    <row r="7305" spans="12:17">
      <c r="L7305">
        <v>7302</v>
      </c>
      <c r="M7305">
        <v>14604</v>
      </c>
      <c r="P7305">
        <f t="shared" si="234"/>
        <v>137.45000000003125</v>
      </c>
      <c r="Q7305">
        <f t="shared" si="235"/>
        <v>109.95999999993812</v>
      </c>
    </row>
    <row r="7306" spans="12:17">
      <c r="L7306">
        <v>7303</v>
      </c>
      <c r="M7306">
        <v>14606</v>
      </c>
      <c r="P7306">
        <f t="shared" si="234"/>
        <v>137.42500000003125</v>
      </c>
      <c r="Q7306">
        <f t="shared" si="235"/>
        <v>109.93999999993812</v>
      </c>
    </row>
    <row r="7307" spans="12:17">
      <c r="L7307">
        <v>7304</v>
      </c>
      <c r="M7307">
        <v>14608</v>
      </c>
      <c r="P7307">
        <f t="shared" si="234"/>
        <v>137.40000000003124</v>
      </c>
      <c r="Q7307">
        <f t="shared" si="235"/>
        <v>109.91999999993813</v>
      </c>
    </row>
    <row r="7308" spans="12:17">
      <c r="L7308">
        <v>7305</v>
      </c>
      <c r="M7308">
        <v>14610</v>
      </c>
      <c r="P7308">
        <f t="shared" si="234"/>
        <v>137.37500000003124</v>
      </c>
      <c r="Q7308">
        <f t="shared" si="235"/>
        <v>109.89999999993813</v>
      </c>
    </row>
    <row r="7309" spans="12:17">
      <c r="L7309">
        <v>7306</v>
      </c>
      <c r="M7309">
        <v>14612</v>
      </c>
      <c r="P7309">
        <f t="shared" si="234"/>
        <v>137.35000000003123</v>
      </c>
      <c r="Q7309">
        <f t="shared" si="235"/>
        <v>109.87999999993814</v>
      </c>
    </row>
    <row r="7310" spans="12:17">
      <c r="L7310">
        <v>7307</v>
      </c>
      <c r="M7310">
        <v>14614</v>
      </c>
      <c r="P7310">
        <f t="shared" si="234"/>
        <v>137.32500000003122</v>
      </c>
      <c r="Q7310">
        <f t="shared" si="235"/>
        <v>109.85999999993814</v>
      </c>
    </row>
    <row r="7311" spans="12:17">
      <c r="L7311">
        <v>7308</v>
      </c>
      <c r="M7311">
        <v>14616</v>
      </c>
      <c r="P7311">
        <f t="shared" si="234"/>
        <v>137.30000000003122</v>
      </c>
      <c r="Q7311">
        <f t="shared" si="235"/>
        <v>109.83999999993814</v>
      </c>
    </row>
    <row r="7312" spans="12:17">
      <c r="L7312">
        <v>7309</v>
      </c>
      <c r="M7312">
        <v>14618</v>
      </c>
      <c r="P7312">
        <f t="shared" si="234"/>
        <v>137.27500000003121</v>
      </c>
      <c r="Q7312">
        <f t="shared" si="235"/>
        <v>109.81999999993815</v>
      </c>
    </row>
    <row r="7313" spans="12:17">
      <c r="L7313">
        <v>7310</v>
      </c>
      <c r="M7313">
        <v>14620</v>
      </c>
      <c r="P7313">
        <f t="shared" si="234"/>
        <v>137.25000000003121</v>
      </c>
      <c r="Q7313">
        <f t="shared" si="235"/>
        <v>109.79999999993815</v>
      </c>
    </row>
    <row r="7314" spans="12:17">
      <c r="L7314">
        <v>7311</v>
      </c>
      <c r="M7314">
        <v>14622</v>
      </c>
      <c r="P7314">
        <f t="shared" si="234"/>
        <v>137.2250000000312</v>
      </c>
      <c r="Q7314">
        <f t="shared" si="235"/>
        <v>109.77999999993816</v>
      </c>
    </row>
    <row r="7315" spans="12:17">
      <c r="L7315">
        <v>7312</v>
      </c>
      <c r="M7315">
        <v>14624</v>
      </c>
      <c r="P7315">
        <f t="shared" si="234"/>
        <v>137.2000000000312</v>
      </c>
      <c r="Q7315">
        <f t="shared" si="235"/>
        <v>109.75999999993816</v>
      </c>
    </row>
    <row r="7316" spans="12:17">
      <c r="L7316">
        <v>7313</v>
      </c>
      <c r="M7316">
        <v>14626</v>
      </c>
      <c r="P7316">
        <f t="shared" si="234"/>
        <v>137.17500000003119</v>
      </c>
      <c r="Q7316">
        <f t="shared" si="235"/>
        <v>109.73999999993816</v>
      </c>
    </row>
    <row r="7317" spans="12:17">
      <c r="L7317">
        <v>7314</v>
      </c>
      <c r="M7317">
        <v>14628</v>
      </c>
      <c r="P7317">
        <f t="shared" si="234"/>
        <v>137.15000000003118</v>
      </c>
      <c r="Q7317">
        <f t="shared" si="235"/>
        <v>109.71999999993817</v>
      </c>
    </row>
    <row r="7318" spans="12:17">
      <c r="L7318">
        <v>7315</v>
      </c>
      <c r="M7318">
        <v>14630</v>
      </c>
      <c r="P7318">
        <f t="shared" si="234"/>
        <v>137.12500000003118</v>
      </c>
      <c r="Q7318">
        <f t="shared" si="235"/>
        <v>109.69999999993817</v>
      </c>
    </row>
    <row r="7319" spans="12:17">
      <c r="L7319">
        <v>7316</v>
      </c>
      <c r="M7319">
        <v>14632</v>
      </c>
      <c r="P7319">
        <f t="shared" si="234"/>
        <v>137.10000000003117</v>
      </c>
      <c r="Q7319">
        <f t="shared" si="235"/>
        <v>109.67999999993818</v>
      </c>
    </row>
    <row r="7320" spans="12:17">
      <c r="L7320">
        <v>7317</v>
      </c>
      <c r="M7320">
        <v>14634</v>
      </c>
      <c r="P7320">
        <f t="shared" si="234"/>
        <v>137.07500000003117</v>
      </c>
      <c r="Q7320">
        <f t="shared" si="235"/>
        <v>109.65999999993818</v>
      </c>
    </row>
    <row r="7321" spans="12:17">
      <c r="L7321">
        <v>7318</v>
      </c>
      <c r="M7321">
        <v>14636</v>
      </c>
      <c r="P7321">
        <f t="shared" si="234"/>
        <v>137.05000000003116</v>
      </c>
      <c r="Q7321">
        <f t="shared" si="235"/>
        <v>109.63999999993818</v>
      </c>
    </row>
    <row r="7322" spans="12:17">
      <c r="L7322">
        <v>7319</v>
      </c>
      <c r="M7322">
        <v>14638</v>
      </c>
      <c r="P7322">
        <f t="shared" si="234"/>
        <v>137.02500000003116</v>
      </c>
      <c r="Q7322">
        <f t="shared" si="235"/>
        <v>109.61999999993819</v>
      </c>
    </row>
    <row r="7323" spans="12:17">
      <c r="L7323">
        <v>7320</v>
      </c>
      <c r="M7323">
        <v>14640</v>
      </c>
      <c r="P7323">
        <f t="shared" si="234"/>
        <v>137.00000000003115</v>
      </c>
      <c r="Q7323">
        <f t="shared" si="235"/>
        <v>109.59999999993819</v>
      </c>
    </row>
    <row r="7324" spans="12:17">
      <c r="L7324">
        <v>7321</v>
      </c>
      <c r="M7324">
        <v>14642</v>
      </c>
      <c r="P7324">
        <f t="shared" si="234"/>
        <v>136.97500000003114</v>
      </c>
      <c r="Q7324">
        <f t="shared" si="235"/>
        <v>109.5799999999382</v>
      </c>
    </row>
    <row r="7325" spans="12:17">
      <c r="L7325">
        <v>7322</v>
      </c>
      <c r="M7325">
        <v>14644</v>
      </c>
      <c r="P7325">
        <f t="shared" si="234"/>
        <v>136.95000000003114</v>
      </c>
      <c r="Q7325">
        <f t="shared" si="235"/>
        <v>109.5599999999382</v>
      </c>
    </row>
    <row r="7326" spans="12:17">
      <c r="L7326">
        <v>7323</v>
      </c>
      <c r="M7326">
        <v>14646</v>
      </c>
      <c r="P7326">
        <f t="shared" si="234"/>
        <v>136.92500000003113</v>
      </c>
      <c r="Q7326">
        <f t="shared" si="235"/>
        <v>109.5399999999382</v>
      </c>
    </row>
    <row r="7327" spans="12:17">
      <c r="L7327">
        <v>7324</v>
      </c>
      <c r="M7327">
        <v>14648</v>
      </c>
      <c r="P7327">
        <f t="shared" si="234"/>
        <v>136.90000000003113</v>
      </c>
      <c r="Q7327">
        <f t="shared" si="235"/>
        <v>109.51999999993821</v>
      </c>
    </row>
    <row r="7328" spans="12:17">
      <c r="L7328">
        <v>7325</v>
      </c>
      <c r="M7328">
        <v>14650</v>
      </c>
      <c r="P7328">
        <f t="shared" si="234"/>
        <v>136.87500000003112</v>
      </c>
      <c r="Q7328">
        <f t="shared" si="235"/>
        <v>109.49999999993821</v>
      </c>
    </row>
    <row r="7329" spans="12:17">
      <c r="L7329">
        <v>7326</v>
      </c>
      <c r="M7329">
        <v>14652</v>
      </c>
      <c r="P7329">
        <f t="shared" si="234"/>
        <v>136.85000000003112</v>
      </c>
      <c r="Q7329">
        <f t="shared" si="235"/>
        <v>109.47999999993822</v>
      </c>
    </row>
    <row r="7330" spans="12:17">
      <c r="L7330">
        <v>7327</v>
      </c>
      <c r="M7330">
        <v>14654</v>
      </c>
      <c r="P7330">
        <f t="shared" si="234"/>
        <v>136.82500000003111</v>
      </c>
      <c r="Q7330">
        <f t="shared" si="235"/>
        <v>109.45999999993822</v>
      </c>
    </row>
    <row r="7331" spans="12:17">
      <c r="L7331">
        <v>7328</v>
      </c>
      <c r="M7331">
        <v>14656</v>
      </c>
      <c r="P7331">
        <f t="shared" si="234"/>
        <v>136.8000000000311</v>
      </c>
      <c r="Q7331">
        <f t="shared" si="235"/>
        <v>109.43999999993822</v>
      </c>
    </row>
    <row r="7332" spans="12:17">
      <c r="L7332">
        <v>7329</v>
      </c>
      <c r="M7332">
        <v>14658</v>
      </c>
      <c r="P7332">
        <f t="shared" si="234"/>
        <v>136.7750000000311</v>
      </c>
      <c r="Q7332">
        <f t="shared" si="235"/>
        <v>109.41999999993823</v>
      </c>
    </row>
    <row r="7333" spans="12:17">
      <c r="L7333">
        <v>7330</v>
      </c>
      <c r="M7333">
        <v>14660</v>
      </c>
      <c r="P7333">
        <f t="shared" si="234"/>
        <v>136.75000000003109</v>
      </c>
      <c r="Q7333">
        <f t="shared" si="235"/>
        <v>109.39999999993823</v>
      </c>
    </row>
    <row r="7334" spans="12:17">
      <c r="L7334">
        <v>7331</v>
      </c>
      <c r="M7334">
        <v>14662</v>
      </c>
      <c r="P7334">
        <f t="shared" si="234"/>
        <v>136.72500000003109</v>
      </c>
      <c r="Q7334">
        <f t="shared" si="235"/>
        <v>109.37999999993824</v>
      </c>
    </row>
    <row r="7335" spans="12:17">
      <c r="L7335">
        <v>7332</v>
      </c>
      <c r="M7335">
        <v>14664</v>
      </c>
      <c r="P7335">
        <f t="shared" si="234"/>
        <v>136.70000000003108</v>
      </c>
      <c r="Q7335">
        <f t="shared" si="235"/>
        <v>109.35999999993824</v>
      </c>
    </row>
    <row r="7336" spans="12:17">
      <c r="L7336">
        <v>7333</v>
      </c>
      <c r="M7336">
        <v>14666</v>
      </c>
      <c r="P7336">
        <f t="shared" si="234"/>
        <v>136.67500000003108</v>
      </c>
      <c r="Q7336">
        <f t="shared" si="235"/>
        <v>109.33999999993824</v>
      </c>
    </row>
    <row r="7337" spans="12:17">
      <c r="L7337">
        <v>7334</v>
      </c>
      <c r="M7337">
        <v>14668</v>
      </c>
      <c r="P7337">
        <f t="shared" si="234"/>
        <v>136.65000000003107</v>
      </c>
      <c r="Q7337">
        <f t="shared" si="235"/>
        <v>109.31999999993825</v>
      </c>
    </row>
    <row r="7338" spans="12:17">
      <c r="L7338">
        <v>7335</v>
      </c>
      <c r="M7338">
        <v>14670</v>
      </c>
      <c r="P7338">
        <f t="shared" si="234"/>
        <v>136.62500000003106</v>
      </c>
      <c r="Q7338">
        <f t="shared" si="235"/>
        <v>109.29999999993825</v>
      </c>
    </row>
    <row r="7339" spans="12:17">
      <c r="L7339">
        <v>7336</v>
      </c>
      <c r="M7339">
        <v>14672</v>
      </c>
      <c r="P7339">
        <f t="shared" si="234"/>
        <v>136.60000000003106</v>
      </c>
      <c r="Q7339">
        <f t="shared" si="235"/>
        <v>109.27999999993825</v>
      </c>
    </row>
    <row r="7340" spans="12:17">
      <c r="L7340">
        <v>7337</v>
      </c>
      <c r="M7340">
        <v>14674</v>
      </c>
      <c r="P7340">
        <f t="shared" si="234"/>
        <v>136.57500000003105</v>
      </c>
      <c r="Q7340">
        <f t="shared" si="235"/>
        <v>109.25999999993826</v>
      </c>
    </row>
    <row r="7341" spans="12:17">
      <c r="L7341">
        <v>7338</v>
      </c>
      <c r="M7341">
        <v>14676</v>
      </c>
      <c r="P7341">
        <f t="shared" si="234"/>
        <v>136.55000000003105</v>
      </c>
      <c r="Q7341">
        <f t="shared" si="235"/>
        <v>109.23999999993826</v>
      </c>
    </row>
    <row r="7342" spans="12:17">
      <c r="L7342">
        <v>7339</v>
      </c>
      <c r="M7342">
        <v>14678</v>
      </c>
      <c r="P7342">
        <f t="shared" si="234"/>
        <v>136.52500000003104</v>
      </c>
      <c r="Q7342">
        <f t="shared" si="235"/>
        <v>109.21999999993827</v>
      </c>
    </row>
    <row r="7343" spans="12:17">
      <c r="L7343">
        <v>7340</v>
      </c>
      <c r="M7343">
        <v>14680</v>
      </c>
      <c r="P7343">
        <f t="shared" si="234"/>
        <v>136.50000000003104</v>
      </c>
      <c r="Q7343">
        <f t="shared" si="235"/>
        <v>109.19999999993827</v>
      </c>
    </row>
    <row r="7344" spans="12:17">
      <c r="L7344">
        <v>7341</v>
      </c>
      <c r="M7344">
        <v>14682</v>
      </c>
      <c r="P7344">
        <f t="shared" si="234"/>
        <v>136.47500000003103</v>
      </c>
      <c r="Q7344">
        <f t="shared" si="235"/>
        <v>109.17999999993827</v>
      </c>
    </row>
    <row r="7345" spans="12:17">
      <c r="L7345">
        <v>7342</v>
      </c>
      <c r="M7345">
        <v>14684</v>
      </c>
      <c r="P7345">
        <f t="shared" si="234"/>
        <v>136.45000000003103</v>
      </c>
      <c r="Q7345">
        <f t="shared" si="235"/>
        <v>109.15999999993828</v>
      </c>
    </row>
    <row r="7346" spans="12:17">
      <c r="L7346">
        <v>7343</v>
      </c>
      <c r="M7346">
        <v>14686</v>
      </c>
      <c r="P7346">
        <f t="shared" si="234"/>
        <v>136.42500000003102</v>
      </c>
      <c r="Q7346">
        <f t="shared" si="235"/>
        <v>109.13999999993828</v>
      </c>
    </row>
    <row r="7347" spans="12:17">
      <c r="L7347">
        <v>7344</v>
      </c>
      <c r="M7347">
        <v>14688</v>
      </c>
      <c r="P7347">
        <f t="shared" si="234"/>
        <v>136.40000000003101</v>
      </c>
      <c r="Q7347">
        <f t="shared" si="235"/>
        <v>109.11999999993829</v>
      </c>
    </row>
    <row r="7348" spans="12:17">
      <c r="L7348">
        <v>7345</v>
      </c>
      <c r="M7348">
        <v>14690</v>
      </c>
      <c r="P7348">
        <f t="shared" si="234"/>
        <v>136.37500000003101</v>
      </c>
      <c r="Q7348">
        <f t="shared" si="235"/>
        <v>109.09999999993829</v>
      </c>
    </row>
    <row r="7349" spans="12:17">
      <c r="L7349">
        <v>7346</v>
      </c>
      <c r="M7349">
        <v>14692</v>
      </c>
      <c r="P7349">
        <f t="shared" si="234"/>
        <v>136.350000000031</v>
      </c>
      <c r="Q7349">
        <f t="shared" si="235"/>
        <v>109.07999999993829</v>
      </c>
    </row>
    <row r="7350" spans="12:17">
      <c r="L7350">
        <v>7347</v>
      </c>
      <c r="M7350">
        <v>14694</v>
      </c>
      <c r="P7350">
        <f t="shared" si="234"/>
        <v>136.325000000031</v>
      </c>
      <c r="Q7350">
        <f t="shared" si="235"/>
        <v>109.0599999999383</v>
      </c>
    </row>
    <row r="7351" spans="12:17">
      <c r="L7351">
        <v>7348</v>
      </c>
      <c r="M7351">
        <v>14696</v>
      </c>
      <c r="P7351">
        <f t="shared" si="234"/>
        <v>136.30000000003099</v>
      </c>
      <c r="Q7351">
        <f t="shared" si="235"/>
        <v>109.0399999999383</v>
      </c>
    </row>
    <row r="7352" spans="12:17">
      <c r="L7352">
        <v>7349</v>
      </c>
      <c r="M7352">
        <v>14698</v>
      </c>
      <c r="P7352">
        <f t="shared" si="234"/>
        <v>136.27500000003099</v>
      </c>
      <c r="Q7352">
        <f t="shared" si="235"/>
        <v>109.01999999993831</v>
      </c>
    </row>
    <row r="7353" spans="12:17">
      <c r="L7353">
        <v>7350</v>
      </c>
      <c r="M7353">
        <v>14700</v>
      </c>
      <c r="P7353">
        <f t="shared" si="234"/>
        <v>136.25000000003098</v>
      </c>
      <c r="Q7353">
        <f t="shared" si="235"/>
        <v>108.99999999993831</v>
      </c>
    </row>
    <row r="7354" spans="12:17">
      <c r="L7354">
        <v>7351</v>
      </c>
      <c r="M7354">
        <v>14702</v>
      </c>
      <c r="P7354">
        <f t="shared" si="234"/>
        <v>136.22500000003097</v>
      </c>
      <c r="Q7354">
        <f t="shared" si="235"/>
        <v>108.97999999993831</v>
      </c>
    </row>
    <row r="7355" spans="12:17">
      <c r="L7355">
        <v>7352</v>
      </c>
      <c r="M7355">
        <v>14704</v>
      </c>
      <c r="P7355">
        <f t="shared" si="234"/>
        <v>136.20000000003097</v>
      </c>
      <c r="Q7355">
        <f t="shared" si="235"/>
        <v>108.95999999993832</v>
      </c>
    </row>
    <row r="7356" spans="12:17">
      <c r="L7356">
        <v>7353</v>
      </c>
      <c r="M7356">
        <v>14706</v>
      </c>
      <c r="P7356">
        <f t="shared" si="234"/>
        <v>136.17500000003096</v>
      </c>
      <c r="Q7356">
        <f t="shared" si="235"/>
        <v>108.93999999993832</v>
      </c>
    </row>
    <row r="7357" spans="12:17">
      <c r="L7357">
        <v>7354</v>
      </c>
      <c r="M7357">
        <v>14708</v>
      </c>
      <c r="P7357">
        <f t="shared" si="234"/>
        <v>136.15000000003096</v>
      </c>
      <c r="Q7357">
        <f t="shared" si="235"/>
        <v>108.91999999993833</v>
      </c>
    </row>
    <row r="7358" spans="12:17">
      <c r="L7358">
        <v>7355</v>
      </c>
      <c r="M7358">
        <v>14710</v>
      </c>
      <c r="P7358">
        <f t="shared" si="234"/>
        <v>136.12500000003095</v>
      </c>
      <c r="Q7358">
        <f t="shared" si="235"/>
        <v>108.89999999993833</v>
      </c>
    </row>
    <row r="7359" spans="12:17">
      <c r="L7359">
        <v>7356</v>
      </c>
      <c r="M7359">
        <v>14712</v>
      </c>
      <c r="P7359">
        <f t="shared" si="234"/>
        <v>136.10000000003095</v>
      </c>
      <c r="Q7359">
        <f t="shared" si="235"/>
        <v>108.87999999993833</v>
      </c>
    </row>
    <row r="7360" spans="12:17">
      <c r="L7360">
        <v>7357</v>
      </c>
      <c r="M7360">
        <v>14714</v>
      </c>
      <c r="P7360">
        <f t="shared" si="234"/>
        <v>136.07500000003094</v>
      </c>
      <c r="Q7360">
        <f t="shared" si="235"/>
        <v>108.85999999993834</v>
      </c>
    </row>
    <row r="7361" spans="12:17">
      <c r="L7361">
        <v>7358</v>
      </c>
      <c r="M7361">
        <v>14716</v>
      </c>
      <c r="P7361">
        <f t="shared" si="234"/>
        <v>136.05000000003093</v>
      </c>
      <c r="Q7361">
        <f t="shared" si="235"/>
        <v>108.83999999993834</v>
      </c>
    </row>
    <row r="7362" spans="12:17">
      <c r="L7362">
        <v>7359</v>
      </c>
      <c r="M7362">
        <v>14718</v>
      </c>
      <c r="P7362">
        <f t="shared" si="234"/>
        <v>136.02500000003093</v>
      </c>
      <c r="Q7362">
        <f t="shared" si="235"/>
        <v>108.81999999993835</v>
      </c>
    </row>
    <row r="7363" spans="12:17">
      <c r="L7363">
        <v>7360</v>
      </c>
      <c r="M7363">
        <v>14720</v>
      </c>
      <c r="P7363">
        <f t="shared" si="234"/>
        <v>136.00000000003092</v>
      </c>
      <c r="Q7363">
        <f t="shared" si="235"/>
        <v>108.79999999993835</v>
      </c>
    </row>
    <row r="7364" spans="12:17">
      <c r="L7364">
        <v>7361</v>
      </c>
      <c r="M7364">
        <v>14722</v>
      </c>
      <c r="P7364">
        <f t="shared" si="234"/>
        <v>135.97500000003092</v>
      </c>
      <c r="Q7364">
        <f t="shared" si="235"/>
        <v>108.77999999993835</v>
      </c>
    </row>
    <row r="7365" spans="12:17">
      <c r="L7365">
        <v>7362</v>
      </c>
      <c r="M7365">
        <v>14724</v>
      </c>
      <c r="P7365">
        <f t="shared" ref="P7365:P7428" si="236">P7364-(320/$K$1)</f>
        <v>135.95000000003091</v>
      </c>
      <c r="Q7365">
        <f t="shared" ref="Q7365:Q7428" si="237">Q7364-(256/$K$1)</f>
        <v>108.75999999993836</v>
      </c>
    </row>
    <row r="7366" spans="12:17">
      <c r="L7366">
        <v>7363</v>
      </c>
      <c r="M7366">
        <v>14726</v>
      </c>
      <c r="P7366">
        <f t="shared" si="236"/>
        <v>135.92500000003091</v>
      </c>
      <c r="Q7366">
        <f t="shared" si="237"/>
        <v>108.73999999993836</v>
      </c>
    </row>
    <row r="7367" spans="12:17">
      <c r="L7367">
        <v>7364</v>
      </c>
      <c r="M7367">
        <v>14728</v>
      </c>
      <c r="P7367">
        <f t="shared" si="236"/>
        <v>135.9000000000309</v>
      </c>
      <c r="Q7367">
        <f t="shared" si="237"/>
        <v>108.71999999993837</v>
      </c>
    </row>
    <row r="7368" spans="12:17">
      <c r="L7368">
        <v>7365</v>
      </c>
      <c r="M7368">
        <v>14730</v>
      </c>
      <c r="P7368">
        <f t="shared" si="236"/>
        <v>135.87500000003089</v>
      </c>
      <c r="Q7368">
        <f t="shared" si="237"/>
        <v>108.69999999993837</v>
      </c>
    </row>
    <row r="7369" spans="12:17">
      <c r="L7369">
        <v>7366</v>
      </c>
      <c r="M7369">
        <v>14732</v>
      </c>
      <c r="P7369">
        <f t="shared" si="236"/>
        <v>135.85000000003089</v>
      </c>
      <c r="Q7369">
        <f t="shared" si="237"/>
        <v>108.67999999993837</v>
      </c>
    </row>
    <row r="7370" spans="12:17">
      <c r="L7370">
        <v>7367</v>
      </c>
      <c r="M7370">
        <v>14734</v>
      </c>
      <c r="P7370">
        <f t="shared" si="236"/>
        <v>135.82500000003088</v>
      </c>
      <c r="Q7370">
        <f t="shared" si="237"/>
        <v>108.65999999993838</v>
      </c>
    </row>
    <row r="7371" spans="12:17">
      <c r="L7371">
        <v>7368</v>
      </c>
      <c r="M7371">
        <v>14736</v>
      </c>
      <c r="P7371">
        <f t="shared" si="236"/>
        <v>135.80000000003088</v>
      </c>
      <c r="Q7371">
        <f t="shared" si="237"/>
        <v>108.63999999993838</v>
      </c>
    </row>
    <row r="7372" spans="12:17">
      <c r="L7372">
        <v>7369</v>
      </c>
      <c r="M7372">
        <v>14738</v>
      </c>
      <c r="P7372">
        <f t="shared" si="236"/>
        <v>135.77500000003087</v>
      </c>
      <c r="Q7372">
        <f t="shared" si="237"/>
        <v>108.61999999993839</v>
      </c>
    </row>
    <row r="7373" spans="12:17">
      <c r="L7373">
        <v>7370</v>
      </c>
      <c r="M7373">
        <v>14740</v>
      </c>
      <c r="P7373">
        <f t="shared" si="236"/>
        <v>135.75000000003087</v>
      </c>
      <c r="Q7373">
        <f t="shared" si="237"/>
        <v>108.59999999993839</v>
      </c>
    </row>
    <row r="7374" spans="12:17">
      <c r="L7374">
        <v>7371</v>
      </c>
      <c r="M7374">
        <v>14742</v>
      </c>
      <c r="P7374">
        <f t="shared" si="236"/>
        <v>135.72500000003086</v>
      </c>
      <c r="Q7374">
        <f t="shared" si="237"/>
        <v>108.57999999993839</v>
      </c>
    </row>
    <row r="7375" spans="12:17">
      <c r="L7375">
        <v>7372</v>
      </c>
      <c r="M7375">
        <v>14744</v>
      </c>
      <c r="P7375">
        <f t="shared" si="236"/>
        <v>135.70000000003085</v>
      </c>
      <c r="Q7375">
        <f t="shared" si="237"/>
        <v>108.5599999999384</v>
      </c>
    </row>
    <row r="7376" spans="12:17">
      <c r="L7376">
        <v>7373</v>
      </c>
      <c r="M7376">
        <v>14746</v>
      </c>
      <c r="P7376">
        <f t="shared" si="236"/>
        <v>135.67500000003085</v>
      </c>
      <c r="Q7376">
        <f t="shared" si="237"/>
        <v>108.5399999999384</v>
      </c>
    </row>
    <row r="7377" spans="12:17">
      <c r="L7377">
        <v>7374</v>
      </c>
      <c r="M7377">
        <v>14748</v>
      </c>
      <c r="P7377">
        <f t="shared" si="236"/>
        <v>135.65000000003084</v>
      </c>
      <c r="Q7377">
        <f t="shared" si="237"/>
        <v>108.51999999993841</v>
      </c>
    </row>
    <row r="7378" spans="12:17">
      <c r="L7378">
        <v>7375</v>
      </c>
      <c r="M7378">
        <v>14750</v>
      </c>
      <c r="P7378">
        <f t="shared" si="236"/>
        <v>135.62500000003084</v>
      </c>
      <c r="Q7378">
        <f t="shared" si="237"/>
        <v>108.49999999993841</v>
      </c>
    </row>
    <row r="7379" spans="12:17">
      <c r="L7379">
        <v>7376</v>
      </c>
      <c r="M7379">
        <v>14752</v>
      </c>
      <c r="P7379">
        <f t="shared" si="236"/>
        <v>135.60000000003083</v>
      </c>
      <c r="Q7379">
        <f t="shared" si="237"/>
        <v>108.47999999993841</v>
      </c>
    </row>
    <row r="7380" spans="12:17">
      <c r="L7380">
        <v>7377</v>
      </c>
      <c r="M7380">
        <v>14754</v>
      </c>
      <c r="P7380">
        <f t="shared" si="236"/>
        <v>135.57500000003083</v>
      </c>
      <c r="Q7380">
        <f t="shared" si="237"/>
        <v>108.45999999993842</v>
      </c>
    </row>
    <row r="7381" spans="12:17">
      <c r="L7381">
        <v>7378</v>
      </c>
      <c r="M7381">
        <v>14756</v>
      </c>
      <c r="P7381">
        <f t="shared" si="236"/>
        <v>135.55000000003082</v>
      </c>
      <c r="Q7381">
        <f t="shared" si="237"/>
        <v>108.43999999993842</v>
      </c>
    </row>
    <row r="7382" spans="12:17">
      <c r="L7382">
        <v>7379</v>
      </c>
      <c r="M7382">
        <v>14758</v>
      </c>
      <c r="P7382">
        <f t="shared" si="236"/>
        <v>135.52500000003081</v>
      </c>
      <c r="Q7382">
        <f t="shared" si="237"/>
        <v>108.41999999993843</v>
      </c>
    </row>
    <row r="7383" spans="12:17">
      <c r="L7383">
        <v>7380</v>
      </c>
      <c r="M7383">
        <v>14760</v>
      </c>
      <c r="P7383">
        <f t="shared" si="236"/>
        <v>135.50000000003081</v>
      </c>
      <c r="Q7383">
        <f t="shared" si="237"/>
        <v>108.39999999993843</v>
      </c>
    </row>
    <row r="7384" spans="12:17">
      <c r="L7384">
        <v>7381</v>
      </c>
      <c r="M7384">
        <v>14762</v>
      </c>
      <c r="P7384">
        <f t="shared" si="236"/>
        <v>135.4750000000308</v>
      </c>
      <c r="Q7384">
        <f t="shared" si="237"/>
        <v>108.37999999993843</v>
      </c>
    </row>
    <row r="7385" spans="12:17">
      <c r="L7385">
        <v>7382</v>
      </c>
      <c r="M7385">
        <v>14764</v>
      </c>
      <c r="P7385">
        <f t="shared" si="236"/>
        <v>135.4500000000308</v>
      </c>
      <c r="Q7385">
        <f t="shared" si="237"/>
        <v>108.35999999993844</v>
      </c>
    </row>
    <row r="7386" spans="12:17">
      <c r="L7386">
        <v>7383</v>
      </c>
      <c r="M7386">
        <v>14766</v>
      </c>
      <c r="P7386">
        <f t="shared" si="236"/>
        <v>135.42500000003079</v>
      </c>
      <c r="Q7386">
        <f t="shared" si="237"/>
        <v>108.33999999993844</v>
      </c>
    </row>
    <row r="7387" spans="12:17">
      <c r="L7387">
        <v>7384</v>
      </c>
      <c r="M7387">
        <v>14768</v>
      </c>
      <c r="P7387">
        <f t="shared" si="236"/>
        <v>135.40000000003079</v>
      </c>
      <c r="Q7387">
        <f t="shared" si="237"/>
        <v>108.31999999993845</v>
      </c>
    </row>
    <row r="7388" spans="12:17">
      <c r="L7388">
        <v>7385</v>
      </c>
      <c r="M7388">
        <v>14770</v>
      </c>
      <c r="P7388">
        <f t="shared" si="236"/>
        <v>135.37500000003078</v>
      </c>
      <c r="Q7388">
        <f t="shared" si="237"/>
        <v>108.29999999993845</v>
      </c>
    </row>
    <row r="7389" spans="12:17">
      <c r="L7389">
        <v>7386</v>
      </c>
      <c r="M7389">
        <v>14772</v>
      </c>
      <c r="P7389">
        <f t="shared" si="236"/>
        <v>135.35000000003078</v>
      </c>
      <c r="Q7389">
        <f t="shared" si="237"/>
        <v>108.27999999993845</v>
      </c>
    </row>
    <row r="7390" spans="12:17">
      <c r="L7390">
        <v>7387</v>
      </c>
      <c r="M7390">
        <v>14774</v>
      </c>
      <c r="P7390">
        <f t="shared" si="236"/>
        <v>135.32500000003077</v>
      </c>
      <c r="Q7390">
        <f t="shared" si="237"/>
        <v>108.25999999993846</v>
      </c>
    </row>
    <row r="7391" spans="12:17">
      <c r="L7391">
        <v>7388</v>
      </c>
      <c r="M7391">
        <v>14776</v>
      </c>
      <c r="P7391">
        <f t="shared" si="236"/>
        <v>135.30000000003076</v>
      </c>
      <c r="Q7391">
        <f t="shared" si="237"/>
        <v>108.23999999993846</v>
      </c>
    </row>
    <row r="7392" spans="12:17">
      <c r="L7392">
        <v>7389</v>
      </c>
      <c r="M7392">
        <v>14778</v>
      </c>
      <c r="P7392">
        <f t="shared" si="236"/>
        <v>135.27500000003076</v>
      </c>
      <c r="Q7392">
        <f t="shared" si="237"/>
        <v>108.21999999993847</v>
      </c>
    </row>
    <row r="7393" spans="12:17">
      <c r="L7393">
        <v>7390</v>
      </c>
      <c r="M7393">
        <v>14780</v>
      </c>
      <c r="P7393">
        <f t="shared" si="236"/>
        <v>135.25000000003075</v>
      </c>
      <c r="Q7393">
        <f t="shared" si="237"/>
        <v>108.19999999993847</v>
      </c>
    </row>
    <row r="7394" spans="12:17">
      <c r="L7394">
        <v>7391</v>
      </c>
      <c r="M7394">
        <v>14782</v>
      </c>
      <c r="P7394">
        <f t="shared" si="236"/>
        <v>135.22500000003075</v>
      </c>
      <c r="Q7394">
        <f t="shared" si="237"/>
        <v>108.17999999993847</v>
      </c>
    </row>
    <row r="7395" spans="12:17">
      <c r="L7395">
        <v>7392</v>
      </c>
      <c r="M7395">
        <v>14784</v>
      </c>
      <c r="P7395">
        <f t="shared" si="236"/>
        <v>135.20000000003074</v>
      </c>
      <c r="Q7395">
        <f t="shared" si="237"/>
        <v>108.15999999993848</v>
      </c>
    </row>
    <row r="7396" spans="12:17">
      <c r="L7396">
        <v>7393</v>
      </c>
      <c r="M7396">
        <v>14786</v>
      </c>
      <c r="P7396">
        <f t="shared" si="236"/>
        <v>135.17500000003074</v>
      </c>
      <c r="Q7396">
        <f t="shared" si="237"/>
        <v>108.13999999993848</v>
      </c>
    </row>
    <row r="7397" spans="12:17">
      <c r="L7397">
        <v>7394</v>
      </c>
      <c r="M7397">
        <v>14788</v>
      </c>
      <c r="P7397">
        <f t="shared" si="236"/>
        <v>135.15000000003073</v>
      </c>
      <c r="Q7397">
        <f t="shared" si="237"/>
        <v>108.11999999993849</v>
      </c>
    </row>
    <row r="7398" spans="12:17">
      <c r="L7398">
        <v>7395</v>
      </c>
      <c r="M7398">
        <v>14790</v>
      </c>
      <c r="P7398">
        <f t="shared" si="236"/>
        <v>135.12500000003072</v>
      </c>
      <c r="Q7398">
        <f t="shared" si="237"/>
        <v>108.09999999993849</v>
      </c>
    </row>
    <row r="7399" spans="12:17">
      <c r="L7399">
        <v>7396</v>
      </c>
      <c r="M7399">
        <v>14792</v>
      </c>
      <c r="P7399">
        <f t="shared" si="236"/>
        <v>135.10000000003072</v>
      </c>
      <c r="Q7399">
        <f t="shared" si="237"/>
        <v>108.07999999993849</v>
      </c>
    </row>
    <row r="7400" spans="12:17">
      <c r="L7400">
        <v>7397</v>
      </c>
      <c r="M7400">
        <v>14794</v>
      </c>
      <c r="P7400">
        <f t="shared" si="236"/>
        <v>135.07500000003071</v>
      </c>
      <c r="Q7400">
        <f t="shared" si="237"/>
        <v>108.0599999999385</v>
      </c>
    </row>
    <row r="7401" spans="12:17">
      <c r="L7401">
        <v>7398</v>
      </c>
      <c r="M7401">
        <v>14796</v>
      </c>
      <c r="P7401">
        <f t="shared" si="236"/>
        <v>135.05000000003071</v>
      </c>
      <c r="Q7401">
        <f t="shared" si="237"/>
        <v>108.0399999999385</v>
      </c>
    </row>
    <row r="7402" spans="12:17">
      <c r="L7402">
        <v>7399</v>
      </c>
      <c r="M7402">
        <v>14798</v>
      </c>
      <c r="P7402">
        <f t="shared" si="236"/>
        <v>135.0250000000307</v>
      </c>
      <c r="Q7402">
        <f t="shared" si="237"/>
        <v>108.01999999993851</v>
      </c>
    </row>
    <row r="7403" spans="12:17">
      <c r="L7403">
        <v>7400</v>
      </c>
      <c r="M7403">
        <v>14800</v>
      </c>
      <c r="P7403">
        <f t="shared" si="236"/>
        <v>135.0000000000307</v>
      </c>
      <c r="Q7403">
        <f t="shared" si="237"/>
        <v>107.99999999993851</v>
      </c>
    </row>
    <row r="7404" spans="12:17">
      <c r="L7404">
        <v>7401</v>
      </c>
      <c r="M7404">
        <v>14802</v>
      </c>
      <c r="P7404">
        <f t="shared" si="236"/>
        <v>134.97500000003069</v>
      </c>
      <c r="Q7404">
        <f t="shared" si="237"/>
        <v>107.97999999993851</v>
      </c>
    </row>
    <row r="7405" spans="12:17">
      <c r="L7405">
        <v>7402</v>
      </c>
      <c r="M7405">
        <v>14804</v>
      </c>
      <c r="P7405">
        <f t="shared" si="236"/>
        <v>134.95000000003068</v>
      </c>
      <c r="Q7405">
        <f t="shared" si="237"/>
        <v>107.95999999993852</v>
      </c>
    </row>
    <row r="7406" spans="12:17">
      <c r="L7406">
        <v>7403</v>
      </c>
      <c r="M7406">
        <v>14806</v>
      </c>
      <c r="P7406">
        <f t="shared" si="236"/>
        <v>134.92500000003068</v>
      </c>
      <c r="Q7406">
        <f t="shared" si="237"/>
        <v>107.93999999993852</v>
      </c>
    </row>
    <row r="7407" spans="12:17">
      <c r="L7407">
        <v>7404</v>
      </c>
      <c r="M7407">
        <v>14808</v>
      </c>
      <c r="P7407">
        <f t="shared" si="236"/>
        <v>134.90000000003067</v>
      </c>
      <c r="Q7407">
        <f t="shared" si="237"/>
        <v>107.91999999993853</v>
      </c>
    </row>
    <row r="7408" spans="12:17">
      <c r="L7408">
        <v>7405</v>
      </c>
      <c r="M7408">
        <v>14810</v>
      </c>
      <c r="P7408">
        <f t="shared" si="236"/>
        <v>134.87500000003067</v>
      </c>
      <c r="Q7408">
        <f t="shared" si="237"/>
        <v>107.89999999993853</v>
      </c>
    </row>
    <row r="7409" spans="12:17">
      <c r="L7409">
        <v>7406</v>
      </c>
      <c r="M7409">
        <v>14812</v>
      </c>
      <c r="P7409">
        <f t="shared" si="236"/>
        <v>134.85000000003066</v>
      </c>
      <c r="Q7409">
        <f t="shared" si="237"/>
        <v>107.87999999993853</v>
      </c>
    </row>
    <row r="7410" spans="12:17">
      <c r="L7410">
        <v>7407</v>
      </c>
      <c r="M7410">
        <v>14814</v>
      </c>
      <c r="P7410">
        <f t="shared" si="236"/>
        <v>134.82500000003066</v>
      </c>
      <c r="Q7410">
        <f t="shared" si="237"/>
        <v>107.85999999993854</v>
      </c>
    </row>
    <row r="7411" spans="12:17">
      <c r="L7411">
        <v>7408</v>
      </c>
      <c r="M7411">
        <v>14816</v>
      </c>
      <c r="P7411">
        <f t="shared" si="236"/>
        <v>134.80000000003065</v>
      </c>
      <c r="Q7411">
        <f t="shared" si="237"/>
        <v>107.83999999993854</v>
      </c>
    </row>
    <row r="7412" spans="12:17">
      <c r="L7412">
        <v>7409</v>
      </c>
      <c r="M7412">
        <v>14818</v>
      </c>
      <c r="P7412">
        <f t="shared" si="236"/>
        <v>134.77500000003064</v>
      </c>
      <c r="Q7412">
        <f t="shared" si="237"/>
        <v>107.81999999993855</v>
      </c>
    </row>
    <row r="7413" spans="12:17">
      <c r="L7413">
        <v>7410</v>
      </c>
      <c r="M7413">
        <v>14820</v>
      </c>
      <c r="P7413">
        <f t="shared" si="236"/>
        <v>134.75000000003064</v>
      </c>
      <c r="Q7413">
        <f t="shared" si="237"/>
        <v>107.79999999993855</v>
      </c>
    </row>
    <row r="7414" spans="12:17">
      <c r="L7414">
        <v>7411</v>
      </c>
      <c r="M7414">
        <v>14822</v>
      </c>
      <c r="P7414">
        <f t="shared" si="236"/>
        <v>134.72500000003063</v>
      </c>
      <c r="Q7414">
        <f t="shared" si="237"/>
        <v>107.77999999993855</v>
      </c>
    </row>
    <row r="7415" spans="12:17">
      <c r="L7415">
        <v>7412</v>
      </c>
      <c r="M7415">
        <v>14824</v>
      </c>
      <c r="P7415">
        <f t="shared" si="236"/>
        <v>134.70000000003063</v>
      </c>
      <c r="Q7415">
        <f t="shared" si="237"/>
        <v>107.75999999993856</v>
      </c>
    </row>
    <row r="7416" spans="12:17">
      <c r="L7416">
        <v>7413</v>
      </c>
      <c r="M7416">
        <v>14826</v>
      </c>
      <c r="P7416">
        <f t="shared" si="236"/>
        <v>134.67500000003062</v>
      </c>
      <c r="Q7416">
        <f t="shared" si="237"/>
        <v>107.73999999993856</v>
      </c>
    </row>
    <row r="7417" spans="12:17">
      <c r="L7417">
        <v>7414</v>
      </c>
      <c r="M7417">
        <v>14828</v>
      </c>
      <c r="P7417">
        <f t="shared" si="236"/>
        <v>134.65000000003062</v>
      </c>
      <c r="Q7417">
        <f t="shared" si="237"/>
        <v>107.71999999993857</v>
      </c>
    </row>
    <row r="7418" spans="12:17">
      <c r="L7418">
        <v>7415</v>
      </c>
      <c r="M7418">
        <v>14830</v>
      </c>
      <c r="P7418">
        <f t="shared" si="236"/>
        <v>134.62500000003061</v>
      </c>
      <c r="Q7418">
        <f t="shared" si="237"/>
        <v>107.69999999993857</v>
      </c>
    </row>
    <row r="7419" spans="12:17">
      <c r="L7419">
        <v>7416</v>
      </c>
      <c r="M7419">
        <v>14832</v>
      </c>
      <c r="P7419">
        <f t="shared" si="236"/>
        <v>134.6000000000306</v>
      </c>
      <c r="Q7419">
        <f t="shared" si="237"/>
        <v>107.67999999993857</v>
      </c>
    </row>
    <row r="7420" spans="12:17">
      <c r="L7420">
        <v>7417</v>
      </c>
      <c r="M7420">
        <v>14834</v>
      </c>
      <c r="P7420">
        <f t="shared" si="236"/>
        <v>134.5750000000306</v>
      </c>
      <c r="Q7420">
        <f t="shared" si="237"/>
        <v>107.65999999993858</v>
      </c>
    </row>
    <row r="7421" spans="12:17">
      <c r="L7421">
        <v>7418</v>
      </c>
      <c r="M7421">
        <v>14836</v>
      </c>
      <c r="P7421">
        <f t="shared" si="236"/>
        <v>134.55000000003059</v>
      </c>
      <c r="Q7421">
        <f t="shared" si="237"/>
        <v>107.63999999993858</v>
      </c>
    </row>
    <row r="7422" spans="12:17">
      <c r="L7422">
        <v>7419</v>
      </c>
      <c r="M7422">
        <v>14838</v>
      </c>
      <c r="P7422">
        <f t="shared" si="236"/>
        <v>134.52500000003059</v>
      </c>
      <c r="Q7422">
        <f t="shared" si="237"/>
        <v>107.61999999993859</v>
      </c>
    </row>
    <row r="7423" spans="12:17">
      <c r="L7423">
        <v>7420</v>
      </c>
      <c r="M7423">
        <v>14840</v>
      </c>
      <c r="P7423">
        <f t="shared" si="236"/>
        <v>134.50000000003058</v>
      </c>
      <c r="Q7423">
        <f t="shared" si="237"/>
        <v>107.59999999993859</v>
      </c>
    </row>
    <row r="7424" spans="12:17">
      <c r="L7424">
        <v>7421</v>
      </c>
      <c r="M7424">
        <v>14842</v>
      </c>
      <c r="P7424">
        <f t="shared" si="236"/>
        <v>134.47500000003058</v>
      </c>
      <c r="Q7424">
        <f t="shared" si="237"/>
        <v>107.57999999993859</v>
      </c>
    </row>
    <row r="7425" spans="12:17">
      <c r="L7425">
        <v>7422</v>
      </c>
      <c r="M7425">
        <v>14844</v>
      </c>
      <c r="P7425">
        <f t="shared" si="236"/>
        <v>134.45000000003057</v>
      </c>
      <c r="Q7425">
        <f t="shared" si="237"/>
        <v>107.5599999999386</v>
      </c>
    </row>
    <row r="7426" spans="12:17">
      <c r="L7426">
        <v>7423</v>
      </c>
      <c r="M7426">
        <v>14846</v>
      </c>
      <c r="P7426">
        <f t="shared" si="236"/>
        <v>134.42500000003056</v>
      </c>
      <c r="Q7426">
        <f t="shared" si="237"/>
        <v>107.5399999999386</v>
      </c>
    </row>
    <row r="7427" spans="12:17">
      <c r="L7427">
        <v>7424</v>
      </c>
      <c r="M7427">
        <v>14848</v>
      </c>
      <c r="P7427">
        <f t="shared" si="236"/>
        <v>134.40000000003056</v>
      </c>
      <c r="Q7427">
        <f t="shared" si="237"/>
        <v>107.51999999993861</v>
      </c>
    </row>
    <row r="7428" spans="12:17">
      <c r="L7428">
        <v>7425</v>
      </c>
      <c r="M7428">
        <v>14850</v>
      </c>
      <c r="P7428">
        <f t="shared" si="236"/>
        <v>134.37500000003055</v>
      </c>
      <c r="Q7428">
        <f t="shared" si="237"/>
        <v>107.49999999993861</v>
      </c>
    </row>
    <row r="7429" spans="12:17">
      <c r="L7429">
        <v>7426</v>
      </c>
      <c r="M7429">
        <v>14852</v>
      </c>
      <c r="P7429">
        <f t="shared" ref="P7429:P7492" si="238">P7428-(320/$K$1)</f>
        <v>134.35000000003055</v>
      </c>
      <c r="Q7429">
        <f t="shared" ref="Q7429:Q7492" si="239">Q7428-(256/$K$1)</f>
        <v>107.47999999993861</v>
      </c>
    </row>
    <row r="7430" spans="12:17">
      <c r="L7430">
        <v>7427</v>
      </c>
      <c r="M7430">
        <v>14854</v>
      </c>
      <c r="P7430">
        <f t="shared" si="238"/>
        <v>134.32500000003054</v>
      </c>
      <c r="Q7430">
        <f t="shared" si="239"/>
        <v>107.45999999993862</v>
      </c>
    </row>
    <row r="7431" spans="12:17">
      <c r="L7431">
        <v>7428</v>
      </c>
      <c r="M7431">
        <v>14856</v>
      </c>
      <c r="P7431">
        <f t="shared" si="238"/>
        <v>134.30000000003054</v>
      </c>
      <c r="Q7431">
        <f t="shared" si="239"/>
        <v>107.43999999993862</v>
      </c>
    </row>
    <row r="7432" spans="12:17">
      <c r="L7432">
        <v>7429</v>
      </c>
      <c r="M7432">
        <v>14858</v>
      </c>
      <c r="P7432">
        <f t="shared" si="238"/>
        <v>134.27500000003053</v>
      </c>
      <c r="Q7432">
        <f t="shared" si="239"/>
        <v>107.41999999993863</v>
      </c>
    </row>
    <row r="7433" spans="12:17">
      <c r="L7433">
        <v>7430</v>
      </c>
      <c r="M7433">
        <v>14860</v>
      </c>
      <c r="P7433">
        <f t="shared" si="238"/>
        <v>134.25000000003052</v>
      </c>
      <c r="Q7433">
        <f t="shared" si="239"/>
        <v>107.39999999993863</v>
      </c>
    </row>
    <row r="7434" spans="12:17">
      <c r="L7434">
        <v>7431</v>
      </c>
      <c r="M7434">
        <v>14862</v>
      </c>
      <c r="P7434">
        <f t="shared" si="238"/>
        <v>134.22500000003052</v>
      </c>
      <c r="Q7434">
        <f t="shared" si="239"/>
        <v>107.37999999993863</v>
      </c>
    </row>
    <row r="7435" spans="12:17">
      <c r="L7435">
        <v>7432</v>
      </c>
      <c r="M7435">
        <v>14864</v>
      </c>
      <c r="P7435">
        <f t="shared" si="238"/>
        <v>134.20000000003051</v>
      </c>
      <c r="Q7435">
        <f t="shared" si="239"/>
        <v>107.35999999993864</v>
      </c>
    </row>
    <row r="7436" spans="12:17">
      <c r="L7436">
        <v>7433</v>
      </c>
      <c r="M7436">
        <v>14866</v>
      </c>
      <c r="P7436">
        <f t="shared" si="238"/>
        <v>134.17500000003051</v>
      </c>
      <c r="Q7436">
        <f t="shared" si="239"/>
        <v>107.33999999993864</v>
      </c>
    </row>
    <row r="7437" spans="12:17">
      <c r="L7437">
        <v>7434</v>
      </c>
      <c r="M7437">
        <v>14868</v>
      </c>
      <c r="P7437">
        <f t="shared" si="238"/>
        <v>134.1500000000305</v>
      </c>
      <c r="Q7437">
        <f t="shared" si="239"/>
        <v>107.31999999993864</v>
      </c>
    </row>
    <row r="7438" spans="12:17">
      <c r="L7438">
        <v>7435</v>
      </c>
      <c r="M7438">
        <v>14870</v>
      </c>
      <c r="P7438">
        <f t="shared" si="238"/>
        <v>134.1250000000305</v>
      </c>
      <c r="Q7438">
        <f t="shared" si="239"/>
        <v>107.29999999993865</v>
      </c>
    </row>
    <row r="7439" spans="12:17">
      <c r="L7439">
        <v>7436</v>
      </c>
      <c r="M7439">
        <v>14872</v>
      </c>
      <c r="P7439">
        <f t="shared" si="238"/>
        <v>134.10000000003049</v>
      </c>
      <c r="Q7439">
        <f t="shared" si="239"/>
        <v>107.27999999993865</v>
      </c>
    </row>
    <row r="7440" spans="12:17">
      <c r="L7440">
        <v>7437</v>
      </c>
      <c r="M7440">
        <v>14874</v>
      </c>
      <c r="P7440">
        <f t="shared" si="238"/>
        <v>134.07500000003049</v>
      </c>
      <c r="Q7440">
        <f t="shared" si="239"/>
        <v>107.25999999993866</v>
      </c>
    </row>
    <row r="7441" spans="12:17">
      <c r="L7441">
        <v>7438</v>
      </c>
      <c r="M7441">
        <v>14876</v>
      </c>
      <c r="P7441">
        <f t="shared" si="238"/>
        <v>134.05000000003048</v>
      </c>
      <c r="Q7441">
        <f t="shared" si="239"/>
        <v>107.23999999993866</v>
      </c>
    </row>
    <row r="7442" spans="12:17">
      <c r="L7442">
        <v>7439</v>
      </c>
      <c r="M7442">
        <v>14878</v>
      </c>
      <c r="P7442">
        <f t="shared" si="238"/>
        <v>134.02500000003047</v>
      </c>
      <c r="Q7442">
        <f t="shared" si="239"/>
        <v>107.21999999993866</v>
      </c>
    </row>
    <row r="7443" spans="12:17">
      <c r="L7443">
        <v>7440</v>
      </c>
      <c r="M7443">
        <v>14880</v>
      </c>
      <c r="P7443">
        <f t="shared" si="238"/>
        <v>134.00000000003047</v>
      </c>
      <c r="Q7443">
        <f t="shared" si="239"/>
        <v>107.19999999993867</v>
      </c>
    </row>
    <row r="7444" spans="12:17">
      <c r="L7444">
        <v>7441</v>
      </c>
      <c r="M7444">
        <v>14882</v>
      </c>
      <c r="P7444">
        <f t="shared" si="238"/>
        <v>133.97500000003046</v>
      </c>
      <c r="Q7444">
        <f t="shared" si="239"/>
        <v>107.17999999993867</v>
      </c>
    </row>
    <row r="7445" spans="12:17">
      <c r="L7445">
        <v>7442</v>
      </c>
      <c r="M7445">
        <v>14884</v>
      </c>
      <c r="P7445">
        <f t="shared" si="238"/>
        <v>133.95000000003046</v>
      </c>
      <c r="Q7445">
        <f t="shared" si="239"/>
        <v>107.15999999993868</v>
      </c>
    </row>
    <row r="7446" spans="12:17">
      <c r="L7446">
        <v>7443</v>
      </c>
      <c r="M7446">
        <v>14886</v>
      </c>
      <c r="P7446">
        <f t="shared" si="238"/>
        <v>133.92500000003045</v>
      </c>
      <c r="Q7446">
        <f t="shared" si="239"/>
        <v>107.13999999993868</v>
      </c>
    </row>
    <row r="7447" spans="12:17">
      <c r="L7447">
        <v>7444</v>
      </c>
      <c r="M7447">
        <v>14888</v>
      </c>
      <c r="P7447">
        <f t="shared" si="238"/>
        <v>133.90000000003045</v>
      </c>
      <c r="Q7447">
        <f t="shared" si="239"/>
        <v>107.11999999993868</v>
      </c>
    </row>
    <row r="7448" spans="12:17">
      <c r="L7448">
        <v>7445</v>
      </c>
      <c r="M7448">
        <v>14890</v>
      </c>
      <c r="P7448">
        <f t="shared" si="238"/>
        <v>133.87500000003044</v>
      </c>
      <c r="Q7448">
        <f t="shared" si="239"/>
        <v>107.09999999993869</v>
      </c>
    </row>
    <row r="7449" spans="12:17">
      <c r="L7449">
        <v>7446</v>
      </c>
      <c r="M7449">
        <v>14892</v>
      </c>
      <c r="P7449">
        <f t="shared" si="238"/>
        <v>133.85000000003043</v>
      </c>
      <c r="Q7449">
        <f t="shared" si="239"/>
        <v>107.07999999993869</v>
      </c>
    </row>
    <row r="7450" spans="12:17">
      <c r="L7450">
        <v>7447</v>
      </c>
      <c r="M7450">
        <v>14894</v>
      </c>
      <c r="P7450">
        <f t="shared" si="238"/>
        <v>133.82500000003043</v>
      </c>
      <c r="Q7450">
        <f t="shared" si="239"/>
        <v>107.0599999999387</v>
      </c>
    </row>
    <row r="7451" spans="12:17">
      <c r="L7451">
        <v>7448</v>
      </c>
      <c r="M7451">
        <v>14896</v>
      </c>
      <c r="P7451">
        <f t="shared" si="238"/>
        <v>133.80000000003042</v>
      </c>
      <c r="Q7451">
        <f t="shared" si="239"/>
        <v>107.0399999999387</v>
      </c>
    </row>
    <row r="7452" spans="12:17">
      <c r="L7452">
        <v>7449</v>
      </c>
      <c r="M7452">
        <v>14898</v>
      </c>
      <c r="P7452">
        <f t="shared" si="238"/>
        <v>133.77500000003042</v>
      </c>
      <c r="Q7452">
        <f t="shared" si="239"/>
        <v>107.0199999999387</v>
      </c>
    </row>
    <row r="7453" spans="12:17">
      <c r="L7453">
        <v>7450</v>
      </c>
      <c r="M7453">
        <v>14900</v>
      </c>
      <c r="P7453">
        <f t="shared" si="238"/>
        <v>133.75000000003041</v>
      </c>
      <c r="Q7453">
        <f t="shared" si="239"/>
        <v>106.99999999993871</v>
      </c>
    </row>
    <row r="7454" spans="12:17">
      <c r="L7454">
        <v>7451</v>
      </c>
      <c r="M7454">
        <v>14902</v>
      </c>
      <c r="P7454">
        <f t="shared" si="238"/>
        <v>133.72500000003041</v>
      </c>
      <c r="Q7454">
        <f t="shared" si="239"/>
        <v>106.97999999993871</v>
      </c>
    </row>
    <row r="7455" spans="12:17">
      <c r="L7455">
        <v>7452</v>
      </c>
      <c r="M7455">
        <v>14904</v>
      </c>
      <c r="P7455">
        <f t="shared" si="238"/>
        <v>133.7000000000304</v>
      </c>
      <c r="Q7455">
        <f t="shared" si="239"/>
        <v>106.95999999993872</v>
      </c>
    </row>
    <row r="7456" spans="12:17">
      <c r="L7456">
        <v>7453</v>
      </c>
      <c r="M7456">
        <v>14906</v>
      </c>
      <c r="P7456">
        <f t="shared" si="238"/>
        <v>133.67500000003039</v>
      </c>
      <c r="Q7456">
        <f t="shared" si="239"/>
        <v>106.93999999993872</v>
      </c>
    </row>
    <row r="7457" spans="12:17">
      <c r="L7457">
        <v>7454</v>
      </c>
      <c r="M7457">
        <v>14908</v>
      </c>
      <c r="P7457">
        <f t="shared" si="238"/>
        <v>133.65000000003039</v>
      </c>
      <c r="Q7457">
        <f t="shared" si="239"/>
        <v>106.91999999993872</v>
      </c>
    </row>
    <row r="7458" spans="12:17">
      <c r="L7458">
        <v>7455</v>
      </c>
      <c r="M7458">
        <v>14910</v>
      </c>
      <c r="P7458">
        <f t="shared" si="238"/>
        <v>133.62500000003038</v>
      </c>
      <c r="Q7458">
        <f t="shared" si="239"/>
        <v>106.89999999993873</v>
      </c>
    </row>
    <row r="7459" spans="12:17">
      <c r="L7459">
        <v>7456</v>
      </c>
      <c r="M7459">
        <v>14912</v>
      </c>
      <c r="P7459">
        <f t="shared" si="238"/>
        <v>133.60000000003038</v>
      </c>
      <c r="Q7459">
        <f t="shared" si="239"/>
        <v>106.87999999993873</v>
      </c>
    </row>
    <row r="7460" spans="12:17">
      <c r="L7460">
        <v>7457</v>
      </c>
      <c r="M7460">
        <v>14914</v>
      </c>
      <c r="P7460">
        <f t="shared" si="238"/>
        <v>133.57500000003037</v>
      </c>
      <c r="Q7460">
        <f t="shared" si="239"/>
        <v>106.85999999993874</v>
      </c>
    </row>
    <row r="7461" spans="12:17">
      <c r="L7461">
        <v>7458</v>
      </c>
      <c r="M7461">
        <v>14916</v>
      </c>
      <c r="P7461">
        <f t="shared" si="238"/>
        <v>133.55000000003037</v>
      </c>
      <c r="Q7461">
        <f t="shared" si="239"/>
        <v>106.83999999993874</v>
      </c>
    </row>
    <row r="7462" spans="12:17">
      <c r="L7462">
        <v>7459</v>
      </c>
      <c r="M7462">
        <v>14918</v>
      </c>
      <c r="P7462">
        <f t="shared" si="238"/>
        <v>133.52500000003036</v>
      </c>
      <c r="Q7462">
        <f t="shared" si="239"/>
        <v>106.81999999993874</v>
      </c>
    </row>
    <row r="7463" spans="12:17">
      <c r="L7463">
        <v>7460</v>
      </c>
      <c r="M7463">
        <v>14920</v>
      </c>
      <c r="P7463">
        <f t="shared" si="238"/>
        <v>133.50000000003035</v>
      </c>
      <c r="Q7463">
        <f t="shared" si="239"/>
        <v>106.79999999993875</v>
      </c>
    </row>
    <row r="7464" spans="12:17">
      <c r="L7464">
        <v>7461</v>
      </c>
      <c r="M7464">
        <v>14922</v>
      </c>
      <c r="P7464">
        <f t="shared" si="238"/>
        <v>133.47500000003035</v>
      </c>
      <c r="Q7464">
        <f t="shared" si="239"/>
        <v>106.77999999993875</v>
      </c>
    </row>
    <row r="7465" spans="12:17">
      <c r="L7465">
        <v>7462</v>
      </c>
      <c r="M7465">
        <v>14924</v>
      </c>
      <c r="P7465">
        <f t="shared" si="238"/>
        <v>133.45000000003034</v>
      </c>
      <c r="Q7465">
        <f t="shared" si="239"/>
        <v>106.75999999993876</v>
      </c>
    </row>
    <row r="7466" spans="12:17">
      <c r="L7466">
        <v>7463</v>
      </c>
      <c r="M7466">
        <v>14926</v>
      </c>
      <c r="P7466">
        <f t="shared" si="238"/>
        <v>133.42500000003034</v>
      </c>
      <c r="Q7466">
        <f t="shared" si="239"/>
        <v>106.73999999993876</v>
      </c>
    </row>
    <row r="7467" spans="12:17">
      <c r="L7467">
        <v>7464</v>
      </c>
      <c r="M7467">
        <v>14928</v>
      </c>
      <c r="P7467">
        <f t="shared" si="238"/>
        <v>133.40000000003033</v>
      </c>
      <c r="Q7467">
        <f t="shared" si="239"/>
        <v>106.71999999993876</v>
      </c>
    </row>
    <row r="7468" spans="12:17">
      <c r="L7468">
        <v>7465</v>
      </c>
      <c r="M7468">
        <v>14930</v>
      </c>
      <c r="P7468">
        <f t="shared" si="238"/>
        <v>133.37500000003033</v>
      </c>
      <c r="Q7468">
        <f t="shared" si="239"/>
        <v>106.69999999993877</v>
      </c>
    </row>
    <row r="7469" spans="12:17">
      <c r="L7469">
        <v>7466</v>
      </c>
      <c r="M7469">
        <v>14932</v>
      </c>
      <c r="P7469">
        <f t="shared" si="238"/>
        <v>133.35000000003032</v>
      </c>
      <c r="Q7469">
        <f t="shared" si="239"/>
        <v>106.67999999993877</v>
      </c>
    </row>
    <row r="7470" spans="12:17">
      <c r="L7470">
        <v>7467</v>
      </c>
      <c r="M7470">
        <v>14934</v>
      </c>
      <c r="P7470">
        <f t="shared" si="238"/>
        <v>133.32500000003031</v>
      </c>
      <c r="Q7470">
        <f t="shared" si="239"/>
        <v>106.65999999993878</v>
      </c>
    </row>
    <row r="7471" spans="12:17">
      <c r="L7471">
        <v>7468</v>
      </c>
      <c r="M7471">
        <v>14936</v>
      </c>
      <c r="P7471">
        <f t="shared" si="238"/>
        <v>133.30000000003031</v>
      </c>
      <c r="Q7471">
        <f t="shared" si="239"/>
        <v>106.63999999993878</v>
      </c>
    </row>
    <row r="7472" spans="12:17">
      <c r="L7472">
        <v>7469</v>
      </c>
      <c r="M7472">
        <v>14938</v>
      </c>
      <c r="P7472">
        <f t="shared" si="238"/>
        <v>133.2750000000303</v>
      </c>
      <c r="Q7472">
        <f t="shared" si="239"/>
        <v>106.61999999993878</v>
      </c>
    </row>
    <row r="7473" spans="12:17">
      <c r="L7473">
        <v>7470</v>
      </c>
      <c r="M7473">
        <v>14940</v>
      </c>
      <c r="P7473">
        <f t="shared" si="238"/>
        <v>133.2500000000303</v>
      </c>
      <c r="Q7473">
        <f t="shared" si="239"/>
        <v>106.59999999993879</v>
      </c>
    </row>
    <row r="7474" spans="12:17">
      <c r="L7474">
        <v>7471</v>
      </c>
      <c r="M7474">
        <v>14942</v>
      </c>
      <c r="P7474">
        <f t="shared" si="238"/>
        <v>133.22500000003029</v>
      </c>
      <c r="Q7474">
        <f t="shared" si="239"/>
        <v>106.57999999993879</v>
      </c>
    </row>
    <row r="7475" spans="12:17">
      <c r="L7475">
        <v>7472</v>
      </c>
      <c r="M7475">
        <v>14944</v>
      </c>
      <c r="P7475">
        <f t="shared" si="238"/>
        <v>133.20000000003029</v>
      </c>
      <c r="Q7475">
        <f t="shared" si="239"/>
        <v>106.5599999999388</v>
      </c>
    </row>
    <row r="7476" spans="12:17">
      <c r="L7476">
        <v>7473</v>
      </c>
      <c r="M7476">
        <v>14946</v>
      </c>
      <c r="P7476">
        <f t="shared" si="238"/>
        <v>133.17500000003028</v>
      </c>
      <c r="Q7476">
        <f t="shared" si="239"/>
        <v>106.5399999999388</v>
      </c>
    </row>
    <row r="7477" spans="12:17">
      <c r="L7477">
        <v>7474</v>
      </c>
      <c r="M7477">
        <v>14948</v>
      </c>
      <c r="P7477">
        <f t="shared" si="238"/>
        <v>133.15000000003027</v>
      </c>
      <c r="Q7477">
        <f t="shared" si="239"/>
        <v>106.5199999999388</v>
      </c>
    </row>
    <row r="7478" spans="12:17">
      <c r="L7478">
        <v>7475</v>
      </c>
      <c r="M7478">
        <v>14950</v>
      </c>
      <c r="P7478">
        <f t="shared" si="238"/>
        <v>133.12500000003027</v>
      </c>
      <c r="Q7478">
        <f t="shared" si="239"/>
        <v>106.49999999993881</v>
      </c>
    </row>
    <row r="7479" spans="12:17">
      <c r="L7479">
        <v>7476</v>
      </c>
      <c r="M7479">
        <v>14952</v>
      </c>
      <c r="P7479">
        <f t="shared" si="238"/>
        <v>133.10000000003026</v>
      </c>
      <c r="Q7479">
        <f t="shared" si="239"/>
        <v>106.47999999993881</v>
      </c>
    </row>
    <row r="7480" spans="12:17">
      <c r="L7480">
        <v>7477</v>
      </c>
      <c r="M7480">
        <v>14954</v>
      </c>
      <c r="P7480">
        <f t="shared" si="238"/>
        <v>133.07500000003026</v>
      </c>
      <c r="Q7480">
        <f t="shared" si="239"/>
        <v>106.45999999993882</v>
      </c>
    </row>
    <row r="7481" spans="12:17">
      <c r="L7481">
        <v>7478</v>
      </c>
      <c r="M7481">
        <v>14956</v>
      </c>
      <c r="P7481">
        <f t="shared" si="238"/>
        <v>133.05000000003025</v>
      </c>
      <c r="Q7481">
        <f t="shared" si="239"/>
        <v>106.43999999993882</v>
      </c>
    </row>
    <row r="7482" spans="12:17">
      <c r="L7482">
        <v>7479</v>
      </c>
      <c r="M7482">
        <v>14958</v>
      </c>
      <c r="P7482">
        <f t="shared" si="238"/>
        <v>133.02500000003025</v>
      </c>
      <c r="Q7482">
        <f t="shared" si="239"/>
        <v>106.41999999993882</v>
      </c>
    </row>
    <row r="7483" spans="12:17">
      <c r="L7483">
        <v>7480</v>
      </c>
      <c r="M7483">
        <v>14960</v>
      </c>
      <c r="P7483">
        <f t="shared" si="238"/>
        <v>133.00000000003024</v>
      </c>
      <c r="Q7483">
        <f t="shared" si="239"/>
        <v>106.39999999993883</v>
      </c>
    </row>
    <row r="7484" spans="12:17">
      <c r="L7484">
        <v>7481</v>
      </c>
      <c r="M7484">
        <v>14962</v>
      </c>
      <c r="P7484">
        <f t="shared" si="238"/>
        <v>132.97500000003024</v>
      </c>
      <c r="Q7484">
        <f t="shared" si="239"/>
        <v>106.37999999993883</v>
      </c>
    </row>
    <row r="7485" spans="12:17">
      <c r="L7485">
        <v>7482</v>
      </c>
      <c r="M7485">
        <v>14964</v>
      </c>
      <c r="P7485">
        <f t="shared" si="238"/>
        <v>132.95000000003023</v>
      </c>
      <c r="Q7485">
        <f t="shared" si="239"/>
        <v>106.35999999993884</v>
      </c>
    </row>
    <row r="7486" spans="12:17">
      <c r="L7486">
        <v>7483</v>
      </c>
      <c r="M7486">
        <v>14966</v>
      </c>
      <c r="P7486">
        <f t="shared" si="238"/>
        <v>132.92500000003022</v>
      </c>
      <c r="Q7486">
        <f t="shared" si="239"/>
        <v>106.33999999993884</v>
      </c>
    </row>
    <row r="7487" spans="12:17">
      <c r="L7487">
        <v>7484</v>
      </c>
      <c r="M7487">
        <v>14968</v>
      </c>
      <c r="P7487">
        <f t="shared" si="238"/>
        <v>132.90000000003022</v>
      </c>
      <c r="Q7487">
        <f t="shared" si="239"/>
        <v>106.31999999993884</v>
      </c>
    </row>
    <row r="7488" spans="12:17">
      <c r="L7488">
        <v>7485</v>
      </c>
      <c r="M7488">
        <v>14970</v>
      </c>
      <c r="P7488">
        <f t="shared" si="238"/>
        <v>132.87500000003021</v>
      </c>
      <c r="Q7488">
        <f t="shared" si="239"/>
        <v>106.29999999993885</v>
      </c>
    </row>
    <row r="7489" spans="12:17">
      <c r="L7489">
        <v>7486</v>
      </c>
      <c r="M7489">
        <v>14972</v>
      </c>
      <c r="P7489">
        <f t="shared" si="238"/>
        <v>132.85000000003021</v>
      </c>
      <c r="Q7489">
        <f t="shared" si="239"/>
        <v>106.27999999993885</v>
      </c>
    </row>
    <row r="7490" spans="12:17">
      <c r="L7490">
        <v>7487</v>
      </c>
      <c r="M7490">
        <v>14974</v>
      </c>
      <c r="P7490">
        <f t="shared" si="238"/>
        <v>132.8250000000302</v>
      </c>
      <c r="Q7490">
        <f t="shared" si="239"/>
        <v>106.25999999993886</v>
      </c>
    </row>
    <row r="7491" spans="12:17">
      <c r="L7491">
        <v>7488</v>
      </c>
      <c r="M7491">
        <v>14976</v>
      </c>
      <c r="P7491">
        <f t="shared" si="238"/>
        <v>132.8000000000302</v>
      </c>
      <c r="Q7491">
        <f t="shared" si="239"/>
        <v>106.23999999993886</v>
      </c>
    </row>
    <row r="7492" spans="12:17">
      <c r="L7492">
        <v>7489</v>
      </c>
      <c r="M7492">
        <v>14978</v>
      </c>
      <c r="P7492">
        <f t="shared" si="238"/>
        <v>132.77500000003019</v>
      </c>
      <c r="Q7492">
        <f t="shared" si="239"/>
        <v>106.21999999993886</v>
      </c>
    </row>
    <row r="7493" spans="12:17">
      <c r="L7493">
        <v>7490</v>
      </c>
      <c r="M7493">
        <v>14980</v>
      </c>
      <c r="P7493">
        <f t="shared" ref="P7493:P7556" si="240">P7492-(320/$K$1)</f>
        <v>132.75000000003018</v>
      </c>
      <c r="Q7493">
        <f t="shared" ref="Q7493:Q7556" si="241">Q7492-(256/$K$1)</f>
        <v>106.19999999993887</v>
      </c>
    </row>
    <row r="7494" spans="12:17">
      <c r="L7494">
        <v>7491</v>
      </c>
      <c r="M7494">
        <v>14982</v>
      </c>
      <c r="P7494">
        <f t="shared" si="240"/>
        <v>132.72500000003018</v>
      </c>
      <c r="Q7494">
        <f t="shared" si="241"/>
        <v>106.17999999993887</v>
      </c>
    </row>
    <row r="7495" spans="12:17">
      <c r="L7495">
        <v>7492</v>
      </c>
      <c r="M7495">
        <v>14984</v>
      </c>
      <c r="P7495">
        <f t="shared" si="240"/>
        <v>132.70000000003017</v>
      </c>
      <c r="Q7495">
        <f t="shared" si="241"/>
        <v>106.15999999993888</v>
      </c>
    </row>
    <row r="7496" spans="12:17">
      <c r="L7496">
        <v>7493</v>
      </c>
      <c r="M7496">
        <v>14986</v>
      </c>
      <c r="P7496">
        <f t="shared" si="240"/>
        <v>132.67500000003017</v>
      </c>
      <c r="Q7496">
        <f t="shared" si="241"/>
        <v>106.13999999993888</v>
      </c>
    </row>
    <row r="7497" spans="12:17">
      <c r="L7497">
        <v>7494</v>
      </c>
      <c r="M7497">
        <v>14988</v>
      </c>
      <c r="P7497">
        <f t="shared" si="240"/>
        <v>132.65000000003016</v>
      </c>
      <c r="Q7497">
        <f t="shared" si="241"/>
        <v>106.11999999993888</v>
      </c>
    </row>
    <row r="7498" spans="12:17">
      <c r="L7498">
        <v>7495</v>
      </c>
      <c r="M7498">
        <v>14990</v>
      </c>
      <c r="P7498">
        <f t="shared" si="240"/>
        <v>132.62500000003016</v>
      </c>
      <c r="Q7498">
        <f t="shared" si="241"/>
        <v>106.09999999993889</v>
      </c>
    </row>
    <row r="7499" spans="12:17">
      <c r="L7499">
        <v>7496</v>
      </c>
      <c r="M7499">
        <v>14992</v>
      </c>
      <c r="P7499">
        <f t="shared" si="240"/>
        <v>132.60000000003015</v>
      </c>
      <c r="Q7499">
        <f t="shared" si="241"/>
        <v>106.07999999993889</v>
      </c>
    </row>
    <row r="7500" spans="12:17">
      <c r="L7500">
        <v>7497</v>
      </c>
      <c r="M7500">
        <v>14994</v>
      </c>
      <c r="P7500">
        <f t="shared" si="240"/>
        <v>132.57500000003014</v>
      </c>
      <c r="Q7500">
        <f t="shared" si="241"/>
        <v>106.0599999999389</v>
      </c>
    </row>
    <row r="7501" spans="12:17">
      <c r="L7501">
        <v>7498</v>
      </c>
      <c r="M7501">
        <v>14996</v>
      </c>
      <c r="P7501">
        <f t="shared" si="240"/>
        <v>132.55000000003014</v>
      </c>
      <c r="Q7501">
        <f t="shared" si="241"/>
        <v>106.0399999999389</v>
      </c>
    </row>
    <row r="7502" spans="12:17">
      <c r="L7502">
        <v>7499</v>
      </c>
      <c r="M7502">
        <v>14998</v>
      </c>
      <c r="P7502">
        <f t="shared" si="240"/>
        <v>132.52500000003013</v>
      </c>
      <c r="Q7502">
        <f t="shared" si="241"/>
        <v>106.0199999999389</v>
      </c>
    </row>
    <row r="7503" spans="12:17">
      <c r="L7503">
        <v>7500</v>
      </c>
      <c r="M7503">
        <v>15000</v>
      </c>
      <c r="P7503">
        <f t="shared" si="240"/>
        <v>132.50000000003013</v>
      </c>
      <c r="Q7503">
        <f t="shared" si="241"/>
        <v>105.99999999993891</v>
      </c>
    </row>
    <row r="7504" spans="12:17">
      <c r="L7504">
        <v>7501</v>
      </c>
      <c r="M7504">
        <v>15002</v>
      </c>
      <c r="P7504">
        <f t="shared" si="240"/>
        <v>132.47500000003012</v>
      </c>
      <c r="Q7504">
        <f t="shared" si="241"/>
        <v>105.97999999993891</v>
      </c>
    </row>
    <row r="7505" spans="12:17">
      <c r="L7505">
        <v>7502</v>
      </c>
      <c r="M7505">
        <v>15004</v>
      </c>
      <c r="P7505">
        <f t="shared" si="240"/>
        <v>132.45000000003012</v>
      </c>
      <c r="Q7505">
        <f t="shared" si="241"/>
        <v>105.95999999993892</v>
      </c>
    </row>
    <row r="7506" spans="12:17">
      <c r="L7506">
        <v>7503</v>
      </c>
      <c r="M7506">
        <v>15006</v>
      </c>
      <c r="P7506">
        <f t="shared" si="240"/>
        <v>132.42500000003011</v>
      </c>
      <c r="Q7506">
        <f t="shared" si="241"/>
        <v>105.93999999993892</v>
      </c>
    </row>
    <row r="7507" spans="12:17">
      <c r="L7507">
        <v>7504</v>
      </c>
      <c r="M7507">
        <v>15008</v>
      </c>
      <c r="P7507">
        <f t="shared" si="240"/>
        <v>132.4000000000301</v>
      </c>
      <c r="Q7507">
        <f t="shared" si="241"/>
        <v>105.91999999993892</v>
      </c>
    </row>
    <row r="7508" spans="12:17">
      <c r="L7508">
        <v>7505</v>
      </c>
      <c r="M7508">
        <v>15010</v>
      </c>
      <c r="P7508">
        <f t="shared" si="240"/>
        <v>132.3750000000301</v>
      </c>
      <c r="Q7508">
        <f t="shared" si="241"/>
        <v>105.89999999993893</v>
      </c>
    </row>
    <row r="7509" spans="12:17">
      <c r="L7509">
        <v>7506</v>
      </c>
      <c r="M7509">
        <v>15012</v>
      </c>
      <c r="P7509">
        <f t="shared" si="240"/>
        <v>132.35000000003009</v>
      </c>
      <c r="Q7509">
        <f t="shared" si="241"/>
        <v>105.87999999993893</v>
      </c>
    </row>
    <row r="7510" spans="12:17">
      <c r="L7510">
        <v>7507</v>
      </c>
      <c r="M7510">
        <v>15014</v>
      </c>
      <c r="P7510">
        <f t="shared" si="240"/>
        <v>132.32500000003009</v>
      </c>
      <c r="Q7510">
        <f t="shared" si="241"/>
        <v>105.85999999993894</v>
      </c>
    </row>
    <row r="7511" spans="12:17">
      <c r="L7511">
        <v>7508</v>
      </c>
      <c r="M7511">
        <v>15016</v>
      </c>
      <c r="P7511">
        <f t="shared" si="240"/>
        <v>132.30000000003008</v>
      </c>
      <c r="Q7511">
        <f t="shared" si="241"/>
        <v>105.83999999993894</v>
      </c>
    </row>
    <row r="7512" spans="12:17">
      <c r="L7512">
        <v>7509</v>
      </c>
      <c r="M7512">
        <v>15018</v>
      </c>
      <c r="P7512">
        <f t="shared" si="240"/>
        <v>132.27500000003008</v>
      </c>
      <c r="Q7512">
        <f t="shared" si="241"/>
        <v>105.81999999993894</v>
      </c>
    </row>
    <row r="7513" spans="12:17">
      <c r="L7513">
        <v>7510</v>
      </c>
      <c r="M7513">
        <v>15020</v>
      </c>
      <c r="P7513">
        <f t="shared" si="240"/>
        <v>132.25000000003007</v>
      </c>
      <c r="Q7513">
        <f t="shared" si="241"/>
        <v>105.79999999993895</v>
      </c>
    </row>
    <row r="7514" spans="12:17">
      <c r="L7514">
        <v>7511</v>
      </c>
      <c r="M7514">
        <v>15022</v>
      </c>
      <c r="P7514">
        <f t="shared" si="240"/>
        <v>132.22500000003006</v>
      </c>
      <c r="Q7514">
        <f t="shared" si="241"/>
        <v>105.77999999993895</v>
      </c>
    </row>
    <row r="7515" spans="12:17">
      <c r="L7515">
        <v>7512</v>
      </c>
      <c r="M7515">
        <v>15024</v>
      </c>
      <c r="P7515">
        <f t="shared" si="240"/>
        <v>132.20000000003006</v>
      </c>
      <c r="Q7515">
        <f t="shared" si="241"/>
        <v>105.75999999993896</v>
      </c>
    </row>
    <row r="7516" spans="12:17">
      <c r="L7516">
        <v>7513</v>
      </c>
      <c r="M7516">
        <v>15026</v>
      </c>
      <c r="P7516">
        <f t="shared" si="240"/>
        <v>132.17500000003005</v>
      </c>
      <c r="Q7516">
        <f t="shared" si="241"/>
        <v>105.73999999993896</v>
      </c>
    </row>
    <row r="7517" spans="12:17">
      <c r="L7517">
        <v>7514</v>
      </c>
      <c r="M7517">
        <v>15028</v>
      </c>
      <c r="P7517">
        <f t="shared" si="240"/>
        <v>132.15000000003005</v>
      </c>
      <c r="Q7517">
        <f t="shared" si="241"/>
        <v>105.71999999993896</v>
      </c>
    </row>
    <row r="7518" spans="12:17">
      <c r="L7518">
        <v>7515</v>
      </c>
      <c r="M7518">
        <v>15030</v>
      </c>
      <c r="P7518">
        <f t="shared" si="240"/>
        <v>132.12500000003004</v>
      </c>
      <c r="Q7518">
        <f t="shared" si="241"/>
        <v>105.69999999993897</v>
      </c>
    </row>
    <row r="7519" spans="12:17">
      <c r="L7519">
        <v>7516</v>
      </c>
      <c r="M7519">
        <v>15032</v>
      </c>
      <c r="P7519">
        <f t="shared" si="240"/>
        <v>132.10000000003004</v>
      </c>
      <c r="Q7519">
        <f t="shared" si="241"/>
        <v>105.67999999993897</v>
      </c>
    </row>
    <row r="7520" spans="12:17">
      <c r="L7520">
        <v>7517</v>
      </c>
      <c r="M7520">
        <v>15034</v>
      </c>
      <c r="P7520">
        <f t="shared" si="240"/>
        <v>132.07500000003003</v>
      </c>
      <c r="Q7520">
        <f t="shared" si="241"/>
        <v>105.65999999993898</v>
      </c>
    </row>
    <row r="7521" spans="12:17">
      <c r="L7521">
        <v>7518</v>
      </c>
      <c r="M7521">
        <v>15036</v>
      </c>
      <c r="P7521">
        <f t="shared" si="240"/>
        <v>132.05000000003002</v>
      </c>
      <c r="Q7521">
        <f t="shared" si="241"/>
        <v>105.63999999993898</v>
      </c>
    </row>
    <row r="7522" spans="12:17">
      <c r="L7522">
        <v>7519</v>
      </c>
      <c r="M7522">
        <v>15038</v>
      </c>
      <c r="P7522">
        <f t="shared" si="240"/>
        <v>132.02500000003002</v>
      </c>
      <c r="Q7522">
        <f t="shared" si="241"/>
        <v>105.61999999993898</v>
      </c>
    </row>
    <row r="7523" spans="12:17">
      <c r="L7523">
        <v>7520</v>
      </c>
      <c r="M7523">
        <v>15040</v>
      </c>
      <c r="P7523">
        <f t="shared" si="240"/>
        <v>132.00000000003001</v>
      </c>
      <c r="Q7523">
        <f t="shared" si="241"/>
        <v>105.59999999993899</v>
      </c>
    </row>
    <row r="7524" spans="12:17">
      <c r="L7524">
        <v>7521</v>
      </c>
      <c r="M7524">
        <v>15042</v>
      </c>
      <c r="P7524">
        <f t="shared" si="240"/>
        <v>131.97500000003001</v>
      </c>
      <c r="Q7524">
        <f t="shared" si="241"/>
        <v>105.57999999993899</v>
      </c>
    </row>
    <row r="7525" spans="12:17">
      <c r="L7525">
        <v>7522</v>
      </c>
      <c r="M7525">
        <v>15044</v>
      </c>
      <c r="P7525">
        <f t="shared" si="240"/>
        <v>131.95000000003</v>
      </c>
      <c r="Q7525">
        <f t="shared" si="241"/>
        <v>105.559999999939</v>
      </c>
    </row>
    <row r="7526" spans="12:17">
      <c r="L7526">
        <v>7523</v>
      </c>
      <c r="M7526">
        <v>15046</v>
      </c>
      <c r="P7526">
        <f t="shared" si="240"/>
        <v>131.92500000003</v>
      </c>
      <c r="Q7526">
        <f t="shared" si="241"/>
        <v>105.539999999939</v>
      </c>
    </row>
    <row r="7527" spans="12:17">
      <c r="L7527">
        <v>7524</v>
      </c>
      <c r="M7527">
        <v>15048</v>
      </c>
      <c r="P7527">
        <f t="shared" si="240"/>
        <v>131.90000000002999</v>
      </c>
      <c r="Q7527">
        <f t="shared" si="241"/>
        <v>105.519999999939</v>
      </c>
    </row>
    <row r="7528" spans="12:17">
      <c r="L7528">
        <v>7525</v>
      </c>
      <c r="M7528">
        <v>15050</v>
      </c>
      <c r="P7528">
        <f t="shared" si="240"/>
        <v>131.87500000002998</v>
      </c>
      <c r="Q7528">
        <f t="shared" si="241"/>
        <v>105.49999999993901</v>
      </c>
    </row>
    <row r="7529" spans="12:17">
      <c r="L7529">
        <v>7526</v>
      </c>
      <c r="M7529">
        <v>15052</v>
      </c>
      <c r="P7529">
        <f t="shared" si="240"/>
        <v>131.85000000002998</v>
      </c>
      <c r="Q7529">
        <f t="shared" si="241"/>
        <v>105.47999999993901</v>
      </c>
    </row>
    <row r="7530" spans="12:17">
      <c r="L7530">
        <v>7527</v>
      </c>
      <c r="M7530">
        <v>15054</v>
      </c>
      <c r="P7530">
        <f t="shared" si="240"/>
        <v>131.82500000002997</v>
      </c>
      <c r="Q7530">
        <f t="shared" si="241"/>
        <v>105.45999999993901</v>
      </c>
    </row>
    <row r="7531" spans="12:17">
      <c r="L7531">
        <v>7528</v>
      </c>
      <c r="M7531">
        <v>15056</v>
      </c>
      <c r="P7531">
        <f t="shared" si="240"/>
        <v>131.80000000002997</v>
      </c>
      <c r="Q7531">
        <f t="shared" si="241"/>
        <v>105.43999999993902</v>
      </c>
    </row>
    <row r="7532" spans="12:17">
      <c r="L7532">
        <v>7529</v>
      </c>
      <c r="M7532">
        <v>15058</v>
      </c>
      <c r="P7532">
        <f t="shared" si="240"/>
        <v>131.77500000002996</v>
      </c>
      <c r="Q7532">
        <f t="shared" si="241"/>
        <v>105.41999999993902</v>
      </c>
    </row>
    <row r="7533" spans="12:17">
      <c r="L7533">
        <v>7530</v>
      </c>
      <c r="M7533">
        <v>15060</v>
      </c>
      <c r="P7533">
        <f t="shared" si="240"/>
        <v>131.75000000002996</v>
      </c>
      <c r="Q7533">
        <f t="shared" si="241"/>
        <v>105.39999999993903</v>
      </c>
    </row>
    <row r="7534" spans="12:17">
      <c r="L7534">
        <v>7531</v>
      </c>
      <c r="M7534">
        <v>15062</v>
      </c>
      <c r="P7534">
        <f t="shared" si="240"/>
        <v>131.72500000002995</v>
      </c>
      <c r="Q7534">
        <f t="shared" si="241"/>
        <v>105.37999999993903</v>
      </c>
    </row>
    <row r="7535" spans="12:17">
      <c r="L7535">
        <v>7532</v>
      </c>
      <c r="M7535">
        <v>15064</v>
      </c>
      <c r="P7535">
        <f t="shared" si="240"/>
        <v>131.70000000002995</v>
      </c>
      <c r="Q7535">
        <f t="shared" si="241"/>
        <v>105.35999999993903</v>
      </c>
    </row>
    <row r="7536" spans="12:17">
      <c r="L7536">
        <v>7533</v>
      </c>
      <c r="M7536">
        <v>15066</v>
      </c>
      <c r="P7536">
        <f t="shared" si="240"/>
        <v>131.67500000002994</v>
      </c>
      <c r="Q7536">
        <f t="shared" si="241"/>
        <v>105.33999999993904</v>
      </c>
    </row>
    <row r="7537" spans="12:17">
      <c r="L7537">
        <v>7534</v>
      </c>
      <c r="M7537">
        <v>15068</v>
      </c>
      <c r="P7537">
        <f t="shared" si="240"/>
        <v>131.65000000002993</v>
      </c>
      <c r="Q7537">
        <f t="shared" si="241"/>
        <v>105.31999999993904</v>
      </c>
    </row>
    <row r="7538" spans="12:17">
      <c r="L7538">
        <v>7535</v>
      </c>
      <c r="M7538">
        <v>15070</v>
      </c>
      <c r="P7538">
        <f t="shared" si="240"/>
        <v>131.62500000002993</v>
      </c>
      <c r="Q7538">
        <f t="shared" si="241"/>
        <v>105.29999999993905</v>
      </c>
    </row>
    <row r="7539" spans="12:17">
      <c r="L7539">
        <v>7536</v>
      </c>
      <c r="M7539">
        <v>15072</v>
      </c>
      <c r="P7539">
        <f t="shared" si="240"/>
        <v>131.60000000002992</v>
      </c>
      <c r="Q7539">
        <f t="shared" si="241"/>
        <v>105.27999999993905</v>
      </c>
    </row>
    <row r="7540" spans="12:17">
      <c r="L7540">
        <v>7537</v>
      </c>
      <c r="M7540">
        <v>15074</v>
      </c>
      <c r="P7540">
        <f t="shared" si="240"/>
        <v>131.57500000002992</v>
      </c>
      <c r="Q7540">
        <f t="shared" si="241"/>
        <v>105.25999999993905</v>
      </c>
    </row>
    <row r="7541" spans="12:17">
      <c r="L7541">
        <v>7538</v>
      </c>
      <c r="M7541">
        <v>15076</v>
      </c>
      <c r="P7541">
        <f t="shared" si="240"/>
        <v>131.55000000002991</v>
      </c>
      <c r="Q7541">
        <f t="shared" si="241"/>
        <v>105.23999999993906</v>
      </c>
    </row>
    <row r="7542" spans="12:17">
      <c r="L7542">
        <v>7539</v>
      </c>
      <c r="M7542">
        <v>15078</v>
      </c>
      <c r="P7542">
        <f t="shared" si="240"/>
        <v>131.52500000002991</v>
      </c>
      <c r="Q7542">
        <f t="shared" si="241"/>
        <v>105.21999999993906</v>
      </c>
    </row>
    <row r="7543" spans="12:17">
      <c r="L7543">
        <v>7540</v>
      </c>
      <c r="M7543">
        <v>15080</v>
      </c>
      <c r="P7543">
        <f t="shared" si="240"/>
        <v>131.5000000000299</v>
      </c>
      <c r="Q7543">
        <f t="shared" si="241"/>
        <v>105.19999999993907</v>
      </c>
    </row>
    <row r="7544" spans="12:17">
      <c r="L7544">
        <v>7541</v>
      </c>
      <c r="M7544">
        <v>15082</v>
      </c>
      <c r="P7544">
        <f t="shared" si="240"/>
        <v>131.47500000002989</v>
      </c>
      <c r="Q7544">
        <f t="shared" si="241"/>
        <v>105.17999999993907</v>
      </c>
    </row>
    <row r="7545" spans="12:17">
      <c r="L7545">
        <v>7542</v>
      </c>
      <c r="M7545">
        <v>15084</v>
      </c>
      <c r="P7545">
        <f t="shared" si="240"/>
        <v>131.45000000002989</v>
      </c>
      <c r="Q7545">
        <f t="shared" si="241"/>
        <v>105.15999999993907</v>
      </c>
    </row>
    <row r="7546" spans="12:17">
      <c r="L7546">
        <v>7543</v>
      </c>
      <c r="M7546">
        <v>15086</v>
      </c>
      <c r="P7546">
        <f t="shared" si="240"/>
        <v>131.42500000002988</v>
      </c>
      <c r="Q7546">
        <f t="shared" si="241"/>
        <v>105.13999999993908</v>
      </c>
    </row>
    <row r="7547" spans="12:17">
      <c r="L7547">
        <v>7544</v>
      </c>
      <c r="M7547">
        <v>15088</v>
      </c>
      <c r="P7547">
        <f t="shared" si="240"/>
        <v>131.40000000002988</v>
      </c>
      <c r="Q7547">
        <f t="shared" si="241"/>
        <v>105.11999999993908</v>
      </c>
    </row>
    <row r="7548" spans="12:17">
      <c r="L7548">
        <v>7545</v>
      </c>
      <c r="M7548">
        <v>15090</v>
      </c>
      <c r="P7548">
        <f t="shared" si="240"/>
        <v>131.37500000002987</v>
      </c>
      <c r="Q7548">
        <f t="shared" si="241"/>
        <v>105.09999999993909</v>
      </c>
    </row>
    <row r="7549" spans="12:17">
      <c r="L7549">
        <v>7546</v>
      </c>
      <c r="M7549">
        <v>15092</v>
      </c>
      <c r="P7549">
        <f t="shared" si="240"/>
        <v>131.35000000002987</v>
      </c>
      <c r="Q7549">
        <f t="shared" si="241"/>
        <v>105.07999999993909</v>
      </c>
    </row>
    <row r="7550" spans="12:17">
      <c r="L7550">
        <v>7547</v>
      </c>
      <c r="M7550">
        <v>15094</v>
      </c>
      <c r="P7550">
        <f t="shared" si="240"/>
        <v>131.32500000002986</v>
      </c>
      <c r="Q7550">
        <f t="shared" si="241"/>
        <v>105.05999999993909</v>
      </c>
    </row>
    <row r="7551" spans="12:17">
      <c r="L7551">
        <v>7548</v>
      </c>
      <c r="M7551">
        <v>15096</v>
      </c>
      <c r="P7551">
        <f t="shared" si="240"/>
        <v>131.30000000002985</v>
      </c>
      <c r="Q7551">
        <f t="shared" si="241"/>
        <v>105.0399999999391</v>
      </c>
    </row>
    <row r="7552" spans="12:17">
      <c r="L7552">
        <v>7549</v>
      </c>
      <c r="M7552">
        <v>15098</v>
      </c>
      <c r="P7552">
        <f t="shared" si="240"/>
        <v>131.27500000002985</v>
      </c>
      <c r="Q7552">
        <f t="shared" si="241"/>
        <v>105.0199999999391</v>
      </c>
    </row>
    <row r="7553" spans="12:17">
      <c r="L7553">
        <v>7550</v>
      </c>
      <c r="M7553">
        <v>15100</v>
      </c>
      <c r="P7553">
        <f t="shared" si="240"/>
        <v>131.25000000002984</v>
      </c>
      <c r="Q7553">
        <f t="shared" si="241"/>
        <v>104.99999999993911</v>
      </c>
    </row>
    <row r="7554" spans="12:17">
      <c r="L7554">
        <v>7551</v>
      </c>
      <c r="M7554">
        <v>15102</v>
      </c>
      <c r="P7554">
        <f t="shared" si="240"/>
        <v>131.22500000002984</v>
      </c>
      <c r="Q7554">
        <f t="shared" si="241"/>
        <v>104.97999999993911</v>
      </c>
    </row>
    <row r="7555" spans="12:17">
      <c r="L7555">
        <v>7552</v>
      </c>
      <c r="M7555">
        <v>15104</v>
      </c>
      <c r="P7555">
        <f t="shared" si="240"/>
        <v>131.20000000002983</v>
      </c>
      <c r="Q7555">
        <f t="shared" si="241"/>
        <v>104.95999999993911</v>
      </c>
    </row>
    <row r="7556" spans="12:17">
      <c r="L7556">
        <v>7553</v>
      </c>
      <c r="M7556">
        <v>15106</v>
      </c>
      <c r="P7556">
        <f t="shared" si="240"/>
        <v>131.17500000002983</v>
      </c>
      <c r="Q7556">
        <f t="shared" si="241"/>
        <v>104.93999999993912</v>
      </c>
    </row>
    <row r="7557" spans="12:17">
      <c r="L7557">
        <v>7554</v>
      </c>
      <c r="M7557">
        <v>15108</v>
      </c>
      <c r="P7557">
        <f t="shared" ref="P7557:P7620" si="242">P7556-(320/$K$1)</f>
        <v>131.15000000002982</v>
      </c>
      <c r="Q7557">
        <f t="shared" ref="Q7557:Q7620" si="243">Q7556-(256/$K$1)</f>
        <v>104.91999999993912</v>
      </c>
    </row>
    <row r="7558" spans="12:17">
      <c r="L7558">
        <v>7555</v>
      </c>
      <c r="M7558">
        <v>15110</v>
      </c>
      <c r="P7558">
        <f t="shared" si="242"/>
        <v>131.12500000002981</v>
      </c>
      <c r="Q7558">
        <f t="shared" si="243"/>
        <v>104.89999999993913</v>
      </c>
    </row>
    <row r="7559" spans="12:17">
      <c r="L7559">
        <v>7556</v>
      </c>
      <c r="M7559">
        <v>15112</v>
      </c>
      <c r="P7559">
        <f t="shared" si="242"/>
        <v>131.10000000002981</v>
      </c>
      <c r="Q7559">
        <f t="shared" si="243"/>
        <v>104.87999999993913</v>
      </c>
    </row>
    <row r="7560" spans="12:17">
      <c r="L7560">
        <v>7557</v>
      </c>
      <c r="M7560">
        <v>15114</v>
      </c>
      <c r="P7560">
        <f t="shared" si="242"/>
        <v>131.0750000000298</v>
      </c>
      <c r="Q7560">
        <f t="shared" si="243"/>
        <v>104.85999999993913</v>
      </c>
    </row>
    <row r="7561" spans="12:17">
      <c r="L7561">
        <v>7558</v>
      </c>
      <c r="M7561">
        <v>15116</v>
      </c>
      <c r="P7561">
        <f t="shared" si="242"/>
        <v>131.0500000000298</v>
      </c>
      <c r="Q7561">
        <f t="shared" si="243"/>
        <v>104.83999999993914</v>
      </c>
    </row>
    <row r="7562" spans="12:17">
      <c r="L7562">
        <v>7559</v>
      </c>
      <c r="M7562">
        <v>15118</v>
      </c>
      <c r="P7562">
        <f t="shared" si="242"/>
        <v>131.02500000002979</v>
      </c>
      <c r="Q7562">
        <f t="shared" si="243"/>
        <v>104.81999999993914</v>
      </c>
    </row>
    <row r="7563" spans="12:17">
      <c r="L7563">
        <v>7560</v>
      </c>
      <c r="M7563">
        <v>15120</v>
      </c>
      <c r="P7563">
        <f t="shared" si="242"/>
        <v>131.00000000002979</v>
      </c>
      <c r="Q7563">
        <f t="shared" si="243"/>
        <v>104.79999999993915</v>
      </c>
    </row>
    <row r="7564" spans="12:17">
      <c r="L7564">
        <v>7561</v>
      </c>
      <c r="M7564">
        <v>15122</v>
      </c>
      <c r="P7564">
        <f t="shared" si="242"/>
        <v>130.97500000002978</v>
      </c>
      <c r="Q7564">
        <f t="shared" si="243"/>
        <v>104.77999999993915</v>
      </c>
    </row>
    <row r="7565" spans="12:17">
      <c r="L7565">
        <v>7562</v>
      </c>
      <c r="M7565">
        <v>15124</v>
      </c>
      <c r="P7565">
        <f t="shared" si="242"/>
        <v>130.95000000002977</v>
      </c>
      <c r="Q7565">
        <f t="shared" si="243"/>
        <v>104.75999999993915</v>
      </c>
    </row>
    <row r="7566" spans="12:17">
      <c r="L7566">
        <v>7563</v>
      </c>
      <c r="M7566">
        <v>15126</v>
      </c>
      <c r="P7566">
        <f t="shared" si="242"/>
        <v>130.92500000002977</v>
      </c>
      <c r="Q7566">
        <f t="shared" si="243"/>
        <v>104.73999999993916</v>
      </c>
    </row>
    <row r="7567" spans="12:17">
      <c r="L7567">
        <v>7564</v>
      </c>
      <c r="M7567">
        <v>15128</v>
      </c>
      <c r="P7567">
        <f t="shared" si="242"/>
        <v>130.90000000002976</v>
      </c>
      <c r="Q7567">
        <f t="shared" si="243"/>
        <v>104.71999999993916</v>
      </c>
    </row>
    <row r="7568" spans="12:17">
      <c r="L7568">
        <v>7565</v>
      </c>
      <c r="M7568">
        <v>15130</v>
      </c>
      <c r="P7568">
        <f t="shared" si="242"/>
        <v>130.87500000002976</v>
      </c>
      <c r="Q7568">
        <f t="shared" si="243"/>
        <v>104.69999999993917</v>
      </c>
    </row>
    <row r="7569" spans="12:17">
      <c r="L7569">
        <v>7566</v>
      </c>
      <c r="M7569">
        <v>15132</v>
      </c>
      <c r="P7569">
        <f t="shared" si="242"/>
        <v>130.85000000002975</v>
      </c>
      <c r="Q7569">
        <f t="shared" si="243"/>
        <v>104.67999999993917</v>
      </c>
    </row>
    <row r="7570" spans="12:17">
      <c r="L7570">
        <v>7567</v>
      </c>
      <c r="M7570">
        <v>15134</v>
      </c>
      <c r="P7570">
        <f t="shared" si="242"/>
        <v>130.82500000002975</v>
      </c>
      <c r="Q7570">
        <f t="shared" si="243"/>
        <v>104.65999999993917</v>
      </c>
    </row>
    <row r="7571" spans="12:17">
      <c r="L7571">
        <v>7568</v>
      </c>
      <c r="M7571">
        <v>15136</v>
      </c>
      <c r="P7571">
        <f t="shared" si="242"/>
        <v>130.80000000002974</v>
      </c>
      <c r="Q7571">
        <f t="shared" si="243"/>
        <v>104.63999999993918</v>
      </c>
    </row>
    <row r="7572" spans="12:17">
      <c r="L7572">
        <v>7569</v>
      </c>
      <c r="M7572">
        <v>15138</v>
      </c>
      <c r="P7572">
        <f t="shared" si="242"/>
        <v>130.77500000002973</v>
      </c>
      <c r="Q7572">
        <f t="shared" si="243"/>
        <v>104.61999999993918</v>
      </c>
    </row>
    <row r="7573" spans="12:17">
      <c r="L7573">
        <v>7570</v>
      </c>
      <c r="M7573">
        <v>15140</v>
      </c>
      <c r="P7573">
        <f t="shared" si="242"/>
        <v>130.75000000002973</v>
      </c>
      <c r="Q7573">
        <f t="shared" si="243"/>
        <v>104.59999999993919</v>
      </c>
    </row>
    <row r="7574" spans="12:17">
      <c r="L7574">
        <v>7571</v>
      </c>
      <c r="M7574">
        <v>15142</v>
      </c>
      <c r="P7574">
        <f t="shared" si="242"/>
        <v>130.72500000002972</v>
      </c>
      <c r="Q7574">
        <f t="shared" si="243"/>
        <v>104.57999999993919</v>
      </c>
    </row>
    <row r="7575" spans="12:17">
      <c r="L7575">
        <v>7572</v>
      </c>
      <c r="M7575">
        <v>15144</v>
      </c>
      <c r="P7575">
        <f t="shared" si="242"/>
        <v>130.70000000002972</v>
      </c>
      <c r="Q7575">
        <f t="shared" si="243"/>
        <v>104.55999999993919</v>
      </c>
    </row>
    <row r="7576" spans="12:17">
      <c r="L7576">
        <v>7573</v>
      </c>
      <c r="M7576">
        <v>15146</v>
      </c>
      <c r="P7576">
        <f t="shared" si="242"/>
        <v>130.67500000002971</v>
      </c>
      <c r="Q7576">
        <f t="shared" si="243"/>
        <v>104.5399999999392</v>
      </c>
    </row>
    <row r="7577" spans="12:17">
      <c r="L7577">
        <v>7574</v>
      </c>
      <c r="M7577">
        <v>15148</v>
      </c>
      <c r="P7577">
        <f t="shared" si="242"/>
        <v>130.65000000002971</v>
      </c>
      <c r="Q7577">
        <f t="shared" si="243"/>
        <v>104.5199999999392</v>
      </c>
    </row>
    <row r="7578" spans="12:17">
      <c r="L7578">
        <v>7575</v>
      </c>
      <c r="M7578">
        <v>15150</v>
      </c>
      <c r="P7578">
        <f t="shared" si="242"/>
        <v>130.6250000000297</v>
      </c>
      <c r="Q7578">
        <f t="shared" si="243"/>
        <v>104.49999999993921</v>
      </c>
    </row>
    <row r="7579" spans="12:17">
      <c r="L7579">
        <v>7576</v>
      </c>
      <c r="M7579">
        <v>15152</v>
      </c>
      <c r="P7579">
        <f t="shared" si="242"/>
        <v>130.6000000000297</v>
      </c>
      <c r="Q7579">
        <f t="shared" si="243"/>
        <v>104.47999999993921</v>
      </c>
    </row>
    <row r="7580" spans="12:17">
      <c r="L7580">
        <v>7577</v>
      </c>
      <c r="M7580">
        <v>15154</v>
      </c>
      <c r="P7580">
        <f t="shared" si="242"/>
        <v>130.57500000002969</v>
      </c>
      <c r="Q7580">
        <f t="shared" si="243"/>
        <v>104.45999999993921</v>
      </c>
    </row>
    <row r="7581" spans="12:17">
      <c r="L7581">
        <v>7578</v>
      </c>
      <c r="M7581">
        <v>15156</v>
      </c>
      <c r="P7581">
        <f t="shared" si="242"/>
        <v>130.55000000002968</v>
      </c>
      <c r="Q7581">
        <f t="shared" si="243"/>
        <v>104.43999999993922</v>
      </c>
    </row>
    <row r="7582" spans="12:17">
      <c r="L7582">
        <v>7579</v>
      </c>
      <c r="M7582">
        <v>15158</v>
      </c>
      <c r="P7582">
        <f t="shared" si="242"/>
        <v>130.52500000002968</v>
      </c>
      <c r="Q7582">
        <f t="shared" si="243"/>
        <v>104.41999999993922</v>
      </c>
    </row>
    <row r="7583" spans="12:17">
      <c r="L7583">
        <v>7580</v>
      </c>
      <c r="M7583">
        <v>15160</v>
      </c>
      <c r="P7583">
        <f t="shared" si="242"/>
        <v>130.50000000002967</v>
      </c>
      <c r="Q7583">
        <f t="shared" si="243"/>
        <v>104.39999999993923</v>
      </c>
    </row>
    <row r="7584" spans="12:17">
      <c r="L7584">
        <v>7581</v>
      </c>
      <c r="M7584">
        <v>15162</v>
      </c>
      <c r="P7584">
        <f t="shared" si="242"/>
        <v>130.47500000002967</v>
      </c>
      <c r="Q7584">
        <f t="shared" si="243"/>
        <v>104.37999999993923</v>
      </c>
    </row>
    <row r="7585" spans="12:17">
      <c r="L7585">
        <v>7582</v>
      </c>
      <c r="M7585">
        <v>15164</v>
      </c>
      <c r="P7585">
        <f t="shared" si="242"/>
        <v>130.45000000002966</v>
      </c>
      <c r="Q7585">
        <f t="shared" si="243"/>
        <v>104.35999999993923</v>
      </c>
    </row>
    <row r="7586" spans="12:17">
      <c r="L7586">
        <v>7583</v>
      </c>
      <c r="M7586">
        <v>15166</v>
      </c>
      <c r="P7586">
        <f t="shared" si="242"/>
        <v>130.42500000002966</v>
      </c>
      <c r="Q7586">
        <f t="shared" si="243"/>
        <v>104.33999999993924</v>
      </c>
    </row>
    <row r="7587" spans="12:17">
      <c r="L7587">
        <v>7584</v>
      </c>
      <c r="M7587">
        <v>15168</v>
      </c>
      <c r="P7587">
        <f t="shared" si="242"/>
        <v>130.40000000002965</v>
      </c>
      <c r="Q7587">
        <f t="shared" si="243"/>
        <v>104.31999999993924</v>
      </c>
    </row>
    <row r="7588" spans="12:17">
      <c r="L7588">
        <v>7585</v>
      </c>
      <c r="M7588">
        <v>15170</v>
      </c>
      <c r="P7588">
        <f t="shared" si="242"/>
        <v>130.37500000002964</v>
      </c>
      <c r="Q7588">
        <f t="shared" si="243"/>
        <v>104.29999999993925</v>
      </c>
    </row>
    <row r="7589" spans="12:17">
      <c r="L7589">
        <v>7586</v>
      </c>
      <c r="M7589">
        <v>15172</v>
      </c>
      <c r="P7589">
        <f t="shared" si="242"/>
        <v>130.35000000002964</v>
      </c>
      <c r="Q7589">
        <f t="shared" si="243"/>
        <v>104.27999999993925</v>
      </c>
    </row>
    <row r="7590" spans="12:17">
      <c r="L7590">
        <v>7587</v>
      </c>
      <c r="M7590">
        <v>15174</v>
      </c>
      <c r="P7590">
        <f t="shared" si="242"/>
        <v>130.32500000002963</v>
      </c>
      <c r="Q7590">
        <f t="shared" si="243"/>
        <v>104.25999999993925</v>
      </c>
    </row>
    <row r="7591" spans="12:17">
      <c r="L7591">
        <v>7588</v>
      </c>
      <c r="M7591">
        <v>15176</v>
      </c>
      <c r="P7591">
        <f t="shared" si="242"/>
        <v>130.30000000002963</v>
      </c>
      <c r="Q7591">
        <f t="shared" si="243"/>
        <v>104.23999999993926</v>
      </c>
    </row>
    <row r="7592" spans="12:17">
      <c r="L7592">
        <v>7589</v>
      </c>
      <c r="M7592">
        <v>15178</v>
      </c>
      <c r="P7592">
        <f t="shared" si="242"/>
        <v>130.27500000002962</v>
      </c>
      <c r="Q7592">
        <f t="shared" si="243"/>
        <v>104.21999999993926</v>
      </c>
    </row>
    <row r="7593" spans="12:17">
      <c r="L7593">
        <v>7590</v>
      </c>
      <c r="M7593">
        <v>15180</v>
      </c>
      <c r="P7593">
        <f t="shared" si="242"/>
        <v>130.25000000002962</v>
      </c>
      <c r="Q7593">
        <f t="shared" si="243"/>
        <v>104.19999999993927</v>
      </c>
    </row>
    <row r="7594" spans="12:17">
      <c r="L7594">
        <v>7591</v>
      </c>
      <c r="M7594">
        <v>15182</v>
      </c>
      <c r="P7594">
        <f t="shared" si="242"/>
        <v>130.22500000002961</v>
      </c>
      <c r="Q7594">
        <f t="shared" si="243"/>
        <v>104.17999999993927</v>
      </c>
    </row>
    <row r="7595" spans="12:17">
      <c r="L7595">
        <v>7592</v>
      </c>
      <c r="M7595">
        <v>15184</v>
      </c>
      <c r="P7595">
        <f t="shared" si="242"/>
        <v>130.2000000000296</v>
      </c>
      <c r="Q7595">
        <f t="shared" si="243"/>
        <v>104.15999999993927</v>
      </c>
    </row>
    <row r="7596" spans="12:17">
      <c r="L7596">
        <v>7593</v>
      </c>
      <c r="M7596">
        <v>15186</v>
      </c>
      <c r="P7596">
        <f t="shared" si="242"/>
        <v>130.1750000000296</v>
      </c>
      <c r="Q7596">
        <f t="shared" si="243"/>
        <v>104.13999999993928</v>
      </c>
    </row>
    <row r="7597" spans="12:17">
      <c r="L7597">
        <v>7594</v>
      </c>
      <c r="M7597">
        <v>15188</v>
      </c>
      <c r="P7597">
        <f t="shared" si="242"/>
        <v>130.15000000002959</v>
      </c>
      <c r="Q7597">
        <f t="shared" si="243"/>
        <v>104.11999999993928</v>
      </c>
    </row>
    <row r="7598" spans="12:17">
      <c r="L7598">
        <v>7595</v>
      </c>
      <c r="M7598">
        <v>15190</v>
      </c>
      <c r="P7598">
        <f t="shared" si="242"/>
        <v>130.12500000002959</v>
      </c>
      <c r="Q7598">
        <f t="shared" si="243"/>
        <v>104.09999999993929</v>
      </c>
    </row>
    <row r="7599" spans="12:17">
      <c r="L7599">
        <v>7596</v>
      </c>
      <c r="M7599">
        <v>15192</v>
      </c>
      <c r="P7599">
        <f t="shared" si="242"/>
        <v>130.10000000002958</v>
      </c>
      <c r="Q7599">
        <f t="shared" si="243"/>
        <v>104.07999999993929</v>
      </c>
    </row>
    <row r="7600" spans="12:17">
      <c r="L7600">
        <v>7597</v>
      </c>
      <c r="M7600">
        <v>15194</v>
      </c>
      <c r="P7600">
        <f t="shared" si="242"/>
        <v>130.07500000002958</v>
      </c>
      <c r="Q7600">
        <f t="shared" si="243"/>
        <v>104.05999999993929</v>
      </c>
    </row>
    <row r="7601" spans="12:17">
      <c r="L7601">
        <v>7598</v>
      </c>
      <c r="M7601">
        <v>15196</v>
      </c>
      <c r="P7601">
        <f t="shared" si="242"/>
        <v>130.05000000002957</v>
      </c>
      <c r="Q7601">
        <f t="shared" si="243"/>
        <v>104.0399999999393</v>
      </c>
    </row>
    <row r="7602" spans="12:17">
      <c r="L7602">
        <v>7599</v>
      </c>
      <c r="M7602">
        <v>15198</v>
      </c>
      <c r="P7602">
        <f t="shared" si="242"/>
        <v>130.02500000002956</v>
      </c>
      <c r="Q7602">
        <f t="shared" si="243"/>
        <v>104.0199999999393</v>
      </c>
    </row>
    <row r="7603" spans="12:17">
      <c r="L7603">
        <v>7600</v>
      </c>
      <c r="M7603">
        <v>15200</v>
      </c>
      <c r="P7603">
        <f t="shared" si="242"/>
        <v>130.00000000002956</v>
      </c>
      <c r="Q7603">
        <f t="shared" si="243"/>
        <v>103.99999999993931</v>
      </c>
    </row>
    <row r="7604" spans="12:17">
      <c r="L7604">
        <v>7601</v>
      </c>
      <c r="M7604">
        <v>15202</v>
      </c>
      <c r="P7604">
        <f t="shared" si="242"/>
        <v>129.97500000002955</v>
      </c>
      <c r="Q7604">
        <f t="shared" si="243"/>
        <v>103.97999999993931</v>
      </c>
    </row>
    <row r="7605" spans="12:17">
      <c r="L7605">
        <v>7602</v>
      </c>
      <c r="M7605">
        <v>15204</v>
      </c>
      <c r="P7605">
        <f t="shared" si="242"/>
        <v>129.95000000002955</v>
      </c>
      <c r="Q7605">
        <f t="shared" si="243"/>
        <v>103.95999999993931</v>
      </c>
    </row>
    <row r="7606" spans="12:17">
      <c r="L7606">
        <v>7603</v>
      </c>
      <c r="M7606">
        <v>15206</v>
      </c>
      <c r="P7606">
        <f t="shared" si="242"/>
        <v>129.92500000002954</v>
      </c>
      <c r="Q7606">
        <f t="shared" si="243"/>
        <v>103.93999999993932</v>
      </c>
    </row>
    <row r="7607" spans="12:17">
      <c r="L7607">
        <v>7604</v>
      </c>
      <c r="M7607">
        <v>15208</v>
      </c>
      <c r="P7607">
        <f t="shared" si="242"/>
        <v>129.90000000002954</v>
      </c>
      <c r="Q7607">
        <f t="shared" si="243"/>
        <v>103.91999999993932</v>
      </c>
    </row>
    <row r="7608" spans="12:17">
      <c r="L7608">
        <v>7605</v>
      </c>
      <c r="M7608">
        <v>15210</v>
      </c>
      <c r="P7608">
        <f t="shared" si="242"/>
        <v>129.87500000002953</v>
      </c>
      <c r="Q7608">
        <f t="shared" si="243"/>
        <v>103.89999999993933</v>
      </c>
    </row>
    <row r="7609" spans="12:17">
      <c r="L7609">
        <v>7606</v>
      </c>
      <c r="M7609">
        <v>15212</v>
      </c>
      <c r="P7609">
        <f t="shared" si="242"/>
        <v>129.85000000002952</v>
      </c>
      <c r="Q7609">
        <f t="shared" si="243"/>
        <v>103.87999999993933</v>
      </c>
    </row>
    <row r="7610" spans="12:17">
      <c r="L7610">
        <v>7607</v>
      </c>
      <c r="M7610">
        <v>15214</v>
      </c>
      <c r="P7610">
        <f t="shared" si="242"/>
        <v>129.82500000002952</v>
      </c>
      <c r="Q7610">
        <f t="shared" si="243"/>
        <v>103.85999999993933</v>
      </c>
    </row>
    <row r="7611" spans="12:17">
      <c r="L7611">
        <v>7608</v>
      </c>
      <c r="M7611">
        <v>15216</v>
      </c>
      <c r="P7611">
        <f t="shared" si="242"/>
        <v>129.80000000002951</v>
      </c>
      <c r="Q7611">
        <f t="shared" si="243"/>
        <v>103.83999999993934</v>
      </c>
    </row>
    <row r="7612" spans="12:17">
      <c r="L7612">
        <v>7609</v>
      </c>
      <c r="M7612">
        <v>15218</v>
      </c>
      <c r="P7612">
        <f t="shared" si="242"/>
        <v>129.77500000002951</v>
      </c>
      <c r="Q7612">
        <f t="shared" si="243"/>
        <v>103.81999999993934</v>
      </c>
    </row>
    <row r="7613" spans="12:17">
      <c r="L7613">
        <v>7610</v>
      </c>
      <c r="M7613">
        <v>15220</v>
      </c>
      <c r="P7613">
        <f t="shared" si="242"/>
        <v>129.7500000000295</v>
      </c>
      <c r="Q7613">
        <f t="shared" si="243"/>
        <v>103.79999999993935</v>
      </c>
    </row>
    <row r="7614" spans="12:17">
      <c r="L7614">
        <v>7611</v>
      </c>
      <c r="M7614">
        <v>15222</v>
      </c>
      <c r="P7614">
        <f t="shared" si="242"/>
        <v>129.7250000000295</v>
      </c>
      <c r="Q7614">
        <f t="shared" si="243"/>
        <v>103.77999999993935</v>
      </c>
    </row>
    <row r="7615" spans="12:17">
      <c r="L7615">
        <v>7612</v>
      </c>
      <c r="M7615">
        <v>15224</v>
      </c>
      <c r="P7615">
        <f t="shared" si="242"/>
        <v>129.70000000002949</v>
      </c>
      <c r="Q7615">
        <f t="shared" si="243"/>
        <v>103.75999999993935</v>
      </c>
    </row>
    <row r="7616" spans="12:17">
      <c r="L7616">
        <v>7613</v>
      </c>
      <c r="M7616">
        <v>15226</v>
      </c>
      <c r="P7616">
        <f t="shared" si="242"/>
        <v>129.67500000002948</v>
      </c>
      <c r="Q7616">
        <f t="shared" si="243"/>
        <v>103.73999999993936</v>
      </c>
    </row>
    <row r="7617" spans="12:17">
      <c r="L7617">
        <v>7614</v>
      </c>
      <c r="M7617">
        <v>15228</v>
      </c>
      <c r="P7617">
        <f t="shared" si="242"/>
        <v>129.65000000002948</v>
      </c>
      <c r="Q7617">
        <f t="shared" si="243"/>
        <v>103.71999999993936</v>
      </c>
    </row>
    <row r="7618" spans="12:17">
      <c r="L7618">
        <v>7615</v>
      </c>
      <c r="M7618">
        <v>15230</v>
      </c>
      <c r="P7618">
        <f t="shared" si="242"/>
        <v>129.62500000002947</v>
      </c>
      <c r="Q7618">
        <f t="shared" si="243"/>
        <v>103.69999999993937</v>
      </c>
    </row>
    <row r="7619" spans="12:17">
      <c r="L7619">
        <v>7616</v>
      </c>
      <c r="M7619">
        <v>15232</v>
      </c>
      <c r="P7619">
        <f t="shared" si="242"/>
        <v>129.60000000002947</v>
      </c>
      <c r="Q7619">
        <f t="shared" si="243"/>
        <v>103.67999999993937</v>
      </c>
    </row>
    <row r="7620" spans="12:17">
      <c r="L7620">
        <v>7617</v>
      </c>
      <c r="M7620">
        <v>15234</v>
      </c>
      <c r="P7620">
        <f t="shared" si="242"/>
        <v>129.57500000002946</v>
      </c>
      <c r="Q7620">
        <f t="shared" si="243"/>
        <v>103.65999999993937</v>
      </c>
    </row>
    <row r="7621" spans="12:17">
      <c r="L7621">
        <v>7618</v>
      </c>
      <c r="M7621">
        <v>15236</v>
      </c>
      <c r="P7621">
        <f t="shared" ref="P7621:P7684" si="244">P7620-(320/$K$1)</f>
        <v>129.55000000002946</v>
      </c>
      <c r="Q7621">
        <f t="shared" ref="Q7621:Q7684" si="245">Q7620-(256/$K$1)</f>
        <v>103.63999999993938</v>
      </c>
    </row>
    <row r="7622" spans="12:17">
      <c r="L7622">
        <v>7619</v>
      </c>
      <c r="M7622">
        <v>15238</v>
      </c>
      <c r="P7622">
        <f t="shared" si="244"/>
        <v>129.52500000002945</v>
      </c>
      <c r="Q7622">
        <f t="shared" si="245"/>
        <v>103.61999999993938</v>
      </c>
    </row>
    <row r="7623" spans="12:17">
      <c r="L7623">
        <v>7620</v>
      </c>
      <c r="M7623">
        <v>15240</v>
      </c>
      <c r="P7623">
        <f t="shared" si="244"/>
        <v>129.50000000002944</v>
      </c>
      <c r="Q7623">
        <f t="shared" si="245"/>
        <v>103.59999999993939</v>
      </c>
    </row>
    <row r="7624" spans="12:17">
      <c r="L7624">
        <v>7621</v>
      </c>
      <c r="M7624">
        <v>15242</v>
      </c>
      <c r="P7624">
        <f t="shared" si="244"/>
        <v>129.47500000002944</v>
      </c>
      <c r="Q7624">
        <f t="shared" si="245"/>
        <v>103.57999999993939</v>
      </c>
    </row>
    <row r="7625" spans="12:17">
      <c r="L7625">
        <v>7622</v>
      </c>
      <c r="M7625">
        <v>15244</v>
      </c>
      <c r="P7625">
        <f t="shared" si="244"/>
        <v>129.45000000002943</v>
      </c>
      <c r="Q7625">
        <f t="shared" si="245"/>
        <v>103.55999999993939</v>
      </c>
    </row>
    <row r="7626" spans="12:17">
      <c r="L7626">
        <v>7623</v>
      </c>
      <c r="M7626">
        <v>15246</v>
      </c>
      <c r="P7626">
        <f t="shared" si="244"/>
        <v>129.42500000002943</v>
      </c>
      <c r="Q7626">
        <f t="shared" si="245"/>
        <v>103.5399999999394</v>
      </c>
    </row>
    <row r="7627" spans="12:17">
      <c r="L7627">
        <v>7624</v>
      </c>
      <c r="M7627">
        <v>15248</v>
      </c>
      <c r="P7627">
        <f t="shared" si="244"/>
        <v>129.40000000002942</v>
      </c>
      <c r="Q7627">
        <f t="shared" si="245"/>
        <v>103.5199999999394</v>
      </c>
    </row>
    <row r="7628" spans="12:17">
      <c r="L7628">
        <v>7625</v>
      </c>
      <c r="M7628">
        <v>15250</v>
      </c>
      <c r="P7628">
        <f t="shared" si="244"/>
        <v>129.37500000002942</v>
      </c>
      <c r="Q7628">
        <f t="shared" si="245"/>
        <v>103.4999999999394</v>
      </c>
    </row>
    <row r="7629" spans="12:17">
      <c r="L7629">
        <v>7626</v>
      </c>
      <c r="M7629">
        <v>15252</v>
      </c>
      <c r="P7629">
        <f t="shared" si="244"/>
        <v>129.35000000002941</v>
      </c>
      <c r="Q7629">
        <f t="shared" si="245"/>
        <v>103.47999999993941</v>
      </c>
    </row>
    <row r="7630" spans="12:17">
      <c r="L7630">
        <v>7627</v>
      </c>
      <c r="M7630">
        <v>15254</v>
      </c>
      <c r="P7630">
        <f t="shared" si="244"/>
        <v>129.32500000002941</v>
      </c>
      <c r="Q7630">
        <f t="shared" si="245"/>
        <v>103.45999999993941</v>
      </c>
    </row>
    <row r="7631" spans="12:17">
      <c r="L7631">
        <v>7628</v>
      </c>
      <c r="M7631">
        <v>15256</v>
      </c>
      <c r="P7631">
        <f t="shared" si="244"/>
        <v>129.3000000000294</v>
      </c>
      <c r="Q7631">
        <f t="shared" si="245"/>
        <v>103.43999999993942</v>
      </c>
    </row>
    <row r="7632" spans="12:17">
      <c r="L7632">
        <v>7629</v>
      </c>
      <c r="M7632">
        <v>15258</v>
      </c>
      <c r="P7632">
        <f t="shared" si="244"/>
        <v>129.27500000002939</v>
      </c>
      <c r="Q7632">
        <f t="shared" si="245"/>
        <v>103.41999999993942</v>
      </c>
    </row>
    <row r="7633" spans="12:17">
      <c r="L7633">
        <v>7630</v>
      </c>
      <c r="M7633">
        <v>15260</v>
      </c>
      <c r="P7633">
        <f t="shared" si="244"/>
        <v>129.25000000002939</v>
      </c>
      <c r="Q7633">
        <f t="shared" si="245"/>
        <v>103.39999999993942</v>
      </c>
    </row>
    <row r="7634" spans="12:17">
      <c r="L7634">
        <v>7631</v>
      </c>
      <c r="M7634">
        <v>15262</v>
      </c>
      <c r="P7634">
        <f t="shared" si="244"/>
        <v>129.22500000002938</v>
      </c>
      <c r="Q7634">
        <f t="shared" si="245"/>
        <v>103.37999999993943</v>
      </c>
    </row>
    <row r="7635" spans="12:17">
      <c r="L7635">
        <v>7632</v>
      </c>
      <c r="M7635">
        <v>15264</v>
      </c>
      <c r="P7635">
        <f t="shared" si="244"/>
        <v>129.20000000002938</v>
      </c>
      <c r="Q7635">
        <f t="shared" si="245"/>
        <v>103.35999999993943</v>
      </c>
    </row>
    <row r="7636" spans="12:17">
      <c r="L7636">
        <v>7633</v>
      </c>
      <c r="M7636">
        <v>15266</v>
      </c>
      <c r="P7636">
        <f t="shared" si="244"/>
        <v>129.17500000002937</v>
      </c>
      <c r="Q7636">
        <f t="shared" si="245"/>
        <v>103.33999999993944</v>
      </c>
    </row>
    <row r="7637" spans="12:17">
      <c r="L7637">
        <v>7634</v>
      </c>
      <c r="M7637">
        <v>15268</v>
      </c>
      <c r="P7637">
        <f t="shared" si="244"/>
        <v>129.15000000002937</v>
      </c>
      <c r="Q7637">
        <f t="shared" si="245"/>
        <v>103.31999999993944</v>
      </c>
    </row>
    <row r="7638" spans="12:17">
      <c r="L7638">
        <v>7635</v>
      </c>
      <c r="M7638">
        <v>15270</v>
      </c>
      <c r="P7638">
        <f t="shared" si="244"/>
        <v>129.12500000002936</v>
      </c>
      <c r="Q7638">
        <f t="shared" si="245"/>
        <v>103.29999999993944</v>
      </c>
    </row>
    <row r="7639" spans="12:17">
      <c r="L7639">
        <v>7636</v>
      </c>
      <c r="M7639">
        <v>15272</v>
      </c>
      <c r="P7639">
        <f t="shared" si="244"/>
        <v>129.10000000002935</v>
      </c>
      <c r="Q7639">
        <f t="shared" si="245"/>
        <v>103.27999999993945</v>
      </c>
    </row>
    <row r="7640" spans="12:17">
      <c r="L7640">
        <v>7637</v>
      </c>
      <c r="M7640">
        <v>15274</v>
      </c>
      <c r="P7640">
        <f t="shared" si="244"/>
        <v>129.07500000002935</v>
      </c>
      <c r="Q7640">
        <f t="shared" si="245"/>
        <v>103.25999999993945</v>
      </c>
    </row>
    <row r="7641" spans="12:17">
      <c r="L7641">
        <v>7638</v>
      </c>
      <c r="M7641">
        <v>15276</v>
      </c>
      <c r="P7641">
        <f t="shared" si="244"/>
        <v>129.05000000002934</v>
      </c>
      <c r="Q7641">
        <f t="shared" si="245"/>
        <v>103.23999999993946</v>
      </c>
    </row>
    <row r="7642" spans="12:17">
      <c r="L7642">
        <v>7639</v>
      </c>
      <c r="M7642">
        <v>15278</v>
      </c>
      <c r="P7642">
        <f t="shared" si="244"/>
        <v>129.02500000002934</v>
      </c>
      <c r="Q7642">
        <f t="shared" si="245"/>
        <v>103.21999999993946</v>
      </c>
    </row>
    <row r="7643" spans="12:17">
      <c r="L7643">
        <v>7640</v>
      </c>
      <c r="M7643">
        <v>15280</v>
      </c>
      <c r="P7643">
        <f t="shared" si="244"/>
        <v>129.00000000002933</v>
      </c>
      <c r="Q7643">
        <f t="shared" si="245"/>
        <v>103.19999999993946</v>
      </c>
    </row>
    <row r="7644" spans="12:17">
      <c r="L7644">
        <v>7641</v>
      </c>
      <c r="M7644">
        <v>15282</v>
      </c>
      <c r="P7644">
        <f t="shared" si="244"/>
        <v>128.97500000002933</v>
      </c>
      <c r="Q7644">
        <f t="shared" si="245"/>
        <v>103.17999999993947</v>
      </c>
    </row>
    <row r="7645" spans="12:17">
      <c r="L7645">
        <v>7642</v>
      </c>
      <c r="M7645">
        <v>15284</v>
      </c>
      <c r="P7645">
        <f t="shared" si="244"/>
        <v>128.95000000002932</v>
      </c>
      <c r="Q7645">
        <f t="shared" si="245"/>
        <v>103.15999999993947</v>
      </c>
    </row>
    <row r="7646" spans="12:17">
      <c r="L7646">
        <v>7643</v>
      </c>
      <c r="M7646">
        <v>15286</v>
      </c>
      <c r="P7646">
        <f t="shared" si="244"/>
        <v>128.92500000002931</v>
      </c>
      <c r="Q7646">
        <f t="shared" si="245"/>
        <v>103.13999999993948</v>
      </c>
    </row>
    <row r="7647" spans="12:17">
      <c r="L7647">
        <v>7644</v>
      </c>
      <c r="M7647">
        <v>15288</v>
      </c>
      <c r="P7647">
        <f t="shared" si="244"/>
        <v>128.90000000002931</v>
      </c>
      <c r="Q7647">
        <f t="shared" si="245"/>
        <v>103.11999999993948</v>
      </c>
    </row>
    <row r="7648" spans="12:17">
      <c r="L7648">
        <v>7645</v>
      </c>
      <c r="M7648">
        <v>15290</v>
      </c>
      <c r="P7648">
        <f t="shared" si="244"/>
        <v>128.8750000000293</v>
      </c>
      <c r="Q7648">
        <f t="shared" si="245"/>
        <v>103.09999999993948</v>
      </c>
    </row>
    <row r="7649" spans="12:17">
      <c r="L7649">
        <v>7646</v>
      </c>
      <c r="M7649">
        <v>15292</v>
      </c>
      <c r="P7649">
        <f t="shared" si="244"/>
        <v>128.8500000000293</v>
      </c>
      <c r="Q7649">
        <f t="shared" si="245"/>
        <v>103.07999999993949</v>
      </c>
    </row>
    <row r="7650" spans="12:17">
      <c r="L7650">
        <v>7647</v>
      </c>
      <c r="M7650">
        <v>15294</v>
      </c>
      <c r="P7650">
        <f t="shared" si="244"/>
        <v>128.82500000002929</v>
      </c>
      <c r="Q7650">
        <f t="shared" si="245"/>
        <v>103.05999999993949</v>
      </c>
    </row>
    <row r="7651" spans="12:17">
      <c r="L7651">
        <v>7648</v>
      </c>
      <c r="M7651">
        <v>15296</v>
      </c>
      <c r="P7651">
        <f t="shared" si="244"/>
        <v>128.80000000002929</v>
      </c>
      <c r="Q7651">
        <f t="shared" si="245"/>
        <v>103.0399999999395</v>
      </c>
    </row>
    <row r="7652" spans="12:17">
      <c r="L7652">
        <v>7649</v>
      </c>
      <c r="M7652">
        <v>15298</v>
      </c>
      <c r="P7652">
        <f t="shared" si="244"/>
        <v>128.77500000002928</v>
      </c>
      <c r="Q7652">
        <f t="shared" si="245"/>
        <v>103.0199999999395</v>
      </c>
    </row>
    <row r="7653" spans="12:17">
      <c r="L7653">
        <v>7650</v>
      </c>
      <c r="M7653">
        <v>15300</v>
      </c>
      <c r="P7653">
        <f t="shared" si="244"/>
        <v>128.75000000002927</v>
      </c>
      <c r="Q7653">
        <f t="shared" si="245"/>
        <v>102.9999999999395</v>
      </c>
    </row>
    <row r="7654" spans="12:17">
      <c r="L7654">
        <v>7651</v>
      </c>
      <c r="M7654">
        <v>15302</v>
      </c>
      <c r="P7654">
        <f t="shared" si="244"/>
        <v>128.72500000002927</v>
      </c>
      <c r="Q7654">
        <f t="shared" si="245"/>
        <v>102.97999999993951</v>
      </c>
    </row>
    <row r="7655" spans="12:17">
      <c r="L7655">
        <v>7652</v>
      </c>
      <c r="M7655">
        <v>15304</v>
      </c>
      <c r="P7655">
        <f t="shared" si="244"/>
        <v>128.70000000002926</v>
      </c>
      <c r="Q7655">
        <f t="shared" si="245"/>
        <v>102.95999999993951</v>
      </c>
    </row>
    <row r="7656" spans="12:17">
      <c r="L7656">
        <v>7653</v>
      </c>
      <c r="M7656">
        <v>15306</v>
      </c>
      <c r="P7656">
        <f t="shared" si="244"/>
        <v>128.67500000002926</v>
      </c>
      <c r="Q7656">
        <f t="shared" si="245"/>
        <v>102.93999999993952</v>
      </c>
    </row>
    <row r="7657" spans="12:17">
      <c r="L7657">
        <v>7654</v>
      </c>
      <c r="M7657">
        <v>15308</v>
      </c>
      <c r="P7657">
        <f t="shared" si="244"/>
        <v>128.65000000002925</v>
      </c>
      <c r="Q7657">
        <f t="shared" si="245"/>
        <v>102.91999999993952</v>
      </c>
    </row>
    <row r="7658" spans="12:17">
      <c r="L7658">
        <v>7655</v>
      </c>
      <c r="M7658">
        <v>15310</v>
      </c>
      <c r="P7658">
        <f t="shared" si="244"/>
        <v>128.62500000002925</v>
      </c>
      <c r="Q7658">
        <f t="shared" si="245"/>
        <v>102.89999999993952</v>
      </c>
    </row>
    <row r="7659" spans="12:17">
      <c r="L7659">
        <v>7656</v>
      </c>
      <c r="M7659">
        <v>15312</v>
      </c>
      <c r="P7659">
        <f t="shared" si="244"/>
        <v>128.60000000002924</v>
      </c>
      <c r="Q7659">
        <f t="shared" si="245"/>
        <v>102.87999999993953</v>
      </c>
    </row>
    <row r="7660" spans="12:17">
      <c r="L7660">
        <v>7657</v>
      </c>
      <c r="M7660">
        <v>15314</v>
      </c>
      <c r="P7660">
        <f t="shared" si="244"/>
        <v>128.57500000002923</v>
      </c>
      <c r="Q7660">
        <f t="shared" si="245"/>
        <v>102.85999999993953</v>
      </c>
    </row>
    <row r="7661" spans="12:17">
      <c r="L7661">
        <v>7658</v>
      </c>
      <c r="M7661">
        <v>15316</v>
      </c>
      <c r="P7661">
        <f t="shared" si="244"/>
        <v>128.55000000002923</v>
      </c>
      <c r="Q7661">
        <f t="shared" si="245"/>
        <v>102.83999999993954</v>
      </c>
    </row>
    <row r="7662" spans="12:17">
      <c r="L7662">
        <v>7659</v>
      </c>
      <c r="M7662">
        <v>15318</v>
      </c>
      <c r="P7662">
        <f t="shared" si="244"/>
        <v>128.52500000002922</v>
      </c>
      <c r="Q7662">
        <f t="shared" si="245"/>
        <v>102.81999999993954</v>
      </c>
    </row>
    <row r="7663" spans="12:17">
      <c r="L7663">
        <v>7660</v>
      </c>
      <c r="M7663">
        <v>15320</v>
      </c>
      <c r="P7663">
        <f t="shared" si="244"/>
        <v>128.50000000002922</v>
      </c>
      <c r="Q7663">
        <f t="shared" si="245"/>
        <v>102.79999999993954</v>
      </c>
    </row>
    <row r="7664" spans="12:17">
      <c r="L7664">
        <v>7661</v>
      </c>
      <c r="M7664">
        <v>15322</v>
      </c>
      <c r="P7664">
        <f t="shared" si="244"/>
        <v>128.47500000002921</v>
      </c>
      <c r="Q7664">
        <f t="shared" si="245"/>
        <v>102.77999999993955</v>
      </c>
    </row>
    <row r="7665" spans="12:17">
      <c r="L7665">
        <v>7662</v>
      </c>
      <c r="M7665">
        <v>15324</v>
      </c>
      <c r="P7665">
        <f t="shared" si="244"/>
        <v>128.45000000002921</v>
      </c>
      <c r="Q7665">
        <f t="shared" si="245"/>
        <v>102.75999999993955</v>
      </c>
    </row>
    <row r="7666" spans="12:17">
      <c r="L7666">
        <v>7663</v>
      </c>
      <c r="M7666">
        <v>15326</v>
      </c>
      <c r="P7666">
        <f t="shared" si="244"/>
        <v>128.4250000000292</v>
      </c>
      <c r="Q7666">
        <f t="shared" si="245"/>
        <v>102.73999999993956</v>
      </c>
    </row>
    <row r="7667" spans="12:17">
      <c r="L7667">
        <v>7664</v>
      </c>
      <c r="M7667">
        <v>15328</v>
      </c>
      <c r="P7667">
        <f t="shared" si="244"/>
        <v>128.40000000002919</v>
      </c>
      <c r="Q7667">
        <f t="shared" si="245"/>
        <v>102.71999999993956</v>
      </c>
    </row>
    <row r="7668" spans="12:17">
      <c r="L7668">
        <v>7665</v>
      </c>
      <c r="M7668">
        <v>15330</v>
      </c>
      <c r="P7668">
        <f t="shared" si="244"/>
        <v>128.37500000002919</v>
      </c>
      <c r="Q7668">
        <f t="shared" si="245"/>
        <v>102.69999999993956</v>
      </c>
    </row>
    <row r="7669" spans="12:17">
      <c r="L7669">
        <v>7666</v>
      </c>
      <c r="M7669">
        <v>15332</v>
      </c>
      <c r="P7669">
        <f t="shared" si="244"/>
        <v>128.35000000002918</v>
      </c>
      <c r="Q7669">
        <f t="shared" si="245"/>
        <v>102.67999999993957</v>
      </c>
    </row>
    <row r="7670" spans="12:17">
      <c r="L7670">
        <v>7667</v>
      </c>
      <c r="M7670">
        <v>15334</v>
      </c>
      <c r="P7670">
        <f t="shared" si="244"/>
        <v>128.32500000002918</v>
      </c>
      <c r="Q7670">
        <f t="shared" si="245"/>
        <v>102.65999999993957</v>
      </c>
    </row>
    <row r="7671" spans="12:17">
      <c r="L7671">
        <v>7668</v>
      </c>
      <c r="M7671">
        <v>15336</v>
      </c>
      <c r="P7671">
        <f t="shared" si="244"/>
        <v>128.30000000002917</v>
      </c>
      <c r="Q7671">
        <f t="shared" si="245"/>
        <v>102.63999999993958</v>
      </c>
    </row>
    <row r="7672" spans="12:17">
      <c r="L7672">
        <v>7669</v>
      </c>
      <c r="M7672">
        <v>15338</v>
      </c>
      <c r="P7672">
        <f t="shared" si="244"/>
        <v>128.27500000002917</v>
      </c>
      <c r="Q7672">
        <f t="shared" si="245"/>
        <v>102.61999999993958</v>
      </c>
    </row>
    <row r="7673" spans="12:17">
      <c r="L7673">
        <v>7670</v>
      </c>
      <c r="M7673">
        <v>15340</v>
      </c>
      <c r="P7673">
        <f t="shared" si="244"/>
        <v>128.25000000002916</v>
      </c>
      <c r="Q7673">
        <f t="shared" si="245"/>
        <v>102.59999999993958</v>
      </c>
    </row>
    <row r="7674" spans="12:17">
      <c r="L7674">
        <v>7671</v>
      </c>
      <c r="M7674">
        <v>15342</v>
      </c>
      <c r="P7674">
        <f t="shared" si="244"/>
        <v>128.22500000002915</v>
      </c>
      <c r="Q7674">
        <f t="shared" si="245"/>
        <v>102.57999999993959</v>
      </c>
    </row>
    <row r="7675" spans="12:17">
      <c r="L7675">
        <v>7672</v>
      </c>
      <c r="M7675">
        <v>15344</v>
      </c>
      <c r="P7675">
        <f t="shared" si="244"/>
        <v>128.20000000002915</v>
      </c>
      <c r="Q7675">
        <f t="shared" si="245"/>
        <v>102.55999999993959</v>
      </c>
    </row>
    <row r="7676" spans="12:17">
      <c r="L7676">
        <v>7673</v>
      </c>
      <c r="M7676">
        <v>15346</v>
      </c>
      <c r="P7676">
        <f t="shared" si="244"/>
        <v>128.17500000002914</v>
      </c>
      <c r="Q7676">
        <f t="shared" si="245"/>
        <v>102.5399999999396</v>
      </c>
    </row>
    <row r="7677" spans="12:17">
      <c r="L7677">
        <v>7674</v>
      </c>
      <c r="M7677">
        <v>15348</v>
      </c>
      <c r="P7677">
        <f t="shared" si="244"/>
        <v>128.15000000002914</v>
      </c>
      <c r="Q7677">
        <f t="shared" si="245"/>
        <v>102.5199999999396</v>
      </c>
    </row>
    <row r="7678" spans="12:17">
      <c r="L7678">
        <v>7675</v>
      </c>
      <c r="M7678">
        <v>15350</v>
      </c>
      <c r="P7678">
        <f t="shared" si="244"/>
        <v>128.12500000002913</v>
      </c>
      <c r="Q7678">
        <f t="shared" si="245"/>
        <v>102.4999999999396</v>
      </c>
    </row>
    <row r="7679" spans="12:17">
      <c r="L7679">
        <v>7676</v>
      </c>
      <c r="M7679">
        <v>15352</v>
      </c>
      <c r="P7679">
        <f t="shared" si="244"/>
        <v>128.10000000002913</v>
      </c>
      <c r="Q7679">
        <f t="shared" si="245"/>
        <v>102.47999999993961</v>
      </c>
    </row>
    <row r="7680" spans="12:17">
      <c r="L7680">
        <v>7677</v>
      </c>
      <c r="M7680">
        <v>15354</v>
      </c>
      <c r="P7680">
        <f t="shared" si="244"/>
        <v>128.07500000002912</v>
      </c>
      <c r="Q7680">
        <f t="shared" si="245"/>
        <v>102.45999999993961</v>
      </c>
    </row>
    <row r="7681" spans="12:17">
      <c r="L7681">
        <v>7678</v>
      </c>
      <c r="M7681">
        <v>15356</v>
      </c>
      <c r="P7681">
        <f t="shared" si="244"/>
        <v>128.05000000002912</v>
      </c>
      <c r="Q7681">
        <f t="shared" si="245"/>
        <v>102.43999999993962</v>
      </c>
    </row>
    <row r="7682" spans="12:17">
      <c r="L7682">
        <v>7679</v>
      </c>
      <c r="M7682">
        <v>15358</v>
      </c>
      <c r="P7682">
        <f t="shared" si="244"/>
        <v>128.02500000002911</v>
      </c>
      <c r="Q7682">
        <f t="shared" si="245"/>
        <v>102.41999999993962</v>
      </c>
    </row>
    <row r="7683" spans="12:17">
      <c r="L7683">
        <v>7680</v>
      </c>
      <c r="M7683">
        <v>15360</v>
      </c>
      <c r="P7683">
        <f t="shared" si="244"/>
        <v>128.0000000000291</v>
      </c>
      <c r="Q7683">
        <f t="shared" si="245"/>
        <v>102.39999999993962</v>
      </c>
    </row>
    <row r="7684" spans="12:17">
      <c r="L7684">
        <v>7681</v>
      </c>
      <c r="M7684">
        <v>15362</v>
      </c>
      <c r="P7684">
        <f t="shared" si="244"/>
        <v>127.9750000000291</v>
      </c>
      <c r="Q7684">
        <f t="shared" si="245"/>
        <v>102.37999999993963</v>
      </c>
    </row>
    <row r="7685" spans="12:17">
      <c r="L7685">
        <v>7682</v>
      </c>
      <c r="M7685">
        <v>15364</v>
      </c>
      <c r="P7685">
        <f t="shared" ref="P7685:P7748" si="246">P7684-(320/$K$1)</f>
        <v>127.95000000002909</v>
      </c>
      <c r="Q7685">
        <f t="shared" ref="Q7685:Q7748" si="247">Q7684-(256/$K$1)</f>
        <v>102.35999999993963</v>
      </c>
    </row>
    <row r="7686" spans="12:17">
      <c r="L7686">
        <v>7683</v>
      </c>
      <c r="M7686">
        <v>15366</v>
      </c>
      <c r="P7686">
        <f t="shared" si="246"/>
        <v>127.92500000002909</v>
      </c>
      <c r="Q7686">
        <f t="shared" si="247"/>
        <v>102.33999999993964</v>
      </c>
    </row>
    <row r="7687" spans="12:17">
      <c r="L7687">
        <v>7684</v>
      </c>
      <c r="M7687">
        <v>15368</v>
      </c>
      <c r="P7687">
        <f t="shared" si="246"/>
        <v>127.90000000002908</v>
      </c>
      <c r="Q7687">
        <f t="shared" si="247"/>
        <v>102.31999999993964</v>
      </c>
    </row>
    <row r="7688" spans="12:17">
      <c r="L7688">
        <v>7685</v>
      </c>
      <c r="M7688">
        <v>15370</v>
      </c>
      <c r="P7688">
        <f t="shared" si="246"/>
        <v>127.87500000002908</v>
      </c>
      <c r="Q7688">
        <f t="shared" si="247"/>
        <v>102.29999999993964</v>
      </c>
    </row>
    <row r="7689" spans="12:17">
      <c r="L7689">
        <v>7686</v>
      </c>
      <c r="M7689">
        <v>15372</v>
      </c>
      <c r="P7689">
        <f t="shared" si="246"/>
        <v>127.85000000002907</v>
      </c>
      <c r="Q7689">
        <f t="shared" si="247"/>
        <v>102.27999999993965</v>
      </c>
    </row>
    <row r="7690" spans="12:17">
      <c r="L7690">
        <v>7687</v>
      </c>
      <c r="M7690">
        <v>15374</v>
      </c>
      <c r="P7690">
        <f t="shared" si="246"/>
        <v>127.82500000002906</v>
      </c>
      <c r="Q7690">
        <f t="shared" si="247"/>
        <v>102.25999999993965</v>
      </c>
    </row>
    <row r="7691" spans="12:17">
      <c r="L7691">
        <v>7688</v>
      </c>
      <c r="M7691">
        <v>15376</v>
      </c>
      <c r="P7691">
        <f t="shared" si="246"/>
        <v>127.80000000002906</v>
      </c>
      <c r="Q7691">
        <f t="shared" si="247"/>
        <v>102.23999999993966</v>
      </c>
    </row>
    <row r="7692" spans="12:17">
      <c r="L7692">
        <v>7689</v>
      </c>
      <c r="M7692">
        <v>15378</v>
      </c>
      <c r="P7692">
        <f t="shared" si="246"/>
        <v>127.77500000002905</v>
      </c>
      <c r="Q7692">
        <f t="shared" si="247"/>
        <v>102.21999999993966</v>
      </c>
    </row>
    <row r="7693" spans="12:17">
      <c r="L7693">
        <v>7690</v>
      </c>
      <c r="M7693">
        <v>15380</v>
      </c>
      <c r="P7693">
        <f t="shared" si="246"/>
        <v>127.75000000002905</v>
      </c>
      <c r="Q7693">
        <f t="shared" si="247"/>
        <v>102.19999999993966</v>
      </c>
    </row>
    <row r="7694" spans="12:17">
      <c r="L7694">
        <v>7691</v>
      </c>
      <c r="M7694">
        <v>15382</v>
      </c>
      <c r="P7694">
        <f t="shared" si="246"/>
        <v>127.72500000002904</v>
      </c>
      <c r="Q7694">
        <f t="shared" si="247"/>
        <v>102.17999999993967</v>
      </c>
    </row>
    <row r="7695" spans="12:17">
      <c r="L7695">
        <v>7692</v>
      </c>
      <c r="M7695">
        <v>15384</v>
      </c>
      <c r="P7695">
        <f t="shared" si="246"/>
        <v>127.70000000002904</v>
      </c>
      <c r="Q7695">
        <f t="shared" si="247"/>
        <v>102.15999999993967</v>
      </c>
    </row>
    <row r="7696" spans="12:17">
      <c r="L7696">
        <v>7693</v>
      </c>
      <c r="M7696">
        <v>15386</v>
      </c>
      <c r="P7696">
        <f t="shared" si="246"/>
        <v>127.67500000002903</v>
      </c>
      <c r="Q7696">
        <f t="shared" si="247"/>
        <v>102.13999999993968</v>
      </c>
    </row>
    <row r="7697" spans="12:17">
      <c r="L7697">
        <v>7694</v>
      </c>
      <c r="M7697">
        <v>15388</v>
      </c>
      <c r="P7697">
        <f t="shared" si="246"/>
        <v>127.65000000002902</v>
      </c>
      <c r="Q7697">
        <f t="shared" si="247"/>
        <v>102.11999999993968</v>
      </c>
    </row>
    <row r="7698" spans="12:17">
      <c r="L7698">
        <v>7695</v>
      </c>
      <c r="M7698">
        <v>15390</v>
      </c>
      <c r="P7698">
        <f t="shared" si="246"/>
        <v>127.62500000002902</v>
      </c>
      <c r="Q7698">
        <f t="shared" si="247"/>
        <v>102.09999999993968</v>
      </c>
    </row>
    <row r="7699" spans="12:17">
      <c r="L7699">
        <v>7696</v>
      </c>
      <c r="M7699">
        <v>15392</v>
      </c>
      <c r="P7699">
        <f t="shared" si="246"/>
        <v>127.60000000002901</v>
      </c>
      <c r="Q7699">
        <f t="shared" si="247"/>
        <v>102.07999999993969</v>
      </c>
    </row>
    <row r="7700" spans="12:17">
      <c r="L7700">
        <v>7697</v>
      </c>
      <c r="M7700">
        <v>15394</v>
      </c>
      <c r="P7700">
        <f t="shared" si="246"/>
        <v>127.57500000002901</v>
      </c>
      <c r="Q7700">
        <f t="shared" si="247"/>
        <v>102.05999999993969</v>
      </c>
    </row>
    <row r="7701" spans="12:17">
      <c r="L7701">
        <v>7698</v>
      </c>
      <c r="M7701">
        <v>15396</v>
      </c>
      <c r="P7701">
        <f t="shared" si="246"/>
        <v>127.550000000029</v>
      </c>
      <c r="Q7701">
        <f t="shared" si="247"/>
        <v>102.0399999999397</v>
      </c>
    </row>
    <row r="7702" spans="12:17">
      <c r="L7702">
        <v>7699</v>
      </c>
      <c r="M7702">
        <v>15398</v>
      </c>
      <c r="P7702">
        <f t="shared" si="246"/>
        <v>127.525000000029</v>
      </c>
      <c r="Q7702">
        <f t="shared" si="247"/>
        <v>102.0199999999397</v>
      </c>
    </row>
    <row r="7703" spans="12:17">
      <c r="L7703">
        <v>7700</v>
      </c>
      <c r="M7703">
        <v>15400</v>
      </c>
      <c r="P7703">
        <f t="shared" si="246"/>
        <v>127.50000000002899</v>
      </c>
      <c r="Q7703">
        <f t="shared" si="247"/>
        <v>101.9999999999397</v>
      </c>
    </row>
    <row r="7704" spans="12:17">
      <c r="L7704">
        <v>7701</v>
      </c>
      <c r="M7704">
        <v>15402</v>
      </c>
      <c r="P7704">
        <f t="shared" si="246"/>
        <v>127.47500000002898</v>
      </c>
      <c r="Q7704">
        <f t="shared" si="247"/>
        <v>101.97999999993971</v>
      </c>
    </row>
    <row r="7705" spans="12:17">
      <c r="L7705">
        <v>7702</v>
      </c>
      <c r="M7705">
        <v>15404</v>
      </c>
      <c r="P7705">
        <f t="shared" si="246"/>
        <v>127.45000000002898</v>
      </c>
      <c r="Q7705">
        <f t="shared" si="247"/>
        <v>101.95999999993971</v>
      </c>
    </row>
    <row r="7706" spans="12:17">
      <c r="L7706">
        <v>7703</v>
      </c>
      <c r="M7706">
        <v>15406</v>
      </c>
      <c r="P7706">
        <f t="shared" si="246"/>
        <v>127.42500000002897</v>
      </c>
      <c r="Q7706">
        <f t="shared" si="247"/>
        <v>101.93999999993972</v>
      </c>
    </row>
    <row r="7707" spans="12:17">
      <c r="L7707">
        <v>7704</v>
      </c>
      <c r="M7707">
        <v>15408</v>
      </c>
      <c r="P7707">
        <f t="shared" si="246"/>
        <v>127.40000000002897</v>
      </c>
      <c r="Q7707">
        <f t="shared" si="247"/>
        <v>101.91999999993972</v>
      </c>
    </row>
    <row r="7708" spans="12:17">
      <c r="L7708">
        <v>7705</v>
      </c>
      <c r="M7708">
        <v>15410</v>
      </c>
      <c r="P7708">
        <f t="shared" si="246"/>
        <v>127.37500000002896</v>
      </c>
      <c r="Q7708">
        <f t="shared" si="247"/>
        <v>101.89999999993972</v>
      </c>
    </row>
    <row r="7709" spans="12:17">
      <c r="L7709">
        <v>7706</v>
      </c>
      <c r="M7709">
        <v>15412</v>
      </c>
      <c r="P7709">
        <f t="shared" si="246"/>
        <v>127.35000000002896</v>
      </c>
      <c r="Q7709">
        <f t="shared" si="247"/>
        <v>101.87999999993973</v>
      </c>
    </row>
    <row r="7710" spans="12:17">
      <c r="L7710">
        <v>7707</v>
      </c>
      <c r="M7710">
        <v>15414</v>
      </c>
      <c r="P7710">
        <f t="shared" si="246"/>
        <v>127.32500000002895</v>
      </c>
      <c r="Q7710">
        <f t="shared" si="247"/>
        <v>101.85999999993973</v>
      </c>
    </row>
    <row r="7711" spans="12:17">
      <c r="L7711">
        <v>7708</v>
      </c>
      <c r="M7711">
        <v>15416</v>
      </c>
      <c r="P7711">
        <f t="shared" si="246"/>
        <v>127.30000000002894</v>
      </c>
      <c r="Q7711">
        <f t="shared" si="247"/>
        <v>101.83999999993974</v>
      </c>
    </row>
    <row r="7712" spans="12:17">
      <c r="L7712">
        <v>7709</v>
      </c>
      <c r="M7712">
        <v>15418</v>
      </c>
      <c r="P7712">
        <f t="shared" si="246"/>
        <v>127.27500000002894</v>
      </c>
      <c r="Q7712">
        <f t="shared" si="247"/>
        <v>101.81999999993974</v>
      </c>
    </row>
    <row r="7713" spans="12:17">
      <c r="L7713">
        <v>7710</v>
      </c>
      <c r="M7713">
        <v>15420</v>
      </c>
      <c r="P7713">
        <f t="shared" si="246"/>
        <v>127.25000000002893</v>
      </c>
      <c r="Q7713">
        <f t="shared" si="247"/>
        <v>101.79999999993974</v>
      </c>
    </row>
    <row r="7714" spans="12:17">
      <c r="L7714">
        <v>7711</v>
      </c>
      <c r="M7714">
        <v>15422</v>
      </c>
      <c r="P7714">
        <f t="shared" si="246"/>
        <v>127.22500000002893</v>
      </c>
      <c r="Q7714">
        <f t="shared" si="247"/>
        <v>101.77999999993975</v>
      </c>
    </row>
    <row r="7715" spans="12:17">
      <c r="L7715">
        <v>7712</v>
      </c>
      <c r="M7715">
        <v>15424</v>
      </c>
      <c r="P7715">
        <f t="shared" si="246"/>
        <v>127.20000000002892</v>
      </c>
      <c r="Q7715">
        <f t="shared" si="247"/>
        <v>101.75999999993975</v>
      </c>
    </row>
    <row r="7716" spans="12:17">
      <c r="L7716">
        <v>7713</v>
      </c>
      <c r="M7716">
        <v>15426</v>
      </c>
      <c r="P7716">
        <f t="shared" si="246"/>
        <v>127.17500000002892</v>
      </c>
      <c r="Q7716">
        <f t="shared" si="247"/>
        <v>101.73999999993976</v>
      </c>
    </row>
    <row r="7717" spans="12:17">
      <c r="L7717">
        <v>7714</v>
      </c>
      <c r="M7717">
        <v>15428</v>
      </c>
      <c r="P7717">
        <f t="shared" si="246"/>
        <v>127.15000000002891</v>
      </c>
      <c r="Q7717">
        <f t="shared" si="247"/>
        <v>101.71999999993976</v>
      </c>
    </row>
    <row r="7718" spans="12:17">
      <c r="L7718">
        <v>7715</v>
      </c>
      <c r="M7718">
        <v>15430</v>
      </c>
      <c r="P7718">
        <f t="shared" si="246"/>
        <v>127.1250000000289</v>
      </c>
      <c r="Q7718">
        <f t="shared" si="247"/>
        <v>101.69999999993976</v>
      </c>
    </row>
    <row r="7719" spans="12:17">
      <c r="L7719">
        <v>7716</v>
      </c>
      <c r="M7719">
        <v>15432</v>
      </c>
      <c r="P7719">
        <f t="shared" si="246"/>
        <v>127.1000000000289</v>
      </c>
      <c r="Q7719">
        <f t="shared" si="247"/>
        <v>101.67999999993977</v>
      </c>
    </row>
    <row r="7720" spans="12:17">
      <c r="L7720">
        <v>7717</v>
      </c>
      <c r="M7720">
        <v>15434</v>
      </c>
      <c r="P7720">
        <f t="shared" si="246"/>
        <v>127.07500000002889</v>
      </c>
      <c r="Q7720">
        <f t="shared" si="247"/>
        <v>101.65999999993977</v>
      </c>
    </row>
    <row r="7721" spans="12:17">
      <c r="L7721">
        <v>7718</v>
      </c>
      <c r="M7721">
        <v>15436</v>
      </c>
      <c r="P7721">
        <f t="shared" si="246"/>
        <v>127.05000000002889</v>
      </c>
      <c r="Q7721">
        <f t="shared" si="247"/>
        <v>101.63999999993977</v>
      </c>
    </row>
    <row r="7722" spans="12:17">
      <c r="L7722">
        <v>7719</v>
      </c>
      <c r="M7722">
        <v>15438</v>
      </c>
      <c r="P7722">
        <f t="shared" si="246"/>
        <v>127.02500000002888</v>
      </c>
      <c r="Q7722">
        <f t="shared" si="247"/>
        <v>101.61999999993978</v>
      </c>
    </row>
    <row r="7723" spans="12:17">
      <c r="L7723">
        <v>7720</v>
      </c>
      <c r="M7723">
        <v>15440</v>
      </c>
      <c r="P7723">
        <f t="shared" si="246"/>
        <v>127.00000000002888</v>
      </c>
      <c r="Q7723">
        <f t="shared" si="247"/>
        <v>101.59999999993978</v>
      </c>
    </row>
    <row r="7724" spans="12:17">
      <c r="L7724">
        <v>7721</v>
      </c>
      <c r="M7724">
        <v>15442</v>
      </c>
      <c r="P7724">
        <f t="shared" si="246"/>
        <v>126.97500000002887</v>
      </c>
      <c r="Q7724">
        <f t="shared" si="247"/>
        <v>101.57999999993979</v>
      </c>
    </row>
    <row r="7725" spans="12:17">
      <c r="L7725">
        <v>7722</v>
      </c>
      <c r="M7725">
        <v>15444</v>
      </c>
      <c r="P7725">
        <f t="shared" si="246"/>
        <v>126.95000000002887</v>
      </c>
      <c r="Q7725">
        <f t="shared" si="247"/>
        <v>101.55999999993979</v>
      </c>
    </row>
    <row r="7726" spans="12:17">
      <c r="L7726">
        <v>7723</v>
      </c>
      <c r="M7726">
        <v>15446</v>
      </c>
      <c r="P7726">
        <f t="shared" si="246"/>
        <v>126.92500000002886</v>
      </c>
      <c r="Q7726">
        <f t="shared" si="247"/>
        <v>101.53999999993979</v>
      </c>
    </row>
    <row r="7727" spans="12:17">
      <c r="L7727">
        <v>7724</v>
      </c>
      <c r="M7727">
        <v>15448</v>
      </c>
      <c r="P7727">
        <f t="shared" si="246"/>
        <v>126.90000000002885</v>
      </c>
      <c r="Q7727">
        <f t="shared" si="247"/>
        <v>101.5199999999398</v>
      </c>
    </row>
    <row r="7728" spans="12:17">
      <c r="L7728">
        <v>7725</v>
      </c>
      <c r="M7728">
        <v>15450</v>
      </c>
      <c r="P7728">
        <f t="shared" si="246"/>
        <v>126.87500000002885</v>
      </c>
      <c r="Q7728">
        <f t="shared" si="247"/>
        <v>101.4999999999398</v>
      </c>
    </row>
    <row r="7729" spans="12:17">
      <c r="L7729">
        <v>7726</v>
      </c>
      <c r="M7729">
        <v>15452</v>
      </c>
      <c r="P7729">
        <f t="shared" si="246"/>
        <v>126.85000000002884</v>
      </c>
      <c r="Q7729">
        <f t="shared" si="247"/>
        <v>101.47999999993981</v>
      </c>
    </row>
    <row r="7730" spans="12:17">
      <c r="L7730">
        <v>7727</v>
      </c>
      <c r="M7730">
        <v>15454</v>
      </c>
      <c r="P7730">
        <f t="shared" si="246"/>
        <v>126.82500000002884</v>
      </c>
      <c r="Q7730">
        <f t="shared" si="247"/>
        <v>101.45999999993981</v>
      </c>
    </row>
    <row r="7731" spans="12:17">
      <c r="L7731">
        <v>7728</v>
      </c>
      <c r="M7731">
        <v>15456</v>
      </c>
      <c r="P7731">
        <f t="shared" si="246"/>
        <v>126.80000000002883</v>
      </c>
      <c r="Q7731">
        <f t="shared" si="247"/>
        <v>101.43999999993981</v>
      </c>
    </row>
    <row r="7732" spans="12:17">
      <c r="L7732">
        <v>7729</v>
      </c>
      <c r="M7732">
        <v>15458</v>
      </c>
      <c r="P7732">
        <f t="shared" si="246"/>
        <v>126.77500000002883</v>
      </c>
      <c r="Q7732">
        <f t="shared" si="247"/>
        <v>101.41999999993982</v>
      </c>
    </row>
    <row r="7733" spans="12:17">
      <c r="L7733">
        <v>7730</v>
      </c>
      <c r="M7733">
        <v>15460</v>
      </c>
      <c r="P7733">
        <f t="shared" si="246"/>
        <v>126.75000000002882</v>
      </c>
      <c r="Q7733">
        <f t="shared" si="247"/>
        <v>101.39999999993982</v>
      </c>
    </row>
    <row r="7734" spans="12:17">
      <c r="L7734">
        <v>7731</v>
      </c>
      <c r="M7734">
        <v>15462</v>
      </c>
      <c r="P7734">
        <f t="shared" si="246"/>
        <v>126.72500000002881</v>
      </c>
      <c r="Q7734">
        <f t="shared" si="247"/>
        <v>101.37999999993983</v>
      </c>
    </row>
    <row r="7735" spans="12:17">
      <c r="L7735">
        <v>7732</v>
      </c>
      <c r="M7735">
        <v>15464</v>
      </c>
      <c r="P7735">
        <f t="shared" si="246"/>
        <v>126.70000000002881</v>
      </c>
      <c r="Q7735">
        <f t="shared" si="247"/>
        <v>101.35999999993983</v>
      </c>
    </row>
    <row r="7736" spans="12:17">
      <c r="L7736">
        <v>7733</v>
      </c>
      <c r="M7736">
        <v>15466</v>
      </c>
      <c r="P7736">
        <f t="shared" si="246"/>
        <v>126.6750000000288</v>
      </c>
      <c r="Q7736">
        <f t="shared" si="247"/>
        <v>101.33999999993983</v>
      </c>
    </row>
    <row r="7737" spans="12:17">
      <c r="L7737">
        <v>7734</v>
      </c>
      <c r="M7737">
        <v>15468</v>
      </c>
      <c r="P7737">
        <f t="shared" si="246"/>
        <v>126.6500000000288</v>
      </c>
      <c r="Q7737">
        <f t="shared" si="247"/>
        <v>101.31999999993984</v>
      </c>
    </row>
    <row r="7738" spans="12:17">
      <c r="L7738">
        <v>7735</v>
      </c>
      <c r="M7738">
        <v>15470</v>
      </c>
      <c r="P7738">
        <f t="shared" si="246"/>
        <v>126.62500000002879</v>
      </c>
      <c r="Q7738">
        <f t="shared" si="247"/>
        <v>101.29999999993984</v>
      </c>
    </row>
    <row r="7739" spans="12:17">
      <c r="L7739">
        <v>7736</v>
      </c>
      <c r="M7739">
        <v>15472</v>
      </c>
      <c r="P7739">
        <f t="shared" si="246"/>
        <v>126.60000000002879</v>
      </c>
      <c r="Q7739">
        <f t="shared" si="247"/>
        <v>101.27999999993985</v>
      </c>
    </row>
    <row r="7740" spans="12:17">
      <c r="L7740">
        <v>7737</v>
      </c>
      <c r="M7740">
        <v>15474</v>
      </c>
      <c r="P7740">
        <f t="shared" si="246"/>
        <v>126.57500000002878</v>
      </c>
      <c r="Q7740">
        <f t="shared" si="247"/>
        <v>101.25999999993985</v>
      </c>
    </row>
    <row r="7741" spans="12:17">
      <c r="L7741">
        <v>7738</v>
      </c>
      <c r="M7741">
        <v>15476</v>
      </c>
      <c r="P7741">
        <f t="shared" si="246"/>
        <v>126.55000000002877</v>
      </c>
      <c r="Q7741">
        <f t="shared" si="247"/>
        <v>101.23999999993985</v>
      </c>
    </row>
    <row r="7742" spans="12:17">
      <c r="L7742">
        <v>7739</v>
      </c>
      <c r="M7742">
        <v>15478</v>
      </c>
      <c r="P7742">
        <f t="shared" si="246"/>
        <v>126.52500000002877</v>
      </c>
      <c r="Q7742">
        <f t="shared" si="247"/>
        <v>101.21999999993986</v>
      </c>
    </row>
    <row r="7743" spans="12:17">
      <c r="L7743">
        <v>7740</v>
      </c>
      <c r="M7743">
        <v>15480</v>
      </c>
      <c r="P7743">
        <f t="shared" si="246"/>
        <v>126.50000000002876</v>
      </c>
      <c r="Q7743">
        <f t="shared" si="247"/>
        <v>101.19999999993986</v>
      </c>
    </row>
    <row r="7744" spans="12:17">
      <c r="L7744">
        <v>7741</v>
      </c>
      <c r="M7744">
        <v>15482</v>
      </c>
      <c r="P7744">
        <f t="shared" si="246"/>
        <v>126.47500000002876</v>
      </c>
      <c r="Q7744">
        <f t="shared" si="247"/>
        <v>101.17999999993987</v>
      </c>
    </row>
    <row r="7745" spans="12:17">
      <c r="L7745">
        <v>7742</v>
      </c>
      <c r="M7745">
        <v>15484</v>
      </c>
      <c r="P7745">
        <f t="shared" si="246"/>
        <v>126.45000000002875</v>
      </c>
      <c r="Q7745">
        <f t="shared" si="247"/>
        <v>101.15999999993987</v>
      </c>
    </row>
    <row r="7746" spans="12:17">
      <c r="L7746">
        <v>7743</v>
      </c>
      <c r="M7746">
        <v>15486</v>
      </c>
      <c r="P7746">
        <f t="shared" si="246"/>
        <v>126.42500000002875</v>
      </c>
      <c r="Q7746">
        <f t="shared" si="247"/>
        <v>101.13999999993987</v>
      </c>
    </row>
    <row r="7747" spans="12:17">
      <c r="L7747">
        <v>7744</v>
      </c>
      <c r="M7747">
        <v>15488</v>
      </c>
      <c r="P7747">
        <f t="shared" si="246"/>
        <v>126.40000000002874</v>
      </c>
      <c r="Q7747">
        <f t="shared" si="247"/>
        <v>101.11999999993988</v>
      </c>
    </row>
    <row r="7748" spans="12:17">
      <c r="L7748">
        <v>7745</v>
      </c>
      <c r="M7748">
        <v>15490</v>
      </c>
      <c r="P7748">
        <f t="shared" si="246"/>
        <v>126.37500000002873</v>
      </c>
      <c r="Q7748">
        <f t="shared" si="247"/>
        <v>101.09999999993988</v>
      </c>
    </row>
    <row r="7749" spans="12:17">
      <c r="L7749">
        <v>7746</v>
      </c>
      <c r="M7749">
        <v>15492</v>
      </c>
      <c r="P7749">
        <f t="shared" ref="P7749:P7812" si="248">P7748-(320/$K$1)</f>
        <v>126.35000000002873</v>
      </c>
      <c r="Q7749">
        <f t="shared" ref="Q7749:Q7812" si="249">Q7748-(256/$K$1)</f>
        <v>101.07999999993989</v>
      </c>
    </row>
    <row r="7750" spans="12:17">
      <c r="L7750">
        <v>7747</v>
      </c>
      <c r="M7750">
        <v>15494</v>
      </c>
      <c r="P7750">
        <f t="shared" si="248"/>
        <v>126.32500000002872</v>
      </c>
      <c r="Q7750">
        <f t="shared" si="249"/>
        <v>101.05999999993989</v>
      </c>
    </row>
    <row r="7751" spans="12:17">
      <c r="L7751">
        <v>7748</v>
      </c>
      <c r="M7751">
        <v>15496</v>
      </c>
      <c r="P7751">
        <f t="shared" si="248"/>
        <v>126.30000000002872</v>
      </c>
      <c r="Q7751">
        <f t="shared" si="249"/>
        <v>101.03999999993989</v>
      </c>
    </row>
    <row r="7752" spans="12:17">
      <c r="L7752">
        <v>7749</v>
      </c>
      <c r="M7752">
        <v>15498</v>
      </c>
      <c r="P7752">
        <f t="shared" si="248"/>
        <v>126.27500000002871</v>
      </c>
      <c r="Q7752">
        <f t="shared" si="249"/>
        <v>101.0199999999399</v>
      </c>
    </row>
    <row r="7753" spans="12:17">
      <c r="L7753">
        <v>7750</v>
      </c>
      <c r="M7753">
        <v>15500</v>
      </c>
      <c r="P7753">
        <f t="shared" si="248"/>
        <v>126.25000000002871</v>
      </c>
      <c r="Q7753">
        <f t="shared" si="249"/>
        <v>100.9999999999399</v>
      </c>
    </row>
    <row r="7754" spans="12:17">
      <c r="L7754">
        <v>7751</v>
      </c>
      <c r="M7754">
        <v>15502</v>
      </c>
      <c r="P7754">
        <f t="shared" si="248"/>
        <v>126.2250000000287</v>
      </c>
      <c r="Q7754">
        <f t="shared" si="249"/>
        <v>100.97999999993991</v>
      </c>
    </row>
    <row r="7755" spans="12:17">
      <c r="L7755">
        <v>7752</v>
      </c>
      <c r="M7755">
        <v>15504</v>
      </c>
      <c r="P7755">
        <f t="shared" si="248"/>
        <v>126.20000000002869</v>
      </c>
      <c r="Q7755">
        <f t="shared" si="249"/>
        <v>100.95999999993991</v>
      </c>
    </row>
    <row r="7756" spans="12:17">
      <c r="L7756">
        <v>7753</v>
      </c>
      <c r="M7756">
        <v>15506</v>
      </c>
      <c r="P7756">
        <f t="shared" si="248"/>
        <v>126.17500000002869</v>
      </c>
      <c r="Q7756">
        <f t="shared" si="249"/>
        <v>100.93999999993991</v>
      </c>
    </row>
    <row r="7757" spans="12:17">
      <c r="L7757">
        <v>7754</v>
      </c>
      <c r="M7757">
        <v>15508</v>
      </c>
      <c r="P7757">
        <f t="shared" si="248"/>
        <v>126.15000000002868</v>
      </c>
      <c r="Q7757">
        <f t="shared" si="249"/>
        <v>100.91999999993992</v>
      </c>
    </row>
    <row r="7758" spans="12:17">
      <c r="L7758">
        <v>7755</v>
      </c>
      <c r="M7758">
        <v>15510</v>
      </c>
      <c r="P7758">
        <f t="shared" si="248"/>
        <v>126.12500000002868</v>
      </c>
      <c r="Q7758">
        <f t="shared" si="249"/>
        <v>100.89999999993992</v>
      </c>
    </row>
    <row r="7759" spans="12:17">
      <c r="L7759">
        <v>7756</v>
      </c>
      <c r="M7759">
        <v>15512</v>
      </c>
      <c r="P7759">
        <f t="shared" si="248"/>
        <v>126.10000000002867</v>
      </c>
      <c r="Q7759">
        <f t="shared" si="249"/>
        <v>100.87999999993993</v>
      </c>
    </row>
    <row r="7760" spans="12:17">
      <c r="L7760">
        <v>7757</v>
      </c>
      <c r="M7760">
        <v>15514</v>
      </c>
      <c r="P7760">
        <f t="shared" si="248"/>
        <v>126.07500000002867</v>
      </c>
      <c r="Q7760">
        <f t="shared" si="249"/>
        <v>100.85999999993993</v>
      </c>
    </row>
    <row r="7761" spans="12:17">
      <c r="L7761">
        <v>7758</v>
      </c>
      <c r="M7761">
        <v>15516</v>
      </c>
      <c r="P7761">
        <f t="shared" si="248"/>
        <v>126.05000000002866</v>
      </c>
      <c r="Q7761">
        <f t="shared" si="249"/>
        <v>100.83999999993993</v>
      </c>
    </row>
    <row r="7762" spans="12:17">
      <c r="L7762">
        <v>7759</v>
      </c>
      <c r="M7762">
        <v>15518</v>
      </c>
      <c r="P7762">
        <f t="shared" si="248"/>
        <v>126.02500000002865</v>
      </c>
      <c r="Q7762">
        <f t="shared" si="249"/>
        <v>100.81999999993994</v>
      </c>
    </row>
    <row r="7763" spans="12:17">
      <c r="L7763">
        <v>7760</v>
      </c>
      <c r="M7763">
        <v>15520</v>
      </c>
      <c r="P7763">
        <f t="shared" si="248"/>
        <v>126.00000000002865</v>
      </c>
      <c r="Q7763">
        <f t="shared" si="249"/>
        <v>100.79999999993994</v>
      </c>
    </row>
    <row r="7764" spans="12:17">
      <c r="L7764">
        <v>7761</v>
      </c>
      <c r="M7764">
        <v>15522</v>
      </c>
      <c r="P7764">
        <f t="shared" si="248"/>
        <v>125.97500000002864</v>
      </c>
      <c r="Q7764">
        <f t="shared" si="249"/>
        <v>100.77999999993995</v>
      </c>
    </row>
    <row r="7765" spans="12:17">
      <c r="L7765">
        <v>7762</v>
      </c>
      <c r="M7765">
        <v>15524</v>
      </c>
      <c r="P7765">
        <f t="shared" si="248"/>
        <v>125.95000000002864</v>
      </c>
      <c r="Q7765">
        <f t="shared" si="249"/>
        <v>100.75999999993995</v>
      </c>
    </row>
    <row r="7766" spans="12:17">
      <c r="L7766">
        <v>7763</v>
      </c>
      <c r="M7766">
        <v>15526</v>
      </c>
      <c r="P7766">
        <f t="shared" si="248"/>
        <v>125.92500000002863</v>
      </c>
      <c r="Q7766">
        <f t="shared" si="249"/>
        <v>100.73999999993995</v>
      </c>
    </row>
    <row r="7767" spans="12:17">
      <c r="L7767">
        <v>7764</v>
      </c>
      <c r="M7767">
        <v>15528</v>
      </c>
      <c r="P7767">
        <f t="shared" si="248"/>
        <v>125.90000000002863</v>
      </c>
      <c r="Q7767">
        <f t="shared" si="249"/>
        <v>100.71999999993996</v>
      </c>
    </row>
    <row r="7768" spans="12:17">
      <c r="L7768">
        <v>7765</v>
      </c>
      <c r="M7768">
        <v>15530</v>
      </c>
      <c r="P7768">
        <f t="shared" si="248"/>
        <v>125.87500000002862</v>
      </c>
      <c r="Q7768">
        <f t="shared" si="249"/>
        <v>100.69999999993996</v>
      </c>
    </row>
    <row r="7769" spans="12:17">
      <c r="L7769">
        <v>7766</v>
      </c>
      <c r="M7769">
        <v>15532</v>
      </c>
      <c r="P7769">
        <f t="shared" si="248"/>
        <v>125.85000000002861</v>
      </c>
      <c r="Q7769">
        <f t="shared" si="249"/>
        <v>100.67999999993997</v>
      </c>
    </row>
    <row r="7770" spans="12:17">
      <c r="L7770">
        <v>7767</v>
      </c>
      <c r="M7770">
        <v>15534</v>
      </c>
      <c r="P7770">
        <f t="shared" si="248"/>
        <v>125.82500000002861</v>
      </c>
      <c r="Q7770">
        <f t="shared" si="249"/>
        <v>100.65999999993997</v>
      </c>
    </row>
    <row r="7771" spans="12:17">
      <c r="L7771">
        <v>7768</v>
      </c>
      <c r="M7771">
        <v>15536</v>
      </c>
      <c r="P7771">
        <f t="shared" si="248"/>
        <v>125.8000000000286</v>
      </c>
      <c r="Q7771">
        <f t="shared" si="249"/>
        <v>100.63999999993997</v>
      </c>
    </row>
    <row r="7772" spans="12:17">
      <c r="L7772">
        <v>7769</v>
      </c>
      <c r="M7772">
        <v>15538</v>
      </c>
      <c r="P7772">
        <f t="shared" si="248"/>
        <v>125.7750000000286</v>
      </c>
      <c r="Q7772">
        <f t="shared" si="249"/>
        <v>100.61999999993998</v>
      </c>
    </row>
    <row r="7773" spans="12:17">
      <c r="L7773">
        <v>7770</v>
      </c>
      <c r="M7773">
        <v>15540</v>
      </c>
      <c r="P7773">
        <f t="shared" si="248"/>
        <v>125.75000000002859</v>
      </c>
      <c r="Q7773">
        <f t="shared" si="249"/>
        <v>100.59999999993998</v>
      </c>
    </row>
    <row r="7774" spans="12:17">
      <c r="L7774">
        <v>7771</v>
      </c>
      <c r="M7774">
        <v>15542</v>
      </c>
      <c r="P7774">
        <f t="shared" si="248"/>
        <v>125.72500000002859</v>
      </c>
      <c r="Q7774">
        <f t="shared" si="249"/>
        <v>100.57999999993999</v>
      </c>
    </row>
    <row r="7775" spans="12:17">
      <c r="L7775">
        <v>7772</v>
      </c>
      <c r="M7775">
        <v>15544</v>
      </c>
      <c r="P7775">
        <f t="shared" si="248"/>
        <v>125.70000000002858</v>
      </c>
      <c r="Q7775">
        <f t="shared" si="249"/>
        <v>100.55999999993999</v>
      </c>
    </row>
    <row r="7776" spans="12:17">
      <c r="L7776">
        <v>7773</v>
      </c>
      <c r="M7776">
        <v>15546</v>
      </c>
      <c r="P7776">
        <f t="shared" si="248"/>
        <v>125.67500000002858</v>
      </c>
      <c r="Q7776">
        <f t="shared" si="249"/>
        <v>100.53999999993999</v>
      </c>
    </row>
    <row r="7777" spans="12:17">
      <c r="L7777">
        <v>7774</v>
      </c>
      <c r="M7777">
        <v>15548</v>
      </c>
      <c r="P7777">
        <f t="shared" si="248"/>
        <v>125.65000000002857</v>
      </c>
      <c r="Q7777">
        <f t="shared" si="249"/>
        <v>100.51999999994</v>
      </c>
    </row>
    <row r="7778" spans="12:17">
      <c r="L7778">
        <v>7775</v>
      </c>
      <c r="M7778">
        <v>15550</v>
      </c>
      <c r="P7778">
        <f t="shared" si="248"/>
        <v>125.62500000002856</v>
      </c>
      <c r="Q7778">
        <f t="shared" si="249"/>
        <v>100.49999999994</v>
      </c>
    </row>
    <row r="7779" spans="12:17">
      <c r="L7779">
        <v>7776</v>
      </c>
      <c r="M7779">
        <v>15552</v>
      </c>
      <c r="P7779">
        <f t="shared" si="248"/>
        <v>125.60000000002856</v>
      </c>
      <c r="Q7779">
        <f t="shared" si="249"/>
        <v>100.47999999994001</v>
      </c>
    </row>
    <row r="7780" spans="12:17">
      <c r="L7780">
        <v>7777</v>
      </c>
      <c r="M7780">
        <v>15554</v>
      </c>
      <c r="P7780">
        <f t="shared" si="248"/>
        <v>125.57500000002855</v>
      </c>
      <c r="Q7780">
        <f t="shared" si="249"/>
        <v>100.45999999994001</v>
      </c>
    </row>
    <row r="7781" spans="12:17">
      <c r="L7781">
        <v>7778</v>
      </c>
      <c r="M7781">
        <v>15556</v>
      </c>
      <c r="P7781">
        <f t="shared" si="248"/>
        <v>125.55000000002855</v>
      </c>
      <c r="Q7781">
        <f t="shared" si="249"/>
        <v>100.43999999994001</v>
      </c>
    </row>
    <row r="7782" spans="12:17">
      <c r="L7782">
        <v>7779</v>
      </c>
      <c r="M7782">
        <v>15558</v>
      </c>
      <c r="P7782">
        <f t="shared" si="248"/>
        <v>125.52500000002854</v>
      </c>
      <c r="Q7782">
        <f t="shared" si="249"/>
        <v>100.41999999994002</v>
      </c>
    </row>
    <row r="7783" spans="12:17">
      <c r="L7783">
        <v>7780</v>
      </c>
      <c r="M7783">
        <v>15560</v>
      </c>
      <c r="P7783">
        <f t="shared" si="248"/>
        <v>125.50000000002854</v>
      </c>
      <c r="Q7783">
        <f t="shared" si="249"/>
        <v>100.39999999994002</v>
      </c>
    </row>
    <row r="7784" spans="12:17">
      <c r="L7784">
        <v>7781</v>
      </c>
      <c r="M7784">
        <v>15562</v>
      </c>
      <c r="P7784">
        <f t="shared" si="248"/>
        <v>125.47500000002853</v>
      </c>
      <c r="Q7784">
        <f t="shared" si="249"/>
        <v>100.37999999994003</v>
      </c>
    </row>
    <row r="7785" spans="12:17">
      <c r="L7785">
        <v>7782</v>
      </c>
      <c r="M7785">
        <v>15564</v>
      </c>
      <c r="P7785">
        <f t="shared" si="248"/>
        <v>125.45000000002852</v>
      </c>
      <c r="Q7785">
        <f t="shared" si="249"/>
        <v>100.35999999994003</v>
      </c>
    </row>
    <row r="7786" spans="12:17">
      <c r="L7786">
        <v>7783</v>
      </c>
      <c r="M7786">
        <v>15566</v>
      </c>
      <c r="P7786">
        <f t="shared" si="248"/>
        <v>125.42500000002852</v>
      </c>
      <c r="Q7786">
        <f t="shared" si="249"/>
        <v>100.33999999994003</v>
      </c>
    </row>
    <row r="7787" spans="12:17">
      <c r="L7787">
        <v>7784</v>
      </c>
      <c r="M7787">
        <v>15568</v>
      </c>
      <c r="P7787">
        <f t="shared" si="248"/>
        <v>125.40000000002851</v>
      </c>
      <c r="Q7787">
        <f t="shared" si="249"/>
        <v>100.31999999994004</v>
      </c>
    </row>
    <row r="7788" spans="12:17">
      <c r="L7788">
        <v>7785</v>
      </c>
      <c r="M7788">
        <v>15570</v>
      </c>
      <c r="P7788">
        <f t="shared" si="248"/>
        <v>125.37500000002851</v>
      </c>
      <c r="Q7788">
        <f t="shared" si="249"/>
        <v>100.29999999994004</v>
      </c>
    </row>
    <row r="7789" spans="12:17">
      <c r="L7789">
        <v>7786</v>
      </c>
      <c r="M7789">
        <v>15572</v>
      </c>
      <c r="P7789">
        <f t="shared" si="248"/>
        <v>125.3500000000285</v>
      </c>
      <c r="Q7789">
        <f t="shared" si="249"/>
        <v>100.27999999994005</v>
      </c>
    </row>
    <row r="7790" spans="12:17">
      <c r="L7790">
        <v>7787</v>
      </c>
      <c r="M7790">
        <v>15574</v>
      </c>
      <c r="P7790">
        <f t="shared" si="248"/>
        <v>125.3250000000285</v>
      </c>
      <c r="Q7790">
        <f t="shared" si="249"/>
        <v>100.25999999994005</v>
      </c>
    </row>
    <row r="7791" spans="12:17">
      <c r="L7791">
        <v>7788</v>
      </c>
      <c r="M7791">
        <v>15576</v>
      </c>
      <c r="P7791">
        <f t="shared" si="248"/>
        <v>125.30000000002849</v>
      </c>
      <c r="Q7791">
        <f t="shared" si="249"/>
        <v>100.23999999994005</v>
      </c>
    </row>
    <row r="7792" spans="12:17">
      <c r="L7792">
        <v>7789</v>
      </c>
      <c r="M7792">
        <v>15578</v>
      </c>
      <c r="P7792">
        <f t="shared" si="248"/>
        <v>125.27500000002848</v>
      </c>
      <c r="Q7792">
        <f t="shared" si="249"/>
        <v>100.21999999994006</v>
      </c>
    </row>
    <row r="7793" spans="12:17">
      <c r="L7793">
        <v>7790</v>
      </c>
      <c r="M7793">
        <v>15580</v>
      </c>
      <c r="P7793">
        <f t="shared" si="248"/>
        <v>125.25000000002848</v>
      </c>
      <c r="Q7793">
        <f t="shared" si="249"/>
        <v>100.19999999994006</v>
      </c>
    </row>
    <row r="7794" spans="12:17">
      <c r="L7794">
        <v>7791</v>
      </c>
      <c r="M7794">
        <v>15582</v>
      </c>
      <c r="P7794">
        <f t="shared" si="248"/>
        <v>125.22500000002847</v>
      </c>
      <c r="Q7794">
        <f t="shared" si="249"/>
        <v>100.17999999994007</v>
      </c>
    </row>
    <row r="7795" spans="12:17">
      <c r="L7795">
        <v>7792</v>
      </c>
      <c r="M7795">
        <v>15584</v>
      </c>
      <c r="P7795">
        <f t="shared" si="248"/>
        <v>125.20000000002847</v>
      </c>
      <c r="Q7795">
        <f t="shared" si="249"/>
        <v>100.15999999994007</v>
      </c>
    </row>
    <row r="7796" spans="12:17">
      <c r="L7796">
        <v>7793</v>
      </c>
      <c r="M7796">
        <v>15586</v>
      </c>
      <c r="P7796">
        <f t="shared" si="248"/>
        <v>125.17500000002846</v>
      </c>
      <c r="Q7796">
        <f t="shared" si="249"/>
        <v>100.13999999994007</v>
      </c>
    </row>
    <row r="7797" spans="12:17">
      <c r="L7797">
        <v>7794</v>
      </c>
      <c r="M7797">
        <v>15588</v>
      </c>
      <c r="P7797">
        <f t="shared" si="248"/>
        <v>125.15000000002846</v>
      </c>
      <c r="Q7797">
        <f t="shared" si="249"/>
        <v>100.11999999994008</v>
      </c>
    </row>
    <row r="7798" spans="12:17">
      <c r="L7798">
        <v>7795</v>
      </c>
      <c r="M7798">
        <v>15590</v>
      </c>
      <c r="P7798">
        <f t="shared" si="248"/>
        <v>125.12500000002845</v>
      </c>
      <c r="Q7798">
        <f t="shared" si="249"/>
        <v>100.09999999994008</v>
      </c>
    </row>
    <row r="7799" spans="12:17">
      <c r="L7799">
        <v>7796</v>
      </c>
      <c r="M7799">
        <v>15592</v>
      </c>
      <c r="P7799">
        <f t="shared" si="248"/>
        <v>125.10000000002844</v>
      </c>
      <c r="Q7799">
        <f t="shared" si="249"/>
        <v>100.07999999994009</v>
      </c>
    </row>
    <row r="7800" spans="12:17">
      <c r="L7800">
        <v>7797</v>
      </c>
      <c r="M7800">
        <v>15594</v>
      </c>
      <c r="P7800">
        <f t="shared" si="248"/>
        <v>125.07500000002844</v>
      </c>
      <c r="Q7800">
        <f t="shared" si="249"/>
        <v>100.05999999994009</v>
      </c>
    </row>
    <row r="7801" spans="12:17">
      <c r="L7801">
        <v>7798</v>
      </c>
      <c r="M7801">
        <v>15596</v>
      </c>
      <c r="P7801">
        <f t="shared" si="248"/>
        <v>125.05000000002843</v>
      </c>
      <c r="Q7801">
        <f t="shared" si="249"/>
        <v>100.03999999994009</v>
      </c>
    </row>
    <row r="7802" spans="12:17">
      <c r="L7802">
        <v>7799</v>
      </c>
      <c r="M7802">
        <v>15598</v>
      </c>
      <c r="P7802">
        <f t="shared" si="248"/>
        <v>125.02500000002843</v>
      </c>
      <c r="Q7802">
        <f t="shared" si="249"/>
        <v>100.0199999999401</v>
      </c>
    </row>
    <row r="7803" spans="12:17">
      <c r="L7803">
        <v>7800</v>
      </c>
      <c r="M7803">
        <v>15600</v>
      </c>
      <c r="P7803">
        <f t="shared" si="248"/>
        <v>125.00000000002842</v>
      </c>
      <c r="Q7803">
        <f t="shared" si="249"/>
        <v>99.999999999940101</v>
      </c>
    </row>
    <row r="7804" spans="12:17">
      <c r="L7804">
        <v>7801</v>
      </c>
      <c r="M7804">
        <v>15602</v>
      </c>
      <c r="P7804">
        <f t="shared" si="248"/>
        <v>124.97500000002842</v>
      </c>
      <c r="Q7804">
        <f t="shared" si="249"/>
        <v>99.979999999940105</v>
      </c>
    </row>
    <row r="7805" spans="12:17">
      <c r="L7805">
        <v>7802</v>
      </c>
      <c r="M7805">
        <v>15604</v>
      </c>
      <c r="P7805">
        <f t="shared" si="248"/>
        <v>124.95000000002841</v>
      </c>
      <c r="Q7805">
        <f t="shared" si="249"/>
        <v>99.959999999940109</v>
      </c>
    </row>
    <row r="7806" spans="12:17">
      <c r="L7806">
        <v>7803</v>
      </c>
      <c r="M7806">
        <v>15606</v>
      </c>
      <c r="P7806">
        <f t="shared" si="248"/>
        <v>124.9250000000284</v>
      </c>
      <c r="Q7806">
        <f t="shared" si="249"/>
        <v>99.939999999940113</v>
      </c>
    </row>
    <row r="7807" spans="12:17">
      <c r="L7807">
        <v>7804</v>
      </c>
      <c r="M7807">
        <v>15608</v>
      </c>
      <c r="P7807">
        <f t="shared" si="248"/>
        <v>124.9000000000284</v>
      </c>
      <c r="Q7807">
        <f t="shared" si="249"/>
        <v>99.919999999940117</v>
      </c>
    </row>
    <row r="7808" spans="12:17">
      <c r="L7808">
        <v>7805</v>
      </c>
      <c r="M7808">
        <v>15610</v>
      </c>
      <c r="P7808">
        <f t="shared" si="248"/>
        <v>124.87500000002839</v>
      </c>
      <c r="Q7808">
        <f t="shared" si="249"/>
        <v>99.899999999940121</v>
      </c>
    </row>
    <row r="7809" spans="12:17">
      <c r="L7809">
        <v>7806</v>
      </c>
      <c r="M7809">
        <v>15612</v>
      </c>
      <c r="P7809">
        <f t="shared" si="248"/>
        <v>124.85000000002839</v>
      </c>
      <c r="Q7809">
        <f t="shared" si="249"/>
        <v>99.879999999940125</v>
      </c>
    </row>
    <row r="7810" spans="12:17">
      <c r="L7810">
        <v>7807</v>
      </c>
      <c r="M7810">
        <v>15614</v>
      </c>
      <c r="P7810">
        <f t="shared" si="248"/>
        <v>124.82500000002838</v>
      </c>
      <c r="Q7810">
        <f t="shared" si="249"/>
        <v>99.859999999940129</v>
      </c>
    </row>
    <row r="7811" spans="12:17">
      <c r="L7811">
        <v>7808</v>
      </c>
      <c r="M7811">
        <v>15616</v>
      </c>
      <c r="P7811">
        <f t="shared" si="248"/>
        <v>124.80000000002838</v>
      </c>
      <c r="Q7811">
        <f t="shared" si="249"/>
        <v>99.839999999940133</v>
      </c>
    </row>
    <row r="7812" spans="12:17">
      <c r="L7812">
        <v>7809</v>
      </c>
      <c r="M7812">
        <v>15618</v>
      </c>
      <c r="P7812">
        <f t="shared" si="248"/>
        <v>124.77500000002837</v>
      </c>
      <c r="Q7812">
        <f t="shared" si="249"/>
        <v>99.819999999940137</v>
      </c>
    </row>
    <row r="7813" spans="12:17">
      <c r="L7813">
        <v>7810</v>
      </c>
      <c r="M7813">
        <v>15620</v>
      </c>
      <c r="P7813">
        <f t="shared" ref="P7813:P7876" si="250">P7812-(320/$K$1)</f>
        <v>124.75000000002836</v>
      </c>
      <c r="Q7813">
        <f t="shared" ref="Q7813:Q7876" si="251">Q7812-(256/$K$1)</f>
        <v>99.799999999940141</v>
      </c>
    </row>
    <row r="7814" spans="12:17">
      <c r="L7814">
        <v>7811</v>
      </c>
      <c r="M7814">
        <v>15622</v>
      </c>
      <c r="P7814">
        <f t="shared" si="250"/>
        <v>124.72500000002836</v>
      </c>
      <c r="Q7814">
        <f t="shared" si="251"/>
        <v>99.779999999940145</v>
      </c>
    </row>
    <row r="7815" spans="12:17">
      <c r="L7815">
        <v>7812</v>
      </c>
      <c r="M7815">
        <v>15624</v>
      </c>
      <c r="P7815">
        <f t="shared" si="250"/>
        <v>124.70000000002835</v>
      </c>
      <c r="Q7815">
        <f t="shared" si="251"/>
        <v>99.759999999940149</v>
      </c>
    </row>
    <row r="7816" spans="12:17">
      <c r="L7816">
        <v>7813</v>
      </c>
      <c r="M7816">
        <v>15626</v>
      </c>
      <c r="P7816">
        <f t="shared" si="250"/>
        <v>124.67500000002835</v>
      </c>
      <c r="Q7816">
        <f t="shared" si="251"/>
        <v>99.739999999940153</v>
      </c>
    </row>
    <row r="7817" spans="12:17">
      <c r="L7817">
        <v>7814</v>
      </c>
      <c r="M7817">
        <v>15628</v>
      </c>
      <c r="P7817">
        <f t="shared" si="250"/>
        <v>124.65000000002834</v>
      </c>
      <c r="Q7817">
        <f t="shared" si="251"/>
        <v>99.719999999940157</v>
      </c>
    </row>
    <row r="7818" spans="12:17">
      <c r="L7818">
        <v>7815</v>
      </c>
      <c r="M7818">
        <v>15630</v>
      </c>
      <c r="P7818">
        <f t="shared" si="250"/>
        <v>124.62500000002834</v>
      </c>
      <c r="Q7818">
        <f t="shared" si="251"/>
        <v>99.699999999940161</v>
      </c>
    </row>
    <row r="7819" spans="12:17">
      <c r="L7819">
        <v>7816</v>
      </c>
      <c r="M7819">
        <v>15632</v>
      </c>
      <c r="P7819">
        <f t="shared" si="250"/>
        <v>124.60000000002833</v>
      </c>
      <c r="Q7819">
        <f t="shared" si="251"/>
        <v>99.679999999940165</v>
      </c>
    </row>
    <row r="7820" spans="12:17">
      <c r="L7820">
        <v>7817</v>
      </c>
      <c r="M7820">
        <v>15634</v>
      </c>
      <c r="P7820">
        <f t="shared" si="250"/>
        <v>124.57500000002833</v>
      </c>
      <c r="Q7820">
        <f t="shared" si="251"/>
        <v>99.659999999940169</v>
      </c>
    </row>
    <row r="7821" spans="12:17">
      <c r="L7821">
        <v>7818</v>
      </c>
      <c r="M7821">
        <v>15636</v>
      </c>
      <c r="P7821">
        <f t="shared" si="250"/>
        <v>124.55000000002832</v>
      </c>
      <c r="Q7821">
        <f t="shared" si="251"/>
        <v>99.639999999940173</v>
      </c>
    </row>
    <row r="7822" spans="12:17">
      <c r="L7822">
        <v>7819</v>
      </c>
      <c r="M7822">
        <v>15638</v>
      </c>
      <c r="P7822">
        <f t="shared" si="250"/>
        <v>124.52500000002831</v>
      </c>
      <c r="Q7822">
        <f t="shared" si="251"/>
        <v>99.619999999940177</v>
      </c>
    </row>
    <row r="7823" spans="12:17">
      <c r="L7823">
        <v>7820</v>
      </c>
      <c r="M7823">
        <v>15640</v>
      </c>
      <c r="P7823">
        <f t="shared" si="250"/>
        <v>124.50000000002831</v>
      </c>
      <c r="Q7823">
        <f t="shared" si="251"/>
        <v>99.599999999940181</v>
      </c>
    </row>
    <row r="7824" spans="12:17">
      <c r="L7824">
        <v>7821</v>
      </c>
      <c r="M7824">
        <v>15642</v>
      </c>
      <c r="P7824">
        <f t="shared" si="250"/>
        <v>124.4750000000283</v>
      </c>
      <c r="Q7824">
        <f t="shared" si="251"/>
        <v>99.579999999940185</v>
      </c>
    </row>
    <row r="7825" spans="12:17">
      <c r="L7825">
        <v>7822</v>
      </c>
      <c r="M7825">
        <v>15644</v>
      </c>
      <c r="P7825">
        <f t="shared" si="250"/>
        <v>124.4500000000283</v>
      </c>
      <c r="Q7825">
        <f t="shared" si="251"/>
        <v>99.559999999940189</v>
      </c>
    </row>
    <row r="7826" spans="12:17">
      <c r="L7826">
        <v>7823</v>
      </c>
      <c r="M7826">
        <v>15646</v>
      </c>
      <c r="P7826">
        <f t="shared" si="250"/>
        <v>124.42500000002829</v>
      </c>
      <c r="Q7826">
        <f t="shared" si="251"/>
        <v>99.539999999940193</v>
      </c>
    </row>
    <row r="7827" spans="12:17">
      <c r="L7827">
        <v>7824</v>
      </c>
      <c r="M7827">
        <v>15648</v>
      </c>
      <c r="P7827">
        <f t="shared" si="250"/>
        <v>124.40000000002829</v>
      </c>
      <c r="Q7827">
        <f t="shared" si="251"/>
        <v>99.519999999940197</v>
      </c>
    </row>
    <row r="7828" spans="12:17">
      <c r="L7828">
        <v>7825</v>
      </c>
      <c r="M7828">
        <v>15650</v>
      </c>
      <c r="P7828">
        <f t="shared" si="250"/>
        <v>124.37500000002828</v>
      </c>
      <c r="Q7828">
        <f t="shared" si="251"/>
        <v>99.499999999940201</v>
      </c>
    </row>
    <row r="7829" spans="12:17">
      <c r="L7829">
        <v>7826</v>
      </c>
      <c r="M7829">
        <v>15652</v>
      </c>
      <c r="P7829">
        <f t="shared" si="250"/>
        <v>124.35000000002827</v>
      </c>
      <c r="Q7829">
        <f t="shared" si="251"/>
        <v>99.479999999940205</v>
      </c>
    </row>
    <row r="7830" spans="12:17">
      <c r="L7830">
        <v>7827</v>
      </c>
      <c r="M7830">
        <v>15654</v>
      </c>
      <c r="P7830">
        <f t="shared" si="250"/>
        <v>124.32500000002827</v>
      </c>
      <c r="Q7830">
        <f t="shared" si="251"/>
        <v>99.459999999940209</v>
      </c>
    </row>
    <row r="7831" spans="12:17">
      <c r="L7831">
        <v>7828</v>
      </c>
      <c r="M7831">
        <v>15656</v>
      </c>
      <c r="P7831">
        <f t="shared" si="250"/>
        <v>124.30000000002826</v>
      </c>
      <c r="Q7831">
        <f t="shared" si="251"/>
        <v>99.439999999940213</v>
      </c>
    </row>
    <row r="7832" spans="12:17">
      <c r="L7832">
        <v>7829</v>
      </c>
      <c r="M7832">
        <v>15658</v>
      </c>
      <c r="P7832">
        <f t="shared" si="250"/>
        <v>124.27500000002826</v>
      </c>
      <c r="Q7832">
        <f t="shared" si="251"/>
        <v>99.419999999940217</v>
      </c>
    </row>
    <row r="7833" spans="12:17">
      <c r="L7833">
        <v>7830</v>
      </c>
      <c r="M7833">
        <v>15660</v>
      </c>
      <c r="P7833">
        <f t="shared" si="250"/>
        <v>124.25000000002825</v>
      </c>
      <c r="Q7833">
        <f t="shared" si="251"/>
        <v>99.399999999940221</v>
      </c>
    </row>
    <row r="7834" spans="12:17">
      <c r="L7834">
        <v>7831</v>
      </c>
      <c r="M7834">
        <v>15662</v>
      </c>
      <c r="P7834">
        <f t="shared" si="250"/>
        <v>124.22500000002825</v>
      </c>
      <c r="Q7834">
        <f t="shared" si="251"/>
        <v>99.379999999940225</v>
      </c>
    </row>
    <row r="7835" spans="12:17">
      <c r="L7835">
        <v>7832</v>
      </c>
      <c r="M7835">
        <v>15664</v>
      </c>
      <c r="P7835">
        <f t="shared" si="250"/>
        <v>124.20000000002824</v>
      </c>
      <c r="Q7835">
        <f t="shared" si="251"/>
        <v>99.359999999940229</v>
      </c>
    </row>
    <row r="7836" spans="12:17">
      <c r="L7836">
        <v>7833</v>
      </c>
      <c r="M7836">
        <v>15666</v>
      </c>
      <c r="P7836">
        <f t="shared" si="250"/>
        <v>124.17500000002823</v>
      </c>
      <c r="Q7836">
        <f t="shared" si="251"/>
        <v>99.339999999940233</v>
      </c>
    </row>
    <row r="7837" spans="12:17">
      <c r="L7837">
        <v>7834</v>
      </c>
      <c r="M7837">
        <v>15668</v>
      </c>
      <c r="P7837">
        <f t="shared" si="250"/>
        <v>124.15000000002823</v>
      </c>
      <c r="Q7837">
        <f t="shared" si="251"/>
        <v>99.319999999940237</v>
      </c>
    </row>
    <row r="7838" spans="12:17">
      <c r="L7838">
        <v>7835</v>
      </c>
      <c r="M7838">
        <v>15670</v>
      </c>
      <c r="P7838">
        <f t="shared" si="250"/>
        <v>124.12500000002822</v>
      </c>
      <c r="Q7838">
        <f t="shared" si="251"/>
        <v>99.299999999940241</v>
      </c>
    </row>
    <row r="7839" spans="12:17">
      <c r="L7839">
        <v>7836</v>
      </c>
      <c r="M7839">
        <v>15672</v>
      </c>
      <c r="P7839">
        <f t="shared" si="250"/>
        <v>124.10000000002822</v>
      </c>
      <c r="Q7839">
        <f t="shared" si="251"/>
        <v>99.279999999940244</v>
      </c>
    </row>
    <row r="7840" spans="12:17">
      <c r="L7840">
        <v>7837</v>
      </c>
      <c r="M7840">
        <v>15674</v>
      </c>
      <c r="P7840">
        <f t="shared" si="250"/>
        <v>124.07500000002821</v>
      </c>
      <c r="Q7840">
        <f t="shared" si="251"/>
        <v>99.259999999940248</v>
      </c>
    </row>
    <row r="7841" spans="12:17">
      <c r="L7841">
        <v>7838</v>
      </c>
      <c r="M7841">
        <v>15676</v>
      </c>
      <c r="P7841">
        <f t="shared" si="250"/>
        <v>124.05000000002821</v>
      </c>
      <c r="Q7841">
        <f t="shared" si="251"/>
        <v>99.239999999940252</v>
      </c>
    </row>
    <row r="7842" spans="12:17">
      <c r="L7842">
        <v>7839</v>
      </c>
      <c r="M7842">
        <v>15678</v>
      </c>
      <c r="P7842">
        <f t="shared" si="250"/>
        <v>124.0250000000282</v>
      </c>
      <c r="Q7842">
        <f t="shared" si="251"/>
        <v>99.219999999940256</v>
      </c>
    </row>
    <row r="7843" spans="12:17">
      <c r="L7843">
        <v>7840</v>
      </c>
      <c r="M7843">
        <v>15680</v>
      </c>
      <c r="P7843">
        <f t="shared" si="250"/>
        <v>124.00000000002819</v>
      </c>
      <c r="Q7843">
        <f t="shared" si="251"/>
        <v>99.19999999994026</v>
      </c>
    </row>
    <row r="7844" spans="12:17">
      <c r="L7844">
        <v>7841</v>
      </c>
      <c r="M7844">
        <v>15682</v>
      </c>
      <c r="P7844">
        <f t="shared" si="250"/>
        <v>123.97500000002819</v>
      </c>
      <c r="Q7844">
        <f t="shared" si="251"/>
        <v>99.179999999940264</v>
      </c>
    </row>
    <row r="7845" spans="12:17">
      <c r="L7845">
        <v>7842</v>
      </c>
      <c r="M7845">
        <v>15684</v>
      </c>
      <c r="P7845">
        <f t="shared" si="250"/>
        <v>123.95000000002818</v>
      </c>
      <c r="Q7845">
        <f t="shared" si="251"/>
        <v>99.159999999940268</v>
      </c>
    </row>
    <row r="7846" spans="12:17">
      <c r="L7846">
        <v>7843</v>
      </c>
      <c r="M7846">
        <v>15686</v>
      </c>
      <c r="P7846">
        <f t="shared" si="250"/>
        <v>123.92500000002818</v>
      </c>
      <c r="Q7846">
        <f t="shared" si="251"/>
        <v>99.139999999940272</v>
      </c>
    </row>
    <row r="7847" spans="12:17">
      <c r="L7847">
        <v>7844</v>
      </c>
      <c r="M7847">
        <v>15688</v>
      </c>
      <c r="P7847">
        <f t="shared" si="250"/>
        <v>123.90000000002817</v>
      </c>
      <c r="Q7847">
        <f t="shared" si="251"/>
        <v>99.119999999940276</v>
      </c>
    </row>
    <row r="7848" spans="12:17">
      <c r="L7848">
        <v>7845</v>
      </c>
      <c r="M7848">
        <v>15690</v>
      </c>
      <c r="P7848">
        <f t="shared" si="250"/>
        <v>123.87500000002817</v>
      </c>
      <c r="Q7848">
        <f t="shared" si="251"/>
        <v>99.09999999994028</v>
      </c>
    </row>
    <row r="7849" spans="12:17">
      <c r="L7849">
        <v>7846</v>
      </c>
      <c r="M7849">
        <v>15692</v>
      </c>
      <c r="P7849">
        <f t="shared" si="250"/>
        <v>123.85000000002816</v>
      </c>
      <c r="Q7849">
        <f t="shared" si="251"/>
        <v>99.079999999940284</v>
      </c>
    </row>
    <row r="7850" spans="12:17">
      <c r="L7850">
        <v>7847</v>
      </c>
      <c r="M7850">
        <v>15694</v>
      </c>
      <c r="P7850">
        <f t="shared" si="250"/>
        <v>123.82500000002815</v>
      </c>
      <c r="Q7850">
        <f t="shared" si="251"/>
        <v>99.059999999940288</v>
      </c>
    </row>
    <row r="7851" spans="12:17">
      <c r="L7851">
        <v>7848</v>
      </c>
      <c r="M7851">
        <v>15696</v>
      </c>
      <c r="P7851">
        <f t="shared" si="250"/>
        <v>123.80000000002815</v>
      </c>
      <c r="Q7851">
        <f t="shared" si="251"/>
        <v>99.039999999940292</v>
      </c>
    </row>
    <row r="7852" spans="12:17">
      <c r="L7852">
        <v>7849</v>
      </c>
      <c r="M7852">
        <v>15698</v>
      </c>
      <c r="P7852">
        <f t="shared" si="250"/>
        <v>123.77500000002814</v>
      </c>
      <c r="Q7852">
        <f t="shared" si="251"/>
        <v>99.019999999940296</v>
      </c>
    </row>
    <row r="7853" spans="12:17">
      <c r="L7853">
        <v>7850</v>
      </c>
      <c r="M7853">
        <v>15700</v>
      </c>
      <c r="P7853">
        <f t="shared" si="250"/>
        <v>123.75000000002814</v>
      </c>
      <c r="Q7853">
        <f t="shared" si="251"/>
        <v>98.9999999999403</v>
      </c>
    </row>
    <row r="7854" spans="12:17">
      <c r="L7854">
        <v>7851</v>
      </c>
      <c r="M7854">
        <v>15702</v>
      </c>
      <c r="P7854">
        <f t="shared" si="250"/>
        <v>123.72500000002813</v>
      </c>
      <c r="Q7854">
        <f t="shared" si="251"/>
        <v>98.979999999940304</v>
      </c>
    </row>
    <row r="7855" spans="12:17">
      <c r="L7855">
        <v>7852</v>
      </c>
      <c r="M7855">
        <v>15704</v>
      </c>
      <c r="P7855">
        <f t="shared" si="250"/>
        <v>123.70000000002813</v>
      </c>
      <c r="Q7855">
        <f t="shared" si="251"/>
        <v>98.959999999940308</v>
      </c>
    </row>
    <row r="7856" spans="12:17">
      <c r="L7856">
        <v>7853</v>
      </c>
      <c r="M7856">
        <v>15706</v>
      </c>
      <c r="P7856">
        <f t="shared" si="250"/>
        <v>123.67500000002812</v>
      </c>
      <c r="Q7856">
        <f t="shared" si="251"/>
        <v>98.939999999940312</v>
      </c>
    </row>
    <row r="7857" spans="12:17">
      <c r="L7857">
        <v>7854</v>
      </c>
      <c r="M7857">
        <v>15708</v>
      </c>
      <c r="P7857">
        <f t="shared" si="250"/>
        <v>123.65000000002811</v>
      </c>
      <c r="Q7857">
        <f t="shared" si="251"/>
        <v>98.919999999940316</v>
      </c>
    </row>
    <row r="7858" spans="12:17">
      <c r="L7858">
        <v>7855</v>
      </c>
      <c r="M7858">
        <v>15710</v>
      </c>
      <c r="P7858">
        <f t="shared" si="250"/>
        <v>123.62500000002811</v>
      </c>
      <c r="Q7858">
        <f t="shared" si="251"/>
        <v>98.89999999994032</v>
      </c>
    </row>
    <row r="7859" spans="12:17">
      <c r="L7859">
        <v>7856</v>
      </c>
      <c r="M7859">
        <v>15712</v>
      </c>
      <c r="P7859">
        <f t="shared" si="250"/>
        <v>123.6000000000281</v>
      </c>
      <c r="Q7859">
        <f t="shared" si="251"/>
        <v>98.879999999940324</v>
      </c>
    </row>
    <row r="7860" spans="12:17">
      <c r="L7860">
        <v>7857</v>
      </c>
      <c r="M7860">
        <v>15714</v>
      </c>
      <c r="P7860">
        <f t="shared" si="250"/>
        <v>123.5750000000281</v>
      </c>
      <c r="Q7860">
        <f t="shared" si="251"/>
        <v>98.859999999940328</v>
      </c>
    </row>
    <row r="7861" spans="12:17">
      <c r="L7861">
        <v>7858</v>
      </c>
      <c r="M7861">
        <v>15716</v>
      </c>
      <c r="P7861">
        <f t="shared" si="250"/>
        <v>123.55000000002809</v>
      </c>
      <c r="Q7861">
        <f t="shared" si="251"/>
        <v>98.839999999940332</v>
      </c>
    </row>
    <row r="7862" spans="12:17">
      <c r="L7862">
        <v>7859</v>
      </c>
      <c r="M7862">
        <v>15718</v>
      </c>
      <c r="P7862">
        <f t="shared" si="250"/>
        <v>123.52500000002809</v>
      </c>
      <c r="Q7862">
        <f t="shared" si="251"/>
        <v>98.819999999940336</v>
      </c>
    </row>
    <row r="7863" spans="12:17">
      <c r="L7863">
        <v>7860</v>
      </c>
      <c r="M7863">
        <v>15720</v>
      </c>
      <c r="P7863">
        <f t="shared" si="250"/>
        <v>123.50000000002808</v>
      </c>
      <c r="Q7863">
        <f t="shared" si="251"/>
        <v>98.79999999994034</v>
      </c>
    </row>
    <row r="7864" spans="12:17">
      <c r="L7864">
        <v>7861</v>
      </c>
      <c r="M7864">
        <v>15722</v>
      </c>
      <c r="P7864">
        <f t="shared" si="250"/>
        <v>123.47500000002807</v>
      </c>
      <c r="Q7864">
        <f t="shared" si="251"/>
        <v>98.779999999940344</v>
      </c>
    </row>
    <row r="7865" spans="12:17">
      <c r="L7865">
        <v>7862</v>
      </c>
      <c r="M7865">
        <v>15724</v>
      </c>
      <c r="P7865">
        <f t="shared" si="250"/>
        <v>123.45000000002807</v>
      </c>
      <c r="Q7865">
        <f t="shared" si="251"/>
        <v>98.759999999940348</v>
      </c>
    </row>
    <row r="7866" spans="12:17">
      <c r="L7866">
        <v>7863</v>
      </c>
      <c r="M7866">
        <v>15726</v>
      </c>
      <c r="P7866">
        <f t="shared" si="250"/>
        <v>123.42500000002806</v>
      </c>
      <c r="Q7866">
        <f t="shared" si="251"/>
        <v>98.739999999940352</v>
      </c>
    </row>
    <row r="7867" spans="12:17">
      <c r="L7867">
        <v>7864</v>
      </c>
      <c r="M7867">
        <v>15728</v>
      </c>
      <c r="P7867">
        <f t="shared" si="250"/>
        <v>123.40000000002806</v>
      </c>
      <c r="Q7867">
        <f t="shared" si="251"/>
        <v>98.719999999940356</v>
      </c>
    </row>
    <row r="7868" spans="12:17">
      <c r="L7868">
        <v>7865</v>
      </c>
      <c r="M7868">
        <v>15730</v>
      </c>
      <c r="P7868">
        <f t="shared" si="250"/>
        <v>123.37500000002805</v>
      </c>
      <c r="Q7868">
        <f t="shared" si="251"/>
        <v>98.69999999994036</v>
      </c>
    </row>
    <row r="7869" spans="12:17">
      <c r="L7869">
        <v>7866</v>
      </c>
      <c r="M7869">
        <v>15732</v>
      </c>
      <c r="P7869">
        <f t="shared" si="250"/>
        <v>123.35000000002805</v>
      </c>
      <c r="Q7869">
        <f t="shared" si="251"/>
        <v>98.679999999940364</v>
      </c>
    </row>
    <row r="7870" spans="12:17">
      <c r="L7870">
        <v>7867</v>
      </c>
      <c r="M7870">
        <v>15734</v>
      </c>
      <c r="P7870">
        <f t="shared" si="250"/>
        <v>123.32500000002804</v>
      </c>
      <c r="Q7870">
        <f t="shared" si="251"/>
        <v>98.659999999940368</v>
      </c>
    </row>
    <row r="7871" spans="12:17">
      <c r="L7871">
        <v>7868</v>
      </c>
      <c r="M7871">
        <v>15736</v>
      </c>
      <c r="P7871">
        <f t="shared" si="250"/>
        <v>123.30000000002804</v>
      </c>
      <c r="Q7871">
        <f t="shared" si="251"/>
        <v>98.639999999940372</v>
      </c>
    </row>
    <row r="7872" spans="12:17">
      <c r="L7872">
        <v>7869</v>
      </c>
      <c r="M7872">
        <v>15738</v>
      </c>
      <c r="P7872">
        <f t="shared" si="250"/>
        <v>123.27500000002803</v>
      </c>
      <c r="Q7872">
        <f t="shared" si="251"/>
        <v>98.619999999940376</v>
      </c>
    </row>
    <row r="7873" spans="12:17">
      <c r="L7873">
        <v>7870</v>
      </c>
      <c r="M7873">
        <v>15740</v>
      </c>
      <c r="P7873">
        <f t="shared" si="250"/>
        <v>123.25000000002802</v>
      </c>
      <c r="Q7873">
        <f t="shared" si="251"/>
        <v>98.59999999994038</v>
      </c>
    </row>
    <row r="7874" spans="12:17">
      <c r="L7874">
        <v>7871</v>
      </c>
      <c r="M7874">
        <v>15742</v>
      </c>
      <c r="P7874">
        <f t="shared" si="250"/>
        <v>123.22500000002802</v>
      </c>
      <c r="Q7874">
        <f t="shared" si="251"/>
        <v>98.579999999940384</v>
      </c>
    </row>
    <row r="7875" spans="12:17">
      <c r="L7875">
        <v>7872</v>
      </c>
      <c r="M7875">
        <v>15744</v>
      </c>
      <c r="P7875">
        <f t="shared" si="250"/>
        <v>123.20000000002801</v>
      </c>
      <c r="Q7875">
        <f t="shared" si="251"/>
        <v>98.559999999940388</v>
      </c>
    </row>
    <row r="7876" spans="12:17">
      <c r="L7876">
        <v>7873</v>
      </c>
      <c r="M7876">
        <v>15746</v>
      </c>
      <c r="P7876">
        <f t="shared" si="250"/>
        <v>123.17500000002801</v>
      </c>
      <c r="Q7876">
        <f t="shared" si="251"/>
        <v>98.539999999940392</v>
      </c>
    </row>
    <row r="7877" spans="12:17">
      <c r="L7877">
        <v>7874</v>
      </c>
      <c r="M7877">
        <v>15748</v>
      </c>
      <c r="P7877">
        <f t="shared" ref="P7877:P7940" si="252">P7876-(320/$K$1)</f>
        <v>123.150000000028</v>
      </c>
      <c r="Q7877">
        <f t="shared" ref="Q7877:Q7940" si="253">Q7876-(256/$K$1)</f>
        <v>98.519999999940396</v>
      </c>
    </row>
    <row r="7878" spans="12:17">
      <c r="L7878">
        <v>7875</v>
      </c>
      <c r="M7878">
        <v>15750</v>
      </c>
      <c r="P7878">
        <f t="shared" si="252"/>
        <v>123.125000000028</v>
      </c>
      <c r="Q7878">
        <f t="shared" si="253"/>
        <v>98.4999999999404</v>
      </c>
    </row>
    <row r="7879" spans="12:17">
      <c r="L7879">
        <v>7876</v>
      </c>
      <c r="M7879">
        <v>15752</v>
      </c>
      <c r="P7879">
        <f t="shared" si="252"/>
        <v>123.10000000002799</v>
      </c>
      <c r="Q7879">
        <f t="shared" si="253"/>
        <v>98.479999999940404</v>
      </c>
    </row>
    <row r="7880" spans="12:17">
      <c r="L7880">
        <v>7877</v>
      </c>
      <c r="M7880">
        <v>15754</v>
      </c>
      <c r="P7880">
        <f t="shared" si="252"/>
        <v>123.07500000002798</v>
      </c>
      <c r="Q7880">
        <f t="shared" si="253"/>
        <v>98.459999999940408</v>
      </c>
    </row>
    <row r="7881" spans="12:17">
      <c r="L7881">
        <v>7878</v>
      </c>
      <c r="M7881">
        <v>15756</v>
      </c>
      <c r="P7881">
        <f t="shared" si="252"/>
        <v>123.05000000002798</v>
      </c>
      <c r="Q7881">
        <f t="shared" si="253"/>
        <v>98.439999999940412</v>
      </c>
    </row>
    <row r="7882" spans="12:17">
      <c r="L7882">
        <v>7879</v>
      </c>
      <c r="M7882">
        <v>15758</v>
      </c>
      <c r="P7882">
        <f t="shared" si="252"/>
        <v>123.02500000002797</v>
      </c>
      <c r="Q7882">
        <f t="shared" si="253"/>
        <v>98.419999999940416</v>
      </c>
    </row>
    <row r="7883" spans="12:17">
      <c r="L7883">
        <v>7880</v>
      </c>
      <c r="M7883">
        <v>15760</v>
      </c>
      <c r="P7883">
        <f t="shared" si="252"/>
        <v>123.00000000002797</v>
      </c>
      <c r="Q7883">
        <f t="shared" si="253"/>
        <v>98.39999999994042</v>
      </c>
    </row>
    <row r="7884" spans="12:17">
      <c r="L7884">
        <v>7881</v>
      </c>
      <c r="M7884">
        <v>15762</v>
      </c>
      <c r="P7884">
        <f t="shared" si="252"/>
        <v>122.97500000002796</v>
      </c>
      <c r="Q7884">
        <f t="shared" si="253"/>
        <v>98.379999999940424</v>
      </c>
    </row>
    <row r="7885" spans="12:17">
      <c r="L7885">
        <v>7882</v>
      </c>
      <c r="M7885">
        <v>15764</v>
      </c>
      <c r="P7885">
        <f t="shared" si="252"/>
        <v>122.95000000002796</v>
      </c>
      <c r="Q7885">
        <f t="shared" si="253"/>
        <v>98.359999999940428</v>
      </c>
    </row>
    <row r="7886" spans="12:17">
      <c r="L7886">
        <v>7883</v>
      </c>
      <c r="M7886">
        <v>15766</v>
      </c>
      <c r="P7886">
        <f t="shared" si="252"/>
        <v>122.92500000002795</v>
      </c>
      <c r="Q7886">
        <f t="shared" si="253"/>
        <v>98.339999999940432</v>
      </c>
    </row>
    <row r="7887" spans="12:17">
      <c r="L7887">
        <v>7884</v>
      </c>
      <c r="M7887">
        <v>15768</v>
      </c>
      <c r="P7887">
        <f t="shared" si="252"/>
        <v>122.90000000002794</v>
      </c>
      <c r="Q7887">
        <f t="shared" si="253"/>
        <v>98.319999999940435</v>
      </c>
    </row>
    <row r="7888" spans="12:17">
      <c r="L7888">
        <v>7885</v>
      </c>
      <c r="M7888">
        <v>15770</v>
      </c>
      <c r="P7888">
        <f t="shared" si="252"/>
        <v>122.87500000002794</v>
      </c>
      <c r="Q7888">
        <f t="shared" si="253"/>
        <v>98.299999999940439</v>
      </c>
    </row>
    <row r="7889" spans="12:17">
      <c r="L7889">
        <v>7886</v>
      </c>
      <c r="M7889">
        <v>15772</v>
      </c>
      <c r="P7889">
        <f t="shared" si="252"/>
        <v>122.85000000002793</v>
      </c>
      <c r="Q7889">
        <f t="shared" si="253"/>
        <v>98.279999999940443</v>
      </c>
    </row>
    <row r="7890" spans="12:17">
      <c r="L7890">
        <v>7887</v>
      </c>
      <c r="M7890">
        <v>15774</v>
      </c>
      <c r="P7890">
        <f t="shared" si="252"/>
        <v>122.82500000002793</v>
      </c>
      <c r="Q7890">
        <f t="shared" si="253"/>
        <v>98.259999999940447</v>
      </c>
    </row>
    <row r="7891" spans="12:17">
      <c r="L7891">
        <v>7888</v>
      </c>
      <c r="M7891">
        <v>15776</v>
      </c>
      <c r="P7891">
        <f t="shared" si="252"/>
        <v>122.80000000002792</v>
      </c>
      <c r="Q7891">
        <f t="shared" si="253"/>
        <v>98.239999999940451</v>
      </c>
    </row>
    <row r="7892" spans="12:17">
      <c r="L7892">
        <v>7889</v>
      </c>
      <c r="M7892">
        <v>15778</v>
      </c>
      <c r="P7892">
        <f t="shared" si="252"/>
        <v>122.77500000002792</v>
      </c>
      <c r="Q7892">
        <f t="shared" si="253"/>
        <v>98.219999999940455</v>
      </c>
    </row>
    <row r="7893" spans="12:17">
      <c r="L7893">
        <v>7890</v>
      </c>
      <c r="M7893">
        <v>15780</v>
      </c>
      <c r="P7893">
        <f t="shared" si="252"/>
        <v>122.75000000002791</v>
      </c>
      <c r="Q7893">
        <f t="shared" si="253"/>
        <v>98.199999999940459</v>
      </c>
    </row>
    <row r="7894" spans="12:17">
      <c r="L7894">
        <v>7891</v>
      </c>
      <c r="M7894">
        <v>15782</v>
      </c>
      <c r="P7894">
        <f t="shared" si="252"/>
        <v>122.7250000000279</v>
      </c>
      <c r="Q7894">
        <f t="shared" si="253"/>
        <v>98.179999999940463</v>
      </c>
    </row>
    <row r="7895" spans="12:17">
      <c r="L7895">
        <v>7892</v>
      </c>
      <c r="M7895">
        <v>15784</v>
      </c>
      <c r="P7895">
        <f t="shared" si="252"/>
        <v>122.7000000000279</v>
      </c>
      <c r="Q7895">
        <f t="shared" si="253"/>
        <v>98.159999999940467</v>
      </c>
    </row>
    <row r="7896" spans="12:17">
      <c r="L7896">
        <v>7893</v>
      </c>
      <c r="M7896">
        <v>15786</v>
      </c>
      <c r="P7896">
        <f t="shared" si="252"/>
        <v>122.67500000002789</v>
      </c>
      <c r="Q7896">
        <f t="shared" si="253"/>
        <v>98.139999999940471</v>
      </c>
    </row>
    <row r="7897" spans="12:17">
      <c r="L7897">
        <v>7894</v>
      </c>
      <c r="M7897">
        <v>15788</v>
      </c>
      <c r="P7897">
        <f t="shared" si="252"/>
        <v>122.65000000002789</v>
      </c>
      <c r="Q7897">
        <f t="shared" si="253"/>
        <v>98.119999999940475</v>
      </c>
    </row>
    <row r="7898" spans="12:17">
      <c r="L7898">
        <v>7895</v>
      </c>
      <c r="M7898">
        <v>15790</v>
      </c>
      <c r="P7898">
        <f t="shared" si="252"/>
        <v>122.62500000002788</v>
      </c>
      <c r="Q7898">
        <f t="shared" si="253"/>
        <v>98.099999999940479</v>
      </c>
    </row>
    <row r="7899" spans="12:17">
      <c r="L7899">
        <v>7896</v>
      </c>
      <c r="M7899">
        <v>15792</v>
      </c>
      <c r="P7899">
        <f t="shared" si="252"/>
        <v>122.60000000002788</v>
      </c>
      <c r="Q7899">
        <f t="shared" si="253"/>
        <v>98.079999999940483</v>
      </c>
    </row>
    <row r="7900" spans="12:17">
      <c r="L7900">
        <v>7897</v>
      </c>
      <c r="M7900">
        <v>15794</v>
      </c>
      <c r="P7900">
        <f t="shared" si="252"/>
        <v>122.57500000002787</v>
      </c>
      <c r="Q7900">
        <f t="shared" si="253"/>
        <v>98.059999999940487</v>
      </c>
    </row>
    <row r="7901" spans="12:17">
      <c r="L7901">
        <v>7898</v>
      </c>
      <c r="M7901">
        <v>15796</v>
      </c>
      <c r="P7901">
        <f t="shared" si="252"/>
        <v>122.55000000002786</v>
      </c>
      <c r="Q7901">
        <f t="shared" si="253"/>
        <v>98.039999999940491</v>
      </c>
    </row>
    <row r="7902" spans="12:17">
      <c r="L7902">
        <v>7899</v>
      </c>
      <c r="M7902">
        <v>15798</v>
      </c>
      <c r="P7902">
        <f t="shared" si="252"/>
        <v>122.52500000002786</v>
      </c>
      <c r="Q7902">
        <f t="shared" si="253"/>
        <v>98.019999999940495</v>
      </c>
    </row>
    <row r="7903" spans="12:17">
      <c r="L7903">
        <v>7900</v>
      </c>
      <c r="M7903">
        <v>15800</v>
      </c>
      <c r="P7903">
        <f t="shared" si="252"/>
        <v>122.50000000002785</v>
      </c>
      <c r="Q7903">
        <f t="shared" si="253"/>
        <v>97.999999999940499</v>
      </c>
    </row>
    <row r="7904" spans="12:17">
      <c r="L7904">
        <v>7901</v>
      </c>
      <c r="M7904">
        <v>15802</v>
      </c>
      <c r="P7904">
        <f t="shared" si="252"/>
        <v>122.47500000002785</v>
      </c>
      <c r="Q7904">
        <f t="shared" si="253"/>
        <v>97.979999999940503</v>
      </c>
    </row>
    <row r="7905" spans="12:17">
      <c r="L7905">
        <v>7902</v>
      </c>
      <c r="M7905">
        <v>15804</v>
      </c>
      <c r="P7905">
        <f t="shared" si="252"/>
        <v>122.45000000002784</v>
      </c>
      <c r="Q7905">
        <f t="shared" si="253"/>
        <v>97.959999999940507</v>
      </c>
    </row>
    <row r="7906" spans="12:17">
      <c r="L7906">
        <v>7903</v>
      </c>
      <c r="M7906">
        <v>15806</v>
      </c>
      <c r="P7906">
        <f t="shared" si="252"/>
        <v>122.42500000002784</v>
      </c>
      <c r="Q7906">
        <f t="shared" si="253"/>
        <v>97.939999999940511</v>
      </c>
    </row>
    <row r="7907" spans="12:17">
      <c r="L7907">
        <v>7904</v>
      </c>
      <c r="M7907">
        <v>15808</v>
      </c>
      <c r="P7907">
        <f t="shared" si="252"/>
        <v>122.40000000002783</v>
      </c>
      <c r="Q7907">
        <f t="shared" si="253"/>
        <v>97.919999999940515</v>
      </c>
    </row>
    <row r="7908" spans="12:17">
      <c r="L7908">
        <v>7905</v>
      </c>
      <c r="M7908">
        <v>15810</v>
      </c>
      <c r="P7908">
        <f t="shared" si="252"/>
        <v>122.37500000002782</v>
      </c>
      <c r="Q7908">
        <f t="shared" si="253"/>
        <v>97.899999999940519</v>
      </c>
    </row>
    <row r="7909" spans="12:17">
      <c r="L7909">
        <v>7906</v>
      </c>
      <c r="M7909">
        <v>15812</v>
      </c>
      <c r="P7909">
        <f t="shared" si="252"/>
        <v>122.35000000002782</v>
      </c>
      <c r="Q7909">
        <f t="shared" si="253"/>
        <v>97.879999999940523</v>
      </c>
    </row>
    <row r="7910" spans="12:17">
      <c r="L7910">
        <v>7907</v>
      </c>
      <c r="M7910">
        <v>15814</v>
      </c>
      <c r="P7910">
        <f t="shared" si="252"/>
        <v>122.32500000002781</v>
      </c>
      <c r="Q7910">
        <f t="shared" si="253"/>
        <v>97.859999999940527</v>
      </c>
    </row>
    <row r="7911" spans="12:17">
      <c r="L7911">
        <v>7908</v>
      </c>
      <c r="M7911">
        <v>15816</v>
      </c>
      <c r="P7911">
        <f t="shared" si="252"/>
        <v>122.30000000002781</v>
      </c>
      <c r="Q7911">
        <f t="shared" si="253"/>
        <v>97.839999999940531</v>
      </c>
    </row>
    <row r="7912" spans="12:17">
      <c r="L7912">
        <v>7909</v>
      </c>
      <c r="M7912">
        <v>15818</v>
      </c>
      <c r="P7912">
        <f t="shared" si="252"/>
        <v>122.2750000000278</v>
      </c>
      <c r="Q7912">
        <f t="shared" si="253"/>
        <v>97.819999999940535</v>
      </c>
    </row>
    <row r="7913" spans="12:17">
      <c r="L7913">
        <v>7910</v>
      </c>
      <c r="M7913">
        <v>15820</v>
      </c>
      <c r="P7913">
        <f t="shared" si="252"/>
        <v>122.2500000000278</v>
      </c>
      <c r="Q7913">
        <f t="shared" si="253"/>
        <v>97.799999999940539</v>
      </c>
    </row>
    <row r="7914" spans="12:17">
      <c r="L7914">
        <v>7911</v>
      </c>
      <c r="M7914">
        <v>15822</v>
      </c>
      <c r="P7914">
        <f t="shared" si="252"/>
        <v>122.22500000002779</v>
      </c>
      <c r="Q7914">
        <f t="shared" si="253"/>
        <v>97.779999999940543</v>
      </c>
    </row>
    <row r="7915" spans="12:17">
      <c r="L7915">
        <v>7912</v>
      </c>
      <c r="M7915">
        <v>15824</v>
      </c>
      <c r="P7915">
        <f t="shared" si="252"/>
        <v>122.20000000002779</v>
      </c>
      <c r="Q7915">
        <f t="shared" si="253"/>
        <v>97.759999999940547</v>
      </c>
    </row>
    <row r="7916" spans="12:17">
      <c r="L7916">
        <v>7913</v>
      </c>
      <c r="M7916">
        <v>15826</v>
      </c>
      <c r="P7916">
        <f t="shared" si="252"/>
        <v>122.17500000002778</v>
      </c>
      <c r="Q7916">
        <f t="shared" si="253"/>
        <v>97.739999999940551</v>
      </c>
    </row>
    <row r="7917" spans="12:17">
      <c r="L7917">
        <v>7914</v>
      </c>
      <c r="M7917">
        <v>15828</v>
      </c>
      <c r="P7917">
        <f t="shared" si="252"/>
        <v>122.15000000002777</v>
      </c>
      <c r="Q7917">
        <f t="shared" si="253"/>
        <v>97.719999999940555</v>
      </c>
    </row>
    <row r="7918" spans="12:17">
      <c r="L7918">
        <v>7915</v>
      </c>
      <c r="M7918">
        <v>15830</v>
      </c>
      <c r="P7918">
        <f t="shared" si="252"/>
        <v>122.12500000002777</v>
      </c>
      <c r="Q7918">
        <f t="shared" si="253"/>
        <v>97.699999999940559</v>
      </c>
    </row>
    <row r="7919" spans="12:17">
      <c r="L7919">
        <v>7916</v>
      </c>
      <c r="M7919">
        <v>15832</v>
      </c>
      <c r="P7919">
        <f t="shared" si="252"/>
        <v>122.10000000002776</v>
      </c>
      <c r="Q7919">
        <f t="shared" si="253"/>
        <v>97.679999999940563</v>
      </c>
    </row>
    <row r="7920" spans="12:17">
      <c r="L7920">
        <v>7917</v>
      </c>
      <c r="M7920">
        <v>15834</v>
      </c>
      <c r="P7920">
        <f t="shared" si="252"/>
        <v>122.07500000002776</v>
      </c>
      <c r="Q7920">
        <f t="shared" si="253"/>
        <v>97.659999999940567</v>
      </c>
    </row>
    <row r="7921" spans="12:17">
      <c r="L7921">
        <v>7918</v>
      </c>
      <c r="M7921">
        <v>15836</v>
      </c>
      <c r="P7921">
        <f t="shared" si="252"/>
        <v>122.05000000002775</v>
      </c>
      <c r="Q7921">
        <f t="shared" si="253"/>
        <v>97.639999999940571</v>
      </c>
    </row>
    <row r="7922" spans="12:17">
      <c r="L7922">
        <v>7919</v>
      </c>
      <c r="M7922">
        <v>15838</v>
      </c>
      <c r="P7922">
        <f t="shared" si="252"/>
        <v>122.02500000002775</v>
      </c>
      <c r="Q7922">
        <f t="shared" si="253"/>
        <v>97.619999999940575</v>
      </c>
    </row>
    <row r="7923" spans="12:17">
      <c r="L7923">
        <v>7920</v>
      </c>
      <c r="M7923">
        <v>15840</v>
      </c>
      <c r="P7923">
        <f t="shared" si="252"/>
        <v>122.00000000002774</v>
      </c>
      <c r="Q7923">
        <f t="shared" si="253"/>
        <v>97.599999999940579</v>
      </c>
    </row>
    <row r="7924" spans="12:17">
      <c r="L7924">
        <v>7921</v>
      </c>
      <c r="M7924">
        <v>15842</v>
      </c>
      <c r="P7924">
        <f t="shared" si="252"/>
        <v>121.97500000002773</v>
      </c>
      <c r="Q7924">
        <f t="shared" si="253"/>
        <v>97.579999999940583</v>
      </c>
    </row>
    <row r="7925" spans="12:17">
      <c r="L7925">
        <v>7922</v>
      </c>
      <c r="M7925">
        <v>15844</v>
      </c>
      <c r="P7925">
        <f t="shared" si="252"/>
        <v>121.95000000002773</v>
      </c>
      <c r="Q7925">
        <f t="shared" si="253"/>
        <v>97.559999999940587</v>
      </c>
    </row>
    <row r="7926" spans="12:17">
      <c r="L7926">
        <v>7923</v>
      </c>
      <c r="M7926">
        <v>15846</v>
      </c>
      <c r="P7926">
        <f t="shared" si="252"/>
        <v>121.92500000002772</v>
      </c>
      <c r="Q7926">
        <f t="shared" si="253"/>
        <v>97.539999999940591</v>
      </c>
    </row>
    <row r="7927" spans="12:17">
      <c r="L7927">
        <v>7924</v>
      </c>
      <c r="M7927">
        <v>15848</v>
      </c>
      <c r="P7927">
        <f t="shared" si="252"/>
        <v>121.90000000002772</v>
      </c>
      <c r="Q7927">
        <f t="shared" si="253"/>
        <v>97.519999999940595</v>
      </c>
    </row>
    <row r="7928" spans="12:17">
      <c r="L7928">
        <v>7925</v>
      </c>
      <c r="M7928">
        <v>15850</v>
      </c>
      <c r="P7928">
        <f t="shared" si="252"/>
        <v>121.87500000002771</v>
      </c>
      <c r="Q7928">
        <f t="shared" si="253"/>
        <v>97.499999999940599</v>
      </c>
    </row>
    <row r="7929" spans="12:17">
      <c r="L7929">
        <v>7926</v>
      </c>
      <c r="M7929">
        <v>15852</v>
      </c>
      <c r="P7929">
        <f t="shared" si="252"/>
        <v>121.85000000002771</v>
      </c>
      <c r="Q7929">
        <f t="shared" si="253"/>
        <v>97.479999999940603</v>
      </c>
    </row>
    <row r="7930" spans="12:17">
      <c r="L7930">
        <v>7927</v>
      </c>
      <c r="M7930">
        <v>15854</v>
      </c>
      <c r="P7930">
        <f t="shared" si="252"/>
        <v>121.8250000000277</v>
      </c>
      <c r="Q7930">
        <f t="shared" si="253"/>
        <v>97.459999999940607</v>
      </c>
    </row>
    <row r="7931" spans="12:17">
      <c r="L7931">
        <v>7928</v>
      </c>
      <c r="M7931">
        <v>15856</v>
      </c>
      <c r="P7931">
        <f t="shared" si="252"/>
        <v>121.80000000002769</v>
      </c>
      <c r="Q7931">
        <f t="shared" si="253"/>
        <v>97.439999999940611</v>
      </c>
    </row>
    <row r="7932" spans="12:17">
      <c r="L7932">
        <v>7929</v>
      </c>
      <c r="M7932">
        <v>15858</v>
      </c>
      <c r="P7932">
        <f t="shared" si="252"/>
        <v>121.77500000002769</v>
      </c>
      <c r="Q7932">
        <f t="shared" si="253"/>
        <v>97.419999999940615</v>
      </c>
    </row>
    <row r="7933" spans="12:17">
      <c r="L7933">
        <v>7930</v>
      </c>
      <c r="M7933">
        <v>15860</v>
      </c>
      <c r="P7933">
        <f t="shared" si="252"/>
        <v>121.75000000002768</v>
      </c>
      <c r="Q7933">
        <f t="shared" si="253"/>
        <v>97.399999999940619</v>
      </c>
    </row>
    <row r="7934" spans="12:17">
      <c r="L7934">
        <v>7931</v>
      </c>
      <c r="M7934">
        <v>15862</v>
      </c>
      <c r="P7934">
        <f t="shared" si="252"/>
        <v>121.72500000002768</v>
      </c>
      <c r="Q7934">
        <f t="shared" si="253"/>
        <v>97.379999999940623</v>
      </c>
    </row>
    <row r="7935" spans="12:17">
      <c r="L7935">
        <v>7932</v>
      </c>
      <c r="M7935">
        <v>15864</v>
      </c>
      <c r="P7935">
        <f t="shared" si="252"/>
        <v>121.70000000002767</v>
      </c>
      <c r="Q7935">
        <f t="shared" si="253"/>
        <v>97.359999999940626</v>
      </c>
    </row>
    <row r="7936" spans="12:17">
      <c r="L7936">
        <v>7933</v>
      </c>
      <c r="M7936">
        <v>15866</v>
      </c>
      <c r="P7936">
        <f t="shared" si="252"/>
        <v>121.67500000002767</v>
      </c>
      <c r="Q7936">
        <f t="shared" si="253"/>
        <v>97.33999999994063</v>
      </c>
    </row>
    <row r="7937" spans="12:17">
      <c r="L7937">
        <v>7934</v>
      </c>
      <c r="M7937">
        <v>15868</v>
      </c>
      <c r="P7937">
        <f t="shared" si="252"/>
        <v>121.65000000002766</v>
      </c>
      <c r="Q7937">
        <f t="shared" si="253"/>
        <v>97.319999999940634</v>
      </c>
    </row>
    <row r="7938" spans="12:17">
      <c r="L7938">
        <v>7935</v>
      </c>
      <c r="M7938">
        <v>15870</v>
      </c>
      <c r="P7938">
        <f t="shared" si="252"/>
        <v>121.62500000002765</v>
      </c>
      <c r="Q7938">
        <f t="shared" si="253"/>
        <v>97.299999999940638</v>
      </c>
    </row>
    <row r="7939" spans="12:17">
      <c r="L7939">
        <v>7936</v>
      </c>
      <c r="M7939">
        <v>15872</v>
      </c>
      <c r="P7939">
        <f t="shared" si="252"/>
        <v>121.60000000002765</v>
      </c>
      <c r="Q7939">
        <f t="shared" si="253"/>
        <v>97.279999999940642</v>
      </c>
    </row>
    <row r="7940" spans="12:17">
      <c r="L7940">
        <v>7937</v>
      </c>
      <c r="M7940">
        <v>15874</v>
      </c>
      <c r="P7940">
        <f t="shared" si="252"/>
        <v>121.57500000002764</v>
      </c>
      <c r="Q7940">
        <f t="shared" si="253"/>
        <v>97.259999999940646</v>
      </c>
    </row>
    <row r="7941" spans="12:17">
      <c r="L7941">
        <v>7938</v>
      </c>
      <c r="M7941">
        <v>15876</v>
      </c>
      <c r="P7941">
        <f t="shared" ref="P7941:P8004" si="254">P7940-(320/$K$1)</f>
        <v>121.55000000002764</v>
      </c>
      <c r="Q7941">
        <f t="shared" ref="Q7941:Q8004" si="255">Q7940-(256/$K$1)</f>
        <v>97.23999999994065</v>
      </c>
    </row>
    <row r="7942" spans="12:17">
      <c r="L7942">
        <v>7939</v>
      </c>
      <c r="M7942">
        <v>15878</v>
      </c>
      <c r="P7942">
        <f t="shared" si="254"/>
        <v>121.52500000002763</v>
      </c>
      <c r="Q7942">
        <f t="shared" si="255"/>
        <v>97.219999999940654</v>
      </c>
    </row>
    <row r="7943" spans="12:17">
      <c r="L7943">
        <v>7940</v>
      </c>
      <c r="M7943">
        <v>15880</v>
      </c>
      <c r="P7943">
        <f t="shared" si="254"/>
        <v>121.50000000002763</v>
      </c>
      <c r="Q7943">
        <f t="shared" si="255"/>
        <v>97.199999999940658</v>
      </c>
    </row>
    <row r="7944" spans="12:17">
      <c r="L7944">
        <v>7941</v>
      </c>
      <c r="M7944">
        <v>15882</v>
      </c>
      <c r="P7944">
        <f t="shared" si="254"/>
        <v>121.47500000002762</v>
      </c>
      <c r="Q7944">
        <f t="shared" si="255"/>
        <v>97.179999999940662</v>
      </c>
    </row>
    <row r="7945" spans="12:17">
      <c r="L7945">
        <v>7942</v>
      </c>
      <c r="M7945">
        <v>15884</v>
      </c>
      <c r="P7945">
        <f t="shared" si="254"/>
        <v>121.45000000002761</v>
      </c>
      <c r="Q7945">
        <f t="shared" si="255"/>
        <v>97.159999999940666</v>
      </c>
    </row>
    <row r="7946" spans="12:17">
      <c r="L7946">
        <v>7943</v>
      </c>
      <c r="M7946">
        <v>15886</v>
      </c>
      <c r="P7946">
        <f t="shared" si="254"/>
        <v>121.42500000002761</v>
      </c>
      <c r="Q7946">
        <f t="shared" si="255"/>
        <v>97.13999999994067</v>
      </c>
    </row>
    <row r="7947" spans="12:17">
      <c r="L7947">
        <v>7944</v>
      </c>
      <c r="M7947">
        <v>15888</v>
      </c>
      <c r="P7947">
        <f t="shared" si="254"/>
        <v>121.4000000000276</v>
      </c>
      <c r="Q7947">
        <f t="shared" si="255"/>
        <v>97.119999999940674</v>
      </c>
    </row>
    <row r="7948" spans="12:17">
      <c r="L7948">
        <v>7945</v>
      </c>
      <c r="M7948">
        <v>15890</v>
      </c>
      <c r="P7948">
        <f t="shared" si="254"/>
        <v>121.3750000000276</v>
      </c>
      <c r="Q7948">
        <f t="shared" si="255"/>
        <v>97.099999999940678</v>
      </c>
    </row>
    <row r="7949" spans="12:17">
      <c r="L7949">
        <v>7946</v>
      </c>
      <c r="M7949">
        <v>15892</v>
      </c>
      <c r="P7949">
        <f t="shared" si="254"/>
        <v>121.35000000002759</v>
      </c>
      <c r="Q7949">
        <f t="shared" si="255"/>
        <v>97.079999999940682</v>
      </c>
    </row>
    <row r="7950" spans="12:17">
      <c r="L7950">
        <v>7947</v>
      </c>
      <c r="M7950">
        <v>15894</v>
      </c>
      <c r="P7950">
        <f t="shared" si="254"/>
        <v>121.32500000002759</v>
      </c>
      <c r="Q7950">
        <f t="shared" si="255"/>
        <v>97.059999999940686</v>
      </c>
    </row>
    <row r="7951" spans="12:17">
      <c r="L7951">
        <v>7948</v>
      </c>
      <c r="M7951">
        <v>15896</v>
      </c>
      <c r="P7951">
        <f t="shared" si="254"/>
        <v>121.30000000002758</v>
      </c>
      <c r="Q7951">
        <f t="shared" si="255"/>
        <v>97.03999999994069</v>
      </c>
    </row>
    <row r="7952" spans="12:17">
      <c r="L7952">
        <v>7949</v>
      </c>
      <c r="M7952">
        <v>15898</v>
      </c>
      <c r="P7952">
        <f t="shared" si="254"/>
        <v>121.27500000002757</v>
      </c>
      <c r="Q7952">
        <f t="shared" si="255"/>
        <v>97.019999999940694</v>
      </c>
    </row>
    <row r="7953" spans="12:17">
      <c r="L7953">
        <v>7950</v>
      </c>
      <c r="M7953">
        <v>15900</v>
      </c>
      <c r="P7953">
        <f t="shared" si="254"/>
        <v>121.25000000002757</v>
      </c>
      <c r="Q7953">
        <f t="shared" si="255"/>
        <v>96.999999999940698</v>
      </c>
    </row>
    <row r="7954" spans="12:17">
      <c r="L7954">
        <v>7951</v>
      </c>
      <c r="M7954">
        <v>15902</v>
      </c>
      <c r="P7954">
        <f t="shared" si="254"/>
        <v>121.22500000002756</v>
      </c>
      <c r="Q7954">
        <f t="shared" si="255"/>
        <v>96.979999999940702</v>
      </c>
    </row>
    <row r="7955" spans="12:17">
      <c r="L7955">
        <v>7952</v>
      </c>
      <c r="M7955">
        <v>15904</v>
      </c>
      <c r="P7955">
        <f t="shared" si="254"/>
        <v>121.20000000002756</v>
      </c>
      <c r="Q7955">
        <f t="shared" si="255"/>
        <v>96.959999999940706</v>
      </c>
    </row>
    <row r="7956" spans="12:17">
      <c r="L7956">
        <v>7953</v>
      </c>
      <c r="M7956">
        <v>15906</v>
      </c>
      <c r="P7956">
        <f t="shared" si="254"/>
        <v>121.17500000002755</v>
      </c>
      <c r="Q7956">
        <f t="shared" si="255"/>
        <v>96.93999999994071</v>
      </c>
    </row>
    <row r="7957" spans="12:17">
      <c r="L7957">
        <v>7954</v>
      </c>
      <c r="M7957">
        <v>15908</v>
      </c>
      <c r="P7957">
        <f t="shared" si="254"/>
        <v>121.15000000002755</v>
      </c>
      <c r="Q7957">
        <f t="shared" si="255"/>
        <v>96.919999999940714</v>
      </c>
    </row>
    <row r="7958" spans="12:17">
      <c r="L7958">
        <v>7955</v>
      </c>
      <c r="M7958">
        <v>15910</v>
      </c>
      <c r="P7958">
        <f t="shared" si="254"/>
        <v>121.12500000002754</v>
      </c>
      <c r="Q7958">
        <f t="shared" si="255"/>
        <v>96.899999999940718</v>
      </c>
    </row>
    <row r="7959" spans="12:17">
      <c r="L7959">
        <v>7956</v>
      </c>
      <c r="M7959">
        <v>15912</v>
      </c>
      <c r="P7959">
        <f t="shared" si="254"/>
        <v>121.10000000002753</v>
      </c>
      <c r="Q7959">
        <f t="shared" si="255"/>
        <v>96.879999999940722</v>
      </c>
    </row>
    <row r="7960" spans="12:17">
      <c r="L7960">
        <v>7957</v>
      </c>
      <c r="M7960">
        <v>15914</v>
      </c>
      <c r="P7960">
        <f t="shared" si="254"/>
        <v>121.07500000002753</v>
      </c>
      <c r="Q7960">
        <f t="shared" si="255"/>
        <v>96.859999999940726</v>
      </c>
    </row>
    <row r="7961" spans="12:17">
      <c r="L7961">
        <v>7958</v>
      </c>
      <c r="M7961">
        <v>15916</v>
      </c>
      <c r="P7961">
        <f t="shared" si="254"/>
        <v>121.05000000002752</v>
      </c>
      <c r="Q7961">
        <f t="shared" si="255"/>
        <v>96.83999999994073</v>
      </c>
    </row>
    <row r="7962" spans="12:17">
      <c r="L7962">
        <v>7959</v>
      </c>
      <c r="M7962">
        <v>15918</v>
      </c>
      <c r="P7962">
        <f t="shared" si="254"/>
        <v>121.02500000002752</v>
      </c>
      <c r="Q7962">
        <f t="shared" si="255"/>
        <v>96.819999999940734</v>
      </c>
    </row>
    <row r="7963" spans="12:17">
      <c r="L7963">
        <v>7960</v>
      </c>
      <c r="M7963">
        <v>15920</v>
      </c>
      <c r="P7963">
        <f t="shared" si="254"/>
        <v>121.00000000002751</v>
      </c>
      <c r="Q7963">
        <f t="shared" si="255"/>
        <v>96.799999999940738</v>
      </c>
    </row>
    <row r="7964" spans="12:17">
      <c r="L7964">
        <v>7961</v>
      </c>
      <c r="M7964">
        <v>15922</v>
      </c>
      <c r="P7964">
        <f t="shared" si="254"/>
        <v>120.97500000002751</v>
      </c>
      <c r="Q7964">
        <f t="shared" si="255"/>
        <v>96.779999999940742</v>
      </c>
    </row>
    <row r="7965" spans="12:17">
      <c r="L7965">
        <v>7962</v>
      </c>
      <c r="M7965">
        <v>15924</v>
      </c>
      <c r="P7965">
        <f t="shared" si="254"/>
        <v>120.9500000000275</v>
      </c>
      <c r="Q7965">
        <f t="shared" si="255"/>
        <v>96.759999999940746</v>
      </c>
    </row>
    <row r="7966" spans="12:17">
      <c r="L7966">
        <v>7963</v>
      </c>
      <c r="M7966">
        <v>15926</v>
      </c>
      <c r="P7966">
        <f t="shared" si="254"/>
        <v>120.9250000000275</v>
      </c>
      <c r="Q7966">
        <f t="shared" si="255"/>
        <v>96.73999999994075</v>
      </c>
    </row>
    <row r="7967" spans="12:17">
      <c r="L7967">
        <v>7964</v>
      </c>
      <c r="M7967">
        <v>15928</v>
      </c>
      <c r="P7967">
        <f t="shared" si="254"/>
        <v>120.90000000002749</v>
      </c>
      <c r="Q7967">
        <f t="shared" si="255"/>
        <v>96.719999999940754</v>
      </c>
    </row>
    <row r="7968" spans="12:17">
      <c r="L7968">
        <v>7965</v>
      </c>
      <c r="M7968">
        <v>15930</v>
      </c>
      <c r="P7968">
        <f t="shared" si="254"/>
        <v>120.87500000002748</v>
      </c>
      <c r="Q7968">
        <f t="shared" si="255"/>
        <v>96.699999999940758</v>
      </c>
    </row>
    <row r="7969" spans="12:17">
      <c r="L7969">
        <v>7966</v>
      </c>
      <c r="M7969">
        <v>15932</v>
      </c>
      <c r="P7969">
        <f t="shared" si="254"/>
        <v>120.85000000002748</v>
      </c>
      <c r="Q7969">
        <f t="shared" si="255"/>
        <v>96.679999999940762</v>
      </c>
    </row>
    <row r="7970" spans="12:17">
      <c r="L7970">
        <v>7967</v>
      </c>
      <c r="M7970">
        <v>15934</v>
      </c>
      <c r="P7970">
        <f t="shared" si="254"/>
        <v>120.82500000002747</v>
      </c>
      <c r="Q7970">
        <f t="shared" si="255"/>
        <v>96.659999999940766</v>
      </c>
    </row>
    <row r="7971" spans="12:17">
      <c r="L7971">
        <v>7968</v>
      </c>
      <c r="M7971">
        <v>15936</v>
      </c>
      <c r="P7971">
        <f t="shared" si="254"/>
        <v>120.80000000002747</v>
      </c>
      <c r="Q7971">
        <f t="shared" si="255"/>
        <v>96.63999999994077</v>
      </c>
    </row>
    <row r="7972" spans="12:17">
      <c r="L7972">
        <v>7969</v>
      </c>
      <c r="M7972">
        <v>15938</v>
      </c>
      <c r="P7972">
        <f t="shared" si="254"/>
        <v>120.77500000002746</v>
      </c>
      <c r="Q7972">
        <f t="shared" si="255"/>
        <v>96.619999999940774</v>
      </c>
    </row>
    <row r="7973" spans="12:17">
      <c r="L7973">
        <v>7970</v>
      </c>
      <c r="M7973">
        <v>15940</v>
      </c>
      <c r="P7973">
        <f t="shared" si="254"/>
        <v>120.75000000002746</v>
      </c>
      <c r="Q7973">
        <f t="shared" si="255"/>
        <v>96.599999999940778</v>
      </c>
    </row>
    <row r="7974" spans="12:17">
      <c r="L7974">
        <v>7971</v>
      </c>
      <c r="M7974">
        <v>15942</v>
      </c>
      <c r="P7974">
        <f t="shared" si="254"/>
        <v>120.72500000002745</v>
      </c>
      <c r="Q7974">
        <f t="shared" si="255"/>
        <v>96.579999999940782</v>
      </c>
    </row>
    <row r="7975" spans="12:17">
      <c r="L7975">
        <v>7972</v>
      </c>
      <c r="M7975">
        <v>15944</v>
      </c>
      <c r="P7975">
        <f t="shared" si="254"/>
        <v>120.70000000002744</v>
      </c>
      <c r="Q7975">
        <f t="shared" si="255"/>
        <v>96.559999999940786</v>
      </c>
    </row>
    <row r="7976" spans="12:17">
      <c r="L7976">
        <v>7973</v>
      </c>
      <c r="M7976">
        <v>15946</v>
      </c>
      <c r="P7976">
        <f t="shared" si="254"/>
        <v>120.67500000002744</v>
      </c>
      <c r="Q7976">
        <f t="shared" si="255"/>
        <v>96.53999999994079</v>
      </c>
    </row>
    <row r="7977" spans="12:17">
      <c r="L7977">
        <v>7974</v>
      </c>
      <c r="M7977">
        <v>15948</v>
      </c>
      <c r="P7977">
        <f t="shared" si="254"/>
        <v>120.65000000002743</v>
      </c>
      <c r="Q7977">
        <f t="shared" si="255"/>
        <v>96.519999999940794</v>
      </c>
    </row>
    <row r="7978" spans="12:17">
      <c r="L7978">
        <v>7975</v>
      </c>
      <c r="M7978">
        <v>15950</v>
      </c>
      <c r="P7978">
        <f t="shared" si="254"/>
        <v>120.62500000002743</v>
      </c>
      <c r="Q7978">
        <f t="shared" si="255"/>
        <v>96.499999999940798</v>
      </c>
    </row>
    <row r="7979" spans="12:17">
      <c r="L7979">
        <v>7976</v>
      </c>
      <c r="M7979">
        <v>15952</v>
      </c>
      <c r="P7979">
        <f t="shared" si="254"/>
        <v>120.60000000002742</v>
      </c>
      <c r="Q7979">
        <f t="shared" si="255"/>
        <v>96.479999999940802</v>
      </c>
    </row>
    <row r="7980" spans="12:17">
      <c r="L7980">
        <v>7977</v>
      </c>
      <c r="M7980">
        <v>15954</v>
      </c>
      <c r="P7980">
        <f t="shared" si="254"/>
        <v>120.57500000002742</v>
      </c>
      <c r="Q7980">
        <f t="shared" si="255"/>
        <v>96.459999999940806</v>
      </c>
    </row>
    <row r="7981" spans="12:17">
      <c r="L7981">
        <v>7978</v>
      </c>
      <c r="M7981">
        <v>15956</v>
      </c>
      <c r="P7981">
        <f t="shared" si="254"/>
        <v>120.55000000002741</v>
      </c>
      <c r="Q7981">
        <f t="shared" si="255"/>
        <v>96.43999999994081</v>
      </c>
    </row>
    <row r="7982" spans="12:17">
      <c r="L7982">
        <v>7979</v>
      </c>
      <c r="M7982">
        <v>15958</v>
      </c>
      <c r="P7982">
        <f t="shared" si="254"/>
        <v>120.5250000000274</v>
      </c>
      <c r="Q7982">
        <f t="shared" si="255"/>
        <v>96.419999999940813</v>
      </c>
    </row>
    <row r="7983" spans="12:17">
      <c r="L7983">
        <v>7980</v>
      </c>
      <c r="M7983">
        <v>15960</v>
      </c>
      <c r="P7983">
        <f t="shared" si="254"/>
        <v>120.5000000000274</v>
      </c>
      <c r="Q7983">
        <f t="shared" si="255"/>
        <v>96.399999999940817</v>
      </c>
    </row>
    <row r="7984" spans="12:17">
      <c r="L7984">
        <v>7981</v>
      </c>
      <c r="M7984">
        <v>15962</v>
      </c>
      <c r="P7984">
        <f t="shared" si="254"/>
        <v>120.47500000002739</v>
      </c>
      <c r="Q7984">
        <f t="shared" si="255"/>
        <v>96.379999999940821</v>
      </c>
    </row>
    <row r="7985" spans="12:17">
      <c r="L7985">
        <v>7982</v>
      </c>
      <c r="M7985">
        <v>15964</v>
      </c>
      <c r="P7985">
        <f t="shared" si="254"/>
        <v>120.45000000002739</v>
      </c>
      <c r="Q7985">
        <f t="shared" si="255"/>
        <v>96.359999999940825</v>
      </c>
    </row>
    <row r="7986" spans="12:17">
      <c r="L7986">
        <v>7983</v>
      </c>
      <c r="M7986">
        <v>15966</v>
      </c>
      <c r="P7986">
        <f t="shared" si="254"/>
        <v>120.42500000002738</v>
      </c>
      <c r="Q7986">
        <f t="shared" si="255"/>
        <v>96.339999999940829</v>
      </c>
    </row>
    <row r="7987" spans="12:17">
      <c r="L7987">
        <v>7984</v>
      </c>
      <c r="M7987">
        <v>15968</v>
      </c>
      <c r="P7987">
        <f t="shared" si="254"/>
        <v>120.40000000002738</v>
      </c>
      <c r="Q7987">
        <f t="shared" si="255"/>
        <v>96.319999999940833</v>
      </c>
    </row>
    <row r="7988" spans="12:17">
      <c r="L7988">
        <v>7985</v>
      </c>
      <c r="M7988">
        <v>15970</v>
      </c>
      <c r="P7988">
        <f t="shared" si="254"/>
        <v>120.37500000002737</v>
      </c>
      <c r="Q7988">
        <f t="shared" si="255"/>
        <v>96.299999999940837</v>
      </c>
    </row>
    <row r="7989" spans="12:17">
      <c r="L7989">
        <v>7986</v>
      </c>
      <c r="M7989">
        <v>15972</v>
      </c>
      <c r="P7989">
        <f t="shared" si="254"/>
        <v>120.35000000002736</v>
      </c>
      <c r="Q7989">
        <f t="shared" si="255"/>
        <v>96.279999999940841</v>
      </c>
    </row>
    <row r="7990" spans="12:17">
      <c r="L7990">
        <v>7987</v>
      </c>
      <c r="M7990">
        <v>15974</v>
      </c>
      <c r="P7990">
        <f t="shared" si="254"/>
        <v>120.32500000002736</v>
      </c>
      <c r="Q7990">
        <f t="shared" si="255"/>
        <v>96.259999999940845</v>
      </c>
    </row>
    <row r="7991" spans="12:17">
      <c r="L7991">
        <v>7988</v>
      </c>
      <c r="M7991">
        <v>15976</v>
      </c>
      <c r="P7991">
        <f t="shared" si="254"/>
        <v>120.30000000002735</v>
      </c>
      <c r="Q7991">
        <f t="shared" si="255"/>
        <v>96.239999999940849</v>
      </c>
    </row>
    <row r="7992" spans="12:17">
      <c r="L7992">
        <v>7989</v>
      </c>
      <c r="M7992">
        <v>15978</v>
      </c>
      <c r="P7992">
        <f t="shared" si="254"/>
        <v>120.27500000002735</v>
      </c>
      <c r="Q7992">
        <f t="shared" si="255"/>
        <v>96.219999999940853</v>
      </c>
    </row>
    <row r="7993" spans="12:17">
      <c r="L7993">
        <v>7990</v>
      </c>
      <c r="M7993">
        <v>15980</v>
      </c>
      <c r="P7993">
        <f t="shared" si="254"/>
        <v>120.25000000002734</v>
      </c>
      <c r="Q7993">
        <f t="shared" si="255"/>
        <v>96.199999999940857</v>
      </c>
    </row>
    <row r="7994" spans="12:17">
      <c r="L7994">
        <v>7991</v>
      </c>
      <c r="M7994">
        <v>15982</v>
      </c>
      <c r="P7994">
        <f t="shared" si="254"/>
        <v>120.22500000002734</v>
      </c>
      <c r="Q7994">
        <f t="shared" si="255"/>
        <v>96.179999999940861</v>
      </c>
    </row>
    <row r="7995" spans="12:17">
      <c r="L7995">
        <v>7992</v>
      </c>
      <c r="M7995">
        <v>15984</v>
      </c>
      <c r="P7995">
        <f t="shared" si="254"/>
        <v>120.20000000002733</v>
      </c>
      <c r="Q7995">
        <f t="shared" si="255"/>
        <v>96.159999999940865</v>
      </c>
    </row>
    <row r="7996" spans="12:17">
      <c r="L7996">
        <v>7993</v>
      </c>
      <c r="M7996">
        <v>15986</v>
      </c>
      <c r="P7996">
        <f t="shared" si="254"/>
        <v>120.17500000002732</v>
      </c>
      <c r="Q7996">
        <f t="shared" si="255"/>
        <v>96.139999999940869</v>
      </c>
    </row>
    <row r="7997" spans="12:17">
      <c r="L7997">
        <v>7994</v>
      </c>
      <c r="M7997">
        <v>15988</v>
      </c>
      <c r="P7997">
        <f t="shared" si="254"/>
        <v>120.15000000002732</v>
      </c>
      <c r="Q7997">
        <f t="shared" si="255"/>
        <v>96.119999999940873</v>
      </c>
    </row>
    <row r="7998" spans="12:17">
      <c r="L7998">
        <v>7995</v>
      </c>
      <c r="M7998">
        <v>15990</v>
      </c>
      <c r="P7998">
        <f t="shared" si="254"/>
        <v>120.12500000002731</v>
      </c>
      <c r="Q7998">
        <f t="shared" si="255"/>
        <v>96.099999999940877</v>
      </c>
    </row>
    <row r="7999" spans="12:17">
      <c r="L7999">
        <v>7996</v>
      </c>
      <c r="M7999">
        <v>15992</v>
      </c>
      <c r="P7999">
        <f t="shared" si="254"/>
        <v>120.10000000002731</v>
      </c>
      <c r="Q7999">
        <f t="shared" si="255"/>
        <v>96.079999999940881</v>
      </c>
    </row>
    <row r="8000" spans="12:17">
      <c r="L8000">
        <v>7997</v>
      </c>
      <c r="M8000">
        <v>15994</v>
      </c>
      <c r="P8000">
        <f t="shared" si="254"/>
        <v>120.0750000000273</v>
      </c>
      <c r="Q8000">
        <f t="shared" si="255"/>
        <v>96.059999999940885</v>
      </c>
    </row>
    <row r="8001" spans="12:17">
      <c r="L8001">
        <v>7998</v>
      </c>
      <c r="M8001">
        <v>15996</v>
      </c>
      <c r="P8001">
        <f t="shared" si="254"/>
        <v>120.0500000000273</v>
      </c>
      <c r="Q8001">
        <f t="shared" si="255"/>
        <v>96.039999999940889</v>
      </c>
    </row>
    <row r="8002" spans="12:17">
      <c r="L8002">
        <v>7999</v>
      </c>
      <c r="M8002">
        <v>15998</v>
      </c>
      <c r="P8002">
        <f t="shared" si="254"/>
        <v>120.02500000002729</v>
      </c>
      <c r="Q8002">
        <f t="shared" si="255"/>
        <v>96.019999999940893</v>
      </c>
    </row>
    <row r="8003" spans="12:17">
      <c r="L8003">
        <v>8000</v>
      </c>
      <c r="M8003">
        <v>16000</v>
      </c>
      <c r="P8003">
        <f t="shared" si="254"/>
        <v>120.00000000002728</v>
      </c>
      <c r="Q8003">
        <f t="shared" si="255"/>
        <v>95.999999999940897</v>
      </c>
    </row>
    <row r="8004" spans="12:17">
      <c r="L8004">
        <v>8001</v>
      </c>
      <c r="M8004">
        <v>16002</v>
      </c>
      <c r="P8004">
        <f t="shared" si="254"/>
        <v>119.97500000002728</v>
      </c>
      <c r="Q8004">
        <f t="shared" si="255"/>
        <v>95.979999999940901</v>
      </c>
    </row>
    <row r="8005" spans="12:17">
      <c r="L8005">
        <v>8002</v>
      </c>
      <c r="M8005">
        <v>16004</v>
      </c>
      <c r="P8005">
        <f t="shared" ref="P8005:P8068" si="256">P8004-(320/$K$1)</f>
        <v>119.95000000002727</v>
      </c>
      <c r="Q8005">
        <f t="shared" ref="Q8005:Q8068" si="257">Q8004-(256/$K$1)</f>
        <v>95.959999999940905</v>
      </c>
    </row>
    <row r="8006" spans="12:17">
      <c r="L8006">
        <v>8003</v>
      </c>
      <c r="M8006">
        <v>16006</v>
      </c>
      <c r="P8006">
        <f t="shared" si="256"/>
        <v>119.92500000002727</v>
      </c>
      <c r="Q8006">
        <f t="shared" si="257"/>
        <v>95.939999999940909</v>
      </c>
    </row>
    <row r="8007" spans="12:17">
      <c r="L8007">
        <v>8004</v>
      </c>
      <c r="M8007">
        <v>16008</v>
      </c>
      <c r="P8007">
        <f t="shared" si="256"/>
        <v>119.90000000002726</v>
      </c>
      <c r="Q8007">
        <f t="shared" si="257"/>
        <v>95.919999999940913</v>
      </c>
    </row>
    <row r="8008" spans="12:17">
      <c r="L8008">
        <v>8005</v>
      </c>
      <c r="M8008">
        <v>16010</v>
      </c>
      <c r="P8008">
        <f t="shared" si="256"/>
        <v>119.87500000002726</v>
      </c>
      <c r="Q8008">
        <f t="shared" si="257"/>
        <v>95.899999999940917</v>
      </c>
    </row>
    <row r="8009" spans="12:17">
      <c r="L8009">
        <v>8006</v>
      </c>
      <c r="M8009">
        <v>16012</v>
      </c>
      <c r="P8009">
        <f t="shared" si="256"/>
        <v>119.85000000002725</v>
      </c>
      <c r="Q8009">
        <f t="shared" si="257"/>
        <v>95.879999999940921</v>
      </c>
    </row>
    <row r="8010" spans="12:17">
      <c r="L8010">
        <v>8007</v>
      </c>
      <c r="M8010">
        <v>16014</v>
      </c>
      <c r="P8010">
        <f t="shared" si="256"/>
        <v>119.82500000002725</v>
      </c>
      <c r="Q8010">
        <f t="shared" si="257"/>
        <v>95.859999999940925</v>
      </c>
    </row>
    <row r="8011" spans="12:17">
      <c r="L8011">
        <v>8008</v>
      </c>
      <c r="M8011">
        <v>16016</v>
      </c>
      <c r="P8011">
        <f t="shared" si="256"/>
        <v>119.80000000002724</v>
      </c>
      <c r="Q8011">
        <f t="shared" si="257"/>
        <v>95.839999999940929</v>
      </c>
    </row>
    <row r="8012" spans="12:17">
      <c r="L8012">
        <v>8009</v>
      </c>
      <c r="M8012">
        <v>16018</v>
      </c>
      <c r="P8012">
        <f t="shared" si="256"/>
        <v>119.77500000002723</v>
      </c>
      <c r="Q8012">
        <f t="shared" si="257"/>
        <v>95.819999999940933</v>
      </c>
    </row>
    <row r="8013" spans="12:17">
      <c r="L8013">
        <v>8010</v>
      </c>
      <c r="M8013">
        <v>16020</v>
      </c>
      <c r="P8013">
        <f t="shared" si="256"/>
        <v>119.75000000002723</v>
      </c>
      <c r="Q8013">
        <f t="shared" si="257"/>
        <v>95.799999999940937</v>
      </c>
    </row>
    <row r="8014" spans="12:17">
      <c r="L8014">
        <v>8011</v>
      </c>
      <c r="M8014">
        <v>16022</v>
      </c>
      <c r="P8014">
        <f t="shared" si="256"/>
        <v>119.72500000002722</v>
      </c>
      <c r="Q8014">
        <f t="shared" si="257"/>
        <v>95.779999999940941</v>
      </c>
    </row>
    <row r="8015" spans="12:17">
      <c r="L8015">
        <v>8012</v>
      </c>
      <c r="M8015">
        <v>16024</v>
      </c>
      <c r="P8015">
        <f t="shared" si="256"/>
        <v>119.70000000002722</v>
      </c>
      <c r="Q8015">
        <f t="shared" si="257"/>
        <v>95.759999999940945</v>
      </c>
    </row>
    <row r="8016" spans="12:17">
      <c r="L8016">
        <v>8013</v>
      </c>
      <c r="M8016">
        <v>16026</v>
      </c>
      <c r="P8016">
        <f t="shared" si="256"/>
        <v>119.67500000002721</v>
      </c>
      <c r="Q8016">
        <f t="shared" si="257"/>
        <v>95.739999999940949</v>
      </c>
    </row>
    <row r="8017" spans="12:17">
      <c r="L8017">
        <v>8014</v>
      </c>
      <c r="M8017">
        <v>16028</v>
      </c>
      <c r="P8017">
        <f t="shared" si="256"/>
        <v>119.65000000002721</v>
      </c>
      <c r="Q8017">
        <f t="shared" si="257"/>
        <v>95.719999999940953</v>
      </c>
    </row>
    <row r="8018" spans="12:17">
      <c r="L8018">
        <v>8015</v>
      </c>
      <c r="M8018">
        <v>16030</v>
      </c>
      <c r="P8018">
        <f t="shared" si="256"/>
        <v>119.6250000000272</v>
      </c>
      <c r="Q8018">
        <f t="shared" si="257"/>
        <v>95.699999999940957</v>
      </c>
    </row>
    <row r="8019" spans="12:17">
      <c r="L8019">
        <v>8016</v>
      </c>
      <c r="M8019">
        <v>16032</v>
      </c>
      <c r="P8019">
        <f t="shared" si="256"/>
        <v>119.60000000002719</v>
      </c>
      <c r="Q8019">
        <f t="shared" si="257"/>
        <v>95.679999999940961</v>
      </c>
    </row>
    <row r="8020" spans="12:17">
      <c r="L8020">
        <v>8017</v>
      </c>
      <c r="M8020">
        <v>16034</v>
      </c>
      <c r="P8020">
        <f t="shared" si="256"/>
        <v>119.57500000002719</v>
      </c>
      <c r="Q8020">
        <f t="shared" si="257"/>
        <v>95.659999999940965</v>
      </c>
    </row>
    <row r="8021" spans="12:17">
      <c r="L8021">
        <v>8018</v>
      </c>
      <c r="M8021">
        <v>16036</v>
      </c>
      <c r="P8021">
        <f t="shared" si="256"/>
        <v>119.55000000002718</v>
      </c>
      <c r="Q8021">
        <f t="shared" si="257"/>
        <v>95.639999999940969</v>
      </c>
    </row>
    <row r="8022" spans="12:17">
      <c r="L8022">
        <v>8019</v>
      </c>
      <c r="M8022">
        <v>16038</v>
      </c>
      <c r="P8022">
        <f t="shared" si="256"/>
        <v>119.52500000002718</v>
      </c>
      <c r="Q8022">
        <f t="shared" si="257"/>
        <v>95.619999999940973</v>
      </c>
    </row>
    <row r="8023" spans="12:17">
      <c r="L8023">
        <v>8020</v>
      </c>
      <c r="M8023">
        <v>16040</v>
      </c>
      <c r="P8023">
        <f t="shared" si="256"/>
        <v>119.50000000002717</v>
      </c>
      <c r="Q8023">
        <f t="shared" si="257"/>
        <v>95.599999999940977</v>
      </c>
    </row>
    <row r="8024" spans="12:17">
      <c r="L8024">
        <v>8021</v>
      </c>
      <c r="M8024">
        <v>16042</v>
      </c>
      <c r="P8024">
        <f t="shared" si="256"/>
        <v>119.47500000002717</v>
      </c>
      <c r="Q8024">
        <f t="shared" si="257"/>
        <v>95.579999999940981</v>
      </c>
    </row>
    <row r="8025" spans="12:17">
      <c r="L8025">
        <v>8022</v>
      </c>
      <c r="M8025">
        <v>16044</v>
      </c>
      <c r="P8025">
        <f t="shared" si="256"/>
        <v>119.45000000002716</v>
      </c>
      <c r="Q8025">
        <f t="shared" si="257"/>
        <v>95.559999999940985</v>
      </c>
    </row>
    <row r="8026" spans="12:17">
      <c r="L8026">
        <v>8023</v>
      </c>
      <c r="M8026">
        <v>16046</v>
      </c>
      <c r="P8026">
        <f t="shared" si="256"/>
        <v>119.42500000002715</v>
      </c>
      <c r="Q8026">
        <f t="shared" si="257"/>
        <v>95.539999999940989</v>
      </c>
    </row>
    <row r="8027" spans="12:17">
      <c r="L8027">
        <v>8024</v>
      </c>
      <c r="M8027">
        <v>16048</v>
      </c>
      <c r="P8027">
        <f t="shared" si="256"/>
        <v>119.40000000002715</v>
      </c>
      <c r="Q8027">
        <f t="shared" si="257"/>
        <v>95.519999999940993</v>
      </c>
    </row>
    <row r="8028" spans="12:17">
      <c r="L8028">
        <v>8025</v>
      </c>
      <c r="M8028">
        <v>16050</v>
      </c>
      <c r="P8028">
        <f t="shared" si="256"/>
        <v>119.37500000002714</v>
      </c>
      <c r="Q8028">
        <f t="shared" si="257"/>
        <v>95.499999999940997</v>
      </c>
    </row>
    <row r="8029" spans="12:17">
      <c r="L8029">
        <v>8026</v>
      </c>
      <c r="M8029">
        <v>16052</v>
      </c>
      <c r="P8029">
        <f t="shared" si="256"/>
        <v>119.35000000002714</v>
      </c>
      <c r="Q8029">
        <f t="shared" si="257"/>
        <v>95.479999999941001</v>
      </c>
    </row>
    <row r="8030" spans="12:17">
      <c r="L8030">
        <v>8027</v>
      </c>
      <c r="M8030">
        <v>16054</v>
      </c>
      <c r="P8030">
        <f t="shared" si="256"/>
        <v>119.32500000002713</v>
      </c>
      <c r="Q8030">
        <f t="shared" si="257"/>
        <v>95.459999999941004</v>
      </c>
    </row>
    <row r="8031" spans="12:17">
      <c r="L8031">
        <v>8028</v>
      </c>
      <c r="M8031">
        <v>16056</v>
      </c>
      <c r="P8031">
        <f t="shared" si="256"/>
        <v>119.30000000002713</v>
      </c>
      <c r="Q8031">
        <f t="shared" si="257"/>
        <v>95.439999999941008</v>
      </c>
    </row>
    <row r="8032" spans="12:17">
      <c r="L8032">
        <v>8029</v>
      </c>
      <c r="M8032">
        <v>16058</v>
      </c>
      <c r="P8032">
        <f t="shared" si="256"/>
        <v>119.27500000002712</v>
      </c>
      <c r="Q8032">
        <f t="shared" si="257"/>
        <v>95.419999999941012</v>
      </c>
    </row>
    <row r="8033" spans="12:17">
      <c r="L8033">
        <v>8030</v>
      </c>
      <c r="M8033">
        <v>16060</v>
      </c>
      <c r="P8033">
        <f t="shared" si="256"/>
        <v>119.25000000002711</v>
      </c>
      <c r="Q8033">
        <f t="shared" si="257"/>
        <v>95.399999999941016</v>
      </c>
    </row>
    <row r="8034" spans="12:17">
      <c r="L8034">
        <v>8031</v>
      </c>
      <c r="M8034">
        <v>16062</v>
      </c>
      <c r="P8034">
        <f t="shared" si="256"/>
        <v>119.22500000002711</v>
      </c>
      <c r="Q8034">
        <f t="shared" si="257"/>
        <v>95.37999999994102</v>
      </c>
    </row>
    <row r="8035" spans="12:17">
      <c r="L8035">
        <v>8032</v>
      </c>
      <c r="M8035">
        <v>16064</v>
      </c>
      <c r="P8035">
        <f t="shared" si="256"/>
        <v>119.2000000000271</v>
      </c>
      <c r="Q8035">
        <f t="shared" si="257"/>
        <v>95.359999999941024</v>
      </c>
    </row>
    <row r="8036" spans="12:17">
      <c r="L8036">
        <v>8033</v>
      </c>
      <c r="M8036">
        <v>16066</v>
      </c>
      <c r="P8036">
        <f t="shared" si="256"/>
        <v>119.1750000000271</v>
      </c>
      <c r="Q8036">
        <f t="shared" si="257"/>
        <v>95.339999999941028</v>
      </c>
    </row>
    <row r="8037" spans="12:17">
      <c r="L8037">
        <v>8034</v>
      </c>
      <c r="M8037">
        <v>16068</v>
      </c>
      <c r="P8037">
        <f t="shared" si="256"/>
        <v>119.15000000002709</v>
      </c>
      <c r="Q8037">
        <f t="shared" si="257"/>
        <v>95.319999999941032</v>
      </c>
    </row>
    <row r="8038" spans="12:17">
      <c r="L8038">
        <v>8035</v>
      </c>
      <c r="M8038">
        <v>16070</v>
      </c>
      <c r="P8038">
        <f t="shared" si="256"/>
        <v>119.12500000002709</v>
      </c>
      <c r="Q8038">
        <f t="shared" si="257"/>
        <v>95.299999999941036</v>
      </c>
    </row>
    <row r="8039" spans="12:17">
      <c r="L8039">
        <v>8036</v>
      </c>
      <c r="M8039">
        <v>16072</v>
      </c>
      <c r="P8039">
        <f t="shared" si="256"/>
        <v>119.10000000002708</v>
      </c>
      <c r="Q8039">
        <f t="shared" si="257"/>
        <v>95.27999999994104</v>
      </c>
    </row>
    <row r="8040" spans="12:17">
      <c r="L8040">
        <v>8037</v>
      </c>
      <c r="M8040">
        <v>16074</v>
      </c>
      <c r="P8040">
        <f t="shared" si="256"/>
        <v>119.07500000002707</v>
      </c>
      <c r="Q8040">
        <f t="shared" si="257"/>
        <v>95.259999999941044</v>
      </c>
    </row>
    <row r="8041" spans="12:17">
      <c r="L8041">
        <v>8038</v>
      </c>
      <c r="M8041">
        <v>16076</v>
      </c>
      <c r="P8041">
        <f t="shared" si="256"/>
        <v>119.05000000002707</v>
      </c>
      <c r="Q8041">
        <f t="shared" si="257"/>
        <v>95.239999999941048</v>
      </c>
    </row>
    <row r="8042" spans="12:17">
      <c r="L8042">
        <v>8039</v>
      </c>
      <c r="M8042">
        <v>16078</v>
      </c>
      <c r="P8042">
        <f t="shared" si="256"/>
        <v>119.02500000002706</v>
      </c>
      <c r="Q8042">
        <f t="shared" si="257"/>
        <v>95.219999999941052</v>
      </c>
    </row>
    <row r="8043" spans="12:17">
      <c r="L8043">
        <v>8040</v>
      </c>
      <c r="M8043">
        <v>16080</v>
      </c>
      <c r="P8043">
        <f t="shared" si="256"/>
        <v>119.00000000002706</v>
      </c>
      <c r="Q8043">
        <f t="shared" si="257"/>
        <v>95.199999999941056</v>
      </c>
    </row>
    <row r="8044" spans="12:17">
      <c r="L8044">
        <v>8041</v>
      </c>
      <c r="M8044">
        <v>16082</v>
      </c>
      <c r="P8044">
        <f t="shared" si="256"/>
        <v>118.97500000002705</v>
      </c>
      <c r="Q8044">
        <f t="shared" si="257"/>
        <v>95.17999999994106</v>
      </c>
    </row>
    <row r="8045" spans="12:17">
      <c r="L8045">
        <v>8042</v>
      </c>
      <c r="M8045">
        <v>16084</v>
      </c>
      <c r="P8045">
        <f t="shared" si="256"/>
        <v>118.95000000002705</v>
      </c>
      <c r="Q8045">
        <f t="shared" si="257"/>
        <v>95.159999999941064</v>
      </c>
    </row>
    <row r="8046" spans="12:17">
      <c r="L8046">
        <v>8043</v>
      </c>
      <c r="M8046">
        <v>16086</v>
      </c>
      <c r="P8046">
        <f t="shared" si="256"/>
        <v>118.92500000002704</v>
      </c>
      <c r="Q8046">
        <f t="shared" si="257"/>
        <v>95.139999999941068</v>
      </c>
    </row>
    <row r="8047" spans="12:17">
      <c r="L8047">
        <v>8044</v>
      </c>
      <c r="M8047">
        <v>16088</v>
      </c>
      <c r="P8047">
        <f t="shared" si="256"/>
        <v>118.90000000002703</v>
      </c>
      <c r="Q8047">
        <f t="shared" si="257"/>
        <v>95.119999999941072</v>
      </c>
    </row>
    <row r="8048" spans="12:17">
      <c r="L8048">
        <v>8045</v>
      </c>
      <c r="M8048">
        <v>16090</v>
      </c>
      <c r="P8048">
        <f t="shared" si="256"/>
        <v>118.87500000002703</v>
      </c>
      <c r="Q8048">
        <f t="shared" si="257"/>
        <v>95.099999999941076</v>
      </c>
    </row>
    <row r="8049" spans="12:17">
      <c r="L8049">
        <v>8046</v>
      </c>
      <c r="M8049">
        <v>16092</v>
      </c>
      <c r="P8049">
        <f t="shared" si="256"/>
        <v>118.85000000002702</v>
      </c>
      <c r="Q8049">
        <f t="shared" si="257"/>
        <v>95.07999999994108</v>
      </c>
    </row>
    <row r="8050" spans="12:17">
      <c r="L8050">
        <v>8047</v>
      </c>
      <c r="M8050">
        <v>16094</v>
      </c>
      <c r="P8050">
        <f t="shared" si="256"/>
        <v>118.82500000002702</v>
      </c>
      <c r="Q8050">
        <f t="shared" si="257"/>
        <v>95.059999999941084</v>
      </c>
    </row>
    <row r="8051" spans="12:17">
      <c r="L8051">
        <v>8048</v>
      </c>
      <c r="M8051">
        <v>16096</v>
      </c>
      <c r="P8051">
        <f t="shared" si="256"/>
        <v>118.80000000002701</v>
      </c>
      <c r="Q8051">
        <f t="shared" si="257"/>
        <v>95.039999999941088</v>
      </c>
    </row>
    <row r="8052" spans="12:17">
      <c r="L8052">
        <v>8049</v>
      </c>
      <c r="M8052">
        <v>16098</v>
      </c>
      <c r="P8052">
        <f t="shared" si="256"/>
        <v>118.77500000002701</v>
      </c>
      <c r="Q8052">
        <f t="shared" si="257"/>
        <v>95.019999999941092</v>
      </c>
    </row>
    <row r="8053" spans="12:17">
      <c r="L8053">
        <v>8050</v>
      </c>
      <c r="M8053">
        <v>16100</v>
      </c>
      <c r="P8053">
        <f t="shared" si="256"/>
        <v>118.750000000027</v>
      </c>
      <c r="Q8053">
        <f t="shared" si="257"/>
        <v>94.999999999941096</v>
      </c>
    </row>
    <row r="8054" spans="12:17">
      <c r="L8054">
        <v>8051</v>
      </c>
      <c r="M8054">
        <v>16102</v>
      </c>
      <c r="P8054">
        <f t="shared" si="256"/>
        <v>118.72500000002699</v>
      </c>
      <c r="Q8054">
        <f t="shared" si="257"/>
        <v>94.9799999999411</v>
      </c>
    </row>
    <row r="8055" spans="12:17">
      <c r="L8055">
        <v>8052</v>
      </c>
      <c r="M8055">
        <v>16104</v>
      </c>
      <c r="P8055">
        <f t="shared" si="256"/>
        <v>118.70000000002699</v>
      </c>
      <c r="Q8055">
        <f t="shared" si="257"/>
        <v>94.959999999941104</v>
      </c>
    </row>
    <row r="8056" spans="12:17">
      <c r="L8056">
        <v>8053</v>
      </c>
      <c r="M8056">
        <v>16106</v>
      </c>
      <c r="P8056">
        <f t="shared" si="256"/>
        <v>118.67500000002698</v>
      </c>
      <c r="Q8056">
        <f t="shared" si="257"/>
        <v>94.939999999941108</v>
      </c>
    </row>
    <row r="8057" spans="12:17">
      <c r="L8057">
        <v>8054</v>
      </c>
      <c r="M8057">
        <v>16108</v>
      </c>
      <c r="P8057">
        <f t="shared" si="256"/>
        <v>118.65000000002698</v>
      </c>
      <c r="Q8057">
        <f t="shared" si="257"/>
        <v>94.919999999941112</v>
      </c>
    </row>
    <row r="8058" spans="12:17">
      <c r="L8058">
        <v>8055</v>
      </c>
      <c r="M8058">
        <v>16110</v>
      </c>
      <c r="P8058">
        <f t="shared" si="256"/>
        <v>118.62500000002697</v>
      </c>
      <c r="Q8058">
        <f t="shared" si="257"/>
        <v>94.899999999941116</v>
      </c>
    </row>
    <row r="8059" spans="12:17">
      <c r="L8059">
        <v>8056</v>
      </c>
      <c r="M8059">
        <v>16112</v>
      </c>
      <c r="P8059">
        <f t="shared" si="256"/>
        <v>118.60000000002697</v>
      </c>
      <c r="Q8059">
        <f t="shared" si="257"/>
        <v>94.87999999994112</v>
      </c>
    </row>
    <row r="8060" spans="12:17">
      <c r="L8060">
        <v>8057</v>
      </c>
      <c r="M8060">
        <v>16114</v>
      </c>
      <c r="P8060">
        <f t="shared" si="256"/>
        <v>118.57500000002696</v>
      </c>
      <c r="Q8060">
        <f t="shared" si="257"/>
        <v>94.859999999941124</v>
      </c>
    </row>
    <row r="8061" spans="12:17">
      <c r="L8061">
        <v>8058</v>
      </c>
      <c r="M8061">
        <v>16116</v>
      </c>
      <c r="P8061">
        <f t="shared" si="256"/>
        <v>118.55000000002696</v>
      </c>
      <c r="Q8061">
        <f t="shared" si="257"/>
        <v>94.839999999941128</v>
      </c>
    </row>
    <row r="8062" spans="12:17">
      <c r="L8062">
        <v>8059</v>
      </c>
      <c r="M8062">
        <v>16118</v>
      </c>
      <c r="P8062">
        <f t="shared" si="256"/>
        <v>118.52500000002695</v>
      </c>
      <c r="Q8062">
        <f t="shared" si="257"/>
        <v>94.819999999941132</v>
      </c>
    </row>
    <row r="8063" spans="12:17">
      <c r="L8063">
        <v>8060</v>
      </c>
      <c r="M8063">
        <v>16120</v>
      </c>
      <c r="P8063">
        <f t="shared" si="256"/>
        <v>118.50000000002694</v>
      </c>
      <c r="Q8063">
        <f t="shared" si="257"/>
        <v>94.799999999941136</v>
      </c>
    </row>
    <row r="8064" spans="12:17">
      <c r="L8064">
        <v>8061</v>
      </c>
      <c r="M8064">
        <v>16122</v>
      </c>
      <c r="P8064">
        <f t="shared" si="256"/>
        <v>118.47500000002694</v>
      </c>
      <c r="Q8064">
        <f t="shared" si="257"/>
        <v>94.77999999994114</v>
      </c>
    </row>
    <row r="8065" spans="12:17">
      <c r="L8065">
        <v>8062</v>
      </c>
      <c r="M8065">
        <v>16124</v>
      </c>
      <c r="P8065">
        <f t="shared" si="256"/>
        <v>118.45000000002693</v>
      </c>
      <c r="Q8065">
        <f t="shared" si="257"/>
        <v>94.759999999941144</v>
      </c>
    </row>
    <row r="8066" spans="12:17">
      <c r="L8066">
        <v>8063</v>
      </c>
      <c r="M8066">
        <v>16126</v>
      </c>
      <c r="P8066">
        <f t="shared" si="256"/>
        <v>118.42500000002693</v>
      </c>
      <c r="Q8066">
        <f t="shared" si="257"/>
        <v>94.739999999941148</v>
      </c>
    </row>
    <row r="8067" spans="12:17">
      <c r="L8067">
        <v>8064</v>
      </c>
      <c r="M8067">
        <v>16128</v>
      </c>
      <c r="P8067">
        <f t="shared" si="256"/>
        <v>118.40000000002692</v>
      </c>
      <c r="Q8067">
        <f t="shared" si="257"/>
        <v>94.719999999941152</v>
      </c>
    </row>
    <row r="8068" spans="12:17">
      <c r="L8068">
        <v>8065</v>
      </c>
      <c r="M8068">
        <v>16130</v>
      </c>
      <c r="P8068">
        <f t="shared" si="256"/>
        <v>118.37500000002692</v>
      </c>
      <c r="Q8068">
        <f t="shared" si="257"/>
        <v>94.699999999941156</v>
      </c>
    </row>
    <row r="8069" spans="12:17">
      <c r="L8069">
        <v>8066</v>
      </c>
      <c r="M8069">
        <v>16132</v>
      </c>
      <c r="P8069">
        <f t="shared" ref="P8069:P8132" si="258">P8068-(320/$K$1)</f>
        <v>118.35000000002691</v>
      </c>
      <c r="Q8069">
        <f t="shared" ref="Q8069:Q8132" si="259">Q8068-(256/$K$1)</f>
        <v>94.67999999994116</v>
      </c>
    </row>
    <row r="8070" spans="12:17">
      <c r="L8070">
        <v>8067</v>
      </c>
      <c r="M8070">
        <v>16134</v>
      </c>
      <c r="P8070">
        <f t="shared" si="258"/>
        <v>118.3250000000269</v>
      </c>
      <c r="Q8070">
        <f t="shared" si="259"/>
        <v>94.659999999941164</v>
      </c>
    </row>
    <row r="8071" spans="12:17">
      <c r="L8071">
        <v>8068</v>
      </c>
      <c r="M8071">
        <v>16136</v>
      </c>
      <c r="P8071">
        <f t="shared" si="258"/>
        <v>118.3000000000269</v>
      </c>
      <c r="Q8071">
        <f t="shared" si="259"/>
        <v>94.639999999941168</v>
      </c>
    </row>
    <row r="8072" spans="12:17">
      <c r="L8072">
        <v>8069</v>
      </c>
      <c r="M8072">
        <v>16138</v>
      </c>
      <c r="P8072">
        <f t="shared" si="258"/>
        <v>118.27500000002689</v>
      </c>
      <c r="Q8072">
        <f t="shared" si="259"/>
        <v>94.619999999941172</v>
      </c>
    </row>
    <row r="8073" spans="12:17">
      <c r="L8073">
        <v>8070</v>
      </c>
      <c r="M8073">
        <v>16140</v>
      </c>
      <c r="P8073">
        <f t="shared" si="258"/>
        <v>118.25000000002689</v>
      </c>
      <c r="Q8073">
        <f t="shared" si="259"/>
        <v>94.599999999941176</v>
      </c>
    </row>
    <row r="8074" spans="12:17">
      <c r="L8074">
        <v>8071</v>
      </c>
      <c r="M8074">
        <v>16142</v>
      </c>
      <c r="P8074">
        <f t="shared" si="258"/>
        <v>118.22500000002688</v>
      </c>
      <c r="Q8074">
        <f t="shared" si="259"/>
        <v>94.57999999994118</v>
      </c>
    </row>
    <row r="8075" spans="12:17">
      <c r="L8075">
        <v>8072</v>
      </c>
      <c r="M8075">
        <v>16144</v>
      </c>
      <c r="P8075">
        <f t="shared" si="258"/>
        <v>118.20000000002688</v>
      </c>
      <c r="Q8075">
        <f t="shared" si="259"/>
        <v>94.559999999941184</v>
      </c>
    </row>
    <row r="8076" spans="12:17">
      <c r="L8076">
        <v>8073</v>
      </c>
      <c r="M8076">
        <v>16146</v>
      </c>
      <c r="P8076">
        <f t="shared" si="258"/>
        <v>118.17500000002687</v>
      </c>
      <c r="Q8076">
        <f t="shared" si="259"/>
        <v>94.539999999941188</v>
      </c>
    </row>
    <row r="8077" spans="12:17">
      <c r="L8077">
        <v>8074</v>
      </c>
      <c r="M8077">
        <v>16148</v>
      </c>
      <c r="P8077">
        <f t="shared" si="258"/>
        <v>118.15000000002686</v>
      </c>
      <c r="Q8077">
        <f t="shared" si="259"/>
        <v>94.519999999941192</v>
      </c>
    </row>
    <row r="8078" spans="12:17">
      <c r="L8078">
        <v>8075</v>
      </c>
      <c r="M8078">
        <v>16150</v>
      </c>
      <c r="P8078">
        <f t="shared" si="258"/>
        <v>118.12500000002686</v>
      </c>
      <c r="Q8078">
        <f t="shared" si="259"/>
        <v>94.499999999941195</v>
      </c>
    </row>
    <row r="8079" spans="12:17">
      <c r="L8079">
        <v>8076</v>
      </c>
      <c r="M8079">
        <v>16152</v>
      </c>
      <c r="P8079">
        <f t="shared" si="258"/>
        <v>118.10000000002685</v>
      </c>
      <c r="Q8079">
        <f t="shared" si="259"/>
        <v>94.479999999941199</v>
      </c>
    </row>
    <row r="8080" spans="12:17">
      <c r="L8080">
        <v>8077</v>
      </c>
      <c r="M8080">
        <v>16154</v>
      </c>
      <c r="P8080">
        <f t="shared" si="258"/>
        <v>118.07500000002685</v>
      </c>
      <c r="Q8080">
        <f t="shared" si="259"/>
        <v>94.459999999941203</v>
      </c>
    </row>
    <row r="8081" spans="12:17">
      <c r="L8081">
        <v>8078</v>
      </c>
      <c r="M8081">
        <v>16156</v>
      </c>
      <c r="P8081">
        <f t="shared" si="258"/>
        <v>118.05000000002684</v>
      </c>
      <c r="Q8081">
        <f t="shared" si="259"/>
        <v>94.439999999941207</v>
      </c>
    </row>
    <row r="8082" spans="12:17">
      <c r="L8082">
        <v>8079</v>
      </c>
      <c r="M8082">
        <v>16158</v>
      </c>
      <c r="P8082">
        <f t="shared" si="258"/>
        <v>118.02500000002684</v>
      </c>
      <c r="Q8082">
        <f t="shared" si="259"/>
        <v>94.419999999941211</v>
      </c>
    </row>
    <row r="8083" spans="12:17">
      <c r="L8083">
        <v>8080</v>
      </c>
      <c r="M8083">
        <v>16160</v>
      </c>
      <c r="P8083">
        <f t="shared" si="258"/>
        <v>118.00000000002683</v>
      </c>
      <c r="Q8083">
        <f t="shared" si="259"/>
        <v>94.399999999941215</v>
      </c>
    </row>
    <row r="8084" spans="12:17">
      <c r="L8084">
        <v>8081</v>
      </c>
      <c r="M8084">
        <v>16162</v>
      </c>
      <c r="P8084">
        <f t="shared" si="258"/>
        <v>117.97500000002682</v>
      </c>
      <c r="Q8084">
        <f t="shared" si="259"/>
        <v>94.379999999941219</v>
      </c>
    </row>
    <row r="8085" spans="12:17">
      <c r="L8085">
        <v>8082</v>
      </c>
      <c r="M8085">
        <v>16164</v>
      </c>
      <c r="P8085">
        <f t="shared" si="258"/>
        <v>117.95000000002682</v>
      </c>
      <c r="Q8085">
        <f t="shared" si="259"/>
        <v>94.359999999941223</v>
      </c>
    </row>
    <row r="8086" spans="12:17">
      <c r="L8086">
        <v>8083</v>
      </c>
      <c r="M8086">
        <v>16166</v>
      </c>
      <c r="P8086">
        <f t="shared" si="258"/>
        <v>117.92500000002681</v>
      </c>
      <c r="Q8086">
        <f t="shared" si="259"/>
        <v>94.339999999941227</v>
      </c>
    </row>
    <row r="8087" spans="12:17">
      <c r="L8087">
        <v>8084</v>
      </c>
      <c r="M8087">
        <v>16168</v>
      </c>
      <c r="P8087">
        <f t="shared" si="258"/>
        <v>117.90000000002681</v>
      </c>
      <c r="Q8087">
        <f t="shared" si="259"/>
        <v>94.319999999941231</v>
      </c>
    </row>
    <row r="8088" spans="12:17">
      <c r="L8088">
        <v>8085</v>
      </c>
      <c r="M8088">
        <v>16170</v>
      </c>
      <c r="P8088">
        <f t="shared" si="258"/>
        <v>117.8750000000268</v>
      </c>
      <c r="Q8088">
        <f t="shared" si="259"/>
        <v>94.299999999941235</v>
      </c>
    </row>
    <row r="8089" spans="12:17">
      <c r="L8089">
        <v>8086</v>
      </c>
      <c r="M8089">
        <v>16172</v>
      </c>
      <c r="P8089">
        <f t="shared" si="258"/>
        <v>117.8500000000268</v>
      </c>
      <c r="Q8089">
        <f t="shared" si="259"/>
        <v>94.279999999941239</v>
      </c>
    </row>
    <row r="8090" spans="12:17">
      <c r="L8090">
        <v>8087</v>
      </c>
      <c r="M8090">
        <v>16174</v>
      </c>
      <c r="P8090">
        <f t="shared" si="258"/>
        <v>117.82500000002679</v>
      </c>
      <c r="Q8090">
        <f t="shared" si="259"/>
        <v>94.259999999941243</v>
      </c>
    </row>
    <row r="8091" spans="12:17">
      <c r="L8091">
        <v>8088</v>
      </c>
      <c r="M8091">
        <v>16176</v>
      </c>
      <c r="P8091">
        <f t="shared" si="258"/>
        <v>117.80000000002678</v>
      </c>
      <c r="Q8091">
        <f t="shared" si="259"/>
        <v>94.239999999941247</v>
      </c>
    </row>
    <row r="8092" spans="12:17">
      <c r="L8092">
        <v>8089</v>
      </c>
      <c r="M8092">
        <v>16178</v>
      </c>
      <c r="P8092">
        <f t="shared" si="258"/>
        <v>117.77500000002678</v>
      </c>
      <c r="Q8092">
        <f t="shared" si="259"/>
        <v>94.219999999941251</v>
      </c>
    </row>
    <row r="8093" spans="12:17">
      <c r="L8093">
        <v>8090</v>
      </c>
      <c r="M8093">
        <v>16180</v>
      </c>
      <c r="P8093">
        <f t="shared" si="258"/>
        <v>117.75000000002677</v>
      </c>
      <c r="Q8093">
        <f t="shared" si="259"/>
        <v>94.199999999941255</v>
      </c>
    </row>
    <row r="8094" spans="12:17">
      <c r="L8094">
        <v>8091</v>
      </c>
      <c r="M8094">
        <v>16182</v>
      </c>
      <c r="P8094">
        <f t="shared" si="258"/>
        <v>117.72500000002677</v>
      </c>
      <c r="Q8094">
        <f t="shared" si="259"/>
        <v>94.179999999941259</v>
      </c>
    </row>
    <row r="8095" spans="12:17">
      <c r="L8095">
        <v>8092</v>
      </c>
      <c r="M8095">
        <v>16184</v>
      </c>
      <c r="P8095">
        <f t="shared" si="258"/>
        <v>117.70000000002676</v>
      </c>
      <c r="Q8095">
        <f t="shared" si="259"/>
        <v>94.159999999941263</v>
      </c>
    </row>
    <row r="8096" spans="12:17">
      <c r="L8096">
        <v>8093</v>
      </c>
      <c r="M8096">
        <v>16186</v>
      </c>
      <c r="P8096">
        <f t="shared" si="258"/>
        <v>117.67500000002676</v>
      </c>
      <c r="Q8096">
        <f t="shared" si="259"/>
        <v>94.139999999941267</v>
      </c>
    </row>
    <row r="8097" spans="12:17">
      <c r="L8097">
        <v>8094</v>
      </c>
      <c r="M8097">
        <v>16188</v>
      </c>
      <c r="P8097">
        <f t="shared" si="258"/>
        <v>117.65000000002675</v>
      </c>
      <c r="Q8097">
        <f t="shared" si="259"/>
        <v>94.119999999941271</v>
      </c>
    </row>
    <row r="8098" spans="12:17">
      <c r="L8098">
        <v>8095</v>
      </c>
      <c r="M8098">
        <v>16190</v>
      </c>
      <c r="P8098">
        <f t="shared" si="258"/>
        <v>117.62500000002674</v>
      </c>
      <c r="Q8098">
        <f t="shared" si="259"/>
        <v>94.099999999941275</v>
      </c>
    </row>
    <row r="8099" spans="12:17">
      <c r="L8099">
        <v>8096</v>
      </c>
      <c r="M8099">
        <v>16192</v>
      </c>
      <c r="P8099">
        <f t="shared" si="258"/>
        <v>117.60000000002674</v>
      </c>
      <c r="Q8099">
        <f t="shared" si="259"/>
        <v>94.079999999941279</v>
      </c>
    </row>
    <row r="8100" spans="12:17">
      <c r="L8100">
        <v>8097</v>
      </c>
      <c r="M8100">
        <v>16194</v>
      </c>
      <c r="P8100">
        <f t="shared" si="258"/>
        <v>117.57500000002673</v>
      </c>
      <c r="Q8100">
        <f t="shared" si="259"/>
        <v>94.059999999941283</v>
      </c>
    </row>
    <row r="8101" spans="12:17">
      <c r="L8101">
        <v>8098</v>
      </c>
      <c r="M8101">
        <v>16196</v>
      </c>
      <c r="P8101">
        <f t="shared" si="258"/>
        <v>117.55000000002673</v>
      </c>
      <c r="Q8101">
        <f t="shared" si="259"/>
        <v>94.039999999941287</v>
      </c>
    </row>
    <row r="8102" spans="12:17">
      <c r="L8102">
        <v>8099</v>
      </c>
      <c r="M8102">
        <v>16198</v>
      </c>
      <c r="P8102">
        <f t="shared" si="258"/>
        <v>117.52500000002672</v>
      </c>
      <c r="Q8102">
        <f t="shared" si="259"/>
        <v>94.019999999941291</v>
      </c>
    </row>
    <row r="8103" spans="12:17">
      <c r="L8103">
        <v>8100</v>
      </c>
      <c r="M8103">
        <v>16200</v>
      </c>
      <c r="P8103">
        <f t="shared" si="258"/>
        <v>117.50000000002672</v>
      </c>
      <c r="Q8103">
        <f t="shared" si="259"/>
        <v>93.999999999941295</v>
      </c>
    </row>
    <row r="8104" spans="12:17">
      <c r="L8104">
        <v>8101</v>
      </c>
      <c r="M8104">
        <v>16202</v>
      </c>
      <c r="P8104">
        <f t="shared" si="258"/>
        <v>117.47500000002671</v>
      </c>
      <c r="Q8104">
        <f t="shared" si="259"/>
        <v>93.979999999941299</v>
      </c>
    </row>
    <row r="8105" spans="12:17">
      <c r="L8105">
        <v>8102</v>
      </c>
      <c r="M8105">
        <v>16204</v>
      </c>
      <c r="P8105">
        <f t="shared" si="258"/>
        <v>117.45000000002671</v>
      </c>
      <c r="Q8105">
        <f t="shared" si="259"/>
        <v>93.959999999941303</v>
      </c>
    </row>
    <row r="8106" spans="12:17">
      <c r="L8106">
        <v>8103</v>
      </c>
      <c r="M8106">
        <v>16206</v>
      </c>
      <c r="P8106">
        <f t="shared" si="258"/>
        <v>117.4250000000267</v>
      </c>
      <c r="Q8106">
        <f t="shared" si="259"/>
        <v>93.939999999941307</v>
      </c>
    </row>
    <row r="8107" spans="12:17">
      <c r="L8107">
        <v>8104</v>
      </c>
      <c r="M8107">
        <v>16208</v>
      </c>
      <c r="P8107">
        <f t="shared" si="258"/>
        <v>117.40000000002669</v>
      </c>
      <c r="Q8107">
        <f t="shared" si="259"/>
        <v>93.919999999941311</v>
      </c>
    </row>
    <row r="8108" spans="12:17">
      <c r="L8108">
        <v>8105</v>
      </c>
      <c r="M8108">
        <v>16210</v>
      </c>
      <c r="P8108">
        <f t="shared" si="258"/>
        <v>117.37500000002669</v>
      </c>
      <c r="Q8108">
        <f t="shared" si="259"/>
        <v>93.899999999941315</v>
      </c>
    </row>
    <row r="8109" spans="12:17">
      <c r="L8109">
        <v>8106</v>
      </c>
      <c r="M8109">
        <v>16212</v>
      </c>
      <c r="P8109">
        <f t="shared" si="258"/>
        <v>117.35000000002668</v>
      </c>
      <c r="Q8109">
        <f t="shared" si="259"/>
        <v>93.879999999941319</v>
      </c>
    </row>
    <row r="8110" spans="12:17">
      <c r="L8110">
        <v>8107</v>
      </c>
      <c r="M8110">
        <v>16214</v>
      </c>
      <c r="P8110">
        <f t="shared" si="258"/>
        <v>117.32500000002668</v>
      </c>
      <c r="Q8110">
        <f t="shared" si="259"/>
        <v>93.859999999941323</v>
      </c>
    </row>
    <row r="8111" spans="12:17">
      <c r="L8111">
        <v>8108</v>
      </c>
      <c r="M8111">
        <v>16216</v>
      </c>
      <c r="P8111">
        <f t="shared" si="258"/>
        <v>117.30000000002667</v>
      </c>
      <c r="Q8111">
        <f t="shared" si="259"/>
        <v>93.839999999941327</v>
      </c>
    </row>
    <row r="8112" spans="12:17">
      <c r="L8112">
        <v>8109</v>
      </c>
      <c r="M8112">
        <v>16218</v>
      </c>
      <c r="P8112">
        <f t="shared" si="258"/>
        <v>117.27500000002667</v>
      </c>
      <c r="Q8112">
        <f t="shared" si="259"/>
        <v>93.819999999941331</v>
      </c>
    </row>
    <row r="8113" spans="12:17">
      <c r="L8113">
        <v>8110</v>
      </c>
      <c r="M8113">
        <v>16220</v>
      </c>
      <c r="P8113">
        <f t="shared" si="258"/>
        <v>117.25000000002666</v>
      </c>
      <c r="Q8113">
        <f t="shared" si="259"/>
        <v>93.799999999941335</v>
      </c>
    </row>
    <row r="8114" spans="12:17">
      <c r="L8114">
        <v>8111</v>
      </c>
      <c r="M8114">
        <v>16222</v>
      </c>
      <c r="P8114">
        <f t="shared" si="258"/>
        <v>117.22500000002665</v>
      </c>
      <c r="Q8114">
        <f t="shared" si="259"/>
        <v>93.779999999941339</v>
      </c>
    </row>
    <row r="8115" spans="12:17">
      <c r="L8115">
        <v>8112</v>
      </c>
      <c r="M8115">
        <v>16224</v>
      </c>
      <c r="P8115">
        <f t="shared" si="258"/>
        <v>117.20000000002665</v>
      </c>
      <c r="Q8115">
        <f t="shared" si="259"/>
        <v>93.759999999941343</v>
      </c>
    </row>
    <row r="8116" spans="12:17">
      <c r="L8116">
        <v>8113</v>
      </c>
      <c r="M8116">
        <v>16226</v>
      </c>
      <c r="P8116">
        <f t="shared" si="258"/>
        <v>117.17500000002664</v>
      </c>
      <c r="Q8116">
        <f t="shared" si="259"/>
        <v>93.739999999941347</v>
      </c>
    </row>
    <row r="8117" spans="12:17">
      <c r="L8117">
        <v>8114</v>
      </c>
      <c r="M8117">
        <v>16228</v>
      </c>
      <c r="P8117">
        <f t="shared" si="258"/>
        <v>117.15000000002664</v>
      </c>
      <c r="Q8117">
        <f t="shared" si="259"/>
        <v>93.719999999941351</v>
      </c>
    </row>
    <row r="8118" spans="12:17">
      <c r="L8118">
        <v>8115</v>
      </c>
      <c r="M8118">
        <v>16230</v>
      </c>
      <c r="P8118">
        <f t="shared" si="258"/>
        <v>117.12500000002663</v>
      </c>
      <c r="Q8118">
        <f t="shared" si="259"/>
        <v>93.699999999941355</v>
      </c>
    </row>
    <row r="8119" spans="12:17">
      <c r="L8119">
        <v>8116</v>
      </c>
      <c r="M8119">
        <v>16232</v>
      </c>
      <c r="P8119">
        <f t="shared" si="258"/>
        <v>117.10000000002663</v>
      </c>
      <c r="Q8119">
        <f t="shared" si="259"/>
        <v>93.679999999941359</v>
      </c>
    </row>
    <row r="8120" spans="12:17">
      <c r="L8120">
        <v>8117</v>
      </c>
      <c r="M8120">
        <v>16234</v>
      </c>
      <c r="P8120">
        <f t="shared" si="258"/>
        <v>117.07500000002662</v>
      </c>
      <c r="Q8120">
        <f t="shared" si="259"/>
        <v>93.659999999941363</v>
      </c>
    </row>
    <row r="8121" spans="12:17">
      <c r="L8121">
        <v>8118</v>
      </c>
      <c r="M8121">
        <v>16236</v>
      </c>
      <c r="P8121">
        <f t="shared" si="258"/>
        <v>117.05000000002661</v>
      </c>
      <c r="Q8121">
        <f t="shared" si="259"/>
        <v>93.639999999941367</v>
      </c>
    </row>
    <row r="8122" spans="12:17">
      <c r="L8122">
        <v>8119</v>
      </c>
      <c r="M8122">
        <v>16238</v>
      </c>
      <c r="P8122">
        <f t="shared" si="258"/>
        <v>117.02500000002661</v>
      </c>
      <c r="Q8122">
        <f t="shared" si="259"/>
        <v>93.619999999941371</v>
      </c>
    </row>
    <row r="8123" spans="12:17">
      <c r="L8123">
        <v>8120</v>
      </c>
      <c r="M8123">
        <v>16240</v>
      </c>
      <c r="P8123">
        <f t="shared" si="258"/>
        <v>117.0000000000266</v>
      </c>
      <c r="Q8123">
        <f t="shared" si="259"/>
        <v>93.599999999941375</v>
      </c>
    </row>
    <row r="8124" spans="12:17">
      <c r="L8124">
        <v>8121</v>
      </c>
      <c r="M8124">
        <v>16242</v>
      </c>
      <c r="P8124">
        <f t="shared" si="258"/>
        <v>116.9750000000266</v>
      </c>
      <c r="Q8124">
        <f t="shared" si="259"/>
        <v>93.579999999941379</v>
      </c>
    </row>
    <row r="8125" spans="12:17">
      <c r="L8125">
        <v>8122</v>
      </c>
      <c r="M8125">
        <v>16244</v>
      </c>
      <c r="P8125">
        <f t="shared" si="258"/>
        <v>116.95000000002659</v>
      </c>
      <c r="Q8125">
        <f t="shared" si="259"/>
        <v>93.559999999941382</v>
      </c>
    </row>
    <row r="8126" spans="12:17">
      <c r="L8126">
        <v>8123</v>
      </c>
      <c r="M8126">
        <v>16246</v>
      </c>
      <c r="P8126">
        <f t="shared" si="258"/>
        <v>116.92500000002659</v>
      </c>
      <c r="Q8126">
        <f t="shared" si="259"/>
        <v>93.539999999941386</v>
      </c>
    </row>
    <row r="8127" spans="12:17">
      <c r="L8127">
        <v>8124</v>
      </c>
      <c r="M8127">
        <v>16248</v>
      </c>
      <c r="P8127">
        <f t="shared" si="258"/>
        <v>116.90000000002658</v>
      </c>
      <c r="Q8127">
        <f t="shared" si="259"/>
        <v>93.51999999994139</v>
      </c>
    </row>
    <row r="8128" spans="12:17">
      <c r="L8128">
        <v>8125</v>
      </c>
      <c r="M8128">
        <v>16250</v>
      </c>
      <c r="P8128">
        <f t="shared" si="258"/>
        <v>116.87500000002657</v>
      </c>
      <c r="Q8128">
        <f t="shared" si="259"/>
        <v>93.499999999941394</v>
      </c>
    </row>
    <row r="8129" spans="12:17">
      <c r="L8129">
        <v>8126</v>
      </c>
      <c r="M8129">
        <v>16252</v>
      </c>
      <c r="P8129">
        <f t="shared" si="258"/>
        <v>116.85000000002657</v>
      </c>
      <c r="Q8129">
        <f t="shared" si="259"/>
        <v>93.479999999941398</v>
      </c>
    </row>
    <row r="8130" spans="12:17">
      <c r="L8130">
        <v>8127</v>
      </c>
      <c r="M8130">
        <v>16254</v>
      </c>
      <c r="P8130">
        <f t="shared" si="258"/>
        <v>116.82500000002656</v>
      </c>
      <c r="Q8130">
        <f t="shared" si="259"/>
        <v>93.459999999941402</v>
      </c>
    </row>
    <row r="8131" spans="12:17">
      <c r="L8131">
        <v>8128</v>
      </c>
      <c r="M8131">
        <v>16256</v>
      </c>
      <c r="P8131">
        <f t="shared" si="258"/>
        <v>116.80000000002656</v>
      </c>
      <c r="Q8131">
        <f t="shared" si="259"/>
        <v>93.439999999941406</v>
      </c>
    </row>
    <row r="8132" spans="12:17">
      <c r="L8132">
        <v>8129</v>
      </c>
      <c r="M8132">
        <v>16258</v>
      </c>
      <c r="P8132">
        <f t="shared" si="258"/>
        <v>116.77500000002655</v>
      </c>
      <c r="Q8132">
        <f t="shared" si="259"/>
        <v>93.41999999994141</v>
      </c>
    </row>
    <row r="8133" spans="12:17">
      <c r="L8133">
        <v>8130</v>
      </c>
      <c r="M8133">
        <v>16260</v>
      </c>
      <c r="P8133">
        <f t="shared" ref="P8133:P8196" si="260">P8132-(320/$K$1)</f>
        <v>116.75000000002655</v>
      </c>
      <c r="Q8133">
        <f t="shared" ref="Q8133:Q8196" si="261">Q8132-(256/$K$1)</f>
        <v>93.399999999941414</v>
      </c>
    </row>
    <row r="8134" spans="12:17">
      <c r="L8134">
        <v>8131</v>
      </c>
      <c r="M8134">
        <v>16262</v>
      </c>
      <c r="P8134">
        <f t="shared" si="260"/>
        <v>116.72500000002654</v>
      </c>
      <c r="Q8134">
        <f t="shared" si="261"/>
        <v>93.379999999941418</v>
      </c>
    </row>
    <row r="8135" spans="12:17">
      <c r="L8135">
        <v>8132</v>
      </c>
      <c r="M8135">
        <v>16264</v>
      </c>
      <c r="P8135">
        <f t="shared" si="260"/>
        <v>116.70000000002653</v>
      </c>
      <c r="Q8135">
        <f t="shared" si="261"/>
        <v>93.359999999941422</v>
      </c>
    </row>
    <row r="8136" spans="12:17">
      <c r="L8136">
        <v>8133</v>
      </c>
      <c r="M8136">
        <v>16266</v>
      </c>
      <c r="P8136">
        <f t="shared" si="260"/>
        <v>116.67500000002653</v>
      </c>
      <c r="Q8136">
        <f t="shared" si="261"/>
        <v>93.339999999941426</v>
      </c>
    </row>
    <row r="8137" spans="12:17">
      <c r="L8137">
        <v>8134</v>
      </c>
      <c r="M8137">
        <v>16268</v>
      </c>
      <c r="P8137">
        <f t="shared" si="260"/>
        <v>116.65000000002652</v>
      </c>
      <c r="Q8137">
        <f t="shared" si="261"/>
        <v>93.31999999994143</v>
      </c>
    </row>
    <row r="8138" spans="12:17">
      <c r="L8138">
        <v>8135</v>
      </c>
      <c r="M8138">
        <v>16270</v>
      </c>
      <c r="P8138">
        <f t="shared" si="260"/>
        <v>116.62500000002652</v>
      </c>
      <c r="Q8138">
        <f t="shared" si="261"/>
        <v>93.299999999941434</v>
      </c>
    </row>
    <row r="8139" spans="12:17">
      <c r="L8139">
        <v>8136</v>
      </c>
      <c r="M8139">
        <v>16272</v>
      </c>
      <c r="P8139">
        <f t="shared" si="260"/>
        <v>116.60000000002651</v>
      </c>
      <c r="Q8139">
        <f t="shared" si="261"/>
        <v>93.279999999941438</v>
      </c>
    </row>
    <row r="8140" spans="12:17">
      <c r="L8140">
        <v>8137</v>
      </c>
      <c r="M8140">
        <v>16274</v>
      </c>
      <c r="P8140">
        <f t="shared" si="260"/>
        <v>116.57500000002651</v>
      </c>
      <c r="Q8140">
        <f t="shared" si="261"/>
        <v>93.259999999941442</v>
      </c>
    </row>
    <row r="8141" spans="12:17">
      <c r="L8141">
        <v>8138</v>
      </c>
      <c r="M8141">
        <v>16276</v>
      </c>
      <c r="P8141">
        <f t="shared" si="260"/>
        <v>116.5500000000265</v>
      </c>
      <c r="Q8141">
        <f t="shared" si="261"/>
        <v>93.239999999941446</v>
      </c>
    </row>
    <row r="8142" spans="12:17">
      <c r="L8142">
        <v>8139</v>
      </c>
      <c r="M8142">
        <v>16278</v>
      </c>
      <c r="P8142">
        <f t="shared" si="260"/>
        <v>116.52500000002649</v>
      </c>
      <c r="Q8142">
        <f t="shared" si="261"/>
        <v>93.21999999994145</v>
      </c>
    </row>
    <row r="8143" spans="12:17">
      <c r="L8143">
        <v>8140</v>
      </c>
      <c r="M8143">
        <v>16280</v>
      </c>
      <c r="P8143">
        <f t="shared" si="260"/>
        <v>116.50000000002649</v>
      </c>
      <c r="Q8143">
        <f t="shared" si="261"/>
        <v>93.199999999941454</v>
      </c>
    </row>
    <row r="8144" spans="12:17">
      <c r="L8144">
        <v>8141</v>
      </c>
      <c r="M8144">
        <v>16282</v>
      </c>
      <c r="P8144">
        <f t="shared" si="260"/>
        <v>116.47500000002648</v>
      </c>
      <c r="Q8144">
        <f t="shared" si="261"/>
        <v>93.179999999941458</v>
      </c>
    </row>
    <row r="8145" spans="12:17">
      <c r="L8145">
        <v>8142</v>
      </c>
      <c r="M8145">
        <v>16284</v>
      </c>
      <c r="P8145">
        <f t="shared" si="260"/>
        <v>116.45000000002648</v>
      </c>
      <c r="Q8145">
        <f t="shared" si="261"/>
        <v>93.159999999941462</v>
      </c>
    </row>
    <row r="8146" spans="12:17">
      <c r="L8146">
        <v>8143</v>
      </c>
      <c r="M8146">
        <v>16286</v>
      </c>
      <c r="P8146">
        <f t="shared" si="260"/>
        <v>116.42500000002647</v>
      </c>
      <c r="Q8146">
        <f t="shared" si="261"/>
        <v>93.139999999941466</v>
      </c>
    </row>
    <row r="8147" spans="12:17">
      <c r="L8147">
        <v>8144</v>
      </c>
      <c r="M8147">
        <v>16288</v>
      </c>
      <c r="P8147">
        <f t="shared" si="260"/>
        <v>116.40000000002647</v>
      </c>
      <c r="Q8147">
        <f t="shared" si="261"/>
        <v>93.11999999994147</v>
      </c>
    </row>
    <row r="8148" spans="12:17">
      <c r="L8148">
        <v>8145</v>
      </c>
      <c r="M8148">
        <v>16290</v>
      </c>
      <c r="P8148">
        <f t="shared" si="260"/>
        <v>116.37500000002646</v>
      </c>
      <c r="Q8148">
        <f t="shared" si="261"/>
        <v>93.099999999941474</v>
      </c>
    </row>
    <row r="8149" spans="12:17">
      <c r="L8149">
        <v>8146</v>
      </c>
      <c r="M8149">
        <v>16292</v>
      </c>
      <c r="P8149">
        <f t="shared" si="260"/>
        <v>116.35000000002645</v>
      </c>
      <c r="Q8149">
        <f t="shared" si="261"/>
        <v>93.079999999941478</v>
      </c>
    </row>
    <row r="8150" spans="12:17">
      <c r="L8150">
        <v>8147</v>
      </c>
      <c r="M8150">
        <v>16294</v>
      </c>
      <c r="P8150">
        <f t="shared" si="260"/>
        <v>116.32500000002645</v>
      </c>
      <c r="Q8150">
        <f t="shared" si="261"/>
        <v>93.059999999941482</v>
      </c>
    </row>
    <row r="8151" spans="12:17">
      <c r="L8151">
        <v>8148</v>
      </c>
      <c r="M8151">
        <v>16296</v>
      </c>
      <c r="P8151">
        <f t="shared" si="260"/>
        <v>116.30000000002644</v>
      </c>
      <c r="Q8151">
        <f t="shared" si="261"/>
        <v>93.039999999941486</v>
      </c>
    </row>
    <row r="8152" spans="12:17">
      <c r="L8152">
        <v>8149</v>
      </c>
      <c r="M8152">
        <v>16298</v>
      </c>
      <c r="P8152">
        <f t="shared" si="260"/>
        <v>116.27500000002644</v>
      </c>
      <c r="Q8152">
        <f t="shared" si="261"/>
        <v>93.01999999994149</v>
      </c>
    </row>
    <row r="8153" spans="12:17">
      <c r="L8153">
        <v>8150</v>
      </c>
      <c r="M8153">
        <v>16300</v>
      </c>
      <c r="P8153">
        <f t="shared" si="260"/>
        <v>116.25000000002643</v>
      </c>
      <c r="Q8153">
        <f t="shared" si="261"/>
        <v>92.999999999941494</v>
      </c>
    </row>
    <row r="8154" spans="12:17">
      <c r="L8154">
        <v>8151</v>
      </c>
      <c r="M8154">
        <v>16302</v>
      </c>
      <c r="P8154">
        <f t="shared" si="260"/>
        <v>116.22500000002643</v>
      </c>
      <c r="Q8154">
        <f t="shared" si="261"/>
        <v>92.979999999941498</v>
      </c>
    </row>
    <row r="8155" spans="12:17">
      <c r="L8155">
        <v>8152</v>
      </c>
      <c r="M8155">
        <v>16304</v>
      </c>
      <c r="P8155">
        <f t="shared" si="260"/>
        <v>116.20000000002642</v>
      </c>
      <c r="Q8155">
        <f t="shared" si="261"/>
        <v>92.959999999941502</v>
      </c>
    </row>
    <row r="8156" spans="12:17">
      <c r="L8156">
        <v>8153</v>
      </c>
      <c r="M8156">
        <v>16306</v>
      </c>
      <c r="P8156">
        <f t="shared" si="260"/>
        <v>116.17500000002642</v>
      </c>
      <c r="Q8156">
        <f t="shared" si="261"/>
        <v>92.939999999941506</v>
      </c>
    </row>
    <row r="8157" spans="12:17">
      <c r="L8157">
        <v>8154</v>
      </c>
      <c r="M8157">
        <v>16308</v>
      </c>
      <c r="P8157">
        <f t="shared" si="260"/>
        <v>116.15000000002641</v>
      </c>
      <c r="Q8157">
        <f t="shared" si="261"/>
        <v>92.91999999994151</v>
      </c>
    </row>
    <row r="8158" spans="12:17">
      <c r="L8158">
        <v>8155</v>
      </c>
      <c r="M8158">
        <v>16310</v>
      </c>
      <c r="P8158">
        <f t="shared" si="260"/>
        <v>116.1250000000264</v>
      </c>
      <c r="Q8158">
        <f t="shared" si="261"/>
        <v>92.899999999941514</v>
      </c>
    </row>
    <row r="8159" spans="12:17">
      <c r="L8159">
        <v>8156</v>
      </c>
      <c r="M8159">
        <v>16312</v>
      </c>
      <c r="P8159">
        <f t="shared" si="260"/>
        <v>116.1000000000264</v>
      </c>
      <c r="Q8159">
        <f t="shared" si="261"/>
        <v>92.879999999941518</v>
      </c>
    </row>
    <row r="8160" spans="12:17">
      <c r="L8160">
        <v>8157</v>
      </c>
      <c r="M8160">
        <v>16314</v>
      </c>
      <c r="P8160">
        <f t="shared" si="260"/>
        <v>116.07500000002639</v>
      </c>
      <c r="Q8160">
        <f t="shared" si="261"/>
        <v>92.859999999941522</v>
      </c>
    </row>
    <row r="8161" spans="12:17">
      <c r="L8161">
        <v>8158</v>
      </c>
      <c r="M8161">
        <v>16316</v>
      </c>
      <c r="P8161">
        <f t="shared" si="260"/>
        <v>116.05000000002639</v>
      </c>
      <c r="Q8161">
        <f t="shared" si="261"/>
        <v>92.839999999941526</v>
      </c>
    </row>
    <row r="8162" spans="12:17">
      <c r="L8162">
        <v>8159</v>
      </c>
      <c r="M8162">
        <v>16318</v>
      </c>
      <c r="P8162">
        <f t="shared" si="260"/>
        <v>116.02500000002638</v>
      </c>
      <c r="Q8162">
        <f t="shared" si="261"/>
        <v>92.81999999994153</v>
      </c>
    </row>
    <row r="8163" spans="12:17">
      <c r="L8163">
        <v>8160</v>
      </c>
      <c r="M8163">
        <v>16320</v>
      </c>
      <c r="P8163">
        <f t="shared" si="260"/>
        <v>116.00000000002638</v>
      </c>
      <c r="Q8163">
        <f t="shared" si="261"/>
        <v>92.799999999941534</v>
      </c>
    </row>
    <row r="8164" spans="12:17">
      <c r="L8164">
        <v>8161</v>
      </c>
      <c r="M8164">
        <v>16322</v>
      </c>
      <c r="P8164">
        <f t="shared" si="260"/>
        <v>115.97500000002637</v>
      </c>
      <c r="Q8164">
        <f t="shared" si="261"/>
        <v>92.779999999941538</v>
      </c>
    </row>
    <row r="8165" spans="12:17">
      <c r="L8165">
        <v>8162</v>
      </c>
      <c r="M8165">
        <v>16324</v>
      </c>
      <c r="P8165">
        <f t="shared" si="260"/>
        <v>115.95000000002636</v>
      </c>
      <c r="Q8165">
        <f t="shared" si="261"/>
        <v>92.759999999941542</v>
      </c>
    </row>
    <row r="8166" spans="12:17">
      <c r="L8166">
        <v>8163</v>
      </c>
      <c r="M8166">
        <v>16326</v>
      </c>
      <c r="P8166">
        <f t="shared" si="260"/>
        <v>115.92500000002636</v>
      </c>
      <c r="Q8166">
        <f t="shared" si="261"/>
        <v>92.739999999941546</v>
      </c>
    </row>
    <row r="8167" spans="12:17">
      <c r="L8167">
        <v>8164</v>
      </c>
      <c r="M8167">
        <v>16328</v>
      </c>
      <c r="P8167">
        <f t="shared" si="260"/>
        <v>115.90000000002635</v>
      </c>
      <c r="Q8167">
        <f t="shared" si="261"/>
        <v>92.71999999994155</v>
      </c>
    </row>
    <row r="8168" spans="12:17">
      <c r="L8168">
        <v>8165</v>
      </c>
      <c r="M8168">
        <v>16330</v>
      </c>
      <c r="P8168">
        <f t="shared" si="260"/>
        <v>115.87500000002635</v>
      </c>
      <c r="Q8168">
        <f t="shared" si="261"/>
        <v>92.699999999941554</v>
      </c>
    </row>
    <row r="8169" spans="12:17">
      <c r="L8169">
        <v>8166</v>
      </c>
      <c r="M8169">
        <v>16332</v>
      </c>
      <c r="P8169">
        <f t="shared" si="260"/>
        <v>115.85000000002634</v>
      </c>
      <c r="Q8169">
        <f t="shared" si="261"/>
        <v>92.679999999941558</v>
      </c>
    </row>
    <row r="8170" spans="12:17">
      <c r="L8170">
        <v>8167</v>
      </c>
      <c r="M8170">
        <v>16334</v>
      </c>
      <c r="P8170">
        <f t="shared" si="260"/>
        <v>115.82500000002634</v>
      </c>
      <c r="Q8170">
        <f t="shared" si="261"/>
        <v>92.659999999941562</v>
      </c>
    </row>
    <row r="8171" spans="12:17">
      <c r="L8171">
        <v>8168</v>
      </c>
      <c r="M8171">
        <v>16336</v>
      </c>
      <c r="P8171">
        <f t="shared" si="260"/>
        <v>115.80000000002633</v>
      </c>
      <c r="Q8171">
        <f t="shared" si="261"/>
        <v>92.639999999941566</v>
      </c>
    </row>
    <row r="8172" spans="12:17">
      <c r="L8172">
        <v>8169</v>
      </c>
      <c r="M8172">
        <v>16338</v>
      </c>
      <c r="P8172">
        <f t="shared" si="260"/>
        <v>115.77500000002632</v>
      </c>
      <c r="Q8172">
        <f t="shared" si="261"/>
        <v>92.61999999994157</v>
      </c>
    </row>
    <row r="8173" spans="12:17">
      <c r="L8173">
        <v>8170</v>
      </c>
      <c r="M8173">
        <v>16340</v>
      </c>
      <c r="P8173">
        <f t="shared" si="260"/>
        <v>115.75000000002632</v>
      </c>
      <c r="Q8173">
        <f t="shared" si="261"/>
        <v>92.599999999941573</v>
      </c>
    </row>
    <row r="8174" spans="12:17">
      <c r="L8174">
        <v>8171</v>
      </c>
      <c r="M8174">
        <v>16342</v>
      </c>
      <c r="P8174">
        <f t="shared" si="260"/>
        <v>115.72500000002631</v>
      </c>
      <c r="Q8174">
        <f t="shared" si="261"/>
        <v>92.579999999941577</v>
      </c>
    </row>
    <row r="8175" spans="12:17">
      <c r="L8175">
        <v>8172</v>
      </c>
      <c r="M8175">
        <v>16344</v>
      </c>
      <c r="P8175">
        <f t="shared" si="260"/>
        <v>115.70000000002631</v>
      </c>
      <c r="Q8175">
        <f t="shared" si="261"/>
        <v>92.559999999941581</v>
      </c>
    </row>
    <row r="8176" spans="12:17">
      <c r="L8176">
        <v>8173</v>
      </c>
      <c r="M8176">
        <v>16346</v>
      </c>
      <c r="P8176">
        <f t="shared" si="260"/>
        <v>115.6750000000263</v>
      </c>
      <c r="Q8176">
        <f t="shared" si="261"/>
        <v>92.539999999941585</v>
      </c>
    </row>
    <row r="8177" spans="12:17">
      <c r="L8177">
        <v>8174</v>
      </c>
      <c r="M8177">
        <v>16348</v>
      </c>
      <c r="P8177">
        <f t="shared" si="260"/>
        <v>115.6500000000263</v>
      </c>
      <c r="Q8177">
        <f t="shared" si="261"/>
        <v>92.519999999941589</v>
      </c>
    </row>
    <row r="8178" spans="12:17">
      <c r="L8178">
        <v>8175</v>
      </c>
      <c r="M8178">
        <v>16350</v>
      </c>
      <c r="P8178">
        <f t="shared" si="260"/>
        <v>115.62500000002629</v>
      </c>
      <c r="Q8178">
        <f t="shared" si="261"/>
        <v>92.499999999941593</v>
      </c>
    </row>
    <row r="8179" spans="12:17">
      <c r="L8179">
        <v>8176</v>
      </c>
      <c r="M8179">
        <v>16352</v>
      </c>
      <c r="P8179">
        <f t="shared" si="260"/>
        <v>115.60000000002628</v>
      </c>
      <c r="Q8179">
        <f t="shared" si="261"/>
        <v>92.479999999941597</v>
      </c>
    </row>
    <row r="8180" spans="12:17">
      <c r="L8180">
        <v>8177</v>
      </c>
      <c r="M8180">
        <v>16354</v>
      </c>
      <c r="P8180">
        <f t="shared" si="260"/>
        <v>115.57500000002628</v>
      </c>
      <c r="Q8180">
        <f t="shared" si="261"/>
        <v>92.459999999941601</v>
      </c>
    </row>
    <row r="8181" spans="12:17">
      <c r="L8181">
        <v>8178</v>
      </c>
      <c r="M8181">
        <v>16356</v>
      </c>
      <c r="P8181">
        <f t="shared" si="260"/>
        <v>115.55000000002627</v>
      </c>
      <c r="Q8181">
        <f t="shared" si="261"/>
        <v>92.439999999941605</v>
      </c>
    </row>
    <row r="8182" spans="12:17">
      <c r="L8182">
        <v>8179</v>
      </c>
      <c r="M8182">
        <v>16358</v>
      </c>
      <c r="P8182">
        <f t="shared" si="260"/>
        <v>115.52500000002627</v>
      </c>
      <c r="Q8182">
        <f t="shared" si="261"/>
        <v>92.419999999941609</v>
      </c>
    </row>
    <row r="8183" spans="12:17">
      <c r="L8183">
        <v>8180</v>
      </c>
      <c r="M8183">
        <v>16360</v>
      </c>
      <c r="P8183">
        <f t="shared" si="260"/>
        <v>115.50000000002626</v>
      </c>
      <c r="Q8183">
        <f t="shared" si="261"/>
        <v>92.399999999941613</v>
      </c>
    </row>
    <row r="8184" spans="12:17">
      <c r="L8184">
        <v>8181</v>
      </c>
      <c r="M8184">
        <v>16362</v>
      </c>
      <c r="P8184">
        <f t="shared" si="260"/>
        <v>115.47500000002626</v>
      </c>
      <c r="Q8184">
        <f t="shared" si="261"/>
        <v>92.379999999941617</v>
      </c>
    </row>
    <row r="8185" spans="12:17">
      <c r="L8185">
        <v>8182</v>
      </c>
      <c r="M8185">
        <v>16364</v>
      </c>
      <c r="P8185">
        <f t="shared" si="260"/>
        <v>115.45000000002625</v>
      </c>
      <c r="Q8185">
        <f t="shared" si="261"/>
        <v>92.359999999941621</v>
      </c>
    </row>
    <row r="8186" spans="12:17">
      <c r="L8186">
        <v>8183</v>
      </c>
      <c r="M8186">
        <v>16366</v>
      </c>
      <c r="P8186">
        <f t="shared" si="260"/>
        <v>115.42500000002624</v>
      </c>
      <c r="Q8186">
        <f t="shared" si="261"/>
        <v>92.339999999941625</v>
      </c>
    </row>
    <row r="8187" spans="12:17">
      <c r="L8187">
        <v>8184</v>
      </c>
      <c r="M8187">
        <v>16368</v>
      </c>
      <c r="P8187">
        <f t="shared" si="260"/>
        <v>115.40000000002624</v>
      </c>
      <c r="Q8187">
        <f t="shared" si="261"/>
        <v>92.319999999941629</v>
      </c>
    </row>
    <row r="8188" spans="12:17">
      <c r="L8188">
        <v>8185</v>
      </c>
      <c r="M8188">
        <v>16370</v>
      </c>
      <c r="P8188">
        <f t="shared" si="260"/>
        <v>115.37500000002623</v>
      </c>
      <c r="Q8188">
        <f t="shared" si="261"/>
        <v>92.299999999941633</v>
      </c>
    </row>
    <row r="8189" spans="12:17">
      <c r="L8189">
        <v>8186</v>
      </c>
      <c r="M8189">
        <v>16372</v>
      </c>
      <c r="P8189">
        <f t="shared" si="260"/>
        <v>115.35000000002623</v>
      </c>
      <c r="Q8189">
        <f t="shared" si="261"/>
        <v>92.279999999941637</v>
      </c>
    </row>
    <row r="8190" spans="12:17">
      <c r="L8190">
        <v>8187</v>
      </c>
      <c r="M8190">
        <v>16374</v>
      </c>
      <c r="P8190">
        <f t="shared" si="260"/>
        <v>115.32500000002622</v>
      </c>
      <c r="Q8190">
        <f t="shared" si="261"/>
        <v>92.259999999941641</v>
      </c>
    </row>
    <row r="8191" spans="12:17">
      <c r="L8191">
        <v>8188</v>
      </c>
      <c r="M8191">
        <v>16376</v>
      </c>
      <c r="P8191">
        <f t="shared" si="260"/>
        <v>115.30000000002622</v>
      </c>
      <c r="Q8191">
        <f t="shared" si="261"/>
        <v>92.239999999941645</v>
      </c>
    </row>
    <row r="8192" spans="12:17">
      <c r="L8192">
        <v>8189</v>
      </c>
      <c r="M8192">
        <v>16378</v>
      </c>
      <c r="P8192">
        <f t="shared" si="260"/>
        <v>115.27500000002621</v>
      </c>
      <c r="Q8192">
        <f t="shared" si="261"/>
        <v>92.219999999941649</v>
      </c>
    </row>
    <row r="8193" spans="12:17">
      <c r="L8193">
        <v>8190</v>
      </c>
      <c r="M8193">
        <v>16380</v>
      </c>
      <c r="P8193">
        <f t="shared" si="260"/>
        <v>115.2500000000262</v>
      </c>
      <c r="Q8193">
        <f t="shared" si="261"/>
        <v>92.199999999941653</v>
      </c>
    </row>
    <row r="8194" spans="12:17">
      <c r="L8194">
        <v>8191</v>
      </c>
      <c r="M8194">
        <v>16382</v>
      </c>
      <c r="P8194">
        <f t="shared" si="260"/>
        <v>115.2250000000262</v>
      </c>
      <c r="Q8194">
        <f t="shared" si="261"/>
        <v>92.179999999941657</v>
      </c>
    </row>
    <row r="8195" spans="12:17">
      <c r="L8195">
        <v>8192</v>
      </c>
      <c r="M8195">
        <v>16384</v>
      </c>
      <c r="P8195">
        <f t="shared" si="260"/>
        <v>115.20000000002619</v>
      </c>
      <c r="Q8195">
        <f t="shared" si="261"/>
        <v>92.159999999941661</v>
      </c>
    </row>
    <row r="8196" spans="12:17">
      <c r="L8196">
        <v>8193</v>
      </c>
      <c r="M8196">
        <v>16386</v>
      </c>
      <c r="P8196">
        <f t="shared" si="260"/>
        <v>115.17500000002619</v>
      </c>
      <c r="Q8196">
        <f t="shared" si="261"/>
        <v>92.139999999941665</v>
      </c>
    </row>
    <row r="8197" spans="12:17">
      <c r="L8197">
        <v>8194</v>
      </c>
      <c r="M8197">
        <v>16388</v>
      </c>
      <c r="P8197">
        <f t="shared" ref="P8197:P8260" si="262">P8196-(320/$K$1)</f>
        <v>115.15000000002618</v>
      </c>
      <c r="Q8197">
        <f t="shared" ref="Q8197:Q8260" si="263">Q8196-(256/$K$1)</f>
        <v>92.119999999941669</v>
      </c>
    </row>
    <row r="8198" spans="12:17">
      <c r="L8198">
        <v>8195</v>
      </c>
      <c r="M8198">
        <v>16390</v>
      </c>
      <c r="P8198">
        <f t="shared" si="262"/>
        <v>115.12500000002618</v>
      </c>
      <c r="Q8198">
        <f t="shared" si="263"/>
        <v>92.099999999941673</v>
      </c>
    </row>
    <row r="8199" spans="12:17">
      <c r="L8199">
        <v>8196</v>
      </c>
      <c r="M8199">
        <v>16392</v>
      </c>
      <c r="P8199">
        <f t="shared" si="262"/>
        <v>115.10000000002617</v>
      </c>
      <c r="Q8199">
        <f t="shared" si="263"/>
        <v>92.079999999941677</v>
      </c>
    </row>
    <row r="8200" spans="12:17">
      <c r="L8200">
        <v>8197</v>
      </c>
      <c r="M8200">
        <v>16394</v>
      </c>
      <c r="P8200">
        <f t="shared" si="262"/>
        <v>115.07500000002617</v>
      </c>
      <c r="Q8200">
        <f t="shared" si="263"/>
        <v>92.059999999941681</v>
      </c>
    </row>
    <row r="8201" spans="12:17">
      <c r="L8201">
        <v>8198</v>
      </c>
      <c r="M8201">
        <v>16396</v>
      </c>
      <c r="P8201">
        <f t="shared" si="262"/>
        <v>115.05000000002616</v>
      </c>
      <c r="Q8201">
        <f t="shared" si="263"/>
        <v>92.039999999941685</v>
      </c>
    </row>
    <row r="8202" spans="12:17">
      <c r="L8202">
        <v>8199</v>
      </c>
      <c r="M8202">
        <v>16398</v>
      </c>
      <c r="P8202">
        <f t="shared" si="262"/>
        <v>115.02500000002615</v>
      </c>
      <c r="Q8202">
        <f t="shared" si="263"/>
        <v>92.019999999941689</v>
      </c>
    </row>
    <row r="8203" spans="12:17">
      <c r="L8203">
        <v>8200</v>
      </c>
      <c r="M8203">
        <v>16400</v>
      </c>
      <c r="P8203">
        <f t="shared" si="262"/>
        <v>115.00000000002615</v>
      </c>
      <c r="Q8203">
        <f t="shared" si="263"/>
        <v>91.999999999941693</v>
      </c>
    </row>
    <row r="8204" spans="12:17">
      <c r="L8204">
        <v>8201</v>
      </c>
      <c r="M8204">
        <v>16402</v>
      </c>
      <c r="P8204">
        <f t="shared" si="262"/>
        <v>114.97500000002614</v>
      </c>
      <c r="Q8204">
        <f t="shared" si="263"/>
        <v>91.979999999941697</v>
      </c>
    </row>
    <row r="8205" spans="12:17">
      <c r="L8205">
        <v>8202</v>
      </c>
      <c r="M8205">
        <v>16404</v>
      </c>
      <c r="P8205">
        <f t="shared" si="262"/>
        <v>114.95000000002614</v>
      </c>
      <c r="Q8205">
        <f t="shared" si="263"/>
        <v>91.959999999941701</v>
      </c>
    </row>
    <row r="8206" spans="12:17">
      <c r="L8206">
        <v>8203</v>
      </c>
      <c r="M8206">
        <v>16406</v>
      </c>
      <c r="P8206">
        <f t="shared" si="262"/>
        <v>114.92500000002613</v>
      </c>
      <c r="Q8206">
        <f t="shared" si="263"/>
        <v>91.939999999941705</v>
      </c>
    </row>
    <row r="8207" spans="12:17">
      <c r="L8207">
        <v>8204</v>
      </c>
      <c r="M8207">
        <v>16408</v>
      </c>
      <c r="P8207">
        <f t="shared" si="262"/>
        <v>114.90000000002613</v>
      </c>
      <c r="Q8207">
        <f t="shared" si="263"/>
        <v>91.919999999941709</v>
      </c>
    </row>
    <row r="8208" spans="12:17">
      <c r="L8208">
        <v>8205</v>
      </c>
      <c r="M8208">
        <v>16410</v>
      </c>
      <c r="P8208">
        <f t="shared" si="262"/>
        <v>114.87500000002612</v>
      </c>
      <c r="Q8208">
        <f t="shared" si="263"/>
        <v>91.899999999941713</v>
      </c>
    </row>
    <row r="8209" spans="12:17">
      <c r="L8209">
        <v>8206</v>
      </c>
      <c r="M8209">
        <v>16412</v>
      </c>
      <c r="P8209">
        <f t="shared" si="262"/>
        <v>114.85000000002611</v>
      </c>
      <c r="Q8209">
        <f t="shared" si="263"/>
        <v>91.879999999941717</v>
      </c>
    </row>
    <row r="8210" spans="12:17">
      <c r="L8210">
        <v>8207</v>
      </c>
      <c r="M8210">
        <v>16414</v>
      </c>
      <c r="P8210">
        <f t="shared" si="262"/>
        <v>114.82500000002611</v>
      </c>
      <c r="Q8210">
        <f t="shared" si="263"/>
        <v>91.859999999941721</v>
      </c>
    </row>
    <row r="8211" spans="12:17">
      <c r="L8211">
        <v>8208</v>
      </c>
      <c r="M8211">
        <v>16416</v>
      </c>
      <c r="P8211">
        <f t="shared" si="262"/>
        <v>114.8000000000261</v>
      </c>
      <c r="Q8211">
        <f t="shared" si="263"/>
        <v>91.839999999941725</v>
      </c>
    </row>
    <row r="8212" spans="12:17">
      <c r="L8212">
        <v>8209</v>
      </c>
      <c r="M8212">
        <v>16418</v>
      </c>
      <c r="P8212">
        <f t="shared" si="262"/>
        <v>114.7750000000261</v>
      </c>
      <c r="Q8212">
        <f t="shared" si="263"/>
        <v>91.819999999941729</v>
      </c>
    </row>
    <row r="8213" spans="12:17">
      <c r="L8213">
        <v>8210</v>
      </c>
      <c r="M8213">
        <v>16420</v>
      </c>
      <c r="P8213">
        <f t="shared" si="262"/>
        <v>114.75000000002609</v>
      </c>
      <c r="Q8213">
        <f t="shared" si="263"/>
        <v>91.799999999941733</v>
      </c>
    </row>
    <row r="8214" spans="12:17">
      <c r="L8214">
        <v>8211</v>
      </c>
      <c r="M8214">
        <v>16422</v>
      </c>
      <c r="P8214">
        <f t="shared" si="262"/>
        <v>114.72500000002609</v>
      </c>
      <c r="Q8214">
        <f t="shared" si="263"/>
        <v>91.779999999941737</v>
      </c>
    </row>
    <row r="8215" spans="12:17">
      <c r="L8215">
        <v>8212</v>
      </c>
      <c r="M8215">
        <v>16424</v>
      </c>
      <c r="P8215">
        <f t="shared" si="262"/>
        <v>114.70000000002608</v>
      </c>
      <c r="Q8215">
        <f t="shared" si="263"/>
        <v>91.759999999941741</v>
      </c>
    </row>
    <row r="8216" spans="12:17">
      <c r="L8216">
        <v>8213</v>
      </c>
      <c r="M8216">
        <v>16426</v>
      </c>
      <c r="P8216">
        <f t="shared" si="262"/>
        <v>114.67500000002607</v>
      </c>
      <c r="Q8216">
        <f t="shared" si="263"/>
        <v>91.739999999941745</v>
      </c>
    </row>
    <row r="8217" spans="12:17">
      <c r="L8217">
        <v>8214</v>
      </c>
      <c r="M8217">
        <v>16428</v>
      </c>
      <c r="P8217">
        <f t="shared" si="262"/>
        <v>114.65000000002607</v>
      </c>
      <c r="Q8217">
        <f t="shared" si="263"/>
        <v>91.719999999941749</v>
      </c>
    </row>
    <row r="8218" spans="12:17">
      <c r="L8218">
        <v>8215</v>
      </c>
      <c r="M8218">
        <v>16430</v>
      </c>
      <c r="P8218">
        <f t="shared" si="262"/>
        <v>114.62500000002606</v>
      </c>
      <c r="Q8218">
        <f t="shared" si="263"/>
        <v>91.699999999941753</v>
      </c>
    </row>
    <row r="8219" spans="12:17">
      <c r="L8219">
        <v>8216</v>
      </c>
      <c r="M8219">
        <v>16432</v>
      </c>
      <c r="P8219">
        <f t="shared" si="262"/>
        <v>114.60000000002606</v>
      </c>
      <c r="Q8219">
        <f t="shared" si="263"/>
        <v>91.679999999941757</v>
      </c>
    </row>
    <row r="8220" spans="12:17">
      <c r="L8220">
        <v>8217</v>
      </c>
      <c r="M8220">
        <v>16434</v>
      </c>
      <c r="P8220">
        <f t="shared" si="262"/>
        <v>114.57500000002605</v>
      </c>
      <c r="Q8220">
        <f t="shared" si="263"/>
        <v>91.659999999941761</v>
      </c>
    </row>
    <row r="8221" spans="12:17">
      <c r="L8221">
        <v>8218</v>
      </c>
      <c r="M8221">
        <v>16436</v>
      </c>
      <c r="P8221">
        <f t="shared" si="262"/>
        <v>114.55000000002605</v>
      </c>
      <c r="Q8221">
        <f t="shared" si="263"/>
        <v>91.639999999941764</v>
      </c>
    </row>
    <row r="8222" spans="12:17">
      <c r="L8222">
        <v>8219</v>
      </c>
      <c r="M8222">
        <v>16438</v>
      </c>
      <c r="P8222">
        <f t="shared" si="262"/>
        <v>114.52500000002604</v>
      </c>
      <c r="Q8222">
        <f t="shared" si="263"/>
        <v>91.619999999941768</v>
      </c>
    </row>
    <row r="8223" spans="12:17">
      <c r="L8223">
        <v>8220</v>
      </c>
      <c r="M8223">
        <v>16440</v>
      </c>
      <c r="P8223">
        <f t="shared" si="262"/>
        <v>114.50000000002603</v>
      </c>
      <c r="Q8223">
        <f t="shared" si="263"/>
        <v>91.599999999941772</v>
      </c>
    </row>
    <row r="8224" spans="12:17">
      <c r="L8224">
        <v>8221</v>
      </c>
      <c r="M8224">
        <v>16442</v>
      </c>
      <c r="P8224">
        <f t="shared" si="262"/>
        <v>114.47500000002603</v>
      </c>
      <c r="Q8224">
        <f t="shared" si="263"/>
        <v>91.579999999941776</v>
      </c>
    </row>
    <row r="8225" spans="12:17">
      <c r="L8225">
        <v>8222</v>
      </c>
      <c r="M8225">
        <v>16444</v>
      </c>
      <c r="P8225">
        <f t="shared" si="262"/>
        <v>114.45000000002602</v>
      </c>
      <c r="Q8225">
        <f t="shared" si="263"/>
        <v>91.55999999994178</v>
      </c>
    </row>
    <row r="8226" spans="12:17">
      <c r="L8226">
        <v>8223</v>
      </c>
      <c r="M8226">
        <v>16446</v>
      </c>
      <c r="P8226">
        <f t="shared" si="262"/>
        <v>114.42500000002602</v>
      </c>
      <c r="Q8226">
        <f t="shared" si="263"/>
        <v>91.539999999941784</v>
      </c>
    </row>
    <row r="8227" spans="12:17">
      <c r="L8227">
        <v>8224</v>
      </c>
      <c r="M8227">
        <v>16448</v>
      </c>
      <c r="P8227">
        <f t="shared" si="262"/>
        <v>114.40000000002601</v>
      </c>
      <c r="Q8227">
        <f t="shared" si="263"/>
        <v>91.519999999941788</v>
      </c>
    </row>
    <row r="8228" spans="12:17">
      <c r="L8228">
        <v>8225</v>
      </c>
      <c r="M8228">
        <v>16450</v>
      </c>
      <c r="P8228">
        <f t="shared" si="262"/>
        <v>114.37500000002601</v>
      </c>
      <c r="Q8228">
        <f t="shared" si="263"/>
        <v>91.499999999941792</v>
      </c>
    </row>
    <row r="8229" spans="12:17">
      <c r="L8229">
        <v>8226</v>
      </c>
      <c r="M8229">
        <v>16452</v>
      </c>
      <c r="P8229">
        <f t="shared" si="262"/>
        <v>114.350000000026</v>
      </c>
      <c r="Q8229">
        <f t="shared" si="263"/>
        <v>91.479999999941796</v>
      </c>
    </row>
    <row r="8230" spans="12:17">
      <c r="L8230">
        <v>8227</v>
      </c>
      <c r="M8230">
        <v>16454</v>
      </c>
      <c r="P8230">
        <f t="shared" si="262"/>
        <v>114.32500000002599</v>
      </c>
      <c r="Q8230">
        <f t="shared" si="263"/>
        <v>91.4599999999418</v>
      </c>
    </row>
    <row r="8231" spans="12:17">
      <c r="L8231">
        <v>8228</v>
      </c>
      <c r="M8231">
        <v>16456</v>
      </c>
      <c r="P8231">
        <f t="shared" si="262"/>
        <v>114.30000000002599</v>
      </c>
      <c r="Q8231">
        <f t="shared" si="263"/>
        <v>91.439999999941804</v>
      </c>
    </row>
    <row r="8232" spans="12:17">
      <c r="L8232">
        <v>8229</v>
      </c>
      <c r="M8232">
        <v>16458</v>
      </c>
      <c r="P8232">
        <f t="shared" si="262"/>
        <v>114.27500000002598</v>
      </c>
      <c r="Q8232">
        <f t="shared" si="263"/>
        <v>91.419999999941808</v>
      </c>
    </row>
    <row r="8233" spans="12:17">
      <c r="L8233">
        <v>8230</v>
      </c>
      <c r="M8233">
        <v>16460</v>
      </c>
      <c r="P8233">
        <f t="shared" si="262"/>
        <v>114.25000000002598</v>
      </c>
      <c r="Q8233">
        <f t="shared" si="263"/>
        <v>91.399999999941812</v>
      </c>
    </row>
    <row r="8234" spans="12:17">
      <c r="L8234">
        <v>8231</v>
      </c>
      <c r="M8234">
        <v>16462</v>
      </c>
      <c r="P8234">
        <f t="shared" si="262"/>
        <v>114.22500000002597</v>
      </c>
      <c r="Q8234">
        <f t="shared" si="263"/>
        <v>91.379999999941816</v>
      </c>
    </row>
    <row r="8235" spans="12:17">
      <c r="L8235">
        <v>8232</v>
      </c>
      <c r="M8235">
        <v>16464</v>
      </c>
      <c r="P8235">
        <f t="shared" si="262"/>
        <v>114.20000000002597</v>
      </c>
      <c r="Q8235">
        <f t="shared" si="263"/>
        <v>91.35999999994182</v>
      </c>
    </row>
    <row r="8236" spans="12:17">
      <c r="L8236">
        <v>8233</v>
      </c>
      <c r="M8236">
        <v>16466</v>
      </c>
      <c r="P8236">
        <f t="shared" si="262"/>
        <v>114.17500000002596</v>
      </c>
      <c r="Q8236">
        <f t="shared" si="263"/>
        <v>91.339999999941824</v>
      </c>
    </row>
    <row r="8237" spans="12:17">
      <c r="L8237">
        <v>8234</v>
      </c>
      <c r="M8237">
        <v>16468</v>
      </c>
      <c r="P8237">
        <f t="shared" si="262"/>
        <v>114.15000000002595</v>
      </c>
      <c r="Q8237">
        <f t="shared" si="263"/>
        <v>91.319999999941828</v>
      </c>
    </row>
    <row r="8238" spans="12:17">
      <c r="L8238">
        <v>8235</v>
      </c>
      <c r="M8238">
        <v>16470</v>
      </c>
      <c r="P8238">
        <f t="shared" si="262"/>
        <v>114.12500000002595</v>
      </c>
      <c r="Q8238">
        <f t="shared" si="263"/>
        <v>91.299999999941832</v>
      </c>
    </row>
    <row r="8239" spans="12:17">
      <c r="L8239">
        <v>8236</v>
      </c>
      <c r="M8239">
        <v>16472</v>
      </c>
      <c r="P8239">
        <f t="shared" si="262"/>
        <v>114.10000000002594</v>
      </c>
      <c r="Q8239">
        <f t="shared" si="263"/>
        <v>91.279999999941836</v>
      </c>
    </row>
    <row r="8240" spans="12:17">
      <c r="L8240">
        <v>8237</v>
      </c>
      <c r="M8240">
        <v>16474</v>
      </c>
      <c r="P8240">
        <f t="shared" si="262"/>
        <v>114.07500000002594</v>
      </c>
      <c r="Q8240">
        <f t="shared" si="263"/>
        <v>91.25999999994184</v>
      </c>
    </row>
    <row r="8241" spans="12:17">
      <c r="L8241">
        <v>8238</v>
      </c>
      <c r="M8241">
        <v>16476</v>
      </c>
      <c r="P8241">
        <f t="shared" si="262"/>
        <v>114.05000000002593</v>
      </c>
      <c r="Q8241">
        <f t="shared" si="263"/>
        <v>91.239999999941844</v>
      </c>
    </row>
    <row r="8242" spans="12:17">
      <c r="L8242">
        <v>8239</v>
      </c>
      <c r="M8242">
        <v>16478</v>
      </c>
      <c r="P8242">
        <f t="shared" si="262"/>
        <v>114.02500000002593</v>
      </c>
      <c r="Q8242">
        <f t="shared" si="263"/>
        <v>91.219999999941848</v>
      </c>
    </row>
    <row r="8243" spans="12:17">
      <c r="L8243">
        <v>8240</v>
      </c>
      <c r="M8243">
        <v>16480</v>
      </c>
      <c r="P8243">
        <f t="shared" si="262"/>
        <v>114.00000000002592</v>
      </c>
      <c r="Q8243">
        <f t="shared" si="263"/>
        <v>91.199999999941852</v>
      </c>
    </row>
    <row r="8244" spans="12:17">
      <c r="L8244">
        <v>8241</v>
      </c>
      <c r="M8244">
        <v>16482</v>
      </c>
      <c r="P8244">
        <f t="shared" si="262"/>
        <v>113.97500000002591</v>
      </c>
      <c r="Q8244">
        <f t="shared" si="263"/>
        <v>91.179999999941856</v>
      </c>
    </row>
    <row r="8245" spans="12:17">
      <c r="L8245">
        <v>8242</v>
      </c>
      <c r="M8245">
        <v>16484</v>
      </c>
      <c r="P8245">
        <f t="shared" si="262"/>
        <v>113.95000000002591</v>
      </c>
      <c r="Q8245">
        <f t="shared" si="263"/>
        <v>91.15999999994186</v>
      </c>
    </row>
    <row r="8246" spans="12:17">
      <c r="L8246">
        <v>8243</v>
      </c>
      <c r="M8246">
        <v>16486</v>
      </c>
      <c r="P8246">
        <f t="shared" si="262"/>
        <v>113.9250000000259</v>
      </c>
      <c r="Q8246">
        <f t="shared" si="263"/>
        <v>91.139999999941864</v>
      </c>
    </row>
    <row r="8247" spans="12:17">
      <c r="L8247">
        <v>8244</v>
      </c>
      <c r="M8247">
        <v>16488</v>
      </c>
      <c r="P8247">
        <f t="shared" si="262"/>
        <v>113.9000000000259</v>
      </c>
      <c r="Q8247">
        <f t="shared" si="263"/>
        <v>91.119999999941868</v>
      </c>
    </row>
    <row r="8248" spans="12:17">
      <c r="L8248">
        <v>8245</v>
      </c>
      <c r="M8248">
        <v>16490</v>
      </c>
      <c r="P8248">
        <f t="shared" si="262"/>
        <v>113.87500000002589</v>
      </c>
      <c r="Q8248">
        <f t="shared" si="263"/>
        <v>91.099999999941872</v>
      </c>
    </row>
    <row r="8249" spans="12:17">
      <c r="L8249">
        <v>8246</v>
      </c>
      <c r="M8249">
        <v>16492</v>
      </c>
      <c r="P8249">
        <f t="shared" si="262"/>
        <v>113.85000000002589</v>
      </c>
      <c r="Q8249">
        <f t="shared" si="263"/>
        <v>91.079999999941876</v>
      </c>
    </row>
    <row r="8250" spans="12:17">
      <c r="L8250">
        <v>8247</v>
      </c>
      <c r="M8250">
        <v>16494</v>
      </c>
      <c r="P8250">
        <f t="shared" si="262"/>
        <v>113.82500000002588</v>
      </c>
      <c r="Q8250">
        <f t="shared" si="263"/>
        <v>91.05999999994188</v>
      </c>
    </row>
    <row r="8251" spans="12:17">
      <c r="L8251">
        <v>8248</v>
      </c>
      <c r="M8251">
        <v>16496</v>
      </c>
      <c r="P8251">
        <f t="shared" si="262"/>
        <v>113.80000000002588</v>
      </c>
      <c r="Q8251">
        <f t="shared" si="263"/>
        <v>91.039999999941884</v>
      </c>
    </row>
    <row r="8252" spans="12:17">
      <c r="L8252">
        <v>8249</v>
      </c>
      <c r="M8252">
        <v>16498</v>
      </c>
      <c r="P8252">
        <f t="shared" si="262"/>
        <v>113.77500000002587</v>
      </c>
      <c r="Q8252">
        <f t="shared" si="263"/>
        <v>91.019999999941888</v>
      </c>
    </row>
    <row r="8253" spans="12:17">
      <c r="L8253">
        <v>8250</v>
      </c>
      <c r="M8253">
        <v>16500</v>
      </c>
      <c r="P8253">
        <f t="shared" si="262"/>
        <v>113.75000000002586</v>
      </c>
      <c r="Q8253">
        <f t="shared" si="263"/>
        <v>90.999999999941892</v>
      </c>
    </row>
    <row r="8254" spans="12:17">
      <c r="L8254">
        <v>8251</v>
      </c>
      <c r="M8254">
        <v>16502</v>
      </c>
      <c r="P8254">
        <f t="shared" si="262"/>
        <v>113.72500000002586</v>
      </c>
      <c r="Q8254">
        <f t="shared" si="263"/>
        <v>90.979999999941896</v>
      </c>
    </row>
    <row r="8255" spans="12:17">
      <c r="L8255">
        <v>8252</v>
      </c>
      <c r="M8255">
        <v>16504</v>
      </c>
      <c r="P8255">
        <f t="shared" si="262"/>
        <v>113.70000000002585</v>
      </c>
      <c r="Q8255">
        <f t="shared" si="263"/>
        <v>90.9599999999419</v>
      </c>
    </row>
    <row r="8256" spans="12:17">
      <c r="L8256">
        <v>8253</v>
      </c>
      <c r="M8256">
        <v>16506</v>
      </c>
      <c r="P8256">
        <f t="shared" si="262"/>
        <v>113.67500000002585</v>
      </c>
      <c r="Q8256">
        <f t="shared" si="263"/>
        <v>90.939999999941904</v>
      </c>
    </row>
    <row r="8257" spans="12:17">
      <c r="L8257">
        <v>8254</v>
      </c>
      <c r="M8257">
        <v>16508</v>
      </c>
      <c r="P8257">
        <f t="shared" si="262"/>
        <v>113.65000000002584</v>
      </c>
      <c r="Q8257">
        <f t="shared" si="263"/>
        <v>90.919999999941908</v>
      </c>
    </row>
    <row r="8258" spans="12:17">
      <c r="L8258">
        <v>8255</v>
      </c>
      <c r="M8258">
        <v>16510</v>
      </c>
      <c r="P8258">
        <f t="shared" si="262"/>
        <v>113.62500000002584</v>
      </c>
      <c r="Q8258">
        <f t="shared" si="263"/>
        <v>90.899999999941912</v>
      </c>
    </row>
    <row r="8259" spans="12:17">
      <c r="L8259">
        <v>8256</v>
      </c>
      <c r="M8259">
        <v>16512</v>
      </c>
      <c r="P8259">
        <f t="shared" si="262"/>
        <v>113.60000000002583</v>
      </c>
      <c r="Q8259">
        <f t="shared" si="263"/>
        <v>90.879999999941916</v>
      </c>
    </row>
    <row r="8260" spans="12:17">
      <c r="L8260">
        <v>8257</v>
      </c>
      <c r="M8260">
        <v>16514</v>
      </c>
      <c r="P8260">
        <f t="shared" si="262"/>
        <v>113.57500000002582</v>
      </c>
      <c r="Q8260">
        <f t="shared" si="263"/>
        <v>90.85999999994192</v>
      </c>
    </row>
    <row r="8261" spans="12:17">
      <c r="L8261">
        <v>8258</v>
      </c>
      <c r="M8261">
        <v>16516</v>
      </c>
      <c r="P8261">
        <f t="shared" ref="P8261:P8324" si="264">P8260-(320/$K$1)</f>
        <v>113.55000000002582</v>
      </c>
      <c r="Q8261">
        <f t="shared" ref="Q8261:Q8324" si="265">Q8260-(256/$K$1)</f>
        <v>90.839999999941924</v>
      </c>
    </row>
    <row r="8262" spans="12:17">
      <c r="L8262">
        <v>8259</v>
      </c>
      <c r="M8262">
        <v>16518</v>
      </c>
      <c r="P8262">
        <f t="shared" si="264"/>
        <v>113.52500000002581</v>
      </c>
      <c r="Q8262">
        <f t="shared" si="265"/>
        <v>90.819999999941928</v>
      </c>
    </row>
    <row r="8263" spans="12:17">
      <c r="L8263">
        <v>8260</v>
      </c>
      <c r="M8263">
        <v>16520</v>
      </c>
      <c r="P8263">
        <f t="shared" si="264"/>
        <v>113.50000000002581</v>
      </c>
      <c r="Q8263">
        <f t="shared" si="265"/>
        <v>90.799999999941932</v>
      </c>
    </row>
    <row r="8264" spans="12:17">
      <c r="L8264">
        <v>8261</v>
      </c>
      <c r="M8264">
        <v>16522</v>
      </c>
      <c r="P8264">
        <f t="shared" si="264"/>
        <v>113.4750000000258</v>
      </c>
      <c r="Q8264">
        <f t="shared" si="265"/>
        <v>90.779999999941936</v>
      </c>
    </row>
    <row r="8265" spans="12:17">
      <c r="L8265">
        <v>8262</v>
      </c>
      <c r="M8265">
        <v>16524</v>
      </c>
      <c r="P8265">
        <f t="shared" si="264"/>
        <v>113.4500000000258</v>
      </c>
      <c r="Q8265">
        <f t="shared" si="265"/>
        <v>90.75999999994194</v>
      </c>
    </row>
    <row r="8266" spans="12:17">
      <c r="L8266">
        <v>8263</v>
      </c>
      <c r="M8266">
        <v>16526</v>
      </c>
      <c r="P8266">
        <f t="shared" si="264"/>
        <v>113.42500000002579</v>
      </c>
      <c r="Q8266">
        <f t="shared" si="265"/>
        <v>90.739999999941944</v>
      </c>
    </row>
    <row r="8267" spans="12:17">
      <c r="L8267">
        <v>8264</v>
      </c>
      <c r="M8267">
        <v>16528</v>
      </c>
      <c r="P8267">
        <f t="shared" si="264"/>
        <v>113.40000000002578</v>
      </c>
      <c r="Q8267">
        <f t="shared" si="265"/>
        <v>90.719999999941948</v>
      </c>
    </row>
    <row r="8268" spans="12:17">
      <c r="L8268">
        <v>8265</v>
      </c>
      <c r="M8268">
        <v>16530</v>
      </c>
      <c r="P8268">
        <f t="shared" si="264"/>
        <v>113.37500000002578</v>
      </c>
      <c r="Q8268">
        <f t="shared" si="265"/>
        <v>90.699999999941952</v>
      </c>
    </row>
    <row r="8269" spans="12:17">
      <c r="L8269">
        <v>8266</v>
      </c>
      <c r="M8269">
        <v>16532</v>
      </c>
      <c r="P8269">
        <f t="shared" si="264"/>
        <v>113.35000000002577</v>
      </c>
      <c r="Q8269">
        <f t="shared" si="265"/>
        <v>90.679999999941955</v>
      </c>
    </row>
    <row r="8270" spans="12:17">
      <c r="L8270">
        <v>8267</v>
      </c>
      <c r="M8270">
        <v>16534</v>
      </c>
      <c r="P8270">
        <f t="shared" si="264"/>
        <v>113.32500000002577</v>
      </c>
      <c r="Q8270">
        <f t="shared" si="265"/>
        <v>90.659999999941959</v>
      </c>
    </row>
    <row r="8271" spans="12:17">
      <c r="L8271">
        <v>8268</v>
      </c>
      <c r="M8271">
        <v>16536</v>
      </c>
      <c r="P8271">
        <f t="shared" si="264"/>
        <v>113.30000000002576</v>
      </c>
      <c r="Q8271">
        <f t="shared" si="265"/>
        <v>90.639999999941963</v>
      </c>
    </row>
    <row r="8272" spans="12:17">
      <c r="L8272">
        <v>8269</v>
      </c>
      <c r="M8272">
        <v>16538</v>
      </c>
      <c r="P8272">
        <f t="shared" si="264"/>
        <v>113.27500000002576</v>
      </c>
      <c r="Q8272">
        <f t="shared" si="265"/>
        <v>90.619999999941967</v>
      </c>
    </row>
    <row r="8273" spans="12:17">
      <c r="L8273">
        <v>8270</v>
      </c>
      <c r="M8273">
        <v>16540</v>
      </c>
      <c r="P8273">
        <f t="shared" si="264"/>
        <v>113.25000000002575</v>
      </c>
      <c r="Q8273">
        <f t="shared" si="265"/>
        <v>90.599999999941971</v>
      </c>
    </row>
    <row r="8274" spans="12:17">
      <c r="L8274">
        <v>8271</v>
      </c>
      <c r="M8274">
        <v>16542</v>
      </c>
      <c r="P8274">
        <f t="shared" si="264"/>
        <v>113.22500000002574</v>
      </c>
      <c r="Q8274">
        <f t="shared" si="265"/>
        <v>90.579999999941975</v>
      </c>
    </row>
    <row r="8275" spans="12:17">
      <c r="L8275">
        <v>8272</v>
      </c>
      <c r="M8275">
        <v>16544</v>
      </c>
      <c r="P8275">
        <f t="shared" si="264"/>
        <v>113.20000000002574</v>
      </c>
      <c r="Q8275">
        <f t="shared" si="265"/>
        <v>90.559999999941979</v>
      </c>
    </row>
    <row r="8276" spans="12:17">
      <c r="L8276">
        <v>8273</v>
      </c>
      <c r="M8276">
        <v>16546</v>
      </c>
      <c r="P8276">
        <f t="shared" si="264"/>
        <v>113.17500000002573</v>
      </c>
      <c r="Q8276">
        <f t="shared" si="265"/>
        <v>90.539999999941983</v>
      </c>
    </row>
    <row r="8277" spans="12:17">
      <c r="L8277">
        <v>8274</v>
      </c>
      <c r="M8277">
        <v>16548</v>
      </c>
      <c r="P8277">
        <f t="shared" si="264"/>
        <v>113.15000000002573</v>
      </c>
      <c r="Q8277">
        <f t="shared" si="265"/>
        <v>90.519999999941987</v>
      </c>
    </row>
    <row r="8278" spans="12:17">
      <c r="L8278">
        <v>8275</v>
      </c>
      <c r="M8278">
        <v>16550</v>
      </c>
      <c r="P8278">
        <f t="shared" si="264"/>
        <v>113.12500000002572</v>
      </c>
      <c r="Q8278">
        <f t="shared" si="265"/>
        <v>90.499999999941991</v>
      </c>
    </row>
    <row r="8279" spans="12:17">
      <c r="L8279">
        <v>8276</v>
      </c>
      <c r="M8279">
        <v>16552</v>
      </c>
      <c r="P8279">
        <f t="shared" si="264"/>
        <v>113.10000000002572</v>
      </c>
      <c r="Q8279">
        <f t="shared" si="265"/>
        <v>90.479999999941995</v>
      </c>
    </row>
    <row r="8280" spans="12:17">
      <c r="L8280">
        <v>8277</v>
      </c>
      <c r="M8280">
        <v>16554</v>
      </c>
      <c r="P8280">
        <f t="shared" si="264"/>
        <v>113.07500000002571</v>
      </c>
      <c r="Q8280">
        <f t="shared" si="265"/>
        <v>90.459999999941999</v>
      </c>
    </row>
    <row r="8281" spans="12:17">
      <c r="L8281">
        <v>8278</v>
      </c>
      <c r="M8281">
        <v>16556</v>
      </c>
      <c r="P8281">
        <f t="shared" si="264"/>
        <v>113.0500000000257</v>
      </c>
      <c r="Q8281">
        <f t="shared" si="265"/>
        <v>90.439999999942003</v>
      </c>
    </row>
    <row r="8282" spans="12:17">
      <c r="L8282">
        <v>8279</v>
      </c>
      <c r="M8282">
        <v>16558</v>
      </c>
      <c r="P8282">
        <f t="shared" si="264"/>
        <v>113.0250000000257</v>
      </c>
      <c r="Q8282">
        <f t="shared" si="265"/>
        <v>90.419999999942007</v>
      </c>
    </row>
    <row r="8283" spans="12:17">
      <c r="L8283">
        <v>8280</v>
      </c>
      <c r="M8283">
        <v>16560</v>
      </c>
      <c r="P8283">
        <f t="shared" si="264"/>
        <v>113.00000000002569</v>
      </c>
      <c r="Q8283">
        <f t="shared" si="265"/>
        <v>90.399999999942011</v>
      </c>
    </row>
    <row r="8284" spans="12:17">
      <c r="L8284">
        <v>8281</v>
      </c>
      <c r="M8284">
        <v>16562</v>
      </c>
      <c r="P8284">
        <f t="shared" si="264"/>
        <v>112.97500000002569</v>
      </c>
      <c r="Q8284">
        <f t="shared" si="265"/>
        <v>90.379999999942015</v>
      </c>
    </row>
    <row r="8285" spans="12:17">
      <c r="L8285">
        <v>8282</v>
      </c>
      <c r="M8285">
        <v>16564</v>
      </c>
      <c r="P8285">
        <f t="shared" si="264"/>
        <v>112.95000000002568</v>
      </c>
      <c r="Q8285">
        <f t="shared" si="265"/>
        <v>90.359999999942019</v>
      </c>
    </row>
    <row r="8286" spans="12:17">
      <c r="L8286">
        <v>8283</v>
      </c>
      <c r="M8286">
        <v>16566</v>
      </c>
      <c r="P8286">
        <f t="shared" si="264"/>
        <v>112.92500000002568</v>
      </c>
      <c r="Q8286">
        <f t="shared" si="265"/>
        <v>90.339999999942023</v>
      </c>
    </row>
    <row r="8287" spans="12:17">
      <c r="L8287">
        <v>8284</v>
      </c>
      <c r="M8287">
        <v>16568</v>
      </c>
      <c r="P8287">
        <f t="shared" si="264"/>
        <v>112.90000000002567</v>
      </c>
      <c r="Q8287">
        <f t="shared" si="265"/>
        <v>90.319999999942027</v>
      </c>
    </row>
    <row r="8288" spans="12:17">
      <c r="L8288">
        <v>8285</v>
      </c>
      <c r="M8288">
        <v>16570</v>
      </c>
      <c r="P8288">
        <f t="shared" si="264"/>
        <v>112.87500000002566</v>
      </c>
      <c r="Q8288">
        <f t="shared" si="265"/>
        <v>90.299999999942031</v>
      </c>
    </row>
    <row r="8289" spans="12:17">
      <c r="L8289">
        <v>8286</v>
      </c>
      <c r="M8289">
        <v>16572</v>
      </c>
      <c r="P8289">
        <f t="shared" si="264"/>
        <v>112.85000000002566</v>
      </c>
      <c r="Q8289">
        <f t="shared" si="265"/>
        <v>90.279999999942035</v>
      </c>
    </row>
    <row r="8290" spans="12:17">
      <c r="L8290">
        <v>8287</v>
      </c>
      <c r="M8290">
        <v>16574</v>
      </c>
      <c r="P8290">
        <f t="shared" si="264"/>
        <v>112.82500000002565</v>
      </c>
      <c r="Q8290">
        <f t="shared" si="265"/>
        <v>90.259999999942039</v>
      </c>
    </row>
    <row r="8291" spans="12:17">
      <c r="L8291">
        <v>8288</v>
      </c>
      <c r="M8291">
        <v>16576</v>
      </c>
      <c r="P8291">
        <f t="shared" si="264"/>
        <v>112.80000000002565</v>
      </c>
      <c r="Q8291">
        <f t="shared" si="265"/>
        <v>90.239999999942043</v>
      </c>
    </row>
    <row r="8292" spans="12:17">
      <c r="L8292">
        <v>8289</v>
      </c>
      <c r="M8292">
        <v>16578</v>
      </c>
      <c r="P8292">
        <f t="shared" si="264"/>
        <v>112.77500000002564</v>
      </c>
      <c r="Q8292">
        <f t="shared" si="265"/>
        <v>90.219999999942047</v>
      </c>
    </row>
    <row r="8293" spans="12:17">
      <c r="L8293">
        <v>8290</v>
      </c>
      <c r="M8293">
        <v>16580</v>
      </c>
      <c r="P8293">
        <f t="shared" si="264"/>
        <v>112.75000000002564</v>
      </c>
      <c r="Q8293">
        <f t="shared" si="265"/>
        <v>90.199999999942051</v>
      </c>
    </row>
    <row r="8294" spans="12:17">
      <c r="L8294">
        <v>8291</v>
      </c>
      <c r="M8294">
        <v>16582</v>
      </c>
      <c r="P8294">
        <f t="shared" si="264"/>
        <v>112.72500000002563</v>
      </c>
      <c r="Q8294">
        <f t="shared" si="265"/>
        <v>90.179999999942055</v>
      </c>
    </row>
    <row r="8295" spans="12:17">
      <c r="L8295">
        <v>8292</v>
      </c>
      <c r="M8295">
        <v>16584</v>
      </c>
      <c r="P8295">
        <f t="shared" si="264"/>
        <v>112.70000000002563</v>
      </c>
      <c r="Q8295">
        <f t="shared" si="265"/>
        <v>90.159999999942059</v>
      </c>
    </row>
    <row r="8296" spans="12:17">
      <c r="L8296">
        <v>8293</v>
      </c>
      <c r="M8296">
        <v>16586</v>
      </c>
      <c r="P8296">
        <f t="shared" si="264"/>
        <v>112.67500000002562</v>
      </c>
      <c r="Q8296">
        <f t="shared" si="265"/>
        <v>90.139999999942063</v>
      </c>
    </row>
    <row r="8297" spans="12:17">
      <c r="L8297">
        <v>8294</v>
      </c>
      <c r="M8297">
        <v>16588</v>
      </c>
      <c r="P8297">
        <f t="shared" si="264"/>
        <v>112.65000000002561</v>
      </c>
      <c r="Q8297">
        <f t="shared" si="265"/>
        <v>90.119999999942067</v>
      </c>
    </row>
    <row r="8298" spans="12:17">
      <c r="L8298">
        <v>8295</v>
      </c>
      <c r="M8298">
        <v>16590</v>
      </c>
      <c r="P8298">
        <f t="shared" si="264"/>
        <v>112.62500000002561</v>
      </c>
      <c r="Q8298">
        <f t="shared" si="265"/>
        <v>90.099999999942071</v>
      </c>
    </row>
    <row r="8299" spans="12:17">
      <c r="L8299">
        <v>8296</v>
      </c>
      <c r="M8299">
        <v>16592</v>
      </c>
      <c r="P8299">
        <f t="shared" si="264"/>
        <v>112.6000000000256</v>
      </c>
      <c r="Q8299">
        <f t="shared" si="265"/>
        <v>90.079999999942075</v>
      </c>
    </row>
    <row r="8300" spans="12:17">
      <c r="L8300">
        <v>8297</v>
      </c>
      <c r="M8300">
        <v>16594</v>
      </c>
      <c r="P8300">
        <f t="shared" si="264"/>
        <v>112.5750000000256</v>
      </c>
      <c r="Q8300">
        <f t="shared" si="265"/>
        <v>90.059999999942079</v>
      </c>
    </row>
    <row r="8301" spans="12:17">
      <c r="L8301">
        <v>8298</v>
      </c>
      <c r="M8301">
        <v>16596</v>
      </c>
      <c r="P8301">
        <f t="shared" si="264"/>
        <v>112.55000000002559</v>
      </c>
      <c r="Q8301">
        <f t="shared" si="265"/>
        <v>90.039999999942083</v>
      </c>
    </row>
    <row r="8302" spans="12:17">
      <c r="L8302">
        <v>8299</v>
      </c>
      <c r="M8302">
        <v>16598</v>
      </c>
      <c r="P8302">
        <f t="shared" si="264"/>
        <v>112.52500000002559</v>
      </c>
      <c r="Q8302">
        <f t="shared" si="265"/>
        <v>90.019999999942087</v>
      </c>
    </row>
    <row r="8303" spans="12:17">
      <c r="L8303">
        <v>8300</v>
      </c>
      <c r="M8303">
        <v>16600</v>
      </c>
      <c r="P8303">
        <f t="shared" si="264"/>
        <v>112.50000000002558</v>
      </c>
      <c r="Q8303">
        <f t="shared" si="265"/>
        <v>89.999999999942091</v>
      </c>
    </row>
    <row r="8304" spans="12:17">
      <c r="L8304">
        <v>8301</v>
      </c>
      <c r="M8304">
        <v>16602</v>
      </c>
      <c r="P8304">
        <f t="shared" si="264"/>
        <v>112.47500000002557</v>
      </c>
      <c r="Q8304">
        <f t="shared" si="265"/>
        <v>89.979999999942095</v>
      </c>
    </row>
    <row r="8305" spans="12:17">
      <c r="L8305">
        <v>8302</v>
      </c>
      <c r="M8305">
        <v>16604</v>
      </c>
      <c r="P8305">
        <f t="shared" si="264"/>
        <v>112.45000000002557</v>
      </c>
      <c r="Q8305">
        <f t="shared" si="265"/>
        <v>89.959999999942099</v>
      </c>
    </row>
    <row r="8306" spans="12:17">
      <c r="L8306">
        <v>8303</v>
      </c>
      <c r="M8306">
        <v>16606</v>
      </c>
      <c r="P8306">
        <f t="shared" si="264"/>
        <v>112.42500000002556</v>
      </c>
      <c r="Q8306">
        <f t="shared" si="265"/>
        <v>89.939999999942103</v>
      </c>
    </row>
    <row r="8307" spans="12:17">
      <c r="L8307">
        <v>8304</v>
      </c>
      <c r="M8307">
        <v>16608</v>
      </c>
      <c r="P8307">
        <f t="shared" si="264"/>
        <v>112.40000000002556</v>
      </c>
      <c r="Q8307">
        <f t="shared" si="265"/>
        <v>89.919999999942107</v>
      </c>
    </row>
    <row r="8308" spans="12:17">
      <c r="L8308">
        <v>8305</v>
      </c>
      <c r="M8308">
        <v>16610</v>
      </c>
      <c r="P8308">
        <f t="shared" si="264"/>
        <v>112.37500000002555</v>
      </c>
      <c r="Q8308">
        <f t="shared" si="265"/>
        <v>89.899999999942111</v>
      </c>
    </row>
    <row r="8309" spans="12:17">
      <c r="L8309">
        <v>8306</v>
      </c>
      <c r="M8309">
        <v>16612</v>
      </c>
      <c r="P8309">
        <f t="shared" si="264"/>
        <v>112.35000000002555</v>
      </c>
      <c r="Q8309">
        <f t="shared" si="265"/>
        <v>89.879999999942115</v>
      </c>
    </row>
    <row r="8310" spans="12:17">
      <c r="L8310">
        <v>8307</v>
      </c>
      <c r="M8310">
        <v>16614</v>
      </c>
      <c r="P8310">
        <f t="shared" si="264"/>
        <v>112.32500000002554</v>
      </c>
      <c r="Q8310">
        <f t="shared" si="265"/>
        <v>89.859999999942119</v>
      </c>
    </row>
    <row r="8311" spans="12:17">
      <c r="L8311">
        <v>8308</v>
      </c>
      <c r="M8311">
        <v>16616</v>
      </c>
      <c r="P8311">
        <f t="shared" si="264"/>
        <v>112.30000000002553</v>
      </c>
      <c r="Q8311">
        <f t="shared" si="265"/>
        <v>89.839999999942123</v>
      </c>
    </row>
    <row r="8312" spans="12:17">
      <c r="L8312">
        <v>8309</v>
      </c>
      <c r="M8312">
        <v>16618</v>
      </c>
      <c r="P8312">
        <f t="shared" si="264"/>
        <v>112.27500000002553</v>
      </c>
      <c r="Q8312">
        <f t="shared" si="265"/>
        <v>89.819999999942127</v>
      </c>
    </row>
    <row r="8313" spans="12:17">
      <c r="L8313">
        <v>8310</v>
      </c>
      <c r="M8313">
        <v>16620</v>
      </c>
      <c r="P8313">
        <f t="shared" si="264"/>
        <v>112.25000000002552</v>
      </c>
      <c r="Q8313">
        <f t="shared" si="265"/>
        <v>89.799999999942131</v>
      </c>
    </row>
    <row r="8314" spans="12:17">
      <c r="L8314">
        <v>8311</v>
      </c>
      <c r="M8314">
        <v>16622</v>
      </c>
      <c r="P8314">
        <f t="shared" si="264"/>
        <v>112.22500000002552</v>
      </c>
      <c r="Q8314">
        <f t="shared" si="265"/>
        <v>89.779999999942135</v>
      </c>
    </row>
    <row r="8315" spans="12:17">
      <c r="L8315">
        <v>8312</v>
      </c>
      <c r="M8315">
        <v>16624</v>
      </c>
      <c r="P8315">
        <f t="shared" si="264"/>
        <v>112.20000000002551</v>
      </c>
      <c r="Q8315">
        <f t="shared" si="265"/>
        <v>89.759999999942139</v>
      </c>
    </row>
    <row r="8316" spans="12:17">
      <c r="L8316">
        <v>8313</v>
      </c>
      <c r="M8316">
        <v>16626</v>
      </c>
      <c r="P8316">
        <f t="shared" si="264"/>
        <v>112.17500000002551</v>
      </c>
      <c r="Q8316">
        <f t="shared" si="265"/>
        <v>89.739999999942142</v>
      </c>
    </row>
    <row r="8317" spans="12:17">
      <c r="L8317">
        <v>8314</v>
      </c>
      <c r="M8317">
        <v>16628</v>
      </c>
      <c r="P8317">
        <f t="shared" si="264"/>
        <v>112.1500000000255</v>
      </c>
      <c r="Q8317">
        <f t="shared" si="265"/>
        <v>89.719999999942146</v>
      </c>
    </row>
    <row r="8318" spans="12:17">
      <c r="L8318">
        <v>8315</v>
      </c>
      <c r="M8318">
        <v>16630</v>
      </c>
      <c r="P8318">
        <f t="shared" si="264"/>
        <v>112.12500000002549</v>
      </c>
      <c r="Q8318">
        <f t="shared" si="265"/>
        <v>89.69999999994215</v>
      </c>
    </row>
    <row r="8319" spans="12:17">
      <c r="L8319">
        <v>8316</v>
      </c>
      <c r="M8319">
        <v>16632</v>
      </c>
      <c r="P8319">
        <f t="shared" si="264"/>
        <v>112.10000000002549</v>
      </c>
      <c r="Q8319">
        <f t="shared" si="265"/>
        <v>89.679999999942154</v>
      </c>
    </row>
    <row r="8320" spans="12:17">
      <c r="L8320">
        <v>8317</v>
      </c>
      <c r="M8320">
        <v>16634</v>
      </c>
      <c r="P8320">
        <f t="shared" si="264"/>
        <v>112.07500000002548</v>
      </c>
      <c r="Q8320">
        <f t="shared" si="265"/>
        <v>89.659999999942158</v>
      </c>
    </row>
    <row r="8321" spans="12:17">
      <c r="L8321">
        <v>8318</v>
      </c>
      <c r="M8321">
        <v>16636</v>
      </c>
      <c r="P8321">
        <f t="shared" si="264"/>
        <v>112.05000000002548</v>
      </c>
      <c r="Q8321">
        <f t="shared" si="265"/>
        <v>89.639999999942162</v>
      </c>
    </row>
    <row r="8322" spans="12:17">
      <c r="L8322">
        <v>8319</v>
      </c>
      <c r="M8322">
        <v>16638</v>
      </c>
      <c r="P8322">
        <f t="shared" si="264"/>
        <v>112.02500000002547</v>
      </c>
      <c r="Q8322">
        <f t="shared" si="265"/>
        <v>89.619999999942166</v>
      </c>
    </row>
    <row r="8323" spans="12:17">
      <c r="L8323">
        <v>8320</v>
      </c>
      <c r="M8323">
        <v>16640</v>
      </c>
      <c r="P8323">
        <f t="shared" si="264"/>
        <v>112.00000000002547</v>
      </c>
      <c r="Q8323">
        <f t="shared" si="265"/>
        <v>89.59999999994217</v>
      </c>
    </row>
    <row r="8324" spans="12:17">
      <c r="L8324">
        <v>8321</v>
      </c>
      <c r="M8324">
        <v>16642</v>
      </c>
      <c r="P8324">
        <f t="shared" si="264"/>
        <v>111.97500000002546</v>
      </c>
      <c r="Q8324">
        <f t="shared" si="265"/>
        <v>89.579999999942174</v>
      </c>
    </row>
    <row r="8325" spans="12:17">
      <c r="L8325">
        <v>8322</v>
      </c>
      <c r="M8325">
        <v>16644</v>
      </c>
      <c r="P8325">
        <f t="shared" ref="P8325:P8388" si="266">P8324-(320/$K$1)</f>
        <v>111.95000000002545</v>
      </c>
      <c r="Q8325">
        <f t="shared" ref="Q8325:Q8388" si="267">Q8324-(256/$K$1)</f>
        <v>89.559999999942178</v>
      </c>
    </row>
    <row r="8326" spans="12:17">
      <c r="L8326">
        <v>8323</v>
      </c>
      <c r="M8326">
        <v>16646</v>
      </c>
      <c r="P8326">
        <f t="shared" si="266"/>
        <v>111.92500000002545</v>
      </c>
      <c r="Q8326">
        <f t="shared" si="267"/>
        <v>89.539999999942182</v>
      </c>
    </row>
    <row r="8327" spans="12:17">
      <c r="L8327">
        <v>8324</v>
      </c>
      <c r="M8327">
        <v>16648</v>
      </c>
      <c r="P8327">
        <f t="shared" si="266"/>
        <v>111.90000000002544</v>
      </c>
      <c r="Q8327">
        <f t="shared" si="267"/>
        <v>89.519999999942186</v>
      </c>
    </row>
    <row r="8328" spans="12:17">
      <c r="L8328">
        <v>8325</v>
      </c>
      <c r="M8328">
        <v>16650</v>
      </c>
      <c r="P8328">
        <f t="shared" si="266"/>
        <v>111.87500000002544</v>
      </c>
      <c r="Q8328">
        <f t="shared" si="267"/>
        <v>89.49999999994219</v>
      </c>
    </row>
    <row r="8329" spans="12:17">
      <c r="L8329">
        <v>8326</v>
      </c>
      <c r="M8329">
        <v>16652</v>
      </c>
      <c r="P8329">
        <f t="shared" si="266"/>
        <v>111.85000000002543</v>
      </c>
      <c r="Q8329">
        <f t="shared" si="267"/>
        <v>89.479999999942194</v>
      </c>
    </row>
    <row r="8330" spans="12:17">
      <c r="L8330">
        <v>8327</v>
      </c>
      <c r="M8330">
        <v>16654</v>
      </c>
      <c r="P8330">
        <f t="shared" si="266"/>
        <v>111.82500000002543</v>
      </c>
      <c r="Q8330">
        <f t="shared" si="267"/>
        <v>89.459999999942198</v>
      </c>
    </row>
    <row r="8331" spans="12:17">
      <c r="L8331">
        <v>8328</v>
      </c>
      <c r="M8331">
        <v>16656</v>
      </c>
      <c r="P8331">
        <f t="shared" si="266"/>
        <v>111.80000000002542</v>
      </c>
      <c r="Q8331">
        <f t="shared" si="267"/>
        <v>89.439999999942202</v>
      </c>
    </row>
    <row r="8332" spans="12:17">
      <c r="L8332">
        <v>8329</v>
      </c>
      <c r="M8332">
        <v>16658</v>
      </c>
      <c r="P8332">
        <f t="shared" si="266"/>
        <v>111.77500000002541</v>
      </c>
      <c r="Q8332">
        <f t="shared" si="267"/>
        <v>89.419999999942206</v>
      </c>
    </row>
    <row r="8333" spans="12:17">
      <c r="L8333">
        <v>8330</v>
      </c>
      <c r="M8333">
        <v>16660</v>
      </c>
      <c r="P8333">
        <f t="shared" si="266"/>
        <v>111.75000000002541</v>
      </c>
      <c r="Q8333">
        <f t="shared" si="267"/>
        <v>89.39999999994221</v>
      </c>
    </row>
    <row r="8334" spans="12:17">
      <c r="L8334">
        <v>8331</v>
      </c>
      <c r="M8334">
        <v>16662</v>
      </c>
      <c r="P8334">
        <f t="shared" si="266"/>
        <v>111.7250000000254</v>
      </c>
      <c r="Q8334">
        <f t="shared" si="267"/>
        <v>89.379999999942214</v>
      </c>
    </row>
    <row r="8335" spans="12:17">
      <c r="L8335">
        <v>8332</v>
      </c>
      <c r="M8335">
        <v>16664</v>
      </c>
      <c r="P8335">
        <f t="shared" si="266"/>
        <v>111.7000000000254</v>
      </c>
      <c r="Q8335">
        <f t="shared" si="267"/>
        <v>89.359999999942218</v>
      </c>
    </row>
    <row r="8336" spans="12:17">
      <c r="L8336">
        <v>8333</v>
      </c>
      <c r="M8336">
        <v>16666</v>
      </c>
      <c r="P8336">
        <f t="shared" si="266"/>
        <v>111.67500000002539</v>
      </c>
      <c r="Q8336">
        <f t="shared" si="267"/>
        <v>89.339999999942222</v>
      </c>
    </row>
    <row r="8337" spans="12:17">
      <c r="L8337">
        <v>8334</v>
      </c>
      <c r="M8337">
        <v>16668</v>
      </c>
      <c r="P8337">
        <f t="shared" si="266"/>
        <v>111.65000000002539</v>
      </c>
      <c r="Q8337">
        <f t="shared" si="267"/>
        <v>89.319999999942226</v>
      </c>
    </row>
    <row r="8338" spans="12:17">
      <c r="L8338">
        <v>8335</v>
      </c>
      <c r="M8338">
        <v>16670</v>
      </c>
      <c r="P8338">
        <f t="shared" si="266"/>
        <v>111.62500000002538</v>
      </c>
      <c r="Q8338">
        <f t="shared" si="267"/>
        <v>89.29999999994223</v>
      </c>
    </row>
    <row r="8339" spans="12:17">
      <c r="L8339">
        <v>8336</v>
      </c>
      <c r="M8339">
        <v>16672</v>
      </c>
      <c r="P8339">
        <f t="shared" si="266"/>
        <v>111.60000000002537</v>
      </c>
      <c r="Q8339">
        <f t="shared" si="267"/>
        <v>89.279999999942234</v>
      </c>
    </row>
    <row r="8340" spans="12:17">
      <c r="L8340">
        <v>8337</v>
      </c>
      <c r="M8340">
        <v>16674</v>
      </c>
      <c r="P8340">
        <f t="shared" si="266"/>
        <v>111.57500000002537</v>
      </c>
      <c r="Q8340">
        <f t="shared" si="267"/>
        <v>89.259999999942238</v>
      </c>
    </row>
    <row r="8341" spans="12:17">
      <c r="L8341">
        <v>8338</v>
      </c>
      <c r="M8341">
        <v>16676</v>
      </c>
      <c r="P8341">
        <f t="shared" si="266"/>
        <v>111.55000000002536</v>
      </c>
      <c r="Q8341">
        <f t="shared" si="267"/>
        <v>89.239999999942242</v>
      </c>
    </row>
    <row r="8342" spans="12:17">
      <c r="L8342">
        <v>8339</v>
      </c>
      <c r="M8342">
        <v>16678</v>
      </c>
      <c r="P8342">
        <f t="shared" si="266"/>
        <v>111.52500000002536</v>
      </c>
      <c r="Q8342">
        <f t="shared" si="267"/>
        <v>89.219999999942246</v>
      </c>
    </row>
    <row r="8343" spans="12:17">
      <c r="L8343">
        <v>8340</v>
      </c>
      <c r="M8343">
        <v>16680</v>
      </c>
      <c r="P8343">
        <f t="shared" si="266"/>
        <v>111.50000000002535</v>
      </c>
      <c r="Q8343">
        <f t="shared" si="267"/>
        <v>89.19999999994225</v>
      </c>
    </row>
    <row r="8344" spans="12:17">
      <c r="L8344">
        <v>8341</v>
      </c>
      <c r="M8344">
        <v>16682</v>
      </c>
      <c r="P8344">
        <f t="shared" si="266"/>
        <v>111.47500000002535</v>
      </c>
      <c r="Q8344">
        <f t="shared" si="267"/>
        <v>89.179999999942254</v>
      </c>
    </row>
    <row r="8345" spans="12:17">
      <c r="L8345">
        <v>8342</v>
      </c>
      <c r="M8345">
        <v>16684</v>
      </c>
      <c r="P8345">
        <f t="shared" si="266"/>
        <v>111.45000000002534</v>
      </c>
      <c r="Q8345">
        <f t="shared" si="267"/>
        <v>89.159999999942258</v>
      </c>
    </row>
    <row r="8346" spans="12:17">
      <c r="L8346">
        <v>8343</v>
      </c>
      <c r="M8346">
        <v>16686</v>
      </c>
      <c r="P8346">
        <f t="shared" si="266"/>
        <v>111.42500000002534</v>
      </c>
      <c r="Q8346">
        <f t="shared" si="267"/>
        <v>89.139999999942262</v>
      </c>
    </row>
    <row r="8347" spans="12:17">
      <c r="L8347">
        <v>8344</v>
      </c>
      <c r="M8347">
        <v>16688</v>
      </c>
      <c r="P8347">
        <f t="shared" si="266"/>
        <v>111.40000000002533</v>
      </c>
      <c r="Q8347">
        <f t="shared" si="267"/>
        <v>89.119999999942266</v>
      </c>
    </row>
    <row r="8348" spans="12:17">
      <c r="L8348">
        <v>8345</v>
      </c>
      <c r="M8348">
        <v>16690</v>
      </c>
      <c r="P8348">
        <f t="shared" si="266"/>
        <v>111.37500000002532</v>
      </c>
      <c r="Q8348">
        <f t="shared" si="267"/>
        <v>89.09999999994227</v>
      </c>
    </row>
    <row r="8349" spans="12:17">
      <c r="L8349">
        <v>8346</v>
      </c>
      <c r="M8349">
        <v>16692</v>
      </c>
      <c r="P8349">
        <f t="shared" si="266"/>
        <v>111.35000000002532</v>
      </c>
      <c r="Q8349">
        <f t="shared" si="267"/>
        <v>89.079999999942274</v>
      </c>
    </row>
    <row r="8350" spans="12:17">
      <c r="L8350">
        <v>8347</v>
      </c>
      <c r="M8350">
        <v>16694</v>
      </c>
      <c r="P8350">
        <f t="shared" si="266"/>
        <v>111.32500000002531</v>
      </c>
      <c r="Q8350">
        <f t="shared" si="267"/>
        <v>89.059999999942278</v>
      </c>
    </row>
    <row r="8351" spans="12:17">
      <c r="L8351">
        <v>8348</v>
      </c>
      <c r="M8351">
        <v>16696</v>
      </c>
      <c r="P8351">
        <f t="shared" si="266"/>
        <v>111.30000000002531</v>
      </c>
      <c r="Q8351">
        <f t="shared" si="267"/>
        <v>89.039999999942282</v>
      </c>
    </row>
    <row r="8352" spans="12:17">
      <c r="L8352">
        <v>8349</v>
      </c>
      <c r="M8352">
        <v>16698</v>
      </c>
      <c r="P8352">
        <f t="shared" si="266"/>
        <v>111.2750000000253</v>
      </c>
      <c r="Q8352">
        <f t="shared" si="267"/>
        <v>89.019999999942286</v>
      </c>
    </row>
    <row r="8353" spans="12:17">
      <c r="L8353">
        <v>8350</v>
      </c>
      <c r="M8353">
        <v>16700</v>
      </c>
      <c r="P8353">
        <f t="shared" si="266"/>
        <v>111.2500000000253</v>
      </c>
      <c r="Q8353">
        <f t="shared" si="267"/>
        <v>88.99999999994229</v>
      </c>
    </row>
    <row r="8354" spans="12:17">
      <c r="L8354">
        <v>8351</v>
      </c>
      <c r="M8354">
        <v>16702</v>
      </c>
      <c r="P8354">
        <f t="shared" si="266"/>
        <v>111.22500000002529</v>
      </c>
      <c r="Q8354">
        <f t="shared" si="267"/>
        <v>88.979999999942294</v>
      </c>
    </row>
    <row r="8355" spans="12:17">
      <c r="L8355">
        <v>8352</v>
      </c>
      <c r="M8355">
        <v>16704</v>
      </c>
      <c r="P8355">
        <f t="shared" si="266"/>
        <v>111.20000000002528</v>
      </c>
      <c r="Q8355">
        <f t="shared" si="267"/>
        <v>88.959999999942298</v>
      </c>
    </row>
    <row r="8356" spans="12:17">
      <c r="L8356">
        <v>8353</v>
      </c>
      <c r="M8356">
        <v>16706</v>
      </c>
      <c r="P8356">
        <f t="shared" si="266"/>
        <v>111.17500000002528</v>
      </c>
      <c r="Q8356">
        <f t="shared" si="267"/>
        <v>88.939999999942302</v>
      </c>
    </row>
    <row r="8357" spans="12:17">
      <c r="L8357">
        <v>8354</v>
      </c>
      <c r="M8357">
        <v>16708</v>
      </c>
      <c r="P8357">
        <f t="shared" si="266"/>
        <v>111.15000000002527</v>
      </c>
      <c r="Q8357">
        <f t="shared" si="267"/>
        <v>88.919999999942306</v>
      </c>
    </row>
    <row r="8358" spans="12:17">
      <c r="L8358">
        <v>8355</v>
      </c>
      <c r="M8358">
        <v>16710</v>
      </c>
      <c r="P8358">
        <f t="shared" si="266"/>
        <v>111.12500000002527</v>
      </c>
      <c r="Q8358">
        <f t="shared" si="267"/>
        <v>88.89999999994231</v>
      </c>
    </row>
    <row r="8359" spans="12:17">
      <c r="L8359">
        <v>8356</v>
      </c>
      <c r="M8359">
        <v>16712</v>
      </c>
      <c r="P8359">
        <f t="shared" si="266"/>
        <v>111.10000000002526</v>
      </c>
      <c r="Q8359">
        <f t="shared" si="267"/>
        <v>88.879999999942314</v>
      </c>
    </row>
    <row r="8360" spans="12:17">
      <c r="L8360">
        <v>8357</v>
      </c>
      <c r="M8360">
        <v>16714</v>
      </c>
      <c r="P8360">
        <f t="shared" si="266"/>
        <v>111.07500000002526</v>
      </c>
      <c r="Q8360">
        <f t="shared" si="267"/>
        <v>88.859999999942318</v>
      </c>
    </row>
    <row r="8361" spans="12:17">
      <c r="L8361">
        <v>8358</v>
      </c>
      <c r="M8361">
        <v>16716</v>
      </c>
      <c r="P8361">
        <f t="shared" si="266"/>
        <v>111.05000000002525</v>
      </c>
      <c r="Q8361">
        <f t="shared" si="267"/>
        <v>88.839999999942322</v>
      </c>
    </row>
    <row r="8362" spans="12:17">
      <c r="L8362">
        <v>8359</v>
      </c>
      <c r="M8362">
        <v>16718</v>
      </c>
      <c r="P8362">
        <f t="shared" si="266"/>
        <v>111.02500000002524</v>
      </c>
      <c r="Q8362">
        <f t="shared" si="267"/>
        <v>88.819999999942326</v>
      </c>
    </row>
    <row r="8363" spans="12:17">
      <c r="L8363">
        <v>8360</v>
      </c>
      <c r="M8363">
        <v>16720</v>
      </c>
      <c r="P8363">
        <f t="shared" si="266"/>
        <v>111.00000000002524</v>
      </c>
      <c r="Q8363">
        <f t="shared" si="267"/>
        <v>88.79999999994233</v>
      </c>
    </row>
    <row r="8364" spans="12:17">
      <c r="L8364">
        <v>8361</v>
      </c>
      <c r="M8364">
        <v>16722</v>
      </c>
      <c r="P8364">
        <f t="shared" si="266"/>
        <v>110.97500000002523</v>
      </c>
      <c r="Q8364">
        <f t="shared" si="267"/>
        <v>88.779999999942333</v>
      </c>
    </row>
    <row r="8365" spans="12:17">
      <c r="L8365">
        <v>8362</v>
      </c>
      <c r="M8365">
        <v>16724</v>
      </c>
      <c r="P8365">
        <f t="shared" si="266"/>
        <v>110.95000000002523</v>
      </c>
      <c r="Q8365">
        <f t="shared" si="267"/>
        <v>88.759999999942337</v>
      </c>
    </row>
    <row r="8366" spans="12:17">
      <c r="L8366">
        <v>8363</v>
      </c>
      <c r="M8366">
        <v>16726</v>
      </c>
      <c r="P8366">
        <f t="shared" si="266"/>
        <v>110.92500000002522</v>
      </c>
      <c r="Q8366">
        <f t="shared" si="267"/>
        <v>88.739999999942341</v>
      </c>
    </row>
    <row r="8367" spans="12:17">
      <c r="L8367">
        <v>8364</v>
      </c>
      <c r="M8367">
        <v>16728</v>
      </c>
      <c r="P8367">
        <f t="shared" si="266"/>
        <v>110.90000000002522</v>
      </c>
      <c r="Q8367">
        <f t="shared" si="267"/>
        <v>88.719999999942345</v>
      </c>
    </row>
    <row r="8368" spans="12:17">
      <c r="L8368">
        <v>8365</v>
      </c>
      <c r="M8368">
        <v>16730</v>
      </c>
      <c r="P8368">
        <f t="shared" si="266"/>
        <v>110.87500000002521</v>
      </c>
      <c r="Q8368">
        <f t="shared" si="267"/>
        <v>88.699999999942349</v>
      </c>
    </row>
    <row r="8369" spans="12:17">
      <c r="L8369">
        <v>8366</v>
      </c>
      <c r="M8369">
        <v>16732</v>
      </c>
      <c r="P8369">
        <f t="shared" si="266"/>
        <v>110.8500000000252</v>
      </c>
      <c r="Q8369">
        <f t="shared" si="267"/>
        <v>88.679999999942353</v>
      </c>
    </row>
    <row r="8370" spans="12:17">
      <c r="L8370">
        <v>8367</v>
      </c>
      <c r="M8370">
        <v>16734</v>
      </c>
      <c r="P8370">
        <f t="shared" si="266"/>
        <v>110.8250000000252</v>
      </c>
      <c r="Q8370">
        <f t="shared" si="267"/>
        <v>88.659999999942357</v>
      </c>
    </row>
    <row r="8371" spans="12:17">
      <c r="L8371">
        <v>8368</v>
      </c>
      <c r="M8371">
        <v>16736</v>
      </c>
      <c r="P8371">
        <f t="shared" si="266"/>
        <v>110.80000000002519</v>
      </c>
      <c r="Q8371">
        <f t="shared" si="267"/>
        <v>88.639999999942361</v>
      </c>
    </row>
    <row r="8372" spans="12:17">
      <c r="L8372">
        <v>8369</v>
      </c>
      <c r="M8372">
        <v>16738</v>
      </c>
      <c r="P8372">
        <f t="shared" si="266"/>
        <v>110.77500000002519</v>
      </c>
      <c r="Q8372">
        <f t="shared" si="267"/>
        <v>88.619999999942365</v>
      </c>
    </row>
    <row r="8373" spans="12:17">
      <c r="L8373">
        <v>8370</v>
      </c>
      <c r="M8373">
        <v>16740</v>
      </c>
      <c r="P8373">
        <f t="shared" si="266"/>
        <v>110.75000000002518</v>
      </c>
      <c r="Q8373">
        <f t="shared" si="267"/>
        <v>88.599999999942369</v>
      </c>
    </row>
    <row r="8374" spans="12:17">
      <c r="L8374">
        <v>8371</v>
      </c>
      <c r="M8374">
        <v>16742</v>
      </c>
      <c r="P8374">
        <f t="shared" si="266"/>
        <v>110.72500000002518</v>
      </c>
      <c r="Q8374">
        <f t="shared" si="267"/>
        <v>88.579999999942373</v>
      </c>
    </row>
    <row r="8375" spans="12:17">
      <c r="L8375">
        <v>8372</v>
      </c>
      <c r="M8375">
        <v>16744</v>
      </c>
      <c r="P8375">
        <f t="shared" si="266"/>
        <v>110.70000000002517</v>
      </c>
      <c r="Q8375">
        <f t="shared" si="267"/>
        <v>88.559999999942377</v>
      </c>
    </row>
    <row r="8376" spans="12:17">
      <c r="L8376">
        <v>8373</v>
      </c>
      <c r="M8376">
        <v>16746</v>
      </c>
      <c r="P8376">
        <f t="shared" si="266"/>
        <v>110.67500000002516</v>
      </c>
      <c r="Q8376">
        <f t="shared" si="267"/>
        <v>88.539999999942381</v>
      </c>
    </row>
    <row r="8377" spans="12:17">
      <c r="L8377">
        <v>8374</v>
      </c>
      <c r="M8377">
        <v>16748</v>
      </c>
      <c r="P8377">
        <f t="shared" si="266"/>
        <v>110.65000000002516</v>
      </c>
      <c r="Q8377">
        <f t="shared" si="267"/>
        <v>88.519999999942385</v>
      </c>
    </row>
    <row r="8378" spans="12:17">
      <c r="L8378">
        <v>8375</v>
      </c>
      <c r="M8378">
        <v>16750</v>
      </c>
      <c r="P8378">
        <f t="shared" si="266"/>
        <v>110.62500000002515</v>
      </c>
      <c r="Q8378">
        <f t="shared" si="267"/>
        <v>88.499999999942389</v>
      </c>
    </row>
    <row r="8379" spans="12:17">
      <c r="L8379">
        <v>8376</v>
      </c>
      <c r="M8379">
        <v>16752</v>
      </c>
      <c r="P8379">
        <f t="shared" si="266"/>
        <v>110.60000000002515</v>
      </c>
      <c r="Q8379">
        <f t="shared" si="267"/>
        <v>88.479999999942393</v>
      </c>
    </row>
    <row r="8380" spans="12:17">
      <c r="L8380">
        <v>8377</v>
      </c>
      <c r="M8380">
        <v>16754</v>
      </c>
      <c r="P8380">
        <f t="shared" si="266"/>
        <v>110.57500000002514</v>
      </c>
      <c r="Q8380">
        <f t="shared" si="267"/>
        <v>88.459999999942397</v>
      </c>
    </row>
    <row r="8381" spans="12:17">
      <c r="L8381">
        <v>8378</v>
      </c>
      <c r="M8381">
        <v>16756</v>
      </c>
      <c r="P8381">
        <f t="shared" si="266"/>
        <v>110.55000000002514</v>
      </c>
      <c r="Q8381">
        <f t="shared" si="267"/>
        <v>88.439999999942401</v>
      </c>
    </row>
    <row r="8382" spans="12:17">
      <c r="L8382">
        <v>8379</v>
      </c>
      <c r="M8382">
        <v>16758</v>
      </c>
      <c r="P8382">
        <f t="shared" si="266"/>
        <v>110.52500000002513</v>
      </c>
      <c r="Q8382">
        <f t="shared" si="267"/>
        <v>88.419999999942405</v>
      </c>
    </row>
    <row r="8383" spans="12:17">
      <c r="L8383">
        <v>8380</v>
      </c>
      <c r="M8383">
        <v>16760</v>
      </c>
      <c r="P8383">
        <f t="shared" si="266"/>
        <v>110.50000000002512</v>
      </c>
      <c r="Q8383">
        <f t="shared" si="267"/>
        <v>88.399999999942409</v>
      </c>
    </row>
    <row r="8384" spans="12:17">
      <c r="L8384">
        <v>8381</v>
      </c>
      <c r="M8384">
        <v>16762</v>
      </c>
      <c r="P8384">
        <f t="shared" si="266"/>
        <v>110.47500000002512</v>
      </c>
      <c r="Q8384">
        <f t="shared" si="267"/>
        <v>88.379999999942413</v>
      </c>
    </row>
    <row r="8385" spans="12:17">
      <c r="L8385">
        <v>8382</v>
      </c>
      <c r="M8385">
        <v>16764</v>
      </c>
      <c r="P8385">
        <f t="shared" si="266"/>
        <v>110.45000000002511</v>
      </c>
      <c r="Q8385">
        <f t="shared" si="267"/>
        <v>88.359999999942417</v>
      </c>
    </row>
    <row r="8386" spans="12:17">
      <c r="L8386">
        <v>8383</v>
      </c>
      <c r="M8386">
        <v>16766</v>
      </c>
      <c r="P8386">
        <f t="shared" si="266"/>
        <v>110.42500000002511</v>
      </c>
      <c r="Q8386">
        <f t="shared" si="267"/>
        <v>88.339999999942421</v>
      </c>
    </row>
    <row r="8387" spans="12:17">
      <c r="L8387">
        <v>8384</v>
      </c>
      <c r="M8387">
        <v>16768</v>
      </c>
      <c r="P8387">
        <f t="shared" si="266"/>
        <v>110.4000000000251</v>
      </c>
      <c r="Q8387">
        <f t="shared" si="267"/>
        <v>88.319999999942425</v>
      </c>
    </row>
    <row r="8388" spans="12:17">
      <c r="L8388">
        <v>8385</v>
      </c>
      <c r="M8388">
        <v>16770</v>
      </c>
      <c r="P8388">
        <f t="shared" si="266"/>
        <v>110.3750000000251</v>
      </c>
      <c r="Q8388">
        <f t="shared" si="267"/>
        <v>88.299999999942429</v>
      </c>
    </row>
    <row r="8389" spans="12:17">
      <c r="L8389">
        <v>8386</v>
      </c>
      <c r="M8389">
        <v>16772</v>
      </c>
      <c r="P8389">
        <f t="shared" ref="P8389:P8452" si="268">P8388-(320/$K$1)</f>
        <v>110.35000000002509</v>
      </c>
      <c r="Q8389">
        <f t="shared" ref="Q8389:Q8452" si="269">Q8388-(256/$K$1)</f>
        <v>88.279999999942433</v>
      </c>
    </row>
    <row r="8390" spans="12:17">
      <c r="L8390">
        <v>8387</v>
      </c>
      <c r="M8390">
        <v>16774</v>
      </c>
      <c r="P8390">
        <f t="shared" si="268"/>
        <v>110.32500000002509</v>
      </c>
      <c r="Q8390">
        <f t="shared" si="269"/>
        <v>88.259999999942437</v>
      </c>
    </row>
    <row r="8391" spans="12:17">
      <c r="L8391">
        <v>8388</v>
      </c>
      <c r="M8391">
        <v>16776</v>
      </c>
      <c r="P8391">
        <f t="shared" si="268"/>
        <v>110.30000000002508</v>
      </c>
      <c r="Q8391">
        <f t="shared" si="269"/>
        <v>88.239999999942441</v>
      </c>
    </row>
    <row r="8392" spans="12:17">
      <c r="L8392">
        <v>8389</v>
      </c>
      <c r="M8392">
        <v>16778</v>
      </c>
      <c r="P8392">
        <f t="shared" si="268"/>
        <v>110.27500000002507</v>
      </c>
      <c r="Q8392">
        <f t="shared" si="269"/>
        <v>88.219999999942445</v>
      </c>
    </row>
    <row r="8393" spans="12:17">
      <c r="L8393">
        <v>8390</v>
      </c>
      <c r="M8393">
        <v>16780</v>
      </c>
      <c r="P8393">
        <f t="shared" si="268"/>
        <v>110.25000000002507</v>
      </c>
      <c r="Q8393">
        <f t="shared" si="269"/>
        <v>88.199999999942449</v>
      </c>
    </row>
    <row r="8394" spans="12:17">
      <c r="L8394">
        <v>8391</v>
      </c>
      <c r="M8394">
        <v>16782</v>
      </c>
      <c r="P8394">
        <f t="shared" si="268"/>
        <v>110.22500000002506</v>
      </c>
      <c r="Q8394">
        <f t="shared" si="269"/>
        <v>88.179999999942453</v>
      </c>
    </row>
    <row r="8395" spans="12:17">
      <c r="L8395">
        <v>8392</v>
      </c>
      <c r="M8395">
        <v>16784</v>
      </c>
      <c r="P8395">
        <f t="shared" si="268"/>
        <v>110.20000000002506</v>
      </c>
      <c r="Q8395">
        <f t="shared" si="269"/>
        <v>88.159999999942457</v>
      </c>
    </row>
    <row r="8396" spans="12:17">
      <c r="L8396">
        <v>8393</v>
      </c>
      <c r="M8396">
        <v>16786</v>
      </c>
      <c r="P8396">
        <f t="shared" si="268"/>
        <v>110.17500000002505</v>
      </c>
      <c r="Q8396">
        <f t="shared" si="269"/>
        <v>88.139999999942461</v>
      </c>
    </row>
    <row r="8397" spans="12:17">
      <c r="L8397">
        <v>8394</v>
      </c>
      <c r="M8397">
        <v>16788</v>
      </c>
      <c r="P8397">
        <f t="shared" si="268"/>
        <v>110.15000000002505</v>
      </c>
      <c r="Q8397">
        <f t="shared" si="269"/>
        <v>88.119999999942465</v>
      </c>
    </row>
    <row r="8398" spans="12:17">
      <c r="L8398">
        <v>8395</v>
      </c>
      <c r="M8398">
        <v>16790</v>
      </c>
      <c r="P8398">
        <f t="shared" si="268"/>
        <v>110.12500000002504</v>
      </c>
      <c r="Q8398">
        <f t="shared" si="269"/>
        <v>88.099999999942469</v>
      </c>
    </row>
    <row r="8399" spans="12:17">
      <c r="L8399">
        <v>8396</v>
      </c>
      <c r="M8399">
        <v>16792</v>
      </c>
      <c r="P8399">
        <f t="shared" si="268"/>
        <v>110.10000000002503</v>
      </c>
      <c r="Q8399">
        <f t="shared" si="269"/>
        <v>88.079999999942473</v>
      </c>
    </row>
    <row r="8400" spans="12:17">
      <c r="L8400">
        <v>8397</v>
      </c>
      <c r="M8400">
        <v>16794</v>
      </c>
      <c r="P8400">
        <f t="shared" si="268"/>
        <v>110.07500000002503</v>
      </c>
      <c r="Q8400">
        <f t="shared" si="269"/>
        <v>88.059999999942477</v>
      </c>
    </row>
    <row r="8401" spans="12:17">
      <c r="L8401">
        <v>8398</v>
      </c>
      <c r="M8401">
        <v>16796</v>
      </c>
      <c r="P8401">
        <f t="shared" si="268"/>
        <v>110.05000000002502</v>
      </c>
      <c r="Q8401">
        <f t="shared" si="269"/>
        <v>88.039999999942481</v>
      </c>
    </row>
    <row r="8402" spans="12:17">
      <c r="L8402">
        <v>8399</v>
      </c>
      <c r="M8402">
        <v>16798</v>
      </c>
      <c r="P8402">
        <f t="shared" si="268"/>
        <v>110.02500000002502</v>
      </c>
      <c r="Q8402">
        <f t="shared" si="269"/>
        <v>88.019999999942485</v>
      </c>
    </row>
    <row r="8403" spans="12:17">
      <c r="L8403">
        <v>8400</v>
      </c>
      <c r="M8403">
        <v>16800</v>
      </c>
      <c r="P8403">
        <f t="shared" si="268"/>
        <v>110.00000000002501</v>
      </c>
      <c r="Q8403">
        <f t="shared" si="269"/>
        <v>87.999999999942489</v>
      </c>
    </row>
    <row r="8404" spans="12:17">
      <c r="L8404">
        <v>8401</v>
      </c>
      <c r="M8404">
        <v>16802</v>
      </c>
      <c r="P8404">
        <f t="shared" si="268"/>
        <v>109.97500000002501</v>
      </c>
      <c r="Q8404">
        <f t="shared" si="269"/>
        <v>87.979999999942493</v>
      </c>
    </row>
    <row r="8405" spans="12:17">
      <c r="L8405">
        <v>8402</v>
      </c>
      <c r="M8405">
        <v>16804</v>
      </c>
      <c r="P8405">
        <f t="shared" si="268"/>
        <v>109.950000000025</v>
      </c>
      <c r="Q8405">
        <f t="shared" si="269"/>
        <v>87.959999999942497</v>
      </c>
    </row>
    <row r="8406" spans="12:17">
      <c r="L8406">
        <v>8403</v>
      </c>
      <c r="M8406">
        <v>16806</v>
      </c>
      <c r="P8406">
        <f t="shared" si="268"/>
        <v>109.92500000002499</v>
      </c>
      <c r="Q8406">
        <f t="shared" si="269"/>
        <v>87.939999999942501</v>
      </c>
    </row>
    <row r="8407" spans="12:17">
      <c r="L8407">
        <v>8404</v>
      </c>
      <c r="M8407">
        <v>16808</v>
      </c>
      <c r="P8407">
        <f t="shared" si="268"/>
        <v>109.90000000002499</v>
      </c>
      <c r="Q8407">
        <f t="shared" si="269"/>
        <v>87.919999999942505</v>
      </c>
    </row>
    <row r="8408" spans="12:17">
      <c r="L8408">
        <v>8405</v>
      </c>
      <c r="M8408">
        <v>16810</v>
      </c>
      <c r="P8408">
        <f t="shared" si="268"/>
        <v>109.87500000002498</v>
      </c>
      <c r="Q8408">
        <f t="shared" si="269"/>
        <v>87.899999999942509</v>
      </c>
    </row>
    <row r="8409" spans="12:17">
      <c r="L8409">
        <v>8406</v>
      </c>
      <c r="M8409">
        <v>16812</v>
      </c>
      <c r="P8409">
        <f t="shared" si="268"/>
        <v>109.85000000002498</v>
      </c>
      <c r="Q8409">
        <f t="shared" si="269"/>
        <v>87.879999999942513</v>
      </c>
    </row>
    <row r="8410" spans="12:17">
      <c r="L8410">
        <v>8407</v>
      </c>
      <c r="M8410">
        <v>16814</v>
      </c>
      <c r="P8410">
        <f t="shared" si="268"/>
        <v>109.82500000002497</v>
      </c>
      <c r="Q8410">
        <f t="shared" si="269"/>
        <v>87.859999999942517</v>
      </c>
    </row>
    <row r="8411" spans="12:17">
      <c r="L8411">
        <v>8408</v>
      </c>
      <c r="M8411">
        <v>16816</v>
      </c>
      <c r="P8411">
        <f t="shared" si="268"/>
        <v>109.80000000002497</v>
      </c>
      <c r="Q8411">
        <f t="shared" si="269"/>
        <v>87.839999999942521</v>
      </c>
    </row>
    <row r="8412" spans="12:17">
      <c r="L8412">
        <v>8409</v>
      </c>
      <c r="M8412">
        <v>16818</v>
      </c>
      <c r="P8412">
        <f t="shared" si="268"/>
        <v>109.77500000002496</v>
      </c>
      <c r="Q8412">
        <f t="shared" si="269"/>
        <v>87.819999999942524</v>
      </c>
    </row>
    <row r="8413" spans="12:17">
      <c r="L8413">
        <v>8410</v>
      </c>
      <c r="M8413">
        <v>16820</v>
      </c>
      <c r="P8413">
        <f t="shared" si="268"/>
        <v>109.75000000002495</v>
      </c>
      <c r="Q8413">
        <f t="shared" si="269"/>
        <v>87.799999999942528</v>
      </c>
    </row>
    <row r="8414" spans="12:17">
      <c r="L8414">
        <v>8411</v>
      </c>
      <c r="M8414">
        <v>16822</v>
      </c>
      <c r="P8414">
        <f t="shared" si="268"/>
        <v>109.72500000002495</v>
      </c>
      <c r="Q8414">
        <f t="shared" si="269"/>
        <v>87.779999999942532</v>
      </c>
    </row>
    <row r="8415" spans="12:17">
      <c r="L8415">
        <v>8412</v>
      </c>
      <c r="M8415">
        <v>16824</v>
      </c>
      <c r="P8415">
        <f t="shared" si="268"/>
        <v>109.70000000002494</v>
      </c>
      <c r="Q8415">
        <f t="shared" si="269"/>
        <v>87.759999999942536</v>
      </c>
    </row>
    <row r="8416" spans="12:17">
      <c r="L8416">
        <v>8413</v>
      </c>
      <c r="M8416">
        <v>16826</v>
      </c>
      <c r="P8416">
        <f t="shared" si="268"/>
        <v>109.67500000002494</v>
      </c>
      <c r="Q8416">
        <f t="shared" si="269"/>
        <v>87.73999999994254</v>
      </c>
    </row>
    <row r="8417" spans="12:17">
      <c r="L8417">
        <v>8414</v>
      </c>
      <c r="M8417">
        <v>16828</v>
      </c>
      <c r="P8417">
        <f t="shared" si="268"/>
        <v>109.65000000002493</v>
      </c>
      <c r="Q8417">
        <f t="shared" si="269"/>
        <v>87.719999999942544</v>
      </c>
    </row>
    <row r="8418" spans="12:17">
      <c r="L8418">
        <v>8415</v>
      </c>
      <c r="M8418">
        <v>16830</v>
      </c>
      <c r="P8418">
        <f t="shared" si="268"/>
        <v>109.62500000002493</v>
      </c>
      <c r="Q8418">
        <f t="shared" si="269"/>
        <v>87.699999999942548</v>
      </c>
    </row>
    <row r="8419" spans="12:17">
      <c r="L8419">
        <v>8416</v>
      </c>
      <c r="M8419">
        <v>16832</v>
      </c>
      <c r="P8419">
        <f t="shared" si="268"/>
        <v>109.60000000002492</v>
      </c>
      <c r="Q8419">
        <f t="shared" si="269"/>
        <v>87.679999999942552</v>
      </c>
    </row>
    <row r="8420" spans="12:17">
      <c r="L8420">
        <v>8417</v>
      </c>
      <c r="M8420">
        <v>16834</v>
      </c>
      <c r="P8420">
        <f t="shared" si="268"/>
        <v>109.57500000002491</v>
      </c>
      <c r="Q8420">
        <f t="shared" si="269"/>
        <v>87.659999999942556</v>
      </c>
    </row>
    <row r="8421" spans="12:17">
      <c r="L8421">
        <v>8418</v>
      </c>
      <c r="M8421">
        <v>16836</v>
      </c>
      <c r="P8421">
        <f t="shared" si="268"/>
        <v>109.55000000002491</v>
      </c>
      <c r="Q8421">
        <f t="shared" si="269"/>
        <v>87.63999999994256</v>
      </c>
    </row>
    <row r="8422" spans="12:17">
      <c r="L8422">
        <v>8419</v>
      </c>
      <c r="M8422">
        <v>16838</v>
      </c>
      <c r="P8422">
        <f t="shared" si="268"/>
        <v>109.5250000000249</v>
      </c>
      <c r="Q8422">
        <f t="shared" si="269"/>
        <v>87.619999999942564</v>
      </c>
    </row>
    <row r="8423" spans="12:17">
      <c r="L8423">
        <v>8420</v>
      </c>
      <c r="M8423">
        <v>16840</v>
      </c>
      <c r="P8423">
        <f t="shared" si="268"/>
        <v>109.5000000000249</v>
      </c>
      <c r="Q8423">
        <f t="shared" si="269"/>
        <v>87.599999999942568</v>
      </c>
    </row>
    <row r="8424" spans="12:17">
      <c r="L8424">
        <v>8421</v>
      </c>
      <c r="M8424">
        <v>16842</v>
      </c>
      <c r="P8424">
        <f t="shared" si="268"/>
        <v>109.47500000002489</v>
      </c>
      <c r="Q8424">
        <f t="shared" si="269"/>
        <v>87.579999999942572</v>
      </c>
    </row>
    <row r="8425" spans="12:17">
      <c r="L8425">
        <v>8422</v>
      </c>
      <c r="M8425">
        <v>16844</v>
      </c>
      <c r="P8425">
        <f t="shared" si="268"/>
        <v>109.45000000002489</v>
      </c>
      <c r="Q8425">
        <f t="shared" si="269"/>
        <v>87.559999999942576</v>
      </c>
    </row>
    <row r="8426" spans="12:17">
      <c r="L8426">
        <v>8423</v>
      </c>
      <c r="M8426">
        <v>16846</v>
      </c>
      <c r="P8426">
        <f t="shared" si="268"/>
        <v>109.42500000002488</v>
      </c>
      <c r="Q8426">
        <f t="shared" si="269"/>
        <v>87.53999999994258</v>
      </c>
    </row>
    <row r="8427" spans="12:17">
      <c r="L8427">
        <v>8424</v>
      </c>
      <c r="M8427">
        <v>16848</v>
      </c>
      <c r="P8427">
        <f t="shared" si="268"/>
        <v>109.40000000002487</v>
      </c>
      <c r="Q8427">
        <f t="shared" si="269"/>
        <v>87.519999999942584</v>
      </c>
    </row>
    <row r="8428" spans="12:17">
      <c r="L8428">
        <v>8425</v>
      </c>
      <c r="M8428">
        <v>16850</v>
      </c>
      <c r="P8428">
        <f t="shared" si="268"/>
        <v>109.37500000002487</v>
      </c>
      <c r="Q8428">
        <f t="shared" si="269"/>
        <v>87.499999999942588</v>
      </c>
    </row>
    <row r="8429" spans="12:17">
      <c r="L8429">
        <v>8426</v>
      </c>
      <c r="M8429">
        <v>16852</v>
      </c>
      <c r="P8429">
        <f t="shared" si="268"/>
        <v>109.35000000002486</v>
      </c>
      <c r="Q8429">
        <f t="shared" si="269"/>
        <v>87.479999999942592</v>
      </c>
    </row>
    <row r="8430" spans="12:17">
      <c r="L8430">
        <v>8427</v>
      </c>
      <c r="M8430">
        <v>16854</v>
      </c>
      <c r="P8430">
        <f t="shared" si="268"/>
        <v>109.32500000002486</v>
      </c>
      <c r="Q8430">
        <f t="shared" si="269"/>
        <v>87.459999999942596</v>
      </c>
    </row>
    <row r="8431" spans="12:17">
      <c r="L8431">
        <v>8428</v>
      </c>
      <c r="M8431">
        <v>16856</v>
      </c>
      <c r="P8431">
        <f t="shared" si="268"/>
        <v>109.30000000002485</v>
      </c>
      <c r="Q8431">
        <f t="shared" si="269"/>
        <v>87.4399999999426</v>
      </c>
    </row>
    <row r="8432" spans="12:17">
      <c r="L8432">
        <v>8429</v>
      </c>
      <c r="M8432">
        <v>16858</v>
      </c>
      <c r="P8432">
        <f t="shared" si="268"/>
        <v>109.27500000002485</v>
      </c>
      <c r="Q8432">
        <f t="shared" si="269"/>
        <v>87.419999999942604</v>
      </c>
    </row>
    <row r="8433" spans="12:17">
      <c r="L8433">
        <v>8430</v>
      </c>
      <c r="M8433">
        <v>16860</v>
      </c>
      <c r="P8433">
        <f t="shared" si="268"/>
        <v>109.25000000002484</v>
      </c>
      <c r="Q8433">
        <f t="shared" si="269"/>
        <v>87.399999999942608</v>
      </c>
    </row>
    <row r="8434" spans="12:17">
      <c r="L8434">
        <v>8431</v>
      </c>
      <c r="M8434">
        <v>16862</v>
      </c>
      <c r="P8434">
        <f t="shared" si="268"/>
        <v>109.22500000002483</v>
      </c>
      <c r="Q8434">
        <f t="shared" si="269"/>
        <v>87.379999999942612</v>
      </c>
    </row>
    <row r="8435" spans="12:17">
      <c r="L8435">
        <v>8432</v>
      </c>
      <c r="M8435">
        <v>16864</v>
      </c>
      <c r="P8435">
        <f t="shared" si="268"/>
        <v>109.20000000002483</v>
      </c>
      <c r="Q8435">
        <f t="shared" si="269"/>
        <v>87.359999999942616</v>
      </c>
    </row>
    <row r="8436" spans="12:17">
      <c r="L8436">
        <v>8433</v>
      </c>
      <c r="M8436">
        <v>16866</v>
      </c>
      <c r="P8436">
        <f t="shared" si="268"/>
        <v>109.17500000002482</v>
      </c>
      <c r="Q8436">
        <f t="shared" si="269"/>
        <v>87.33999999994262</v>
      </c>
    </row>
    <row r="8437" spans="12:17">
      <c r="L8437">
        <v>8434</v>
      </c>
      <c r="M8437">
        <v>16868</v>
      </c>
      <c r="P8437">
        <f t="shared" si="268"/>
        <v>109.15000000002482</v>
      </c>
      <c r="Q8437">
        <f t="shared" si="269"/>
        <v>87.319999999942624</v>
      </c>
    </row>
    <row r="8438" spans="12:17">
      <c r="L8438">
        <v>8435</v>
      </c>
      <c r="M8438">
        <v>16870</v>
      </c>
      <c r="P8438">
        <f t="shared" si="268"/>
        <v>109.12500000002481</v>
      </c>
      <c r="Q8438">
        <f t="shared" si="269"/>
        <v>87.299999999942628</v>
      </c>
    </row>
    <row r="8439" spans="12:17">
      <c r="L8439">
        <v>8436</v>
      </c>
      <c r="M8439">
        <v>16872</v>
      </c>
      <c r="P8439">
        <f t="shared" si="268"/>
        <v>109.10000000002481</v>
      </c>
      <c r="Q8439">
        <f t="shared" si="269"/>
        <v>87.279999999942632</v>
      </c>
    </row>
    <row r="8440" spans="12:17">
      <c r="L8440">
        <v>8437</v>
      </c>
      <c r="M8440">
        <v>16874</v>
      </c>
      <c r="P8440">
        <f t="shared" si="268"/>
        <v>109.0750000000248</v>
      </c>
      <c r="Q8440">
        <f t="shared" si="269"/>
        <v>87.259999999942636</v>
      </c>
    </row>
    <row r="8441" spans="12:17">
      <c r="L8441">
        <v>8438</v>
      </c>
      <c r="M8441">
        <v>16876</v>
      </c>
      <c r="P8441">
        <f t="shared" si="268"/>
        <v>109.0500000000248</v>
      </c>
      <c r="Q8441">
        <f t="shared" si="269"/>
        <v>87.23999999994264</v>
      </c>
    </row>
    <row r="8442" spans="12:17">
      <c r="L8442">
        <v>8439</v>
      </c>
      <c r="M8442">
        <v>16878</v>
      </c>
      <c r="P8442">
        <f t="shared" si="268"/>
        <v>109.02500000002479</v>
      </c>
      <c r="Q8442">
        <f t="shared" si="269"/>
        <v>87.219999999942644</v>
      </c>
    </row>
    <row r="8443" spans="12:17">
      <c r="L8443">
        <v>8440</v>
      </c>
      <c r="M8443">
        <v>16880</v>
      </c>
      <c r="P8443">
        <f t="shared" si="268"/>
        <v>109.00000000002478</v>
      </c>
      <c r="Q8443">
        <f t="shared" si="269"/>
        <v>87.199999999942648</v>
      </c>
    </row>
    <row r="8444" spans="12:17">
      <c r="L8444">
        <v>8441</v>
      </c>
      <c r="M8444">
        <v>16882</v>
      </c>
      <c r="P8444">
        <f t="shared" si="268"/>
        <v>108.97500000002478</v>
      </c>
      <c r="Q8444">
        <f t="shared" si="269"/>
        <v>87.179999999942652</v>
      </c>
    </row>
    <row r="8445" spans="12:17">
      <c r="L8445">
        <v>8442</v>
      </c>
      <c r="M8445">
        <v>16884</v>
      </c>
      <c r="P8445">
        <f t="shared" si="268"/>
        <v>108.95000000002477</v>
      </c>
      <c r="Q8445">
        <f t="shared" si="269"/>
        <v>87.159999999942656</v>
      </c>
    </row>
    <row r="8446" spans="12:17">
      <c r="L8446">
        <v>8443</v>
      </c>
      <c r="M8446">
        <v>16886</v>
      </c>
      <c r="P8446">
        <f t="shared" si="268"/>
        <v>108.92500000002477</v>
      </c>
      <c r="Q8446">
        <f t="shared" si="269"/>
        <v>87.13999999994266</v>
      </c>
    </row>
    <row r="8447" spans="12:17">
      <c r="L8447">
        <v>8444</v>
      </c>
      <c r="M8447">
        <v>16888</v>
      </c>
      <c r="P8447">
        <f t="shared" si="268"/>
        <v>108.90000000002476</v>
      </c>
      <c r="Q8447">
        <f t="shared" si="269"/>
        <v>87.119999999942664</v>
      </c>
    </row>
    <row r="8448" spans="12:17">
      <c r="L8448">
        <v>8445</v>
      </c>
      <c r="M8448">
        <v>16890</v>
      </c>
      <c r="P8448">
        <f t="shared" si="268"/>
        <v>108.87500000002476</v>
      </c>
      <c r="Q8448">
        <f t="shared" si="269"/>
        <v>87.099999999942668</v>
      </c>
    </row>
    <row r="8449" spans="12:17">
      <c r="L8449">
        <v>8446</v>
      </c>
      <c r="M8449">
        <v>16892</v>
      </c>
      <c r="P8449">
        <f t="shared" si="268"/>
        <v>108.85000000002475</v>
      </c>
      <c r="Q8449">
        <f t="shared" si="269"/>
        <v>87.079999999942672</v>
      </c>
    </row>
    <row r="8450" spans="12:17">
      <c r="L8450">
        <v>8447</v>
      </c>
      <c r="M8450">
        <v>16894</v>
      </c>
      <c r="P8450">
        <f t="shared" si="268"/>
        <v>108.82500000002474</v>
      </c>
      <c r="Q8450">
        <f t="shared" si="269"/>
        <v>87.059999999942676</v>
      </c>
    </row>
    <row r="8451" spans="12:17">
      <c r="L8451">
        <v>8448</v>
      </c>
      <c r="M8451">
        <v>16896</v>
      </c>
      <c r="P8451">
        <f t="shared" si="268"/>
        <v>108.80000000002474</v>
      </c>
      <c r="Q8451">
        <f t="shared" si="269"/>
        <v>87.03999999994268</v>
      </c>
    </row>
    <row r="8452" spans="12:17">
      <c r="L8452">
        <v>8449</v>
      </c>
      <c r="M8452">
        <v>16898</v>
      </c>
      <c r="P8452">
        <f t="shared" si="268"/>
        <v>108.77500000002473</v>
      </c>
      <c r="Q8452">
        <f t="shared" si="269"/>
        <v>87.019999999942684</v>
      </c>
    </row>
    <row r="8453" spans="12:17">
      <c r="L8453">
        <v>8450</v>
      </c>
      <c r="M8453">
        <v>16900</v>
      </c>
      <c r="P8453">
        <f t="shared" ref="P8453:P8516" si="270">P8452-(320/$K$1)</f>
        <v>108.75000000002473</v>
      </c>
      <c r="Q8453">
        <f t="shared" ref="Q8453:Q8516" si="271">Q8452-(256/$K$1)</f>
        <v>86.999999999942688</v>
      </c>
    </row>
    <row r="8454" spans="12:17">
      <c r="L8454">
        <v>8451</v>
      </c>
      <c r="M8454">
        <v>16902</v>
      </c>
      <c r="P8454">
        <f t="shared" si="270"/>
        <v>108.72500000002472</v>
      </c>
      <c r="Q8454">
        <f t="shared" si="271"/>
        <v>86.979999999942692</v>
      </c>
    </row>
    <row r="8455" spans="12:17">
      <c r="L8455">
        <v>8452</v>
      </c>
      <c r="M8455">
        <v>16904</v>
      </c>
      <c r="P8455">
        <f t="shared" si="270"/>
        <v>108.70000000002472</v>
      </c>
      <c r="Q8455">
        <f t="shared" si="271"/>
        <v>86.959999999942696</v>
      </c>
    </row>
    <row r="8456" spans="12:17">
      <c r="L8456">
        <v>8453</v>
      </c>
      <c r="M8456">
        <v>16906</v>
      </c>
      <c r="P8456">
        <f t="shared" si="270"/>
        <v>108.67500000002471</v>
      </c>
      <c r="Q8456">
        <f t="shared" si="271"/>
        <v>86.9399999999427</v>
      </c>
    </row>
    <row r="8457" spans="12:17">
      <c r="L8457">
        <v>8454</v>
      </c>
      <c r="M8457">
        <v>16908</v>
      </c>
      <c r="P8457">
        <f t="shared" si="270"/>
        <v>108.6500000000247</v>
      </c>
      <c r="Q8457">
        <f t="shared" si="271"/>
        <v>86.919999999942704</v>
      </c>
    </row>
    <row r="8458" spans="12:17">
      <c r="L8458">
        <v>8455</v>
      </c>
      <c r="M8458">
        <v>16910</v>
      </c>
      <c r="P8458">
        <f t="shared" si="270"/>
        <v>108.6250000000247</v>
      </c>
      <c r="Q8458">
        <f t="shared" si="271"/>
        <v>86.899999999942708</v>
      </c>
    </row>
    <row r="8459" spans="12:17">
      <c r="L8459">
        <v>8456</v>
      </c>
      <c r="M8459">
        <v>16912</v>
      </c>
      <c r="P8459">
        <f t="shared" si="270"/>
        <v>108.60000000002469</v>
      </c>
      <c r="Q8459">
        <f t="shared" si="271"/>
        <v>86.879999999942711</v>
      </c>
    </row>
    <row r="8460" spans="12:17">
      <c r="L8460">
        <v>8457</v>
      </c>
      <c r="M8460">
        <v>16914</v>
      </c>
      <c r="P8460">
        <f t="shared" si="270"/>
        <v>108.57500000002469</v>
      </c>
      <c r="Q8460">
        <f t="shared" si="271"/>
        <v>86.859999999942715</v>
      </c>
    </row>
    <row r="8461" spans="12:17">
      <c r="L8461">
        <v>8458</v>
      </c>
      <c r="M8461">
        <v>16916</v>
      </c>
      <c r="P8461">
        <f t="shared" si="270"/>
        <v>108.55000000002468</v>
      </c>
      <c r="Q8461">
        <f t="shared" si="271"/>
        <v>86.839999999942719</v>
      </c>
    </row>
    <row r="8462" spans="12:17">
      <c r="L8462">
        <v>8459</v>
      </c>
      <c r="M8462">
        <v>16918</v>
      </c>
      <c r="P8462">
        <f t="shared" si="270"/>
        <v>108.52500000002468</v>
      </c>
      <c r="Q8462">
        <f t="shared" si="271"/>
        <v>86.819999999942723</v>
      </c>
    </row>
    <row r="8463" spans="12:17">
      <c r="L8463">
        <v>8460</v>
      </c>
      <c r="M8463">
        <v>16920</v>
      </c>
      <c r="P8463">
        <f t="shared" si="270"/>
        <v>108.50000000002467</v>
      </c>
      <c r="Q8463">
        <f t="shared" si="271"/>
        <v>86.799999999942727</v>
      </c>
    </row>
    <row r="8464" spans="12:17">
      <c r="L8464">
        <v>8461</v>
      </c>
      <c r="M8464">
        <v>16922</v>
      </c>
      <c r="P8464">
        <f t="shared" si="270"/>
        <v>108.47500000002466</v>
      </c>
      <c r="Q8464">
        <f t="shared" si="271"/>
        <v>86.779999999942731</v>
      </c>
    </row>
    <row r="8465" spans="12:17">
      <c r="L8465">
        <v>8462</v>
      </c>
      <c r="M8465">
        <v>16924</v>
      </c>
      <c r="P8465">
        <f t="shared" si="270"/>
        <v>108.45000000002466</v>
      </c>
      <c r="Q8465">
        <f t="shared" si="271"/>
        <v>86.759999999942735</v>
      </c>
    </row>
    <row r="8466" spans="12:17">
      <c r="L8466">
        <v>8463</v>
      </c>
      <c r="M8466">
        <v>16926</v>
      </c>
      <c r="P8466">
        <f t="shared" si="270"/>
        <v>108.42500000002465</v>
      </c>
      <c r="Q8466">
        <f t="shared" si="271"/>
        <v>86.739999999942739</v>
      </c>
    </row>
    <row r="8467" spans="12:17">
      <c r="L8467">
        <v>8464</v>
      </c>
      <c r="M8467">
        <v>16928</v>
      </c>
      <c r="P8467">
        <f t="shared" si="270"/>
        <v>108.40000000002465</v>
      </c>
      <c r="Q8467">
        <f t="shared" si="271"/>
        <v>86.719999999942743</v>
      </c>
    </row>
    <row r="8468" spans="12:17">
      <c r="L8468">
        <v>8465</v>
      </c>
      <c r="M8468">
        <v>16930</v>
      </c>
      <c r="P8468">
        <f t="shared" si="270"/>
        <v>108.37500000002464</v>
      </c>
      <c r="Q8468">
        <f t="shared" si="271"/>
        <v>86.699999999942747</v>
      </c>
    </row>
    <row r="8469" spans="12:17">
      <c r="L8469">
        <v>8466</v>
      </c>
      <c r="M8469">
        <v>16932</v>
      </c>
      <c r="P8469">
        <f t="shared" si="270"/>
        <v>108.35000000002464</v>
      </c>
      <c r="Q8469">
        <f t="shared" si="271"/>
        <v>86.679999999942751</v>
      </c>
    </row>
    <row r="8470" spans="12:17">
      <c r="L8470">
        <v>8467</v>
      </c>
      <c r="M8470">
        <v>16934</v>
      </c>
      <c r="P8470">
        <f t="shared" si="270"/>
        <v>108.32500000002463</v>
      </c>
      <c r="Q8470">
        <f t="shared" si="271"/>
        <v>86.659999999942755</v>
      </c>
    </row>
    <row r="8471" spans="12:17">
      <c r="L8471">
        <v>8468</v>
      </c>
      <c r="M8471">
        <v>16936</v>
      </c>
      <c r="P8471">
        <f t="shared" si="270"/>
        <v>108.30000000002462</v>
      </c>
      <c r="Q8471">
        <f t="shared" si="271"/>
        <v>86.639999999942759</v>
      </c>
    </row>
    <row r="8472" spans="12:17">
      <c r="L8472">
        <v>8469</v>
      </c>
      <c r="M8472">
        <v>16938</v>
      </c>
      <c r="P8472">
        <f t="shared" si="270"/>
        <v>108.27500000002462</v>
      </c>
      <c r="Q8472">
        <f t="shared" si="271"/>
        <v>86.619999999942763</v>
      </c>
    </row>
    <row r="8473" spans="12:17">
      <c r="L8473">
        <v>8470</v>
      </c>
      <c r="M8473">
        <v>16940</v>
      </c>
      <c r="P8473">
        <f t="shared" si="270"/>
        <v>108.25000000002461</v>
      </c>
      <c r="Q8473">
        <f t="shared" si="271"/>
        <v>86.599999999942767</v>
      </c>
    </row>
    <row r="8474" spans="12:17">
      <c r="L8474">
        <v>8471</v>
      </c>
      <c r="M8474">
        <v>16942</v>
      </c>
      <c r="P8474">
        <f t="shared" si="270"/>
        <v>108.22500000002461</v>
      </c>
      <c r="Q8474">
        <f t="shared" si="271"/>
        <v>86.579999999942771</v>
      </c>
    </row>
    <row r="8475" spans="12:17">
      <c r="L8475">
        <v>8472</v>
      </c>
      <c r="M8475">
        <v>16944</v>
      </c>
      <c r="P8475">
        <f t="shared" si="270"/>
        <v>108.2000000000246</v>
      </c>
      <c r="Q8475">
        <f t="shared" si="271"/>
        <v>86.559999999942775</v>
      </c>
    </row>
    <row r="8476" spans="12:17">
      <c r="L8476">
        <v>8473</v>
      </c>
      <c r="M8476">
        <v>16946</v>
      </c>
      <c r="P8476">
        <f t="shared" si="270"/>
        <v>108.1750000000246</v>
      </c>
      <c r="Q8476">
        <f t="shared" si="271"/>
        <v>86.539999999942779</v>
      </c>
    </row>
    <row r="8477" spans="12:17">
      <c r="L8477">
        <v>8474</v>
      </c>
      <c r="M8477">
        <v>16948</v>
      </c>
      <c r="P8477">
        <f t="shared" si="270"/>
        <v>108.15000000002459</v>
      </c>
      <c r="Q8477">
        <f t="shared" si="271"/>
        <v>86.519999999942783</v>
      </c>
    </row>
    <row r="8478" spans="12:17">
      <c r="L8478">
        <v>8475</v>
      </c>
      <c r="M8478">
        <v>16950</v>
      </c>
      <c r="P8478">
        <f t="shared" si="270"/>
        <v>108.12500000002458</v>
      </c>
      <c r="Q8478">
        <f t="shared" si="271"/>
        <v>86.499999999942787</v>
      </c>
    </row>
    <row r="8479" spans="12:17">
      <c r="L8479">
        <v>8476</v>
      </c>
      <c r="M8479">
        <v>16952</v>
      </c>
      <c r="P8479">
        <f t="shared" si="270"/>
        <v>108.10000000002458</v>
      </c>
      <c r="Q8479">
        <f t="shared" si="271"/>
        <v>86.479999999942791</v>
      </c>
    </row>
    <row r="8480" spans="12:17">
      <c r="L8480">
        <v>8477</v>
      </c>
      <c r="M8480">
        <v>16954</v>
      </c>
      <c r="P8480">
        <f t="shared" si="270"/>
        <v>108.07500000002457</v>
      </c>
      <c r="Q8480">
        <f t="shared" si="271"/>
        <v>86.459999999942795</v>
      </c>
    </row>
    <row r="8481" spans="12:17">
      <c r="L8481">
        <v>8478</v>
      </c>
      <c r="M8481">
        <v>16956</v>
      </c>
      <c r="P8481">
        <f t="shared" si="270"/>
        <v>108.05000000002457</v>
      </c>
      <c r="Q8481">
        <f t="shared" si="271"/>
        <v>86.439999999942799</v>
      </c>
    </row>
    <row r="8482" spans="12:17">
      <c r="L8482">
        <v>8479</v>
      </c>
      <c r="M8482">
        <v>16958</v>
      </c>
      <c r="P8482">
        <f t="shared" si="270"/>
        <v>108.02500000002456</v>
      </c>
      <c r="Q8482">
        <f t="shared" si="271"/>
        <v>86.419999999942803</v>
      </c>
    </row>
    <row r="8483" spans="12:17">
      <c r="L8483">
        <v>8480</v>
      </c>
      <c r="M8483">
        <v>16960</v>
      </c>
      <c r="P8483">
        <f t="shared" si="270"/>
        <v>108.00000000002456</v>
      </c>
      <c r="Q8483">
        <f t="shared" si="271"/>
        <v>86.399999999942807</v>
      </c>
    </row>
    <row r="8484" spans="12:17">
      <c r="L8484">
        <v>8481</v>
      </c>
      <c r="M8484">
        <v>16962</v>
      </c>
      <c r="P8484">
        <f t="shared" si="270"/>
        <v>107.97500000002455</v>
      </c>
      <c r="Q8484">
        <f t="shared" si="271"/>
        <v>86.379999999942811</v>
      </c>
    </row>
    <row r="8485" spans="12:17">
      <c r="L8485">
        <v>8482</v>
      </c>
      <c r="M8485">
        <v>16964</v>
      </c>
      <c r="P8485">
        <f t="shared" si="270"/>
        <v>107.95000000002454</v>
      </c>
      <c r="Q8485">
        <f t="shared" si="271"/>
        <v>86.359999999942815</v>
      </c>
    </row>
    <row r="8486" spans="12:17">
      <c r="L8486">
        <v>8483</v>
      </c>
      <c r="M8486">
        <v>16966</v>
      </c>
      <c r="P8486">
        <f t="shared" si="270"/>
        <v>107.92500000002454</v>
      </c>
      <c r="Q8486">
        <f t="shared" si="271"/>
        <v>86.339999999942819</v>
      </c>
    </row>
    <row r="8487" spans="12:17">
      <c r="L8487">
        <v>8484</v>
      </c>
      <c r="M8487">
        <v>16968</v>
      </c>
      <c r="P8487">
        <f t="shared" si="270"/>
        <v>107.90000000002453</v>
      </c>
      <c r="Q8487">
        <f t="shared" si="271"/>
        <v>86.319999999942823</v>
      </c>
    </row>
    <row r="8488" spans="12:17">
      <c r="L8488">
        <v>8485</v>
      </c>
      <c r="M8488">
        <v>16970</v>
      </c>
      <c r="P8488">
        <f t="shared" si="270"/>
        <v>107.87500000002453</v>
      </c>
      <c r="Q8488">
        <f t="shared" si="271"/>
        <v>86.299999999942827</v>
      </c>
    </row>
    <row r="8489" spans="12:17">
      <c r="L8489">
        <v>8486</v>
      </c>
      <c r="M8489">
        <v>16972</v>
      </c>
      <c r="P8489">
        <f t="shared" si="270"/>
        <v>107.85000000002452</v>
      </c>
      <c r="Q8489">
        <f t="shared" si="271"/>
        <v>86.279999999942831</v>
      </c>
    </row>
    <row r="8490" spans="12:17">
      <c r="L8490">
        <v>8487</v>
      </c>
      <c r="M8490">
        <v>16974</v>
      </c>
      <c r="P8490">
        <f t="shared" si="270"/>
        <v>107.82500000002452</v>
      </c>
      <c r="Q8490">
        <f t="shared" si="271"/>
        <v>86.259999999942835</v>
      </c>
    </row>
    <row r="8491" spans="12:17">
      <c r="L8491">
        <v>8488</v>
      </c>
      <c r="M8491">
        <v>16976</v>
      </c>
      <c r="P8491">
        <f t="shared" si="270"/>
        <v>107.80000000002451</v>
      </c>
      <c r="Q8491">
        <f t="shared" si="271"/>
        <v>86.239999999942839</v>
      </c>
    </row>
    <row r="8492" spans="12:17">
      <c r="L8492">
        <v>8489</v>
      </c>
      <c r="M8492">
        <v>16978</v>
      </c>
      <c r="P8492">
        <f t="shared" si="270"/>
        <v>107.77500000002451</v>
      </c>
      <c r="Q8492">
        <f t="shared" si="271"/>
        <v>86.219999999942843</v>
      </c>
    </row>
    <row r="8493" spans="12:17">
      <c r="L8493">
        <v>8490</v>
      </c>
      <c r="M8493">
        <v>16980</v>
      </c>
      <c r="P8493">
        <f t="shared" si="270"/>
        <v>107.7500000000245</v>
      </c>
      <c r="Q8493">
        <f t="shared" si="271"/>
        <v>86.199999999942847</v>
      </c>
    </row>
    <row r="8494" spans="12:17">
      <c r="L8494">
        <v>8491</v>
      </c>
      <c r="M8494">
        <v>16982</v>
      </c>
      <c r="P8494">
        <f t="shared" si="270"/>
        <v>107.72500000002449</v>
      </c>
      <c r="Q8494">
        <f t="shared" si="271"/>
        <v>86.179999999942851</v>
      </c>
    </row>
    <row r="8495" spans="12:17">
      <c r="L8495">
        <v>8492</v>
      </c>
      <c r="M8495">
        <v>16984</v>
      </c>
      <c r="P8495">
        <f t="shared" si="270"/>
        <v>107.70000000002449</v>
      </c>
      <c r="Q8495">
        <f t="shared" si="271"/>
        <v>86.159999999942855</v>
      </c>
    </row>
    <row r="8496" spans="12:17">
      <c r="L8496">
        <v>8493</v>
      </c>
      <c r="M8496">
        <v>16986</v>
      </c>
      <c r="P8496">
        <f t="shared" si="270"/>
        <v>107.67500000002448</v>
      </c>
      <c r="Q8496">
        <f t="shared" si="271"/>
        <v>86.139999999942859</v>
      </c>
    </row>
    <row r="8497" spans="12:17">
      <c r="L8497">
        <v>8494</v>
      </c>
      <c r="M8497">
        <v>16988</v>
      </c>
      <c r="P8497">
        <f t="shared" si="270"/>
        <v>107.65000000002448</v>
      </c>
      <c r="Q8497">
        <f t="shared" si="271"/>
        <v>86.119999999942863</v>
      </c>
    </row>
    <row r="8498" spans="12:17">
      <c r="L8498">
        <v>8495</v>
      </c>
      <c r="M8498">
        <v>16990</v>
      </c>
      <c r="P8498">
        <f t="shared" si="270"/>
        <v>107.62500000002447</v>
      </c>
      <c r="Q8498">
        <f t="shared" si="271"/>
        <v>86.099999999942867</v>
      </c>
    </row>
    <row r="8499" spans="12:17">
      <c r="L8499">
        <v>8496</v>
      </c>
      <c r="M8499">
        <v>16992</v>
      </c>
      <c r="P8499">
        <f t="shared" si="270"/>
        <v>107.60000000002447</v>
      </c>
      <c r="Q8499">
        <f t="shared" si="271"/>
        <v>86.079999999942871</v>
      </c>
    </row>
    <row r="8500" spans="12:17">
      <c r="L8500">
        <v>8497</v>
      </c>
      <c r="M8500">
        <v>16994</v>
      </c>
      <c r="P8500">
        <f t="shared" si="270"/>
        <v>107.57500000002446</v>
      </c>
      <c r="Q8500">
        <f t="shared" si="271"/>
        <v>86.059999999942875</v>
      </c>
    </row>
    <row r="8501" spans="12:17">
      <c r="L8501">
        <v>8498</v>
      </c>
      <c r="M8501">
        <v>16996</v>
      </c>
      <c r="P8501">
        <f t="shared" si="270"/>
        <v>107.55000000002445</v>
      </c>
      <c r="Q8501">
        <f t="shared" si="271"/>
        <v>86.039999999942879</v>
      </c>
    </row>
    <row r="8502" spans="12:17">
      <c r="L8502">
        <v>8499</v>
      </c>
      <c r="M8502">
        <v>16998</v>
      </c>
      <c r="P8502">
        <f t="shared" si="270"/>
        <v>107.52500000002445</v>
      </c>
      <c r="Q8502">
        <f t="shared" si="271"/>
        <v>86.019999999942883</v>
      </c>
    </row>
    <row r="8503" spans="12:17">
      <c r="L8503">
        <v>8500</v>
      </c>
      <c r="M8503">
        <v>17000</v>
      </c>
      <c r="P8503">
        <f t="shared" si="270"/>
        <v>107.50000000002444</v>
      </c>
      <c r="Q8503">
        <f t="shared" si="271"/>
        <v>85.999999999942887</v>
      </c>
    </row>
    <row r="8504" spans="12:17">
      <c r="L8504">
        <v>8501</v>
      </c>
      <c r="M8504">
        <v>17002</v>
      </c>
      <c r="P8504">
        <f t="shared" si="270"/>
        <v>107.47500000002444</v>
      </c>
      <c r="Q8504">
        <f t="shared" si="271"/>
        <v>85.979999999942891</v>
      </c>
    </row>
    <row r="8505" spans="12:17">
      <c r="L8505">
        <v>8502</v>
      </c>
      <c r="M8505">
        <v>17004</v>
      </c>
      <c r="P8505">
        <f t="shared" si="270"/>
        <v>107.45000000002443</v>
      </c>
      <c r="Q8505">
        <f t="shared" si="271"/>
        <v>85.959999999942895</v>
      </c>
    </row>
    <row r="8506" spans="12:17">
      <c r="L8506">
        <v>8503</v>
      </c>
      <c r="M8506">
        <v>17006</v>
      </c>
      <c r="P8506">
        <f t="shared" si="270"/>
        <v>107.42500000002443</v>
      </c>
      <c r="Q8506">
        <f t="shared" si="271"/>
        <v>85.939999999942899</v>
      </c>
    </row>
    <row r="8507" spans="12:17">
      <c r="L8507">
        <v>8504</v>
      </c>
      <c r="M8507">
        <v>17008</v>
      </c>
      <c r="P8507">
        <f t="shared" si="270"/>
        <v>107.40000000002442</v>
      </c>
      <c r="Q8507">
        <f t="shared" si="271"/>
        <v>85.919999999942902</v>
      </c>
    </row>
    <row r="8508" spans="12:17">
      <c r="L8508">
        <v>8505</v>
      </c>
      <c r="M8508">
        <v>17010</v>
      </c>
      <c r="P8508">
        <f t="shared" si="270"/>
        <v>107.37500000002441</v>
      </c>
      <c r="Q8508">
        <f t="shared" si="271"/>
        <v>85.899999999942906</v>
      </c>
    </row>
    <row r="8509" spans="12:17">
      <c r="L8509">
        <v>8506</v>
      </c>
      <c r="M8509">
        <v>17012</v>
      </c>
      <c r="P8509">
        <f t="shared" si="270"/>
        <v>107.35000000002441</v>
      </c>
      <c r="Q8509">
        <f t="shared" si="271"/>
        <v>85.87999999994291</v>
      </c>
    </row>
    <row r="8510" spans="12:17">
      <c r="L8510">
        <v>8507</v>
      </c>
      <c r="M8510">
        <v>17014</v>
      </c>
      <c r="P8510">
        <f t="shared" si="270"/>
        <v>107.3250000000244</v>
      </c>
      <c r="Q8510">
        <f t="shared" si="271"/>
        <v>85.859999999942914</v>
      </c>
    </row>
    <row r="8511" spans="12:17">
      <c r="L8511">
        <v>8508</v>
      </c>
      <c r="M8511">
        <v>17016</v>
      </c>
      <c r="P8511">
        <f t="shared" si="270"/>
        <v>107.3000000000244</v>
      </c>
      <c r="Q8511">
        <f t="shared" si="271"/>
        <v>85.839999999942918</v>
      </c>
    </row>
    <row r="8512" spans="12:17">
      <c r="L8512">
        <v>8509</v>
      </c>
      <c r="M8512">
        <v>17018</v>
      </c>
      <c r="P8512">
        <f t="shared" si="270"/>
        <v>107.27500000002439</v>
      </c>
      <c r="Q8512">
        <f t="shared" si="271"/>
        <v>85.819999999942922</v>
      </c>
    </row>
    <row r="8513" spans="12:17">
      <c r="L8513">
        <v>8510</v>
      </c>
      <c r="M8513">
        <v>17020</v>
      </c>
      <c r="P8513">
        <f t="shared" si="270"/>
        <v>107.25000000002439</v>
      </c>
      <c r="Q8513">
        <f t="shared" si="271"/>
        <v>85.799999999942926</v>
      </c>
    </row>
    <row r="8514" spans="12:17">
      <c r="L8514">
        <v>8511</v>
      </c>
      <c r="M8514">
        <v>17022</v>
      </c>
      <c r="P8514">
        <f t="shared" si="270"/>
        <v>107.22500000002438</v>
      </c>
      <c r="Q8514">
        <f t="shared" si="271"/>
        <v>85.77999999994293</v>
      </c>
    </row>
    <row r="8515" spans="12:17">
      <c r="L8515">
        <v>8512</v>
      </c>
      <c r="M8515">
        <v>17024</v>
      </c>
      <c r="P8515">
        <f t="shared" si="270"/>
        <v>107.20000000002437</v>
      </c>
      <c r="Q8515">
        <f t="shared" si="271"/>
        <v>85.759999999942934</v>
      </c>
    </row>
    <row r="8516" spans="12:17">
      <c r="L8516">
        <v>8513</v>
      </c>
      <c r="M8516">
        <v>17026</v>
      </c>
      <c r="P8516">
        <f t="shared" si="270"/>
        <v>107.17500000002437</v>
      </c>
      <c r="Q8516">
        <f t="shared" si="271"/>
        <v>85.739999999942938</v>
      </c>
    </row>
    <row r="8517" spans="12:17">
      <c r="L8517">
        <v>8514</v>
      </c>
      <c r="M8517">
        <v>17028</v>
      </c>
      <c r="P8517">
        <f t="shared" ref="P8517:P8580" si="272">P8516-(320/$K$1)</f>
        <v>107.15000000002436</v>
      </c>
      <c r="Q8517">
        <f t="shared" ref="Q8517:Q8580" si="273">Q8516-(256/$K$1)</f>
        <v>85.719999999942942</v>
      </c>
    </row>
    <row r="8518" spans="12:17">
      <c r="L8518">
        <v>8515</v>
      </c>
      <c r="M8518">
        <v>17030</v>
      </c>
      <c r="P8518">
        <f t="shared" si="272"/>
        <v>107.12500000002436</v>
      </c>
      <c r="Q8518">
        <f t="shared" si="273"/>
        <v>85.699999999942946</v>
      </c>
    </row>
    <row r="8519" spans="12:17">
      <c r="L8519">
        <v>8516</v>
      </c>
      <c r="M8519">
        <v>17032</v>
      </c>
      <c r="P8519">
        <f t="shared" si="272"/>
        <v>107.10000000002435</v>
      </c>
      <c r="Q8519">
        <f t="shared" si="273"/>
        <v>85.67999999994295</v>
      </c>
    </row>
    <row r="8520" spans="12:17">
      <c r="L8520">
        <v>8517</v>
      </c>
      <c r="M8520">
        <v>17034</v>
      </c>
      <c r="P8520">
        <f t="shared" si="272"/>
        <v>107.07500000002435</v>
      </c>
      <c r="Q8520">
        <f t="shared" si="273"/>
        <v>85.659999999942954</v>
      </c>
    </row>
    <row r="8521" spans="12:17">
      <c r="L8521">
        <v>8518</v>
      </c>
      <c r="M8521">
        <v>17036</v>
      </c>
      <c r="P8521">
        <f t="shared" si="272"/>
        <v>107.05000000002434</v>
      </c>
      <c r="Q8521">
        <f t="shared" si="273"/>
        <v>85.639999999942958</v>
      </c>
    </row>
    <row r="8522" spans="12:17">
      <c r="L8522">
        <v>8519</v>
      </c>
      <c r="M8522">
        <v>17038</v>
      </c>
      <c r="P8522">
        <f t="shared" si="272"/>
        <v>107.02500000002433</v>
      </c>
      <c r="Q8522">
        <f t="shared" si="273"/>
        <v>85.619999999942962</v>
      </c>
    </row>
    <row r="8523" spans="12:17">
      <c r="L8523">
        <v>8520</v>
      </c>
      <c r="M8523">
        <v>17040</v>
      </c>
      <c r="P8523">
        <f t="shared" si="272"/>
        <v>107.00000000002433</v>
      </c>
      <c r="Q8523">
        <f t="shared" si="273"/>
        <v>85.599999999942966</v>
      </c>
    </row>
    <row r="8524" spans="12:17">
      <c r="L8524">
        <v>8521</v>
      </c>
      <c r="M8524">
        <v>17042</v>
      </c>
      <c r="P8524">
        <f t="shared" si="272"/>
        <v>106.97500000002432</v>
      </c>
      <c r="Q8524">
        <f t="shared" si="273"/>
        <v>85.57999999994297</v>
      </c>
    </row>
    <row r="8525" spans="12:17">
      <c r="L8525">
        <v>8522</v>
      </c>
      <c r="M8525">
        <v>17044</v>
      </c>
      <c r="P8525">
        <f t="shared" si="272"/>
        <v>106.95000000002432</v>
      </c>
      <c r="Q8525">
        <f t="shared" si="273"/>
        <v>85.559999999942974</v>
      </c>
    </row>
    <row r="8526" spans="12:17">
      <c r="L8526">
        <v>8523</v>
      </c>
      <c r="M8526">
        <v>17046</v>
      </c>
      <c r="P8526">
        <f t="shared" si="272"/>
        <v>106.92500000002431</v>
      </c>
      <c r="Q8526">
        <f t="shared" si="273"/>
        <v>85.539999999942978</v>
      </c>
    </row>
    <row r="8527" spans="12:17">
      <c r="L8527">
        <v>8524</v>
      </c>
      <c r="M8527">
        <v>17048</v>
      </c>
      <c r="P8527">
        <f t="shared" si="272"/>
        <v>106.90000000002431</v>
      </c>
      <c r="Q8527">
        <f t="shared" si="273"/>
        <v>85.519999999942982</v>
      </c>
    </row>
    <row r="8528" spans="12:17">
      <c r="L8528">
        <v>8525</v>
      </c>
      <c r="M8528">
        <v>17050</v>
      </c>
      <c r="P8528">
        <f t="shared" si="272"/>
        <v>106.8750000000243</v>
      </c>
      <c r="Q8528">
        <f t="shared" si="273"/>
        <v>85.499999999942986</v>
      </c>
    </row>
    <row r="8529" spans="12:17">
      <c r="L8529">
        <v>8526</v>
      </c>
      <c r="M8529">
        <v>17052</v>
      </c>
      <c r="P8529">
        <f t="shared" si="272"/>
        <v>106.85000000002429</v>
      </c>
      <c r="Q8529">
        <f t="shared" si="273"/>
        <v>85.47999999994299</v>
      </c>
    </row>
    <row r="8530" spans="12:17">
      <c r="L8530">
        <v>8527</v>
      </c>
      <c r="M8530">
        <v>17054</v>
      </c>
      <c r="P8530">
        <f t="shared" si="272"/>
        <v>106.82500000002429</v>
      </c>
      <c r="Q8530">
        <f t="shared" si="273"/>
        <v>85.459999999942994</v>
      </c>
    </row>
    <row r="8531" spans="12:17">
      <c r="L8531">
        <v>8528</v>
      </c>
      <c r="M8531">
        <v>17056</v>
      </c>
      <c r="P8531">
        <f t="shared" si="272"/>
        <v>106.80000000002428</v>
      </c>
      <c r="Q8531">
        <f t="shared" si="273"/>
        <v>85.439999999942998</v>
      </c>
    </row>
    <row r="8532" spans="12:17">
      <c r="L8532">
        <v>8529</v>
      </c>
      <c r="M8532">
        <v>17058</v>
      </c>
      <c r="P8532">
        <f t="shared" si="272"/>
        <v>106.77500000002428</v>
      </c>
      <c r="Q8532">
        <f t="shared" si="273"/>
        <v>85.419999999943002</v>
      </c>
    </row>
    <row r="8533" spans="12:17">
      <c r="L8533">
        <v>8530</v>
      </c>
      <c r="M8533">
        <v>17060</v>
      </c>
      <c r="P8533">
        <f t="shared" si="272"/>
        <v>106.75000000002427</v>
      </c>
      <c r="Q8533">
        <f t="shared" si="273"/>
        <v>85.399999999943006</v>
      </c>
    </row>
    <row r="8534" spans="12:17">
      <c r="L8534">
        <v>8531</v>
      </c>
      <c r="M8534">
        <v>17062</v>
      </c>
      <c r="P8534">
        <f t="shared" si="272"/>
        <v>106.72500000002427</v>
      </c>
      <c r="Q8534">
        <f t="shared" si="273"/>
        <v>85.37999999994301</v>
      </c>
    </row>
    <row r="8535" spans="12:17">
      <c r="L8535">
        <v>8532</v>
      </c>
      <c r="M8535">
        <v>17064</v>
      </c>
      <c r="P8535">
        <f t="shared" si="272"/>
        <v>106.70000000002426</v>
      </c>
      <c r="Q8535">
        <f t="shared" si="273"/>
        <v>85.359999999943014</v>
      </c>
    </row>
    <row r="8536" spans="12:17">
      <c r="L8536">
        <v>8533</v>
      </c>
      <c r="M8536">
        <v>17066</v>
      </c>
      <c r="P8536">
        <f t="shared" si="272"/>
        <v>106.67500000002426</v>
      </c>
      <c r="Q8536">
        <f t="shared" si="273"/>
        <v>85.339999999943018</v>
      </c>
    </row>
    <row r="8537" spans="12:17">
      <c r="L8537">
        <v>8534</v>
      </c>
      <c r="M8537">
        <v>17068</v>
      </c>
      <c r="P8537">
        <f t="shared" si="272"/>
        <v>106.65000000002425</v>
      </c>
      <c r="Q8537">
        <f t="shared" si="273"/>
        <v>85.319999999943022</v>
      </c>
    </row>
    <row r="8538" spans="12:17">
      <c r="L8538">
        <v>8535</v>
      </c>
      <c r="M8538">
        <v>17070</v>
      </c>
      <c r="P8538">
        <f t="shared" si="272"/>
        <v>106.62500000002424</v>
      </c>
      <c r="Q8538">
        <f t="shared" si="273"/>
        <v>85.299999999943026</v>
      </c>
    </row>
    <row r="8539" spans="12:17">
      <c r="L8539">
        <v>8536</v>
      </c>
      <c r="M8539">
        <v>17072</v>
      </c>
      <c r="P8539">
        <f t="shared" si="272"/>
        <v>106.60000000002424</v>
      </c>
      <c r="Q8539">
        <f t="shared" si="273"/>
        <v>85.27999999994303</v>
      </c>
    </row>
    <row r="8540" spans="12:17">
      <c r="L8540">
        <v>8537</v>
      </c>
      <c r="M8540">
        <v>17074</v>
      </c>
      <c r="P8540">
        <f t="shared" si="272"/>
        <v>106.57500000002423</v>
      </c>
      <c r="Q8540">
        <f t="shared" si="273"/>
        <v>85.259999999943034</v>
      </c>
    </row>
    <row r="8541" spans="12:17">
      <c r="L8541">
        <v>8538</v>
      </c>
      <c r="M8541">
        <v>17076</v>
      </c>
      <c r="P8541">
        <f t="shared" si="272"/>
        <v>106.55000000002423</v>
      </c>
      <c r="Q8541">
        <f t="shared" si="273"/>
        <v>85.239999999943038</v>
      </c>
    </row>
    <row r="8542" spans="12:17">
      <c r="L8542">
        <v>8539</v>
      </c>
      <c r="M8542">
        <v>17078</v>
      </c>
      <c r="P8542">
        <f t="shared" si="272"/>
        <v>106.52500000002422</v>
      </c>
      <c r="Q8542">
        <f t="shared" si="273"/>
        <v>85.219999999943042</v>
      </c>
    </row>
    <row r="8543" spans="12:17">
      <c r="L8543">
        <v>8540</v>
      </c>
      <c r="M8543">
        <v>17080</v>
      </c>
      <c r="P8543">
        <f t="shared" si="272"/>
        <v>106.50000000002422</v>
      </c>
      <c r="Q8543">
        <f t="shared" si="273"/>
        <v>85.199999999943046</v>
      </c>
    </row>
    <row r="8544" spans="12:17">
      <c r="L8544">
        <v>8541</v>
      </c>
      <c r="M8544">
        <v>17082</v>
      </c>
      <c r="P8544">
        <f t="shared" si="272"/>
        <v>106.47500000002421</v>
      </c>
      <c r="Q8544">
        <f t="shared" si="273"/>
        <v>85.17999999994305</v>
      </c>
    </row>
    <row r="8545" spans="12:17">
      <c r="L8545">
        <v>8542</v>
      </c>
      <c r="M8545">
        <v>17084</v>
      </c>
      <c r="P8545">
        <f t="shared" si="272"/>
        <v>106.4500000000242</v>
      </c>
      <c r="Q8545">
        <f t="shared" si="273"/>
        <v>85.159999999943054</v>
      </c>
    </row>
    <row r="8546" spans="12:17">
      <c r="L8546">
        <v>8543</v>
      </c>
      <c r="M8546">
        <v>17086</v>
      </c>
      <c r="P8546">
        <f t="shared" si="272"/>
        <v>106.4250000000242</v>
      </c>
      <c r="Q8546">
        <f t="shared" si="273"/>
        <v>85.139999999943058</v>
      </c>
    </row>
    <row r="8547" spans="12:17">
      <c r="L8547">
        <v>8544</v>
      </c>
      <c r="M8547">
        <v>17088</v>
      </c>
      <c r="P8547">
        <f t="shared" si="272"/>
        <v>106.40000000002419</v>
      </c>
      <c r="Q8547">
        <f t="shared" si="273"/>
        <v>85.119999999943062</v>
      </c>
    </row>
    <row r="8548" spans="12:17">
      <c r="L8548">
        <v>8545</v>
      </c>
      <c r="M8548">
        <v>17090</v>
      </c>
      <c r="P8548">
        <f t="shared" si="272"/>
        <v>106.37500000002419</v>
      </c>
      <c r="Q8548">
        <f t="shared" si="273"/>
        <v>85.099999999943066</v>
      </c>
    </row>
    <row r="8549" spans="12:17">
      <c r="L8549">
        <v>8546</v>
      </c>
      <c r="M8549">
        <v>17092</v>
      </c>
      <c r="P8549">
        <f t="shared" si="272"/>
        <v>106.35000000002418</v>
      </c>
      <c r="Q8549">
        <f t="shared" si="273"/>
        <v>85.07999999994307</v>
      </c>
    </row>
    <row r="8550" spans="12:17">
      <c r="L8550">
        <v>8547</v>
      </c>
      <c r="M8550">
        <v>17094</v>
      </c>
      <c r="P8550">
        <f t="shared" si="272"/>
        <v>106.32500000002418</v>
      </c>
      <c r="Q8550">
        <f t="shared" si="273"/>
        <v>85.059999999943074</v>
      </c>
    </row>
    <row r="8551" spans="12:17">
      <c r="L8551">
        <v>8548</v>
      </c>
      <c r="M8551">
        <v>17096</v>
      </c>
      <c r="P8551">
        <f t="shared" si="272"/>
        <v>106.30000000002417</v>
      </c>
      <c r="Q8551">
        <f t="shared" si="273"/>
        <v>85.039999999943078</v>
      </c>
    </row>
    <row r="8552" spans="12:17">
      <c r="L8552">
        <v>8549</v>
      </c>
      <c r="M8552">
        <v>17098</v>
      </c>
      <c r="P8552">
        <f t="shared" si="272"/>
        <v>106.27500000002416</v>
      </c>
      <c r="Q8552">
        <f t="shared" si="273"/>
        <v>85.019999999943082</v>
      </c>
    </row>
    <row r="8553" spans="12:17">
      <c r="L8553">
        <v>8550</v>
      </c>
      <c r="M8553">
        <v>17100</v>
      </c>
      <c r="P8553">
        <f t="shared" si="272"/>
        <v>106.25000000002416</v>
      </c>
      <c r="Q8553">
        <f t="shared" si="273"/>
        <v>84.999999999943086</v>
      </c>
    </row>
    <row r="8554" spans="12:17">
      <c r="L8554">
        <v>8551</v>
      </c>
      <c r="M8554">
        <v>17102</v>
      </c>
      <c r="P8554">
        <f t="shared" si="272"/>
        <v>106.22500000002415</v>
      </c>
      <c r="Q8554">
        <f t="shared" si="273"/>
        <v>84.97999999994309</v>
      </c>
    </row>
    <row r="8555" spans="12:17">
      <c r="L8555">
        <v>8552</v>
      </c>
      <c r="M8555">
        <v>17104</v>
      </c>
      <c r="P8555">
        <f t="shared" si="272"/>
        <v>106.20000000002415</v>
      </c>
      <c r="Q8555">
        <f t="shared" si="273"/>
        <v>84.959999999943093</v>
      </c>
    </row>
    <row r="8556" spans="12:17">
      <c r="L8556">
        <v>8553</v>
      </c>
      <c r="M8556">
        <v>17106</v>
      </c>
      <c r="P8556">
        <f t="shared" si="272"/>
        <v>106.17500000002414</v>
      </c>
      <c r="Q8556">
        <f t="shared" si="273"/>
        <v>84.939999999943097</v>
      </c>
    </row>
    <row r="8557" spans="12:17">
      <c r="L8557">
        <v>8554</v>
      </c>
      <c r="M8557">
        <v>17108</v>
      </c>
      <c r="P8557">
        <f t="shared" si="272"/>
        <v>106.15000000002414</v>
      </c>
      <c r="Q8557">
        <f t="shared" si="273"/>
        <v>84.919999999943101</v>
      </c>
    </row>
    <row r="8558" spans="12:17">
      <c r="L8558">
        <v>8555</v>
      </c>
      <c r="M8558">
        <v>17110</v>
      </c>
      <c r="P8558">
        <f t="shared" si="272"/>
        <v>106.12500000002413</v>
      </c>
      <c r="Q8558">
        <f t="shared" si="273"/>
        <v>84.899999999943105</v>
      </c>
    </row>
    <row r="8559" spans="12:17">
      <c r="L8559">
        <v>8556</v>
      </c>
      <c r="M8559">
        <v>17112</v>
      </c>
      <c r="P8559">
        <f t="shared" si="272"/>
        <v>106.10000000002412</v>
      </c>
      <c r="Q8559">
        <f t="shared" si="273"/>
        <v>84.879999999943109</v>
      </c>
    </row>
    <row r="8560" spans="12:17">
      <c r="L8560">
        <v>8557</v>
      </c>
      <c r="M8560">
        <v>17114</v>
      </c>
      <c r="P8560">
        <f t="shared" si="272"/>
        <v>106.07500000002412</v>
      </c>
      <c r="Q8560">
        <f t="shared" si="273"/>
        <v>84.859999999943113</v>
      </c>
    </row>
    <row r="8561" spans="12:17">
      <c r="L8561">
        <v>8558</v>
      </c>
      <c r="M8561">
        <v>17116</v>
      </c>
      <c r="P8561">
        <f t="shared" si="272"/>
        <v>106.05000000002411</v>
      </c>
      <c r="Q8561">
        <f t="shared" si="273"/>
        <v>84.839999999943117</v>
      </c>
    </row>
    <row r="8562" spans="12:17">
      <c r="L8562">
        <v>8559</v>
      </c>
      <c r="M8562">
        <v>17118</v>
      </c>
      <c r="P8562">
        <f t="shared" si="272"/>
        <v>106.02500000002411</v>
      </c>
      <c r="Q8562">
        <f t="shared" si="273"/>
        <v>84.819999999943121</v>
      </c>
    </row>
    <row r="8563" spans="12:17">
      <c r="L8563">
        <v>8560</v>
      </c>
      <c r="M8563">
        <v>17120</v>
      </c>
      <c r="P8563">
        <f t="shared" si="272"/>
        <v>106.0000000000241</v>
      </c>
      <c r="Q8563">
        <f t="shared" si="273"/>
        <v>84.799999999943125</v>
      </c>
    </row>
    <row r="8564" spans="12:17">
      <c r="L8564">
        <v>8561</v>
      </c>
      <c r="M8564">
        <v>17122</v>
      </c>
      <c r="P8564">
        <f t="shared" si="272"/>
        <v>105.9750000000241</v>
      </c>
      <c r="Q8564">
        <f t="shared" si="273"/>
        <v>84.779999999943129</v>
      </c>
    </row>
    <row r="8565" spans="12:17">
      <c r="L8565">
        <v>8562</v>
      </c>
      <c r="M8565">
        <v>17124</v>
      </c>
      <c r="P8565">
        <f t="shared" si="272"/>
        <v>105.95000000002409</v>
      </c>
      <c r="Q8565">
        <f t="shared" si="273"/>
        <v>84.759999999943133</v>
      </c>
    </row>
    <row r="8566" spans="12:17">
      <c r="L8566">
        <v>8563</v>
      </c>
      <c r="M8566">
        <v>17126</v>
      </c>
      <c r="P8566">
        <f t="shared" si="272"/>
        <v>105.92500000002408</v>
      </c>
      <c r="Q8566">
        <f t="shared" si="273"/>
        <v>84.739999999943137</v>
      </c>
    </row>
    <row r="8567" spans="12:17">
      <c r="L8567">
        <v>8564</v>
      </c>
      <c r="M8567">
        <v>17128</v>
      </c>
      <c r="P8567">
        <f t="shared" si="272"/>
        <v>105.90000000002408</v>
      </c>
      <c r="Q8567">
        <f t="shared" si="273"/>
        <v>84.719999999943141</v>
      </c>
    </row>
    <row r="8568" spans="12:17">
      <c r="L8568">
        <v>8565</v>
      </c>
      <c r="M8568">
        <v>17130</v>
      </c>
      <c r="P8568">
        <f t="shared" si="272"/>
        <v>105.87500000002407</v>
      </c>
      <c r="Q8568">
        <f t="shared" si="273"/>
        <v>84.699999999943145</v>
      </c>
    </row>
    <row r="8569" spans="12:17">
      <c r="L8569">
        <v>8566</v>
      </c>
      <c r="M8569">
        <v>17132</v>
      </c>
      <c r="P8569">
        <f t="shared" si="272"/>
        <v>105.85000000002407</v>
      </c>
      <c r="Q8569">
        <f t="shared" si="273"/>
        <v>84.679999999943149</v>
      </c>
    </row>
    <row r="8570" spans="12:17">
      <c r="L8570">
        <v>8567</v>
      </c>
      <c r="M8570">
        <v>17134</v>
      </c>
      <c r="P8570">
        <f t="shared" si="272"/>
        <v>105.82500000002406</v>
      </c>
      <c r="Q8570">
        <f t="shared" si="273"/>
        <v>84.659999999943153</v>
      </c>
    </row>
    <row r="8571" spans="12:17">
      <c r="L8571">
        <v>8568</v>
      </c>
      <c r="M8571">
        <v>17136</v>
      </c>
      <c r="P8571">
        <f t="shared" si="272"/>
        <v>105.80000000002406</v>
      </c>
      <c r="Q8571">
        <f t="shared" si="273"/>
        <v>84.639999999943157</v>
      </c>
    </row>
    <row r="8572" spans="12:17">
      <c r="L8572">
        <v>8569</v>
      </c>
      <c r="M8572">
        <v>17138</v>
      </c>
      <c r="P8572">
        <f t="shared" si="272"/>
        <v>105.77500000002405</v>
      </c>
      <c r="Q8572">
        <f t="shared" si="273"/>
        <v>84.619999999943161</v>
      </c>
    </row>
    <row r="8573" spans="12:17">
      <c r="L8573">
        <v>8570</v>
      </c>
      <c r="M8573">
        <v>17140</v>
      </c>
      <c r="P8573">
        <f t="shared" si="272"/>
        <v>105.75000000002404</v>
      </c>
      <c r="Q8573">
        <f t="shared" si="273"/>
        <v>84.599999999943165</v>
      </c>
    </row>
    <row r="8574" spans="12:17">
      <c r="L8574">
        <v>8571</v>
      </c>
      <c r="M8574">
        <v>17142</v>
      </c>
      <c r="P8574">
        <f t="shared" si="272"/>
        <v>105.72500000002404</v>
      </c>
      <c r="Q8574">
        <f t="shared" si="273"/>
        <v>84.579999999943169</v>
      </c>
    </row>
    <row r="8575" spans="12:17">
      <c r="L8575">
        <v>8572</v>
      </c>
      <c r="M8575">
        <v>17144</v>
      </c>
      <c r="P8575">
        <f t="shared" si="272"/>
        <v>105.70000000002403</v>
      </c>
      <c r="Q8575">
        <f t="shared" si="273"/>
        <v>84.559999999943173</v>
      </c>
    </row>
    <row r="8576" spans="12:17">
      <c r="L8576">
        <v>8573</v>
      </c>
      <c r="M8576">
        <v>17146</v>
      </c>
      <c r="P8576">
        <f t="shared" si="272"/>
        <v>105.67500000002403</v>
      </c>
      <c r="Q8576">
        <f t="shared" si="273"/>
        <v>84.539999999943177</v>
      </c>
    </row>
    <row r="8577" spans="12:17">
      <c r="L8577">
        <v>8574</v>
      </c>
      <c r="M8577">
        <v>17148</v>
      </c>
      <c r="P8577">
        <f t="shared" si="272"/>
        <v>105.65000000002402</v>
      </c>
      <c r="Q8577">
        <f t="shared" si="273"/>
        <v>84.519999999943181</v>
      </c>
    </row>
    <row r="8578" spans="12:17">
      <c r="L8578">
        <v>8575</v>
      </c>
      <c r="M8578">
        <v>17150</v>
      </c>
      <c r="P8578">
        <f t="shared" si="272"/>
        <v>105.62500000002402</v>
      </c>
      <c r="Q8578">
        <f t="shared" si="273"/>
        <v>84.499999999943185</v>
      </c>
    </row>
    <row r="8579" spans="12:17">
      <c r="L8579">
        <v>8576</v>
      </c>
      <c r="M8579">
        <v>17152</v>
      </c>
      <c r="P8579">
        <f t="shared" si="272"/>
        <v>105.60000000002401</v>
      </c>
      <c r="Q8579">
        <f t="shared" si="273"/>
        <v>84.479999999943189</v>
      </c>
    </row>
    <row r="8580" spans="12:17">
      <c r="L8580">
        <v>8577</v>
      </c>
      <c r="M8580">
        <v>17154</v>
      </c>
      <c r="P8580">
        <f t="shared" si="272"/>
        <v>105.575000000024</v>
      </c>
      <c r="Q8580">
        <f t="shared" si="273"/>
        <v>84.459999999943193</v>
      </c>
    </row>
    <row r="8581" spans="12:17">
      <c r="L8581">
        <v>8578</v>
      </c>
      <c r="M8581">
        <v>17156</v>
      </c>
      <c r="P8581">
        <f t="shared" ref="P8581:P8644" si="274">P8580-(320/$K$1)</f>
        <v>105.550000000024</v>
      </c>
      <c r="Q8581">
        <f t="shared" ref="Q8581:Q8644" si="275">Q8580-(256/$K$1)</f>
        <v>84.439999999943197</v>
      </c>
    </row>
    <row r="8582" spans="12:17">
      <c r="L8582">
        <v>8579</v>
      </c>
      <c r="M8582">
        <v>17158</v>
      </c>
      <c r="P8582">
        <f t="shared" si="274"/>
        <v>105.52500000002399</v>
      </c>
      <c r="Q8582">
        <f t="shared" si="275"/>
        <v>84.419999999943201</v>
      </c>
    </row>
    <row r="8583" spans="12:17">
      <c r="L8583">
        <v>8580</v>
      </c>
      <c r="M8583">
        <v>17160</v>
      </c>
      <c r="P8583">
        <f t="shared" si="274"/>
        <v>105.50000000002399</v>
      </c>
      <c r="Q8583">
        <f t="shared" si="275"/>
        <v>84.399999999943205</v>
      </c>
    </row>
    <row r="8584" spans="12:17">
      <c r="L8584">
        <v>8581</v>
      </c>
      <c r="M8584">
        <v>17162</v>
      </c>
      <c r="P8584">
        <f t="shared" si="274"/>
        <v>105.47500000002398</v>
      </c>
      <c r="Q8584">
        <f t="shared" si="275"/>
        <v>84.379999999943209</v>
      </c>
    </row>
    <row r="8585" spans="12:17">
      <c r="L8585">
        <v>8582</v>
      </c>
      <c r="M8585">
        <v>17164</v>
      </c>
      <c r="P8585">
        <f t="shared" si="274"/>
        <v>105.45000000002398</v>
      </c>
      <c r="Q8585">
        <f t="shared" si="275"/>
        <v>84.359999999943213</v>
      </c>
    </row>
    <row r="8586" spans="12:17">
      <c r="L8586">
        <v>8583</v>
      </c>
      <c r="M8586">
        <v>17166</v>
      </c>
      <c r="P8586">
        <f t="shared" si="274"/>
        <v>105.42500000002397</v>
      </c>
      <c r="Q8586">
        <f t="shared" si="275"/>
        <v>84.339999999943217</v>
      </c>
    </row>
    <row r="8587" spans="12:17">
      <c r="L8587">
        <v>8584</v>
      </c>
      <c r="M8587">
        <v>17168</v>
      </c>
      <c r="P8587">
        <f t="shared" si="274"/>
        <v>105.40000000002397</v>
      </c>
      <c r="Q8587">
        <f t="shared" si="275"/>
        <v>84.319999999943221</v>
      </c>
    </row>
    <row r="8588" spans="12:17">
      <c r="L8588">
        <v>8585</v>
      </c>
      <c r="M8588">
        <v>17170</v>
      </c>
      <c r="P8588">
        <f t="shared" si="274"/>
        <v>105.37500000002396</v>
      </c>
      <c r="Q8588">
        <f t="shared" si="275"/>
        <v>84.299999999943225</v>
      </c>
    </row>
    <row r="8589" spans="12:17">
      <c r="L8589">
        <v>8586</v>
      </c>
      <c r="M8589">
        <v>17172</v>
      </c>
      <c r="P8589">
        <f t="shared" si="274"/>
        <v>105.35000000002395</v>
      </c>
      <c r="Q8589">
        <f t="shared" si="275"/>
        <v>84.279999999943229</v>
      </c>
    </row>
    <row r="8590" spans="12:17">
      <c r="L8590">
        <v>8587</v>
      </c>
      <c r="M8590">
        <v>17174</v>
      </c>
      <c r="P8590">
        <f t="shared" si="274"/>
        <v>105.32500000002395</v>
      </c>
      <c r="Q8590">
        <f t="shared" si="275"/>
        <v>84.259999999943233</v>
      </c>
    </row>
    <row r="8591" spans="12:17">
      <c r="L8591">
        <v>8588</v>
      </c>
      <c r="M8591">
        <v>17176</v>
      </c>
      <c r="P8591">
        <f t="shared" si="274"/>
        <v>105.30000000002394</v>
      </c>
      <c r="Q8591">
        <f t="shared" si="275"/>
        <v>84.239999999943237</v>
      </c>
    </row>
    <row r="8592" spans="12:17">
      <c r="L8592">
        <v>8589</v>
      </c>
      <c r="M8592">
        <v>17178</v>
      </c>
      <c r="P8592">
        <f t="shared" si="274"/>
        <v>105.27500000002394</v>
      </c>
      <c r="Q8592">
        <f t="shared" si="275"/>
        <v>84.219999999943241</v>
      </c>
    </row>
    <row r="8593" spans="12:17">
      <c r="L8593">
        <v>8590</v>
      </c>
      <c r="M8593">
        <v>17180</v>
      </c>
      <c r="P8593">
        <f t="shared" si="274"/>
        <v>105.25000000002393</v>
      </c>
      <c r="Q8593">
        <f t="shared" si="275"/>
        <v>84.199999999943245</v>
      </c>
    </row>
    <row r="8594" spans="12:17">
      <c r="L8594">
        <v>8591</v>
      </c>
      <c r="M8594">
        <v>17182</v>
      </c>
      <c r="P8594">
        <f t="shared" si="274"/>
        <v>105.22500000002393</v>
      </c>
      <c r="Q8594">
        <f t="shared" si="275"/>
        <v>84.179999999943249</v>
      </c>
    </row>
    <row r="8595" spans="12:17">
      <c r="L8595">
        <v>8592</v>
      </c>
      <c r="M8595">
        <v>17184</v>
      </c>
      <c r="P8595">
        <f t="shared" si="274"/>
        <v>105.20000000002392</v>
      </c>
      <c r="Q8595">
        <f t="shared" si="275"/>
        <v>84.159999999943253</v>
      </c>
    </row>
    <row r="8596" spans="12:17">
      <c r="L8596">
        <v>8593</v>
      </c>
      <c r="M8596">
        <v>17186</v>
      </c>
      <c r="P8596">
        <f t="shared" si="274"/>
        <v>105.17500000002391</v>
      </c>
      <c r="Q8596">
        <f t="shared" si="275"/>
        <v>84.139999999943257</v>
      </c>
    </row>
    <row r="8597" spans="12:17">
      <c r="L8597">
        <v>8594</v>
      </c>
      <c r="M8597">
        <v>17188</v>
      </c>
      <c r="P8597">
        <f t="shared" si="274"/>
        <v>105.15000000002391</v>
      </c>
      <c r="Q8597">
        <f t="shared" si="275"/>
        <v>84.119999999943261</v>
      </c>
    </row>
    <row r="8598" spans="12:17">
      <c r="L8598">
        <v>8595</v>
      </c>
      <c r="M8598">
        <v>17190</v>
      </c>
      <c r="P8598">
        <f t="shared" si="274"/>
        <v>105.1250000000239</v>
      </c>
      <c r="Q8598">
        <f t="shared" si="275"/>
        <v>84.099999999943265</v>
      </c>
    </row>
    <row r="8599" spans="12:17">
      <c r="L8599">
        <v>8596</v>
      </c>
      <c r="M8599">
        <v>17192</v>
      </c>
      <c r="P8599">
        <f t="shared" si="274"/>
        <v>105.1000000000239</v>
      </c>
      <c r="Q8599">
        <f t="shared" si="275"/>
        <v>84.079999999943269</v>
      </c>
    </row>
    <row r="8600" spans="12:17">
      <c r="L8600">
        <v>8597</v>
      </c>
      <c r="M8600">
        <v>17194</v>
      </c>
      <c r="P8600">
        <f t="shared" si="274"/>
        <v>105.07500000002389</v>
      </c>
      <c r="Q8600">
        <f t="shared" si="275"/>
        <v>84.059999999943273</v>
      </c>
    </row>
    <row r="8601" spans="12:17">
      <c r="L8601">
        <v>8598</v>
      </c>
      <c r="M8601">
        <v>17196</v>
      </c>
      <c r="P8601">
        <f t="shared" si="274"/>
        <v>105.05000000002389</v>
      </c>
      <c r="Q8601">
        <f t="shared" si="275"/>
        <v>84.039999999943277</v>
      </c>
    </row>
    <row r="8602" spans="12:17">
      <c r="L8602">
        <v>8599</v>
      </c>
      <c r="M8602">
        <v>17198</v>
      </c>
      <c r="P8602">
        <f t="shared" si="274"/>
        <v>105.02500000002388</v>
      </c>
      <c r="Q8602">
        <f t="shared" si="275"/>
        <v>84.01999999994328</v>
      </c>
    </row>
    <row r="8603" spans="12:17">
      <c r="L8603">
        <v>8600</v>
      </c>
      <c r="M8603">
        <v>17200</v>
      </c>
      <c r="P8603">
        <f t="shared" si="274"/>
        <v>105.00000000002387</v>
      </c>
      <c r="Q8603">
        <f t="shared" si="275"/>
        <v>83.999999999943284</v>
      </c>
    </row>
    <row r="8604" spans="12:17">
      <c r="L8604">
        <v>8601</v>
      </c>
      <c r="M8604">
        <v>17202</v>
      </c>
      <c r="P8604">
        <f t="shared" si="274"/>
        <v>104.97500000002387</v>
      </c>
      <c r="Q8604">
        <f t="shared" si="275"/>
        <v>83.979999999943288</v>
      </c>
    </row>
    <row r="8605" spans="12:17">
      <c r="L8605">
        <v>8602</v>
      </c>
      <c r="M8605">
        <v>17204</v>
      </c>
      <c r="P8605">
        <f t="shared" si="274"/>
        <v>104.95000000002386</v>
      </c>
      <c r="Q8605">
        <f t="shared" si="275"/>
        <v>83.959999999943292</v>
      </c>
    </row>
    <row r="8606" spans="12:17">
      <c r="L8606">
        <v>8603</v>
      </c>
      <c r="M8606">
        <v>17206</v>
      </c>
      <c r="P8606">
        <f t="shared" si="274"/>
        <v>104.92500000002386</v>
      </c>
      <c r="Q8606">
        <f t="shared" si="275"/>
        <v>83.939999999943296</v>
      </c>
    </row>
    <row r="8607" spans="12:17">
      <c r="L8607">
        <v>8604</v>
      </c>
      <c r="M8607">
        <v>17208</v>
      </c>
      <c r="P8607">
        <f t="shared" si="274"/>
        <v>104.90000000002385</v>
      </c>
      <c r="Q8607">
        <f t="shared" si="275"/>
        <v>83.9199999999433</v>
      </c>
    </row>
    <row r="8608" spans="12:17">
      <c r="L8608">
        <v>8605</v>
      </c>
      <c r="M8608">
        <v>17210</v>
      </c>
      <c r="P8608">
        <f t="shared" si="274"/>
        <v>104.87500000002385</v>
      </c>
      <c r="Q8608">
        <f t="shared" si="275"/>
        <v>83.899999999943304</v>
      </c>
    </row>
    <row r="8609" spans="12:17">
      <c r="L8609">
        <v>8606</v>
      </c>
      <c r="M8609">
        <v>17212</v>
      </c>
      <c r="P8609">
        <f t="shared" si="274"/>
        <v>104.85000000002384</v>
      </c>
      <c r="Q8609">
        <f t="shared" si="275"/>
        <v>83.879999999943308</v>
      </c>
    </row>
    <row r="8610" spans="12:17">
      <c r="L8610">
        <v>8607</v>
      </c>
      <c r="M8610">
        <v>17214</v>
      </c>
      <c r="P8610">
        <f t="shared" si="274"/>
        <v>104.82500000002383</v>
      </c>
      <c r="Q8610">
        <f t="shared" si="275"/>
        <v>83.859999999943312</v>
      </c>
    </row>
    <row r="8611" spans="12:17">
      <c r="L8611">
        <v>8608</v>
      </c>
      <c r="M8611">
        <v>17216</v>
      </c>
      <c r="P8611">
        <f t="shared" si="274"/>
        <v>104.80000000002383</v>
      </c>
      <c r="Q8611">
        <f t="shared" si="275"/>
        <v>83.839999999943316</v>
      </c>
    </row>
    <row r="8612" spans="12:17">
      <c r="L8612">
        <v>8609</v>
      </c>
      <c r="M8612">
        <v>17218</v>
      </c>
      <c r="P8612">
        <f t="shared" si="274"/>
        <v>104.77500000002382</v>
      </c>
      <c r="Q8612">
        <f t="shared" si="275"/>
        <v>83.81999999994332</v>
      </c>
    </row>
    <row r="8613" spans="12:17">
      <c r="L8613">
        <v>8610</v>
      </c>
      <c r="M8613">
        <v>17220</v>
      </c>
      <c r="P8613">
        <f t="shared" si="274"/>
        <v>104.75000000002382</v>
      </c>
      <c r="Q8613">
        <f t="shared" si="275"/>
        <v>83.799999999943324</v>
      </c>
    </row>
    <row r="8614" spans="12:17">
      <c r="L8614">
        <v>8611</v>
      </c>
      <c r="M8614">
        <v>17222</v>
      </c>
      <c r="P8614">
        <f t="shared" si="274"/>
        <v>104.72500000002381</v>
      </c>
      <c r="Q8614">
        <f t="shared" si="275"/>
        <v>83.779999999943328</v>
      </c>
    </row>
    <row r="8615" spans="12:17">
      <c r="L8615">
        <v>8612</v>
      </c>
      <c r="M8615">
        <v>17224</v>
      </c>
      <c r="P8615">
        <f t="shared" si="274"/>
        <v>104.70000000002381</v>
      </c>
      <c r="Q8615">
        <f t="shared" si="275"/>
        <v>83.759999999943332</v>
      </c>
    </row>
    <row r="8616" spans="12:17">
      <c r="L8616">
        <v>8613</v>
      </c>
      <c r="M8616">
        <v>17226</v>
      </c>
      <c r="P8616">
        <f t="shared" si="274"/>
        <v>104.6750000000238</v>
      </c>
      <c r="Q8616">
        <f t="shared" si="275"/>
        <v>83.739999999943336</v>
      </c>
    </row>
    <row r="8617" spans="12:17">
      <c r="L8617">
        <v>8614</v>
      </c>
      <c r="M8617">
        <v>17228</v>
      </c>
      <c r="P8617">
        <f t="shared" si="274"/>
        <v>104.65000000002379</v>
      </c>
      <c r="Q8617">
        <f t="shared" si="275"/>
        <v>83.71999999994334</v>
      </c>
    </row>
    <row r="8618" spans="12:17">
      <c r="L8618">
        <v>8615</v>
      </c>
      <c r="M8618">
        <v>17230</v>
      </c>
      <c r="P8618">
        <f t="shared" si="274"/>
        <v>104.62500000002379</v>
      </c>
      <c r="Q8618">
        <f t="shared" si="275"/>
        <v>83.699999999943344</v>
      </c>
    </row>
    <row r="8619" spans="12:17">
      <c r="L8619">
        <v>8616</v>
      </c>
      <c r="M8619">
        <v>17232</v>
      </c>
      <c r="P8619">
        <f t="shared" si="274"/>
        <v>104.60000000002378</v>
      </c>
      <c r="Q8619">
        <f t="shared" si="275"/>
        <v>83.679999999943348</v>
      </c>
    </row>
    <row r="8620" spans="12:17">
      <c r="L8620">
        <v>8617</v>
      </c>
      <c r="M8620">
        <v>17234</v>
      </c>
      <c r="P8620">
        <f t="shared" si="274"/>
        <v>104.57500000002378</v>
      </c>
      <c r="Q8620">
        <f t="shared" si="275"/>
        <v>83.659999999943352</v>
      </c>
    </row>
    <row r="8621" spans="12:17">
      <c r="L8621">
        <v>8618</v>
      </c>
      <c r="M8621">
        <v>17236</v>
      </c>
      <c r="P8621">
        <f t="shared" si="274"/>
        <v>104.55000000002377</v>
      </c>
      <c r="Q8621">
        <f t="shared" si="275"/>
        <v>83.639999999943356</v>
      </c>
    </row>
    <row r="8622" spans="12:17">
      <c r="L8622">
        <v>8619</v>
      </c>
      <c r="M8622">
        <v>17238</v>
      </c>
      <c r="P8622">
        <f t="shared" si="274"/>
        <v>104.52500000002377</v>
      </c>
      <c r="Q8622">
        <f t="shared" si="275"/>
        <v>83.61999999994336</v>
      </c>
    </row>
    <row r="8623" spans="12:17">
      <c r="L8623">
        <v>8620</v>
      </c>
      <c r="M8623">
        <v>17240</v>
      </c>
      <c r="P8623">
        <f t="shared" si="274"/>
        <v>104.50000000002376</v>
      </c>
      <c r="Q8623">
        <f t="shared" si="275"/>
        <v>83.599999999943364</v>
      </c>
    </row>
    <row r="8624" spans="12:17">
      <c r="L8624">
        <v>8621</v>
      </c>
      <c r="M8624">
        <v>17242</v>
      </c>
      <c r="P8624">
        <f t="shared" si="274"/>
        <v>104.47500000002375</v>
      </c>
      <c r="Q8624">
        <f t="shared" si="275"/>
        <v>83.579999999943368</v>
      </c>
    </row>
    <row r="8625" spans="12:17">
      <c r="L8625">
        <v>8622</v>
      </c>
      <c r="M8625">
        <v>17244</v>
      </c>
      <c r="P8625">
        <f t="shared" si="274"/>
        <v>104.45000000002375</v>
      </c>
      <c r="Q8625">
        <f t="shared" si="275"/>
        <v>83.559999999943372</v>
      </c>
    </row>
    <row r="8626" spans="12:17">
      <c r="L8626">
        <v>8623</v>
      </c>
      <c r="M8626">
        <v>17246</v>
      </c>
      <c r="P8626">
        <f t="shared" si="274"/>
        <v>104.42500000002374</v>
      </c>
      <c r="Q8626">
        <f t="shared" si="275"/>
        <v>83.539999999943376</v>
      </c>
    </row>
    <row r="8627" spans="12:17">
      <c r="L8627">
        <v>8624</v>
      </c>
      <c r="M8627">
        <v>17248</v>
      </c>
      <c r="P8627">
        <f t="shared" si="274"/>
        <v>104.40000000002374</v>
      </c>
      <c r="Q8627">
        <f t="shared" si="275"/>
        <v>83.51999999994338</v>
      </c>
    </row>
    <row r="8628" spans="12:17">
      <c r="L8628">
        <v>8625</v>
      </c>
      <c r="M8628">
        <v>17250</v>
      </c>
      <c r="P8628">
        <f t="shared" si="274"/>
        <v>104.37500000002373</v>
      </c>
      <c r="Q8628">
        <f t="shared" si="275"/>
        <v>83.499999999943384</v>
      </c>
    </row>
    <row r="8629" spans="12:17">
      <c r="L8629">
        <v>8626</v>
      </c>
      <c r="M8629">
        <v>17252</v>
      </c>
      <c r="P8629">
        <f t="shared" si="274"/>
        <v>104.35000000002373</v>
      </c>
      <c r="Q8629">
        <f t="shared" si="275"/>
        <v>83.479999999943388</v>
      </c>
    </row>
    <row r="8630" spans="12:17">
      <c r="L8630">
        <v>8627</v>
      </c>
      <c r="M8630">
        <v>17254</v>
      </c>
      <c r="P8630">
        <f t="shared" si="274"/>
        <v>104.32500000002372</v>
      </c>
      <c r="Q8630">
        <f t="shared" si="275"/>
        <v>83.459999999943392</v>
      </c>
    </row>
    <row r="8631" spans="12:17">
      <c r="L8631">
        <v>8628</v>
      </c>
      <c r="M8631">
        <v>17256</v>
      </c>
      <c r="P8631">
        <f t="shared" si="274"/>
        <v>104.30000000002372</v>
      </c>
      <c r="Q8631">
        <f t="shared" si="275"/>
        <v>83.439999999943396</v>
      </c>
    </row>
    <row r="8632" spans="12:17">
      <c r="L8632">
        <v>8629</v>
      </c>
      <c r="M8632">
        <v>17258</v>
      </c>
      <c r="P8632">
        <f t="shared" si="274"/>
        <v>104.27500000002371</v>
      </c>
      <c r="Q8632">
        <f t="shared" si="275"/>
        <v>83.4199999999434</v>
      </c>
    </row>
    <row r="8633" spans="12:17">
      <c r="L8633">
        <v>8630</v>
      </c>
      <c r="M8633">
        <v>17260</v>
      </c>
      <c r="P8633">
        <f t="shared" si="274"/>
        <v>104.2500000000237</v>
      </c>
      <c r="Q8633">
        <f t="shared" si="275"/>
        <v>83.399999999943404</v>
      </c>
    </row>
    <row r="8634" spans="12:17">
      <c r="L8634">
        <v>8631</v>
      </c>
      <c r="M8634">
        <v>17262</v>
      </c>
      <c r="P8634">
        <f t="shared" si="274"/>
        <v>104.2250000000237</v>
      </c>
      <c r="Q8634">
        <f t="shared" si="275"/>
        <v>83.379999999943408</v>
      </c>
    </row>
    <row r="8635" spans="12:17">
      <c r="L8635">
        <v>8632</v>
      </c>
      <c r="M8635">
        <v>17264</v>
      </c>
      <c r="P8635">
        <f t="shared" si="274"/>
        <v>104.20000000002369</v>
      </c>
      <c r="Q8635">
        <f t="shared" si="275"/>
        <v>83.359999999943412</v>
      </c>
    </row>
    <row r="8636" spans="12:17">
      <c r="L8636">
        <v>8633</v>
      </c>
      <c r="M8636">
        <v>17266</v>
      </c>
      <c r="P8636">
        <f t="shared" si="274"/>
        <v>104.17500000002369</v>
      </c>
      <c r="Q8636">
        <f t="shared" si="275"/>
        <v>83.339999999943416</v>
      </c>
    </row>
    <row r="8637" spans="12:17">
      <c r="L8637">
        <v>8634</v>
      </c>
      <c r="M8637">
        <v>17268</v>
      </c>
      <c r="P8637">
        <f t="shared" si="274"/>
        <v>104.15000000002368</v>
      </c>
      <c r="Q8637">
        <f t="shared" si="275"/>
        <v>83.31999999994342</v>
      </c>
    </row>
    <row r="8638" spans="12:17">
      <c r="L8638">
        <v>8635</v>
      </c>
      <c r="M8638">
        <v>17270</v>
      </c>
      <c r="P8638">
        <f t="shared" si="274"/>
        <v>104.12500000002368</v>
      </c>
      <c r="Q8638">
        <f t="shared" si="275"/>
        <v>83.299999999943424</v>
      </c>
    </row>
    <row r="8639" spans="12:17">
      <c r="L8639">
        <v>8636</v>
      </c>
      <c r="M8639">
        <v>17272</v>
      </c>
      <c r="P8639">
        <f t="shared" si="274"/>
        <v>104.10000000002367</v>
      </c>
      <c r="Q8639">
        <f t="shared" si="275"/>
        <v>83.279999999943428</v>
      </c>
    </row>
    <row r="8640" spans="12:17">
      <c r="L8640">
        <v>8637</v>
      </c>
      <c r="M8640">
        <v>17274</v>
      </c>
      <c r="P8640">
        <f t="shared" si="274"/>
        <v>104.07500000002366</v>
      </c>
      <c r="Q8640">
        <f t="shared" si="275"/>
        <v>83.259999999943432</v>
      </c>
    </row>
    <row r="8641" spans="12:17">
      <c r="L8641">
        <v>8638</v>
      </c>
      <c r="M8641">
        <v>17276</v>
      </c>
      <c r="P8641">
        <f t="shared" si="274"/>
        <v>104.05000000002366</v>
      </c>
      <c r="Q8641">
        <f t="shared" si="275"/>
        <v>83.239999999943436</v>
      </c>
    </row>
    <row r="8642" spans="12:17">
      <c r="L8642">
        <v>8639</v>
      </c>
      <c r="M8642">
        <v>17278</v>
      </c>
      <c r="P8642">
        <f t="shared" si="274"/>
        <v>104.02500000002365</v>
      </c>
      <c r="Q8642">
        <f t="shared" si="275"/>
        <v>83.21999999994344</v>
      </c>
    </row>
    <row r="8643" spans="12:17">
      <c r="L8643">
        <v>8640</v>
      </c>
      <c r="M8643">
        <v>17280</v>
      </c>
      <c r="P8643">
        <f t="shared" si="274"/>
        <v>104.00000000002365</v>
      </c>
      <c r="Q8643">
        <f t="shared" si="275"/>
        <v>83.199999999943444</v>
      </c>
    </row>
    <row r="8644" spans="12:17">
      <c r="L8644">
        <v>8641</v>
      </c>
      <c r="M8644">
        <v>17282</v>
      </c>
      <c r="P8644">
        <f t="shared" si="274"/>
        <v>103.97500000002364</v>
      </c>
      <c r="Q8644">
        <f t="shared" si="275"/>
        <v>83.179999999943448</v>
      </c>
    </row>
    <row r="8645" spans="12:17">
      <c r="L8645">
        <v>8642</v>
      </c>
      <c r="M8645">
        <v>17284</v>
      </c>
      <c r="P8645">
        <f t="shared" ref="P8645:P8708" si="276">P8644-(320/$K$1)</f>
        <v>103.95000000002364</v>
      </c>
      <c r="Q8645">
        <f t="shared" ref="Q8645:Q8708" si="277">Q8644-(256/$K$1)</f>
        <v>83.159999999943452</v>
      </c>
    </row>
    <row r="8646" spans="12:17">
      <c r="L8646">
        <v>8643</v>
      </c>
      <c r="M8646">
        <v>17286</v>
      </c>
      <c r="P8646">
        <f t="shared" si="276"/>
        <v>103.92500000002363</v>
      </c>
      <c r="Q8646">
        <f t="shared" si="277"/>
        <v>83.139999999943456</v>
      </c>
    </row>
    <row r="8647" spans="12:17">
      <c r="L8647">
        <v>8644</v>
      </c>
      <c r="M8647">
        <v>17288</v>
      </c>
      <c r="P8647">
        <f t="shared" si="276"/>
        <v>103.90000000002362</v>
      </c>
      <c r="Q8647">
        <f t="shared" si="277"/>
        <v>83.11999999994346</v>
      </c>
    </row>
    <row r="8648" spans="12:17">
      <c r="L8648">
        <v>8645</v>
      </c>
      <c r="M8648">
        <v>17290</v>
      </c>
      <c r="P8648">
        <f t="shared" si="276"/>
        <v>103.87500000002362</v>
      </c>
      <c r="Q8648">
        <f t="shared" si="277"/>
        <v>83.099999999943464</v>
      </c>
    </row>
    <row r="8649" spans="12:17">
      <c r="L8649">
        <v>8646</v>
      </c>
      <c r="M8649">
        <v>17292</v>
      </c>
      <c r="P8649">
        <f t="shared" si="276"/>
        <v>103.85000000002361</v>
      </c>
      <c r="Q8649">
        <f t="shared" si="277"/>
        <v>83.079999999943468</v>
      </c>
    </row>
    <row r="8650" spans="12:17">
      <c r="L8650">
        <v>8647</v>
      </c>
      <c r="M8650">
        <v>17294</v>
      </c>
      <c r="P8650">
        <f t="shared" si="276"/>
        <v>103.82500000002361</v>
      </c>
      <c r="Q8650">
        <f t="shared" si="277"/>
        <v>83.059999999943471</v>
      </c>
    </row>
    <row r="8651" spans="12:17">
      <c r="L8651">
        <v>8648</v>
      </c>
      <c r="M8651">
        <v>17296</v>
      </c>
      <c r="P8651">
        <f t="shared" si="276"/>
        <v>103.8000000000236</v>
      </c>
      <c r="Q8651">
        <f t="shared" si="277"/>
        <v>83.039999999943475</v>
      </c>
    </row>
    <row r="8652" spans="12:17">
      <c r="L8652">
        <v>8649</v>
      </c>
      <c r="M8652">
        <v>17298</v>
      </c>
      <c r="P8652">
        <f t="shared" si="276"/>
        <v>103.7750000000236</v>
      </c>
      <c r="Q8652">
        <f t="shared" si="277"/>
        <v>83.019999999943479</v>
      </c>
    </row>
    <row r="8653" spans="12:17">
      <c r="L8653">
        <v>8650</v>
      </c>
      <c r="M8653">
        <v>17300</v>
      </c>
      <c r="P8653">
        <f t="shared" si="276"/>
        <v>103.75000000002359</v>
      </c>
      <c r="Q8653">
        <f t="shared" si="277"/>
        <v>82.999999999943483</v>
      </c>
    </row>
    <row r="8654" spans="12:17">
      <c r="L8654">
        <v>8651</v>
      </c>
      <c r="M8654">
        <v>17302</v>
      </c>
      <c r="P8654">
        <f t="shared" si="276"/>
        <v>103.72500000002358</v>
      </c>
      <c r="Q8654">
        <f t="shared" si="277"/>
        <v>82.979999999943487</v>
      </c>
    </row>
    <row r="8655" spans="12:17">
      <c r="L8655">
        <v>8652</v>
      </c>
      <c r="M8655">
        <v>17304</v>
      </c>
      <c r="P8655">
        <f t="shared" si="276"/>
        <v>103.70000000002358</v>
      </c>
      <c r="Q8655">
        <f t="shared" si="277"/>
        <v>82.959999999943491</v>
      </c>
    </row>
    <row r="8656" spans="12:17">
      <c r="L8656">
        <v>8653</v>
      </c>
      <c r="M8656">
        <v>17306</v>
      </c>
      <c r="P8656">
        <f t="shared" si="276"/>
        <v>103.67500000002357</v>
      </c>
      <c r="Q8656">
        <f t="shared" si="277"/>
        <v>82.939999999943495</v>
      </c>
    </row>
    <row r="8657" spans="12:17">
      <c r="L8657">
        <v>8654</v>
      </c>
      <c r="M8657">
        <v>17308</v>
      </c>
      <c r="P8657">
        <f t="shared" si="276"/>
        <v>103.65000000002357</v>
      </c>
      <c r="Q8657">
        <f t="shared" si="277"/>
        <v>82.919999999943499</v>
      </c>
    </row>
    <row r="8658" spans="12:17">
      <c r="L8658">
        <v>8655</v>
      </c>
      <c r="M8658">
        <v>17310</v>
      </c>
      <c r="P8658">
        <f t="shared" si="276"/>
        <v>103.62500000002356</v>
      </c>
      <c r="Q8658">
        <f t="shared" si="277"/>
        <v>82.899999999943503</v>
      </c>
    </row>
    <row r="8659" spans="12:17">
      <c r="L8659">
        <v>8656</v>
      </c>
      <c r="M8659">
        <v>17312</v>
      </c>
      <c r="P8659">
        <f t="shared" si="276"/>
        <v>103.60000000002356</v>
      </c>
      <c r="Q8659">
        <f t="shared" si="277"/>
        <v>82.879999999943507</v>
      </c>
    </row>
    <row r="8660" spans="12:17">
      <c r="L8660">
        <v>8657</v>
      </c>
      <c r="M8660">
        <v>17314</v>
      </c>
      <c r="P8660">
        <f t="shared" si="276"/>
        <v>103.57500000002355</v>
      </c>
      <c r="Q8660">
        <f t="shared" si="277"/>
        <v>82.859999999943511</v>
      </c>
    </row>
    <row r="8661" spans="12:17">
      <c r="L8661">
        <v>8658</v>
      </c>
      <c r="M8661">
        <v>17316</v>
      </c>
      <c r="P8661">
        <f t="shared" si="276"/>
        <v>103.55000000002354</v>
      </c>
      <c r="Q8661">
        <f t="shared" si="277"/>
        <v>82.839999999943515</v>
      </c>
    </row>
    <row r="8662" spans="12:17">
      <c r="L8662">
        <v>8659</v>
      </c>
      <c r="M8662">
        <v>17318</v>
      </c>
      <c r="P8662">
        <f t="shared" si="276"/>
        <v>103.52500000002354</v>
      </c>
      <c r="Q8662">
        <f t="shared" si="277"/>
        <v>82.819999999943519</v>
      </c>
    </row>
    <row r="8663" spans="12:17">
      <c r="L8663">
        <v>8660</v>
      </c>
      <c r="M8663">
        <v>17320</v>
      </c>
      <c r="P8663">
        <f t="shared" si="276"/>
        <v>103.50000000002353</v>
      </c>
      <c r="Q8663">
        <f t="shared" si="277"/>
        <v>82.799999999943523</v>
      </c>
    </row>
    <row r="8664" spans="12:17">
      <c r="L8664">
        <v>8661</v>
      </c>
      <c r="M8664">
        <v>17322</v>
      </c>
      <c r="P8664">
        <f t="shared" si="276"/>
        <v>103.47500000002353</v>
      </c>
      <c r="Q8664">
        <f t="shared" si="277"/>
        <v>82.779999999943527</v>
      </c>
    </row>
    <row r="8665" spans="12:17">
      <c r="L8665">
        <v>8662</v>
      </c>
      <c r="M8665">
        <v>17324</v>
      </c>
      <c r="P8665">
        <f t="shared" si="276"/>
        <v>103.45000000002352</v>
      </c>
      <c r="Q8665">
        <f t="shared" si="277"/>
        <v>82.759999999943531</v>
      </c>
    </row>
    <row r="8666" spans="12:17">
      <c r="L8666">
        <v>8663</v>
      </c>
      <c r="M8666">
        <v>17326</v>
      </c>
      <c r="P8666">
        <f t="shared" si="276"/>
        <v>103.42500000002352</v>
      </c>
      <c r="Q8666">
        <f t="shared" si="277"/>
        <v>82.739999999943535</v>
      </c>
    </row>
    <row r="8667" spans="12:17">
      <c r="L8667">
        <v>8664</v>
      </c>
      <c r="M8667">
        <v>17328</v>
      </c>
      <c r="P8667">
        <f t="shared" si="276"/>
        <v>103.40000000002351</v>
      </c>
      <c r="Q8667">
        <f t="shared" si="277"/>
        <v>82.719999999943539</v>
      </c>
    </row>
    <row r="8668" spans="12:17">
      <c r="L8668">
        <v>8665</v>
      </c>
      <c r="M8668">
        <v>17330</v>
      </c>
      <c r="P8668">
        <f t="shared" si="276"/>
        <v>103.3750000000235</v>
      </c>
      <c r="Q8668">
        <f t="shared" si="277"/>
        <v>82.699999999943543</v>
      </c>
    </row>
    <row r="8669" spans="12:17">
      <c r="L8669">
        <v>8666</v>
      </c>
      <c r="M8669">
        <v>17332</v>
      </c>
      <c r="P8669">
        <f t="shared" si="276"/>
        <v>103.3500000000235</v>
      </c>
      <c r="Q8669">
        <f t="shared" si="277"/>
        <v>82.679999999943547</v>
      </c>
    </row>
    <row r="8670" spans="12:17">
      <c r="L8670">
        <v>8667</v>
      </c>
      <c r="M8670">
        <v>17334</v>
      </c>
      <c r="P8670">
        <f t="shared" si="276"/>
        <v>103.32500000002349</v>
      </c>
      <c r="Q8670">
        <f t="shared" si="277"/>
        <v>82.659999999943551</v>
      </c>
    </row>
    <row r="8671" spans="12:17">
      <c r="L8671">
        <v>8668</v>
      </c>
      <c r="M8671">
        <v>17336</v>
      </c>
      <c r="P8671">
        <f t="shared" si="276"/>
        <v>103.30000000002349</v>
      </c>
      <c r="Q8671">
        <f t="shared" si="277"/>
        <v>82.639999999943555</v>
      </c>
    </row>
    <row r="8672" spans="12:17">
      <c r="L8672">
        <v>8669</v>
      </c>
      <c r="M8672">
        <v>17338</v>
      </c>
      <c r="P8672">
        <f t="shared" si="276"/>
        <v>103.27500000002348</v>
      </c>
      <c r="Q8672">
        <f t="shared" si="277"/>
        <v>82.619999999943559</v>
      </c>
    </row>
    <row r="8673" spans="12:17">
      <c r="L8673">
        <v>8670</v>
      </c>
      <c r="M8673">
        <v>17340</v>
      </c>
      <c r="P8673">
        <f t="shared" si="276"/>
        <v>103.25000000002348</v>
      </c>
      <c r="Q8673">
        <f t="shared" si="277"/>
        <v>82.599999999943563</v>
      </c>
    </row>
    <row r="8674" spans="12:17">
      <c r="L8674">
        <v>8671</v>
      </c>
      <c r="M8674">
        <v>17342</v>
      </c>
      <c r="P8674">
        <f t="shared" si="276"/>
        <v>103.22500000002347</v>
      </c>
      <c r="Q8674">
        <f t="shared" si="277"/>
        <v>82.579999999943567</v>
      </c>
    </row>
    <row r="8675" spans="12:17">
      <c r="L8675">
        <v>8672</v>
      </c>
      <c r="M8675">
        <v>17344</v>
      </c>
      <c r="P8675">
        <f t="shared" si="276"/>
        <v>103.20000000002346</v>
      </c>
      <c r="Q8675">
        <f t="shared" si="277"/>
        <v>82.559999999943571</v>
      </c>
    </row>
    <row r="8676" spans="12:17">
      <c r="L8676">
        <v>8673</v>
      </c>
      <c r="M8676">
        <v>17346</v>
      </c>
      <c r="P8676">
        <f t="shared" si="276"/>
        <v>103.17500000002346</v>
      </c>
      <c r="Q8676">
        <f t="shared" si="277"/>
        <v>82.539999999943575</v>
      </c>
    </row>
    <row r="8677" spans="12:17">
      <c r="L8677">
        <v>8674</v>
      </c>
      <c r="M8677">
        <v>17348</v>
      </c>
      <c r="P8677">
        <f t="shared" si="276"/>
        <v>103.15000000002345</v>
      </c>
      <c r="Q8677">
        <f t="shared" si="277"/>
        <v>82.519999999943579</v>
      </c>
    </row>
    <row r="8678" spans="12:17">
      <c r="L8678">
        <v>8675</v>
      </c>
      <c r="M8678">
        <v>17350</v>
      </c>
      <c r="P8678">
        <f t="shared" si="276"/>
        <v>103.12500000002345</v>
      </c>
      <c r="Q8678">
        <f t="shared" si="277"/>
        <v>82.499999999943583</v>
      </c>
    </row>
    <row r="8679" spans="12:17">
      <c r="L8679">
        <v>8676</v>
      </c>
      <c r="M8679">
        <v>17352</v>
      </c>
      <c r="P8679">
        <f t="shared" si="276"/>
        <v>103.10000000002344</v>
      </c>
      <c r="Q8679">
        <f t="shared" si="277"/>
        <v>82.479999999943587</v>
      </c>
    </row>
    <row r="8680" spans="12:17">
      <c r="L8680">
        <v>8677</v>
      </c>
      <c r="M8680">
        <v>17354</v>
      </c>
      <c r="P8680">
        <f t="shared" si="276"/>
        <v>103.07500000002344</v>
      </c>
      <c r="Q8680">
        <f t="shared" si="277"/>
        <v>82.459999999943591</v>
      </c>
    </row>
    <row r="8681" spans="12:17">
      <c r="L8681">
        <v>8678</v>
      </c>
      <c r="M8681">
        <v>17356</v>
      </c>
      <c r="P8681">
        <f t="shared" si="276"/>
        <v>103.05000000002343</v>
      </c>
      <c r="Q8681">
        <f t="shared" si="277"/>
        <v>82.439999999943595</v>
      </c>
    </row>
    <row r="8682" spans="12:17">
      <c r="L8682">
        <v>8679</v>
      </c>
      <c r="M8682">
        <v>17358</v>
      </c>
      <c r="P8682">
        <f t="shared" si="276"/>
        <v>103.02500000002343</v>
      </c>
      <c r="Q8682">
        <f t="shared" si="277"/>
        <v>82.419999999943599</v>
      </c>
    </row>
    <row r="8683" spans="12:17">
      <c r="L8683">
        <v>8680</v>
      </c>
      <c r="M8683">
        <v>17360</v>
      </c>
      <c r="P8683">
        <f t="shared" si="276"/>
        <v>103.00000000002342</v>
      </c>
      <c r="Q8683">
        <f t="shared" si="277"/>
        <v>82.399999999943603</v>
      </c>
    </row>
    <row r="8684" spans="12:17">
      <c r="L8684">
        <v>8681</v>
      </c>
      <c r="M8684">
        <v>17362</v>
      </c>
      <c r="P8684">
        <f t="shared" si="276"/>
        <v>102.97500000002341</v>
      </c>
      <c r="Q8684">
        <f t="shared" si="277"/>
        <v>82.379999999943607</v>
      </c>
    </row>
    <row r="8685" spans="12:17">
      <c r="L8685">
        <v>8682</v>
      </c>
      <c r="M8685">
        <v>17364</v>
      </c>
      <c r="P8685">
        <f t="shared" si="276"/>
        <v>102.95000000002341</v>
      </c>
      <c r="Q8685">
        <f t="shared" si="277"/>
        <v>82.359999999943611</v>
      </c>
    </row>
    <row r="8686" spans="12:17">
      <c r="L8686">
        <v>8683</v>
      </c>
      <c r="M8686">
        <v>17366</v>
      </c>
      <c r="P8686">
        <f t="shared" si="276"/>
        <v>102.9250000000234</v>
      </c>
      <c r="Q8686">
        <f t="shared" si="277"/>
        <v>82.339999999943615</v>
      </c>
    </row>
    <row r="8687" spans="12:17">
      <c r="L8687">
        <v>8684</v>
      </c>
      <c r="M8687">
        <v>17368</v>
      </c>
      <c r="P8687">
        <f t="shared" si="276"/>
        <v>102.9000000000234</v>
      </c>
      <c r="Q8687">
        <f t="shared" si="277"/>
        <v>82.319999999943619</v>
      </c>
    </row>
    <row r="8688" spans="12:17">
      <c r="L8688">
        <v>8685</v>
      </c>
      <c r="M8688">
        <v>17370</v>
      </c>
      <c r="P8688">
        <f t="shared" si="276"/>
        <v>102.87500000002339</v>
      </c>
      <c r="Q8688">
        <f t="shared" si="277"/>
        <v>82.299999999943623</v>
      </c>
    </row>
    <row r="8689" spans="12:17">
      <c r="L8689">
        <v>8686</v>
      </c>
      <c r="M8689">
        <v>17372</v>
      </c>
      <c r="P8689">
        <f t="shared" si="276"/>
        <v>102.85000000002339</v>
      </c>
      <c r="Q8689">
        <f t="shared" si="277"/>
        <v>82.279999999943627</v>
      </c>
    </row>
    <row r="8690" spans="12:17">
      <c r="L8690">
        <v>8687</v>
      </c>
      <c r="M8690">
        <v>17374</v>
      </c>
      <c r="P8690">
        <f t="shared" si="276"/>
        <v>102.82500000002338</v>
      </c>
      <c r="Q8690">
        <f t="shared" si="277"/>
        <v>82.259999999943631</v>
      </c>
    </row>
    <row r="8691" spans="12:17">
      <c r="L8691">
        <v>8688</v>
      </c>
      <c r="M8691">
        <v>17376</v>
      </c>
      <c r="P8691">
        <f t="shared" si="276"/>
        <v>102.80000000002337</v>
      </c>
      <c r="Q8691">
        <f t="shared" si="277"/>
        <v>82.239999999943635</v>
      </c>
    </row>
    <row r="8692" spans="12:17">
      <c r="L8692">
        <v>8689</v>
      </c>
      <c r="M8692">
        <v>17378</v>
      </c>
      <c r="P8692">
        <f t="shared" si="276"/>
        <v>102.77500000002337</v>
      </c>
      <c r="Q8692">
        <f t="shared" si="277"/>
        <v>82.219999999943639</v>
      </c>
    </row>
    <row r="8693" spans="12:17">
      <c r="L8693">
        <v>8690</v>
      </c>
      <c r="M8693">
        <v>17380</v>
      </c>
      <c r="P8693">
        <f t="shared" si="276"/>
        <v>102.75000000002336</v>
      </c>
      <c r="Q8693">
        <f t="shared" si="277"/>
        <v>82.199999999943643</v>
      </c>
    </row>
    <row r="8694" spans="12:17">
      <c r="L8694">
        <v>8691</v>
      </c>
      <c r="M8694">
        <v>17382</v>
      </c>
      <c r="P8694">
        <f t="shared" si="276"/>
        <v>102.72500000002336</v>
      </c>
      <c r="Q8694">
        <f t="shared" si="277"/>
        <v>82.179999999943647</v>
      </c>
    </row>
    <row r="8695" spans="12:17">
      <c r="L8695">
        <v>8692</v>
      </c>
      <c r="M8695">
        <v>17384</v>
      </c>
      <c r="P8695">
        <f t="shared" si="276"/>
        <v>102.70000000002335</v>
      </c>
      <c r="Q8695">
        <f t="shared" si="277"/>
        <v>82.159999999943651</v>
      </c>
    </row>
    <row r="8696" spans="12:17">
      <c r="L8696">
        <v>8693</v>
      </c>
      <c r="M8696">
        <v>17386</v>
      </c>
      <c r="P8696">
        <f t="shared" si="276"/>
        <v>102.67500000002335</v>
      </c>
      <c r="Q8696">
        <f t="shared" si="277"/>
        <v>82.139999999943655</v>
      </c>
    </row>
    <row r="8697" spans="12:17">
      <c r="L8697">
        <v>8694</v>
      </c>
      <c r="M8697">
        <v>17388</v>
      </c>
      <c r="P8697">
        <f t="shared" si="276"/>
        <v>102.65000000002334</v>
      </c>
      <c r="Q8697">
        <f t="shared" si="277"/>
        <v>82.119999999943659</v>
      </c>
    </row>
    <row r="8698" spans="12:17">
      <c r="L8698">
        <v>8695</v>
      </c>
      <c r="M8698">
        <v>17390</v>
      </c>
      <c r="P8698">
        <f t="shared" si="276"/>
        <v>102.62500000002333</v>
      </c>
      <c r="Q8698">
        <f t="shared" si="277"/>
        <v>82.099999999943662</v>
      </c>
    </row>
    <row r="8699" spans="12:17">
      <c r="L8699">
        <v>8696</v>
      </c>
      <c r="M8699">
        <v>17392</v>
      </c>
      <c r="P8699">
        <f t="shared" si="276"/>
        <v>102.60000000002333</v>
      </c>
      <c r="Q8699">
        <f t="shared" si="277"/>
        <v>82.079999999943666</v>
      </c>
    </row>
    <row r="8700" spans="12:17">
      <c r="L8700">
        <v>8697</v>
      </c>
      <c r="M8700">
        <v>17394</v>
      </c>
      <c r="P8700">
        <f t="shared" si="276"/>
        <v>102.57500000002332</v>
      </c>
      <c r="Q8700">
        <f t="shared" si="277"/>
        <v>82.05999999994367</v>
      </c>
    </row>
    <row r="8701" spans="12:17">
      <c r="L8701">
        <v>8698</v>
      </c>
      <c r="M8701">
        <v>17396</v>
      </c>
      <c r="P8701">
        <f t="shared" si="276"/>
        <v>102.55000000002332</v>
      </c>
      <c r="Q8701">
        <f t="shared" si="277"/>
        <v>82.039999999943674</v>
      </c>
    </row>
    <row r="8702" spans="12:17">
      <c r="L8702">
        <v>8699</v>
      </c>
      <c r="M8702">
        <v>17398</v>
      </c>
      <c r="P8702">
        <f t="shared" si="276"/>
        <v>102.52500000002331</v>
      </c>
      <c r="Q8702">
        <f t="shared" si="277"/>
        <v>82.019999999943678</v>
      </c>
    </row>
    <row r="8703" spans="12:17">
      <c r="L8703">
        <v>8700</v>
      </c>
      <c r="M8703">
        <v>17400</v>
      </c>
      <c r="P8703">
        <f t="shared" si="276"/>
        <v>102.50000000002331</v>
      </c>
      <c r="Q8703">
        <f t="shared" si="277"/>
        <v>81.999999999943682</v>
      </c>
    </row>
    <row r="8704" spans="12:17">
      <c r="L8704">
        <v>8701</v>
      </c>
      <c r="M8704">
        <v>17402</v>
      </c>
      <c r="P8704">
        <f t="shared" si="276"/>
        <v>102.4750000000233</v>
      </c>
      <c r="Q8704">
        <f t="shared" si="277"/>
        <v>81.979999999943686</v>
      </c>
    </row>
    <row r="8705" spans="12:17">
      <c r="L8705">
        <v>8702</v>
      </c>
      <c r="M8705">
        <v>17404</v>
      </c>
      <c r="P8705">
        <f t="shared" si="276"/>
        <v>102.45000000002329</v>
      </c>
      <c r="Q8705">
        <f t="shared" si="277"/>
        <v>81.95999999994369</v>
      </c>
    </row>
    <row r="8706" spans="12:17">
      <c r="L8706">
        <v>8703</v>
      </c>
      <c r="M8706">
        <v>17406</v>
      </c>
      <c r="P8706">
        <f t="shared" si="276"/>
        <v>102.42500000002329</v>
      </c>
      <c r="Q8706">
        <f t="shared" si="277"/>
        <v>81.939999999943694</v>
      </c>
    </row>
    <row r="8707" spans="12:17">
      <c r="L8707">
        <v>8704</v>
      </c>
      <c r="M8707">
        <v>17408</v>
      </c>
      <c r="P8707">
        <f t="shared" si="276"/>
        <v>102.40000000002328</v>
      </c>
      <c r="Q8707">
        <f t="shared" si="277"/>
        <v>81.919999999943698</v>
      </c>
    </row>
    <row r="8708" spans="12:17">
      <c r="L8708">
        <v>8705</v>
      </c>
      <c r="M8708">
        <v>17410</v>
      </c>
      <c r="P8708">
        <f t="shared" si="276"/>
        <v>102.37500000002328</v>
      </c>
      <c r="Q8708">
        <f t="shared" si="277"/>
        <v>81.899999999943702</v>
      </c>
    </row>
    <row r="8709" spans="12:17">
      <c r="L8709">
        <v>8706</v>
      </c>
      <c r="M8709">
        <v>17412</v>
      </c>
      <c r="P8709">
        <f t="shared" ref="P8709:P8772" si="278">P8708-(320/$K$1)</f>
        <v>102.35000000002327</v>
      </c>
      <c r="Q8709">
        <f t="shared" ref="Q8709:Q8772" si="279">Q8708-(256/$K$1)</f>
        <v>81.879999999943706</v>
      </c>
    </row>
    <row r="8710" spans="12:17">
      <c r="L8710">
        <v>8707</v>
      </c>
      <c r="M8710">
        <v>17414</v>
      </c>
      <c r="P8710">
        <f t="shared" si="278"/>
        <v>102.32500000002327</v>
      </c>
      <c r="Q8710">
        <f t="shared" si="279"/>
        <v>81.85999999994371</v>
      </c>
    </row>
    <row r="8711" spans="12:17">
      <c r="L8711">
        <v>8708</v>
      </c>
      <c r="M8711">
        <v>17416</v>
      </c>
      <c r="P8711">
        <f t="shared" si="278"/>
        <v>102.30000000002326</v>
      </c>
      <c r="Q8711">
        <f t="shared" si="279"/>
        <v>81.839999999943714</v>
      </c>
    </row>
    <row r="8712" spans="12:17">
      <c r="L8712">
        <v>8709</v>
      </c>
      <c r="M8712">
        <v>17418</v>
      </c>
      <c r="P8712">
        <f t="shared" si="278"/>
        <v>102.27500000002325</v>
      </c>
      <c r="Q8712">
        <f t="shared" si="279"/>
        <v>81.819999999943718</v>
      </c>
    </row>
    <row r="8713" spans="12:17">
      <c r="L8713">
        <v>8710</v>
      </c>
      <c r="M8713">
        <v>17420</v>
      </c>
      <c r="P8713">
        <f t="shared" si="278"/>
        <v>102.25000000002325</v>
      </c>
      <c r="Q8713">
        <f t="shared" si="279"/>
        <v>81.799999999943722</v>
      </c>
    </row>
    <row r="8714" spans="12:17">
      <c r="L8714">
        <v>8711</v>
      </c>
      <c r="M8714">
        <v>17422</v>
      </c>
      <c r="P8714">
        <f t="shared" si="278"/>
        <v>102.22500000002324</v>
      </c>
      <c r="Q8714">
        <f t="shared" si="279"/>
        <v>81.779999999943726</v>
      </c>
    </row>
    <row r="8715" spans="12:17">
      <c r="L8715">
        <v>8712</v>
      </c>
      <c r="M8715">
        <v>17424</v>
      </c>
      <c r="P8715">
        <f t="shared" si="278"/>
        <v>102.20000000002324</v>
      </c>
      <c r="Q8715">
        <f t="shared" si="279"/>
        <v>81.75999999994373</v>
      </c>
    </row>
    <row r="8716" spans="12:17">
      <c r="L8716">
        <v>8713</v>
      </c>
      <c r="M8716">
        <v>17426</v>
      </c>
      <c r="P8716">
        <f t="shared" si="278"/>
        <v>102.17500000002323</v>
      </c>
      <c r="Q8716">
        <f t="shared" si="279"/>
        <v>81.739999999943734</v>
      </c>
    </row>
    <row r="8717" spans="12:17">
      <c r="L8717">
        <v>8714</v>
      </c>
      <c r="M8717">
        <v>17428</v>
      </c>
      <c r="P8717">
        <f t="shared" si="278"/>
        <v>102.15000000002323</v>
      </c>
      <c r="Q8717">
        <f t="shared" si="279"/>
        <v>81.719999999943738</v>
      </c>
    </row>
    <row r="8718" spans="12:17">
      <c r="L8718">
        <v>8715</v>
      </c>
      <c r="M8718">
        <v>17430</v>
      </c>
      <c r="P8718">
        <f t="shared" si="278"/>
        <v>102.12500000002322</v>
      </c>
      <c r="Q8718">
        <f t="shared" si="279"/>
        <v>81.699999999943742</v>
      </c>
    </row>
    <row r="8719" spans="12:17">
      <c r="L8719">
        <v>8716</v>
      </c>
      <c r="M8719">
        <v>17432</v>
      </c>
      <c r="P8719">
        <f t="shared" si="278"/>
        <v>102.10000000002321</v>
      </c>
      <c r="Q8719">
        <f t="shared" si="279"/>
        <v>81.679999999943746</v>
      </c>
    </row>
    <row r="8720" spans="12:17">
      <c r="L8720">
        <v>8717</v>
      </c>
      <c r="M8720">
        <v>17434</v>
      </c>
      <c r="P8720">
        <f t="shared" si="278"/>
        <v>102.07500000002321</v>
      </c>
      <c r="Q8720">
        <f t="shared" si="279"/>
        <v>81.65999999994375</v>
      </c>
    </row>
    <row r="8721" spans="12:17">
      <c r="L8721">
        <v>8718</v>
      </c>
      <c r="M8721">
        <v>17436</v>
      </c>
      <c r="P8721">
        <f t="shared" si="278"/>
        <v>102.0500000000232</v>
      </c>
      <c r="Q8721">
        <f t="shared" si="279"/>
        <v>81.639999999943754</v>
      </c>
    </row>
    <row r="8722" spans="12:17">
      <c r="L8722">
        <v>8719</v>
      </c>
      <c r="M8722">
        <v>17438</v>
      </c>
      <c r="P8722">
        <f t="shared" si="278"/>
        <v>102.0250000000232</v>
      </c>
      <c r="Q8722">
        <f t="shared" si="279"/>
        <v>81.619999999943758</v>
      </c>
    </row>
    <row r="8723" spans="12:17">
      <c r="L8723">
        <v>8720</v>
      </c>
      <c r="M8723">
        <v>17440</v>
      </c>
      <c r="P8723">
        <f t="shared" si="278"/>
        <v>102.00000000002319</v>
      </c>
      <c r="Q8723">
        <f t="shared" si="279"/>
        <v>81.599999999943762</v>
      </c>
    </row>
    <row r="8724" spans="12:17">
      <c r="L8724">
        <v>8721</v>
      </c>
      <c r="M8724">
        <v>17442</v>
      </c>
      <c r="P8724">
        <f t="shared" si="278"/>
        <v>101.97500000002319</v>
      </c>
      <c r="Q8724">
        <f t="shared" si="279"/>
        <v>81.579999999943766</v>
      </c>
    </row>
    <row r="8725" spans="12:17">
      <c r="L8725">
        <v>8722</v>
      </c>
      <c r="M8725">
        <v>17444</v>
      </c>
      <c r="P8725">
        <f t="shared" si="278"/>
        <v>101.95000000002318</v>
      </c>
      <c r="Q8725">
        <f t="shared" si="279"/>
        <v>81.55999999994377</v>
      </c>
    </row>
    <row r="8726" spans="12:17">
      <c r="L8726">
        <v>8723</v>
      </c>
      <c r="M8726">
        <v>17446</v>
      </c>
      <c r="P8726">
        <f t="shared" si="278"/>
        <v>101.92500000002318</v>
      </c>
      <c r="Q8726">
        <f t="shared" si="279"/>
        <v>81.539999999943774</v>
      </c>
    </row>
    <row r="8727" spans="12:17">
      <c r="L8727">
        <v>8724</v>
      </c>
      <c r="M8727">
        <v>17448</v>
      </c>
      <c r="P8727">
        <f t="shared" si="278"/>
        <v>101.90000000002317</v>
      </c>
      <c r="Q8727">
        <f t="shared" si="279"/>
        <v>81.519999999943778</v>
      </c>
    </row>
    <row r="8728" spans="12:17">
      <c r="L8728">
        <v>8725</v>
      </c>
      <c r="M8728">
        <v>17450</v>
      </c>
      <c r="P8728">
        <f t="shared" si="278"/>
        <v>101.87500000002316</v>
      </c>
      <c r="Q8728">
        <f t="shared" si="279"/>
        <v>81.499999999943782</v>
      </c>
    </row>
    <row r="8729" spans="12:17">
      <c r="L8729">
        <v>8726</v>
      </c>
      <c r="M8729">
        <v>17452</v>
      </c>
      <c r="P8729">
        <f t="shared" si="278"/>
        <v>101.85000000002316</v>
      </c>
      <c r="Q8729">
        <f t="shared" si="279"/>
        <v>81.479999999943786</v>
      </c>
    </row>
    <row r="8730" spans="12:17">
      <c r="L8730">
        <v>8727</v>
      </c>
      <c r="M8730">
        <v>17454</v>
      </c>
      <c r="P8730">
        <f t="shared" si="278"/>
        <v>101.82500000002315</v>
      </c>
      <c r="Q8730">
        <f t="shared" si="279"/>
        <v>81.45999999994379</v>
      </c>
    </row>
    <row r="8731" spans="12:17">
      <c r="L8731">
        <v>8728</v>
      </c>
      <c r="M8731">
        <v>17456</v>
      </c>
      <c r="P8731">
        <f t="shared" si="278"/>
        <v>101.80000000002315</v>
      </c>
      <c r="Q8731">
        <f t="shared" si="279"/>
        <v>81.439999999943794</v>
      </c>
    </row>
    <row r="8732" spans="12:17">
      <c r="L8732">
        <v>8729</v>
      </c>
      <c r="M8732">
        <v>17458</v>
      </c>
      <c r="P8732">
        <f t="shared" si="278"/>
        <v>101.77500000002314</v>
      </c>
      <c r="Q8732">
        <f t="shared" si="279"/>
        <v>81.419999999943798</v>
      </c>
    </row>
    <row r="8733" spans="12:17">
      <c r="L8733">
        <v>8730</v>
      </c>
      <c r="M8733">
        <v>17460</v>
      </c>
      <c r="P8733">
        <f t="shared" si="278"/>
        <v>101.75000000002314</v>
      </c>
      <c r="Q8733">
        <f t="shared" si="279"/>
        <v>81.399999999943802</v>
      </c>
    </row>
    <row r="8734" spans="12:17">
      <c r="L8734">
        <v>8731</v>
      </c>
      <c r="M8734">
        <v>17462</v>
      </c>
      <c r="P8734">
        <f t="shared" si="278"/>
        <v>101.72500000002313</v>
      </c>
      <c r="Q8734">
        <f t="shared" si="279"/>
        <v>81.379999999943806</v>
      </c>
    </row>
    <row r="8735" spans="12:17">
      <c r="L8735">
        <v>8732</v>
      </c>
      <c r="M8735">
        <v>17464</v>
      </c>
      <c r="P8735">
        <f t="shared" si="278"/>
        <v>101.70000000002312</v>
      </c>
      <c r="Q8735">
        <f t="shared" si="279"/>
        <v>81.35999999994381</v>
      </c>
    </row>
    <row r="8736" spans="12:17">
      <c r="L8736">
        <v>8733</v>
      </c>
      <c r="M8736">
        <v>17466</v>
      </c>
      <c r="P8736">
        <f t="shared" si="278"/>
        <v>101.67500000002312</v>
      </c>
      <c r="Q8736">
        <f t="shared" si="279"/>
        <v>81.339999999943814</v>
      </c>
    </row>
    <row r="8737" spans="12:17">
      <c r="L8737">
        <v>8734</v>
      </c>
      <c r="M8737">
        <v>17468</v>
      </c>
      <c r="P8737">
        <f t="shared" si="278"/>
        <v>101.65000000002311</v>
      </c>
      <c r="Q8737">
        <f t="shared" si="279"/>
        <v>81.319999999943818</v>
      </c>
    </row>
    <row r="8738" spans="12:17">
      <c r="L8738">
        <v>8735</v>
      </c>
      <c r="M8738">
        <v>17470</v>
      </c>
      <c r="P8738">
        <f t="shared" si="278"/>
        <v>101.62500000002311</v>
      </c>
      <c r="Q8738">
        <f t="shared" si="279"/>
        <v>81.299999999943822</v>
      </c>
    </row>
    <row r="8739" spans="12:17">
      <c r="L8739">
        <v>8736</v>
      </c>
      <c r="M8739">
        <v>17472</v>
      </c>
      <c r="P8739">
        <f t="shared" si="278"/>
        <v>101.6000000000231</v>
      </c>
      <c r="Q8739">
        <f t="shared" si="279"/>
        <v>81.279999999943826</v>
      </c>
    </row>
    <row r="8740" spans="12:17">
      <c r="L8740">
        <v>8737</v>
      </c>
      <c r="M8740">
        <v>17474</v>
      </c>
      <c r="P8740">
        <f t="shared" si="278"/>
        <v>101.5750000000231</v>
      </c>
      <c r="Q8740">
        <f t="shared" si="279"/>
        <v>81.25999999994383</v>
      </c>
    </row>
    <row r="8741" spans="12:17">
      <c r="L8741">
        <v>8738</v>
      </c>
      <c r="M8741">
        <v>17476</v>
      </c>
      <c r="P8741">
        <f t="shared" si="278"/>
        <v>101.55000000002309</v>
      </c>
      <c r="Q8741">
        <f t="shared" si="279"/>
        <v>81.239999999943834</v>
      </c>
    </row>
    <row r="8742" spans="12:17">
      <c r="L8742">
        <v>8739</v>
      </c>
      <c r="M8742">
        <v>17478</v>
      </c>
      <c r="P8742">
        <f t="shared" si="278"/>
        <v>101.52500000002308</v>
      </c>
      <c r="Q8742">
        <f t="shared" si="279"/>
        <v>81.219999999943838</v>
      </c>
    </row>
    <row r="8743" spans="12:17">
      <c r="L8743">
        <v>8740</v>
      </c>
      <c r="M8743">
        <v>17480</v>
      </c>
      <c r="P8743">
        <f t="shared" si="278"/>
        <v>101.50000000002308</v>
      </c>
      <c r="Q8743">
        <f t="shared" si="279"/>
        <v>81.199999999943842</v>
      </c>
    </row>
    <row r="8744" spans="12:17">
      <c r="L8744">
        <v>8741</v>
      </c>
      <c r="M8744">
        <v>17482</v>
      </c>
      <c r="P8744">
        <f t="shared" si="278"/>
        <v>101.47500000002307</v>
      </c>
      <c r="Q8744">
        <f t="shared" si="279"/>
        <v>81.179999999943846</v>
      </c>
    </row>
    <row r="8745" spans="12:17">
      <c r="L8745">
        <v>8742</v>
      </c>
      <c r="M8745">
        <v>17484</v>
      </c>
      <c r="P8745">
        <f t="shared" si="278"/>
        <v>101.45000000002307</v>
      </c>
      <c r="Q8745">
        <f t="shared" si="279"/>
        <v>81.15999999994385</v>
      </c>
    </row>
    <row r="8746" spans="12:17">
      <c r="L8746">
        <v>8743</v>
      </c>
      <c r="M8746">
        <v>17486</v>
      </c>
      <c r="P8746">
        <f t="shared" si="278"/>
        <v>101.42500000002306</v>
      </c>
      <c r="Q8746">
        <f t="shared" si="279"/>
        <v>81.139999999943853</v>
      </c>
    </row>
    <row r="8747" spans="12:17">
      <c r="L8747">
        <v>8744</v>
      </c>
      <c r="M8747">
        <v>17488</v>
      </c>
      <c r="P8747">
        <f t="shared" si="278"/>
        <v>101.40000000002306</v>
      </c>
      <c r="Q8747">
        <f t="shared" si="279"/>
        <v>81.119999999943857</v>
      </c>
    </row>
    <row r="8748" spans="12:17">
      <c r="L8748">
        <v>8745</v>
      </c>
      <c r="M8748">
        <v>17490</v>
      </c>
      <c r="P8748">
        <f t="shared" si="278"/>
        <v>101.37500000002305</v>
      </c>
      <c r="Q8748">
        <f t="shared" si="279"/>
        <v>81.099999999943861</v>
      </c>
    </row>
    <row r="8749" spans="12:17">
      <c r="L8749">
        <v>8746</v>
      </c>
      <c r="M8749">
        <v>17492</v>
      </c>
      <c r="P8749">
        <f t="shared" si="278"/>
        <v>101.35000000002304</v>
      </c>
      <c r="Q8749">
        <f t="shared" si="279"/>
        <v>81.079999999943865</v>
      </c>
    </row>
    <row r="8750" spans="12:17">
      <c r="L8750">
        <v>8747</v>
      </c>
      <c r="M8750">
        <v>17494</v>
      </c>
      <c r="P8750">
        <f t="shared" si="278"/>
        <v>101.32500000002304</v>
      </c>
      <c r="Q8750">
        <f t="shared" si="279"/>
        <v>81.059999999943869</v>
      </c>
    </row>
    <row r="8751" spans="12:17">
      <c r="L8751">
        <v>8748</v>
      </c>
      <c r="M8751">
        <v>17496</v>
      </c>
      <c r="P8751">
        <f t="shared" si="278"/>
        <v>101.30000000002303</v>
      </c>
      <c r="Q8751">
        <f t="shared" si="279"/>
        <v>81.039999999943873</v>
      </c>
    </row>
    <row r="8752" spans="12:17">
      <c r="L8752">
        <v>8749</v>
      </c>
      <c r="M8752">
        <v>17498</v>
      </c>
      <c r="P8752">
        <f t="shared" si="278"/>
        <v>101.27500000002303</v>
      </c>
      <c r="Q8752">
        <f t="shared" si="279"/>
        <v>81.019999999943877</v>
      </c>
    </row>
    <row r="8753" spans="12:17">
      <c r="L8753">
        <v>8750</v>
      </c>
      <c r="M8753">
        <v>17500</v>
      </c>
      <c r="P8753">
        <f t="shared" si="278"/>
        <v>101.25000000002302</v>
      </c>
      <c r="Q8753">
        <f t="shared" si="279"/>
        <v>80.999999999943881</v>
      </c>
    </row>
    <row r="8754" spans="12:17">
      <c r="L8754">
        <v>8751</v>
      </c>
      <c r="M8754">
        <v>17502</v>
      </c>
      <c r="P8754">
        <f t="shared" si="278"/>
        <v>101.22500000002302</v>
      </c>
      <c r="Q8754">
        <f t="shared" si="279"/>
        <v>80.979999999943885</v>
      </c>
    </row>
    <row r="8755" spans="12:17">
      <c r="L8755">
        <v>8752</v>
      </c>
      <c r="M8755">
        <v>17504</v>
      </c>
      <c r="P8755">
        <f t="shared" si="278"/>
        <v>101.20000000002301</v>
      </c>
      <c r="Q8755">
        <f t="shared" si="279"/>
        <v>80.959999999943889</v>
      </c>
    </row>
    <row r="8756" spans="12:17">
      <c r="L8756">
        <v>8753</v>
      </c>
      <c r="M8756">
        <v>17506</v>
      </c>
      <c r="P8756">
        <f t="shared" si="278"/>
        <v>101.175000000023</v>
      </c>
      <c r="Q8756">
        <f t="shared" si="279"/>
        <v>80.939999999943893</v>
      </c>
    </row>
    <row r="8757" spans="12:17">
      <c r="L8757">
        <v>8754</v>
      </c>
      <c r="M8757">
        <v>17508</v>
      </c>
      <c r="P8757">
        <f t="shared" si="278"/>
        <v>101.150000000023</v>
      </c>
      <c r="Q8757">
        <f t="shared" si="279"/>
        <v>80.919999999943897</v>
      </c>
    </row>
    <row r="8758" spans="12:17">
      <c r="L8758">
        <v>8755</v>
      </c>
      <c r="M8758">
        <v>17510</v>
      </c>
      <c r="P8758">
        <f t="shared" si="278"/>
        <v>101.12500000002299</v>
      </c>
      <c r="Q8758">
        <f t="shared" si="279"/>
        <v>80.899999999943901</v>
      </c>
    </row>
    <row r="8759" spans="12:17">
      <c r="L8759">
        <v>8756</v>
      </c>
      <c r="M8759">
        <v>17512</v>
      </c>
      <c r="P8759">
        <f t="shared" si="278"/>
        <v>101.10000000002299</v>
      </c>
      <c r="Q8759">
        <f t="shared" si="279"/>
        <v>80.879999999943905</v>
      </c>
    </row>
    <row r="8760" spans="12:17">
      <c r="L8760">
        <v>8757</v>
      </c>
      <c r="M8760">
        <v>17514</v>
      </c>
      <c r="P8760">
        <f t="shared" si="278"/>
        <v>101.07500000002298</v>
      </c>
      <c r="Q8760">
        <f t="shared" si="279"/>
        <v>80.859999999943909</v>
      </c>
    </row>
    <row r="8761" spans="12:17">
      <c r="L8761">
        <v>8758</v>
      </c>
      <c r="M8761">
        <v>17516</v>
      </c>
      <c r="P8761">
        <f t="shared" si="278"/>
        <v>101.05000000002298</v>
      </c>
      <c r="Q8761">
        <f t="shared" si="279"/>
        <v>80.839999999943913</v>
      </c>
    </row>
    <row r="8762" spans="12:17">
      <c r="L8762">
        <v>8759</v>
      </c>
      <c r="M8762">
        <v>17518</v>
      </c>
      <c r="P8762">
        <f t="shared" si="278"/>
        <v>101.02500000002297</v>
      </c>
      <c r="Q8762">
        <f t="shared" si="279"/>
        <v>80.819999999943917</v>
      </c>
    </row>
    <row r="8763" spans="12:17">
      <c r="L8763">
        <v>8760</v>
      </c>
      <c r="M8763">
        <v>17520</v>
      </c>
      <c r="P8763">
        <f t="shared" si="278"/>
        <v>101.00000000002296</v>
      </c>
      <c r="Q8763">
        <f t="shared" si="279"/>
        <v>80.799999999943921</v>
      </c>
    </row>
    <row r="8764" spans="12:17">
      <c r="L8764">
        <v>8761</v>
      </c>
      <c r="M8764">
        <v>17522</v>
      </c>
      <c r="P8764">
        <f t="shared" si="278"/>
        <v>100.97500000002296</v>
      </c>
      <c r="Q8764">
        <f t="shared" si="279"/>
        <v>80.779999999943925</v>
      </c>
    </row>
    <row r="8765" spans="12:17">
      <c r="L8765">
        <v>8762</v>
      </c>
      <c r="M8765">
        <v>17524</v>
      </c>
      <c r="P8765">
        <f t="shared" si="278"/>
        <v>100.95000000002295</v>
      </c>
      <c r="Q8765">
        <f t="shared" si="279"/>
        <v>80.759999999943929</v>
      </c>
    </row>
    <row r="8766" spans="12:17">
      <c r="L8766">
        <v>8763</v>
      </c>
      <c r="M8766">
        <v>17526</v>
      </c>
      <c r="P8766">
        <f t="shared" si="278"/>
        <v>100.92500000002295</v>
      </c>
      <c r="Q8766">
        <f t="shared" si="279"/>
        <v>80.739999999943933</v>
      </c>
    </row>
    <row r="8767" spans="12:17">
      <c r="L8767">
        <v>8764</v>
      </c>
      <c r="M8767">
        <v>17528</v>
      </c>
      <c r="P8767">
        <f t="shared" si="278"/>
        <v>100.90000000002294</v>
      </c>
      <c r="Q8767">
        <f t="shared" si="279"/>
        <v>80.719999999943937</v>
      </c>
    </row>
    <row r="8768" spans="12:17">
      <c r="L8768">
        <v>8765</v>
      </c>
      <c r="M8768">
        <v>17530</v>
      </c>
      <c r="P8768">
        <f t="shared" si="278"/>
        <v>100.87500000002294</v>
      </c>
      <c r="Q8768">
        <f t="shared" si="279"/>
        <v>80.699999999943941</v>
      </c>
    </row>
    <row r="8769" spans="12:17">
      <c r="L8769">
        <v>8766</v>
      </c>
      <c r="M8769">
        <v>17532</v>
      </c>
      <c r="P8769">
        <f t="shared" si="278"/>
        <v>100.85000000002293</v>
      </c>
      <c r="Q8769">
        <f t="shared" si="279"/>
        <v>80.679999999943945</v>
      </c>
    </row>
    <row r="8770" spans="12:17">
      <c r="L8770">
        <v>8767</v>
      </c>
      <c r="M8770">
        <v>17534</v>
      </c>
      <c r="P8770">
        <f t="shared" si="278"/>
        <v>100.82500000002292</v>
      </c>
      <c r="Q8770">
        <f t="shared" si="279"/>
        <v>80.659999999943949</v>
      </c>
    </row>
    <row r="8771" spans="12:17">
      <c r="L8771">
        <v>8768</v>
      </c>
      <c r="M8771">
        <v>17536</v>
      </c>
      <c r="P8771">
        <f t="shared" si="278"/>
        <v>100.80000000002292</v>
      </c>
      <c r="Q8771">
        <f t="shared" si="279"/>
        <v>80.639999999943953</v>
      </c>
    </row>
    <row r="8772" spans="12:17">
      <c r="L8772">
        <v>8769</v>
      </c>
      <c r="M8772">
        <v>17538</v>
      </c>
      <c r="P8772">
        <f t="shared" si="278"/>
        <v>100.77500000002291</v>
      </c>
      <c r="Q8772">
        <f t="shared" si="279"/>
        <v>80.619999999943957</v>
      </c>
    </row>
    <row r="8773" spans="12:17">
      <c r="L8773">
        <v>8770</v>
      </c>
      <c r="M8773">
        <v>17540</v>
      </c>
      <c r="P8773">
        <f t="shared" ref="P8773:P8836" si="280">P8772-(320/$K$1)</f>
        <v>100.75000000002291</v>
      </c>
      <c r="Q8773">
        <f t="shared" ref="Q8773:Q8836" si="281">Q8772-(256/$K$1)</f>
        <v>80.599999999943961</v>
      </c>
    </row>
    <row r="8774" spans="12:17">
      <c r="L8774">
        <v>8771</v>
      </c>
      <c r="M8774">
        <v>17542</v>
      </c>
      <c r="P8774">
        <f t="shared" si="280"/>
        <v>100.7250000000229</v>
      </c>
      <c r="Q8774">
        <f t="shared" si="281"/>
        <v>80.579999999943965</v>
      </c>
    </row>
    <row r="8775" spans="12:17">
      <c r="L8775">
        <v>8772</v>
      </c>
      <c r="M8775">
        <v>17544</v>
      </c>
      <c r="P8775">
        <f t="shared" si="280"/>
        <v>100.7000000000229</v>
      </c>
      <c r="Q8775">
        <f t="shared" si="281"/>
        <v>80.559999999943969</v>
      </c>
    </row>
    <row r="8776" spans="12:17">
      <c r="L8776">
        <v>8773</v>
      </c>
      <c r="M8776">
        <v>17546</v>
      </c>
      <c r="P8776">
        <f t="shared" si="280"/>
        <v>100.67500000002289</v>
      </c>
      <c r="Q8776">
        <f t="shared" si="281"/>
        <v>80.539999999943973</v>
      </c>
    </row>
    <row r="8777" spans="12:17">
      <c r="L8777">
        <v>8774</v>
      </c>
      <c r="M8777">
        <v>17548</v>
      </c>
      <c r="P8777">
        <f t="shared" si="280"/>
        <v>100.65000000002289</v>
      </c>
      <c r="Q8777">
        <f t="shared" si="281"/>
        <v>80.519999999943977</v>
      </c>
    </row>
    <row r="8778" spans="12:17">
      <c r="L8778">
        <v>8775</v>
      </c>
      <c r="M8778">
        <v>17550</v>
      </c>
      <c r="P8778">
        <f t="shared" si="280"/>
        <v>100.62500000002288</v>
      </c>
      <c r="Q8778">
        <f t="shared" si="281"/>
        <v>80.499999999943981</v>
      </c>
    </row>
    <row r="8779" spans="12:17">
      <c r="L8779">
        <v>8776</v>
      </c>
      <c r="M8779">
        <v>17552</v>
      </c>
      <c r="P8779">
        <f t="shared" si="280"/>
        <v>100.60000000002287</v>
      </c>
      <c r="Q8779">
        <f t="shared" si="281"/>
        <v>80.479999999943985</v>
      </c>
    </row>
    <row r="8780" spans="12:17">
      <c r="L8780">
        <v>8777</v>
      </c>
      <c r="M8780">
        <v>17554</v>
      </c>
      <c r="P8780">
        <f t="shared" si="280"/>
        <v>100.57500000002287</v>
      </c>
      <c r="Q8780">
        <f t="shared" si="281"/>
        <v>80.459999999943989</v>
      </c>
    </row>
    <row r="8781" spans="12:17">
      <c r="L8781">
        <v>8778</v>
      </c>
      <c r="M8781">
        <v>17556</v>
      </c>
      <c r="P8781">
        <f t="shared" si="280"/>
        <v>100.55000000002286</v>
      </c>
      <c r="Q8781">
        <f t="shared" si="281"/>
        <v>80.439999999943993</v>
      </c>
    </row>
    <row r="8782" spans="12:17">
      <c r="L8782">
        <v>8779</v>
      </c>
      <c r="M8782">
        <v>17558</v>
      </c>
      <c r="P8782">
        <f t="shared" si="280"/>
        <v>100.52500000002286</v>
      </c>
      <c r="Q8782">
        <f t="shared" si="281"/>
        <v>80.419999999943997</v>
      </c>
    </row>
    <row r="8783" spans="12:17">
      <c r="L8783">
        <v>8780</v>
      </c>
      <c r="M8783">
        <v>17560</v>
      </c>
      <c r="P8783">
        <f t="shared" si="280"/>
        <v>100.50000000002285</v>
      </c>
      <c r="Q8783">
        <f t="shared" si="281"/>
        <v>80.399999999944001</v>
      </c>
    </row>
    <row r="8784" spans="12:17">
      <c r="L8784">
        <v>8781</v>
      </c>
      <c r="M8784">
        <v>17562</v>
      </c>
      <c r="P8784">
        <f t="shared" si="280"/>
        <v>100.47500000002285</v>
      </c>
      <c r="Q8784">
        <f t="shared" si="281"/>
        <v>80.379999999944005</v>
      </c>
    </row>
    <row r="8785" spans="12:17">
      <c r="L8785">
        <v>8782</v>
      </c>
      <c r="M8785">
        <v>17564</v>
      </c>
      <c r="P8785">
        <f t="shared" si="280"/>
        <v>100.45000000002284</v>
      </c>
      <c r="Q8785">
        <f t="shared" si="281"/>
        <v>80.359999999944009</v>
      </c>
    </row>
    <row r="8786" spans="12:17">
      <c r="L8786">
        <v>8783</v>
      </c>
      <c r="M8786">
        <v>17566</v>
      </c>
      <c r="P8786">
        <f t="shared" si="280"/>
        <v>100.42500000002283</v>
      </c>
      <c r="Q8786">
        <f t="shared" si="281"/>
        <v>80.339999999944013</v>
      </c>
    </row>
    <row r="8787" spans="12:17">
      <c r="L8787">
        <v>8784</v>
      </c>
      <c r="M8787">
        <v>17568</v>
      </c>
      <c r="P8787">
        <f t="shared" si="280"/>
        <v>100.40000000002283</v>
      </c>
      <c r="Q8787">
        <f t="shared" si="281"/>
        <v>80.319999999944017</v>
      </c>
    </row>
    <row r="8788" spans="12:17">
      <c r="L8788">
        <v>8785</v>
      </c>
      <c r="M8788">
        <v>17570</v>
      </c>
      <c r="P8788">
        <f t="shared" si="280"/>
        <v>100.37500000002282</v>
      </c>
      <c r="Q8788">
        <f t="shared" si="281"/>
        <v>80.299999999944021</v>
      </c>
    </row>
    <row r="8789" spans="12:17">
      <c r="L8789">
        <v>8786</v>
      </c>
      <c r="M8789">
        <v>17572</v>
      </c>
      <c r="P8789">
        <f t="shared" si="280"/>
        <v>100.35000000002282</v>
      </c>
      <c r="Q8789">
        <f t="shared" si="281"/>
        <v>80.279999999944025</v>
      </c>
    </row>
    <row r="8790" spans="12:17">
      <c r="L8790">
        <v>8787</v>
      </c>
      <c r="M8790">
        <v>17574</v>
      </c>
      <c r="P8790">
        <f t="shared" si="280"/>
        <v>100.32500000002281</v>
      </c>
      <c r="Q8790">
        <f t="shared" si="281"/>
        <v>80.259999999944029</v>
      </c>
    </row>
    <row r="8791" spans="12:17">
      <c r="L8791">
        <v>8788</v>
      </c>
      <c r="M8791">
        <v>17576</v>
      </c>
      <c r="P8791">
        <f t="shared" si="280"/>
        <v>100.30000000002281</v>
      </c>
      <c r="Q8791">
        <f t="shared" si="281"/>
        <v>80.239999999944033</v>
      </c>
    </row>
    <row r="8792" spans="12:17">
      <c r="L8792">
        <v>8789</v>
      </c>
      <c r="M8792">
        <v>17578</v>
      </c>
      <c r="P8792">
        <f t="shared" si="280"/>
        <v>100.2750000000228</v>
      </c>
      <c r="Q8792">
        <f t="shared" si="281"/>
        <v>80.219999999944037</v>
      </c>
    </row>
    <row r="8793" spans="12:17">
      <c r="L8793">
        <v>8790</v>
      </c>
      <c r="M8793">
        <v>17580</v>
      </c>
      <c r="P8793">
        <f t="shared" si="280"/>
        <v>100.25000000002279</v>
      </c>
      <c r="Q8793">
        <f t="shared" si="281"/>
        <v>80.19999999994404</v>
      </c>
    </row>
    <row r="8794" spans="12:17">
      <c r="L8794">
        <v>8791</v>
      </c>
      <c r="M8794">
        <v>17582</v>
      </c>
      <c r="P8794">
        <f t="shared" si="280"/>
        <v>100.22500000002279</v>
      </c>
      <c r="Q8794">
        <f t="shared" si="281"/>
        <v>80.179999999944044</v>
      </c>
    </row>
    <row r="8795" spans="12:17">
      <c r="L8795">
        <v>8792</v>
      </c>
      <c r="M8795">
        <v>17584</v>
      </c>
      <c r="P8795">
        <f t="shared" si="280"/>
        <v>100.20000000002278</v>
      </c>
      <c r="Q8795">
        <f t="shared" si="281"/>
        <v>80.159999999944048</v>
      </c>
    </row>
    <row r="8796" spans="12:17">
      <c r="L8796">
        <v>8793</v>
      </c>
      <c r="M8796">
        <v>17586</v>
      </c>
      <c r="P8796">
        <f t="shared" si="280"/>
        <v>100.17500000002278</v>
      </c>
      <c r="Q8796">
        <f t="shared" si="281"/>
        <v>80.139999999944052</v>
      </c>
    </row>
    <row r="8797" spans="12:17">
      <c r="L8797">
        <v>8794</v>
      </c>
      <c r="M8797">
        <v>17588</v>
      </c>
      <c r="P8797">
        <f t="shared" si="280"/>
        <v>100.15000000002277</v>
      </c>
      <c r="Q8797">
        <f t="shared" si="281"/>
        <v>80.119999999944056</v>
      </c>
    </row>
    <row r="8798" spans="12:17">
      <c r="L8798">
        <v>8795</v>
      </c>
      <c r="M8798">
        <v>17590</v>
      </c>
      <c r="P8798">
        <f t="shared" si="280"/>
        <v>100.12500000002277</v>
      </c>
      <c r="Q8798">
        <f t="shared" si="281"/>
        <v>80.09999999994406</v>
      </c>
    </row>
    <row r="8799" spans="12:17">
      <c r="L8799">
        <v>8796</v>
      </c>
      <c r="M8799">
        <v>17592</v>
      </c>
      <c r="P8799">
        <f t="shared" si="280"/>
        <v>100.10000000002276</v>
      </c>
      <c r="Q8799">
        <f t="shared" si="281"/>
        <v>80.079999999944064</v>
      </c>
    </row>
    <row r="8800" spans="12:17">
      <c r="L8800">
        <v>8797</v>
      </c>
      <c r="M8800">
        <v>17594</v>
      </c>
      <c r="P8800">
        <f t="shared" si="280"/>
        <v>100.07500000002275</v>
      </c>
      <c r="Q8800">
        <f t="shared" si="281"/>
        <v>80.059999999944068</v>
      </c>
    </row>
    <row r="8801" spans="12:17">
      <c r="L8801">
        <v>8798</v>
      </c>
      <c r="M8801">
        <v>17596</v>
      </c>
      <c r="P8801">
        <f t="shared" si="280"/>
        <v>100.05000000002275</v>
      </c>
      <c r="Q8801">
        <f t="shared" si="281"/>
        <v>80.039999999944072</v>
      </c>
    </row>
    <row r="8802" spans="12:17">
      <c r="L8802">
        <v>8799</v>
      </c>
      <c r="M8802">
        <v>17598</v>
      </c>
      <c r="P8802">
        <f t="shared" si="280"/>
        <v>100.02500000002274</v>
      </c>
      <c r="Q8802">
        <f t="shared" si="281"/>
        <v>80.019999999944076</v>
      </c>
    </row>
    <row r="8803" spans="12:17">
      <c r="L8803">
        <v>8800</v>
      </c>
      <c r="M8803">
        <v>17600</v>
      </c>
      <c r="P8803">
        <f t="shared" si="280"/>
        <v>100.00000000002274</v>
      </c>
      <c r="Q8803">
        <f t="shared" si="281"/>
        <v>79.99999999994408</v>
      </c>
    </row>
    <row r="8804" spans="12:17">
      <c r="L8804">
        <v>8801</v>
      </c>
      <c r="M8804">
        <v>17602</v>
      </c>
      <c r="P8804">
        <f t="shared" si="280"/>
        <v>99.975000000022732</v>
      </c>
      <c r="Q8804">
        <f t="shared" si="281"/>
        <v>79.979999999944084</v>
      </c>
    </row>
    <row r="8805" spans="12:17">
      <c r="L8805">
        <v>8802</v>
      </c>
      <c r="M8805">
        <v>17604</v>
      </c>
      <c r="P8805">
        <f t="shared" si="280"/>
        <v>99.950000000022726</v>
      </c>
      <c r="Q8805">
        <f t="shared" si="281"/>
        <v>79.959999999944088</v>
      </c>
    </row>
    <row r="8806" spans="12:17">
      <c r="L8806">
        <v>8803</v>
      </c>
      <c r="M8806">
        <v>17606</v>
      </c>
      <c r="P8806">
        <f t="shared" si="280"/>
        <v>99.92500000002272</v>
      </c>
      <c r="Q8806">
        <f t="shared" si="281"/>
        <v>79.939999999944092</v>
      </c>
    </row>
    <row r="8807" spans="12:17">
      <c r="L8807">
        <v>8804</v>
      </c>
      <c r="M8807">
        <v>17608</v>
      </c>
      <c r="P8807">
        <f t="shared" si="280"/>
        <v>99.900000000022715</v>
      </c>
      <c r="Q8807">
        <f t="shared" si="281"/>
        <v>79.919999999944096</v>
      </c>
    </row>
    <row r="8808" spans="12:17">
      <c r="L8808">
        <v>8805</v>
      </c>
      <c r="M8808">
        <v>17610</v>
      </c>
      <c r="P8808">
        <f t="shared" si="280"/>
        <v>99.875000000022709</v>
      </c>
      <c r="Q8808">
        <f t="shared" si="281"/>
        <v>79.8999999999441</v>
      </c>
    </row>
    <row r="8809" spans="12:17">
      <c r="L8809">
        <v>8806</v>
      </c>
      <c r="M8809">
        <v>17612</v>
      </c>
      <c r="P8809">
        <f t="shared" si="280"/>
        <v>99.850000000022703</v>
      </c>
      <c r="Q8809">
        <f t="shared" si="281"/>
        <v>79.879999999944104</v>
      </c>
    </row>
    <row r="8810" spans="12:17">
      <c r="L8810">
        <v>8807</v>
      </c>
      <c r="M8810">
        <v>17614</v>
      </c>
      <c r="P8810">
        <f t="shared" si="280"/>
        <v>99.825000000022698</v>
      </c>
      <c r="Q8810">
        <f t="shared" si="281"/>
        <v>79.859999999944108</v>
      </c>
    </row>
    <row r="8811" spans="12:17">
      <c r="L8811">
        <v>8808</v>
      </c>
      <c r="M8811">
        <v>17616</v>
      </c>
      <c r="P8811">
        <f t="shared" si="280"/>
        <v>99.800000000022692</v>
      </c>
      <c r="Q8811">
        <f t="shared" si="281"/>
        <v>79.839999999944112</v>
      </c>
    </row>
    <row r="8812" spans="12:17">
      <c r="L8812">
        <v>8809</v>
      </c>
      <c r="M8812">
        <v>17618</v>
      </c>
      <c r="P8812">
        <f t="shared" si="280"/>
        <v>99.775000000022686</v>
      </c>
      <c r="Q8812">
        <f t="shared" si="281"/>
        <v>79.819999999944116</v>
      </c>
    </row>
    <row r="8813" spans="12:17">
      <c r="L8813">
        <v>8810</v>
      </c>
      <c r="M8813">
        <v>17620</v>
      </c>
      <c r="P8813">
        <f t="shared" si="280"/>
        <v>99.750000000022681</v>
      </c>
      <c r="Q8813">
        <f t="shared" si="281"/>
        <v>79.79999999994412</v>
      </c>
    </row>
    <row r="8814" spans="12:17">
      <c r="L8814">
        <v>8811</v>
      </c>
      <c r="M8814">
        <v>17622</v>
      </c>
      <c r="P8814">
        <f t="shared" si="280"/>
        <v>99.725000000022675</v>
      </c>
      <c r="Q8814">
        <f t="shared" si="281"/>
        <v>79.779999999944124</v>
      </c>
    </row>
    <row r="8815" spans="12:17">
      <c r="L8815">
        <v>8812</v>
      </c>
      <c r="M8815">
        <v>17624</v>
      </c>
      <c r="P8815">
        <f t="shared" si="280"/>
        <v>99.700000000022669</v>
      </c>
      <c r="Q8815">
        <f t="shared" si="281"/>
        <v>79.759999999944128</v>
      </c>
    </row>
    <row r="8816" spans="12:17">
      <c r="L8816">
        <v>8813</v>
      </c>
      <c r="M8816">
        <v>17626</v>
      </c>
      <c r="P8816">
        <f t="shared" si="280"/>
        <v>99.675000000022663</v>
      </c>
      <c r="Q8816">
        <f t="shared" si="281"/>
        <v>79.739999999944132</v>
      </c>
    </row>
    <row r="8817" spans="12:17">
      <c r="L8817">
        <v>8814</v>
      </c>
      <c r="M8817">
        <v>17628</v>
      </c>
      <c r="P8817">
        <f t="shared" si="280"/>
        <v>99.650000000022658</v>
      </c>
      <c r="Q8817">
        <f t="shared" si="281"/>
        <v>79.719999999944136</v>
      </c>
    </row>
    <row r="8818" spans="12:17">
      <c r="L8818">
        <v>8815</v>
      </c>
      <c r="M8818">
        <v>17630</v>
      </c>
      <c r="P8818">
        <f t="shared" si="280"/>
        <v>99.625000000022652</v>
      </c>
      <c r="Q8818">
        <f t="shared" si="281"/>
        <v>79.69999999994414</v>
      </c>
    </row>
    <row r="8819" spans="12:17">
      <c r="L8819">
        <v>8816</v>
      </c>
      <c r="M8819">
        <v>17632</v>
      </c>
      <c r="P8819">
        <f t="shared" si="280"/>
        <v>99.600000000022646</v>
      </c>
      <c r="Q8819">
        <f t="shared" si="281"/>
        <v>79.679999999944144</v>
      </c>
    </row>
    <row r="8820" spans="12:17">
      <c r="L8820">
        <v>8817</v>
      </c>
      <c r="M8820">
        <v>17634</v>
      </c>
      <c r="P8820">
        <f t="shared" si="280"/>
        <v>99.575000000022641</v>
      </c>
      <c r="Q8820">
        <f t="shared" si="281"/>
        <v>79.659999999944148</v>
      </c>
    </row>
    <row r="8821" spans="12:17">
      <c r="L8821">
        <v>8818</v>
      </c>
      <c r="M8821">
        <v>17636</v>
      </c>
      <c r="P8821">
        <f t="shared" si="280"/>
        <v>99.550000000022635</v>
      </c>
      <c r="Q8821">
        <f t="shared" si="281"/>
        <v>79.639999999944152</v>
      </c>
    </row>
    <row r="8822" spans="12:17">
      <c r="L8822">
        <v>8819</v>
      </c>
      <c r="M8822">
        <v>17638</v>
      </c>
      <c r="P8822">
        <f t="shared" si="280"/>
        <v>99.525000000022629</v>
      </c>
      <c r="Q8822">
        <f t="shared" si="281"/>
        <v>79.619999999944156</v>
      </c>
    </row>
    <row r="8823" spans="12:17">
      <c r="L8823">
        <v>8820</v>
      </c>
      <c r="M8823">
        <v>17640</v>
      </c>
      <c r="P8823">
        <f t="shared" si="280"/>
        <v>99.500000000022624</v>
      </c>
      <c r="Q8823">
        <f t="shared" si="281"/>
        <v>79.59999999994416</v>
      </c>
    </row>
    <row r="8824" spans="12:17">
      <c r="L8824">
        <v>8821</v>
      </c>
      <c r="M8824">
        <v>17642</v>
      </c>
      <c r="P8824">
        <f t="shared" si="280"/>
        <v>99.475000000022618</v>
      </c>
      <c r="Q8824">
        <f t="shared" si="281"/>
        <v>79.579999999944164</v>
      </c>
    </row>
    <row r="8825" spans="12:17">
      <c r="L8825">
        <v>8822</v>
      </c>
      <c r="M8825">
        <v>17644</v>
      </c>
      <c r="P8825">
        <f t="shared" si="280"/>
        <v>99.450000000022612</v>
      </c>
      <c r="Q8825">
        <f t="shared" si="281"/>
        <v>79.559999999944168</v>
      </c>
    </row>
    <row r="8826" spans="12:17">
      <c r="L8826">
        <v>8823</v>
      </c>
      <c r="M8826">
        <v>17646</v>
      </c>
      <c r="P8826">
        <f t="shared" si="280"/>
        <v>99.425000000022607</v>
      </c>
      <c r="Q8826">
        <f t="shared" si="281"/>
        <v>79.539999999944172</v>
      </c>
    </row>
    <row r="8827" spans="12:17">
      <c r="L8827">
        <v>8824</v>
      </c>
      <c r="M8827">
        <v>17648</v>
      </c>
      <c r="P8827">
        <f t="shared" si="280"/>
        <v>99.400000000022601</v>
      </c>
      <c r="Q8827">
        <f t="shared" si="281"/>
        <v>79.519999999944176</v>
      </c>
    </row>
    <row r="8828" spans="12:17">
      <c r="L8828">
        <v>8825</v>
      </c>
      <c r="M8828">
        <v>17650</v>
      </c>
      <c r="P8828">
        <f t="shared" si="280"/>
        <v>99.375000000022595</v>
      </c>
      <c r="Q8828">
        <f t="shared" si="281"/>
        <v>79.49999999994418</v>
      </c>
    </row>
    <row r="8829" spans="12:17">
      <c r="L8829">
        <v>8826</v>
      </c>
      <c r="M8829">
        <v>17652</v>
      </c>
      <c r="P8829">
        <f t="shared" si="280"/>
        <v>99.35000000002259</v>
      </c>
      <c r="Q8829">
        <f t="shared" si="281"/>
        <v>79.479999999944184</v>
      </c>
    </row>
    <row r="8830" spans="12:17">
      <c r="L8830">
        <v>8827</v>
      </c>
      <c r="M8830">
        <v>17654</v>
      </c>
      <c r="P8830">
        <f t="shared" si="280"/>
        <v>99.325000000022584</v>
      </c>
      <c r="Q8830">
        <f t="shared" si="281"/>
        <v>79.459999999944188</v>
      </c>
    </row>
    <row r="8831" spans="12:17">
      <c r="L8831">
        <v>8828</v>
      </c>
      <c r="M8831">
        <v>17656</v>
      </c>
      <c r="P8831">
        <f t="shared" si="280"/>
        <v>99.300000000022578</v>
      </c>
      <c r="Q8831">
        <f t="shared" si="281"/>
        <v>79.439999999944192</v>
      </c>
    </row>
    <row r="8832" spans="12:17">
      <c r="L8832">
        <v>8829</v>
      </c>
      <c r="M8832">
        <v>17658</v>
      </c>
      <c r="P8832">
        <f t="shared" si="280"/>
        <v>99.275000000022573</v>
      </c>
      <c r="Q8832">
        <f t="shared" si="281"/>
        <v>79.419999999944196</v>
      </c>
    </row>
    <row r="8833" spans="12:17">
      <c r="L8833">
        <v>8830</v>
      </c>
      <c r="M8833">
        <v>17660</v>
      </c>
      <c r="P8833">
        <f t="shared" si="280"/>
        <v>99.250000000022567</v>
      </c>
      <c r="Q8833">
        <f t="shared" si="281"/>
        <v>79.3999999999442</v>
      </c>
    </row>
    <row r="8834" spans="12:17">
      <c r="L8834">
        <v>8831</v>
      </c>
      <c r="M8834">
        <v>17662</v>
      </c>
      <c r="P8834">
        <f t="shared" si="280"/>
        <v>99.225000000022561</v>
      </c>
      <c r="Q8834">
        <f t="shared" si="281"/>
        <v>79.379999999944204</v>
      </c>
    </row>
    <row r="8835" spans="12:17">
      <c r="L8835">
        <v>8832</v>
      </c>
      <c r="M8835">
        <v>17664</v>
      </c>
      <c r="P8835">
        <f t="shared" si="280"/>
        <v>99.200000000022555</v>
      </c>
      <c r="Q8835">
        <f t="shared" si="281"/>
        <v>79.359999999944208</v>
      </c>
    </row>
    <row r="8836" spans="12:17">
      <c r="L8836">
        <v>8833</v>
      </c>
      <c r="M8836">
        <v>17666</v>
      </c>
      <c r="P8836">
        <f t="shared" si="280"/>
        <v>99.17500000002255</v>
      </c>
      <c r="Q8836">
        <f t="shared" si="281"/>
        <v>79.339999999944212</v>
      </c>
    </row>
    <row r="8837" spans="12:17">
      <c r="L8837">
        <v>8834</v>
      </c>
      <c r="M8837">
        <v>17668</v>
      </c>
      <c r="P8837">
        <f t="shared" ref="P8837:P8900" si="282">P8836-(320/$K$1)</f>
        <v>99.150000000022544</v>
      </c>
      <c r="Q8837">
        <f t="shared" ref="Q8837:Q8900" si="283">Q8836-(256/$K$1)</f>
        <v>79.319999999944216</v>
      </c>
    </row>
    <row r="8838" spans="12:17">
      <c r="L8838">
        <v>8835</v>
      </c>
      <c r="M8838">
        <v>17670</v>
      </c>
      <c r="P8838">
        <f t="shared" si="282"/>
        <v>99.125000000022538</v>
      </c>
      <c r="Q8838">
        <f t="shared" si="283"/>
        <v>79.29999999994422</v>
      </c>
    </row>
    <row r="8839" spans="12:17">
      <c r="L8839">
        <v>8836</v>
      </c>
      <c r="M8839">
        <v>17672</v>
      </c>
      <c r="P8839">
        <f t="shared" si="282"/>
        <v>99.100000000022533</v>
      </c>
      <c r="Q8839">
        <f t="shared" si="283"/>
        <v>79.279999999944224</v>
      </c>
    </row>
    <row r="8840" spans="12:17">
      <c r="L8840">
        <v>8837</v>
      </c>
      <c r="M8840">
        <v>17674</v>
      </c>
      <c r="P8840">
        <f t="shared" si="282"/>
        <v>99.075000000022527</v>
      </c>
      <c r="Q8840">
        <f t="shared" si="283"/>
        <v>79.259999999944228</v>
      </c>
    </row>
    <row r="8841" spans="12:17">
      <c r="L8841">
        <v>8838</v>
      </c>
      <c r="M8841">
        <v>17676</v>
      </c>
      <c r="P8841">
        <f t="shared" si="282"/>
        <v>99.050000000022521</v>
      </c>
      <c r="Q8841">
        <f t="shared" si="283"/>
        <v>79.239999999944231</v>
      </c>
    </row>
    <row r="8842" spans="12:17">
      <c r="L8842">
        <v>8839</v>
      </c>
      <c r="M8842">
        <v>17678</v>
      </c>
      <c r="P8842">
        <f t="shared" si="282"/>
        <v>99.025000000022516</v>
      </c>
      <c r="Q8842">
        <f t="shared" si="283"/>
        <v>79.219999999944235</v>
      </c>
    </row>
    <row r="8843" spans="12:17">
      <c r="L8843">
        <v>8840</v>
      </c>
      <c r="M8843">
        <v>17680</v>
      </c>
      <c r="P8843">
        <f t="shared" si="282"/>
        <v>99.00000000002251</v>
      </c>
      <c r="Q8843">
        <f t="shared" si="283"/>
        <v>79.199999999944239</v>
      </c>
    </row>
    <row r="8844" spans="12:17">
      <c r="L8844">
        <v>8841</v>
      </c>
      <c r="M8844">
        <v>17682</v>
      </c>
      <c r="P8844">
        <f t="shared" si="282"/>
        <v>98.975000000022504</v>
      </c>
      <c r="Q8844">
        <f t="shared" si="283"/>
        <v>79.179999999944243</v>
      </c>
    </row>
    <row r="8845" spans="12:17">
      <c r="L8845">
        <v>8842</v>
      </c>
      <c r="M8845">
        <v>17684</v>
      </c>
      <c r="P8845">
        <f t="shared" si="282"/>
        <v>98.950000000022499</v>
      </c>
      <c r="Q8845">
        <f t="shared" si="283"/>
        <v>79.159999999944247</v>
      </c>
    </row>
    <row r="8846" spans="12:17">
      <c r="L8846">
        <v>8843</v>
      </c>
      <c r="M8846">
        <v>17686</v>
      </c>
      <c r="P8846">
        <f t="shared" si="282"/>
        <v>98.925000000022493</v>
      </c>
      <c r="Q8846">
        <f t="shared" si="283"/>
        <v>79.139999999944251</v>
      </c>
    </row>
    <row r="8847" spans="12:17">
      <c r="L8847">
        <v>8844</v>
      </c>
      <c r="M8847">
        <v>17688</v>
      </c>
      <c r="P8847">
        <f t="shared" si="282"/>
        <v>98.900000000022487</v>
      </c>
      <c r="Q8847">
        <f t="shared" si="283"/>
        <v>79.119999999944255</v>
      </c>
    </row>
    <row r="8848" spans="12:17">
      <c r="L8848">
        <v>8845</v>
      </c>
      <c r="M8848">
        <v>17690</v>
      </c>
      <c r="P8848">
        <f t="shared" si="282"/>
        <v>98.875000000022482</v>
      </c>
      <c r="Q8848">
        <f t="shared" si="283"/>
        <v>79.099999999944259</v>
      </c>
    </row>
    <row r="8849" spans="12:17">
      <c r="L8849">
        <v>8846</v>
      </c>
      <c r="M8849">
        <v>17692</v>
      </c>
      <c r="P8849">
        <f t="shared" si="282"/>
        <v>98.850000000022476</v>
      </c>
      <c r="Q8849">
        <f t="shared" si="283"/>
        <v>79.079999999944263</v>
      </c>
    </row>
    <row r="8850" spans="12:17">
      <c r="L8850">
        <v>8847</v>
      </c>
      <c r="M8850">
        <v>17694</v>
      </c>
      <c r="P8850">
        <f t="shared" si="282"/>
        <v>98.82500000002247</v>
      </c>
      <c r="Q8850">
        <f t="shared" si="283"/>
        <v>79.059999999944267</v>
      </c>
    </row>
    <row r="8851" spans="12:17">
      <c r="L8851">
        <v>8848</v>
      </c>
      <c r="M8851">
        <v>17696</v>
      </c>
      <c r="P8851">
        <f t="shared" si="282"/>
        <v>98.800000000022465</v>
      </c>
      <c r="Q8851">
        <f t="shared" si="283"/>
        <v>79.039999999944271</v>
      </c>
    </row>
    <row r="8852" spans="12:17">
      <c r="L8852">
        <v>8849</v>
      </c>
      <c r="M8852">
        <v>17698</v>
      </c>
      <c r="P8852">
        <f t="shared" si="282"/>
        <v>98.775000000022459</v>
      </c>
      <c r="Q8852">
        <f t="shared" si="283"/>
        <v>79.019999999944275</v>
      </c>
    </row>
    <row r="8853" spans="12:17">
      <c r="L8853">
        <v>8850</v>
      </c>
      <c r="M8853">
        <v>17700</v>
      </c>
      <c r="P8853">
        <f t="shared" si="282"/>
        <v>98.750000000022453</v>
      </c>
      <c r="Q8853">
        <f t="shared" si="283"/>
        <v>78.999999999944279</v>
      </c>
    </row>
    <row r="8854" spans="12:17">
      <c r="L8854">
        <v>8851</v>
      </c>
      <c r="M8854">
        <v>17702</v>
      </c>
      <c r="P8854">
        <f t="shared" si="282"/>
        <v>98.725000000022447</v>
      </c>
      <c r="Q8854">
        <f t="shared" si="283"/>
        <v>78.979999999944283</v>
      </c>
    </row>
    <row r="8855" spans="12:17">
      <c r="L8855">
        <v>8852</v>
      </c>
      <c r="M8855">
        <v>17704</v>
      </c>
      <c r="P8855">
        <f t="shared" si="282"/>
        <v>98.700000000022442</v>
      </c>
      <c r="Q8855">
        <f t="shared" si="283"/>
        <v>78.959999999944287</v>
      </c>
    </row>
    <row r="8856" spans="12:17">
      <c r="L8856">
        <v>8853</v>
      </c>
      <c r="M8856">
        <v>17706</v>
      </c>
      <c r="P8856">
        <f t="shared" si="282"/>
        <v>98.675000000022436</v>
      </c>
      <c r="Q8856">
        <f t="shared" si="283"/>
        <v>78.939999999944291</v>
      </c>
    </row>
    <row r="8857" spans="12:17">
      <c r="L8857">
        <v>8854</v>
      </c>
      <c r="M8857">
        <v>17708</v>
      </c>
      <c r="P8857">
        <f t="shared" si="282"/>
        <v>98.65000000002243</v>
      </c>
      <c r="Q8857">
        <f t="shared" si="283"/>
        <v>78.919999999944295</v>
      </c>
    </row>
    <row r="8858" spans="12:17">
      <c r="L8858">
        <v>8855</v>
      </c>
      <c r="M8858">
        <v>17710</v>
      </c>
      <c r="P8858">
        <f t="shared" si="282"/>
        <v>98.625000000022425</v>
      </c>
      <c r="Q8858">
        <f t="shared" si="283"/>
        <v>78.899999999944299</v>
      </c>
    </row>
    <row r="8859" spans="12:17">
      <c r="L8859">
        <v>8856</v>
      </c>
      <c r="M8859">
        <v>17712</v>
      </c>
      <c r="P8859">
        <f t="shared" si="282"/>
        <v>98.600000000022419</v>
      </c>
      <c r="Q8859">
        <f t="shared" si="283"/>
        <v>78.879999999944303</v>
      </c>
    </row>
    <row r="8860" spans="12:17">
      <c r="L8860">
        <v>8857</v>
      </c>
      <c r="M8860">
        <v>17714</v>
      </c>
      <c r="P8860">
        <f t="shared" si="282"/>
        <v>98.575000000022413</v>
      </c>
      <c r="Q8860">
        <f t="shared" si="283"/>
        <v>78.859999999944307</v>
      </c>
    </row>
    <row r="8861" spans="12:17">
      <c r="L8861">
        <v>8858</v>
      </c>
      <c r="M8861">
        <v>17716</v>
      </c>
      <c r="P8861">
        <f t="shared" si="282"/>
        <v>98.550000000022408</v>
      </c>
      <c r="Q8861">
        <f t="shared" si="283"/>
        <v>78.839999999944311</v>
      </c>
    </row>
    <row r="8862" spans="12:17">
      <c r="L8862">
        <v>8859</v>
      </c>
      <c r="M8862">
        <v>17718</v>
      </c>
      <c r="P8862">
        <f t="shared" si="282"/>
        <v>98.525000000022402</v>
      </c>
      <c r="Q8862">
        <f t="shared" si="283"/>
        <v>78.819999999944315</v>
      </c>
    </row>
    <row r="8863" spans="12:17">
      <c r="L8863">
        <v>8860</v>
      </c>
      <c r="M8863">
        <v>17720</v>
      </c>
      <c r="P8863">
        <f t="shared" si="282"/>
        <v>98.500000000022396</v>
      </c>
      <c r="Q8863">
        <f t="shared" si="283"/>
        <v>78.799999999944319</v>
      </c>
    </row>
    <row r="8864" spans="12:17">
      <c r="L8864">
        <v>8861</v>
      </c>
      <c r="M8864">
        <v>17722</v>
      </c>
      <c r="P8864">
        <f t="shared" si="282"/>
        <v>98.475000000022391</v>
      </c>
      <c r="Q8864">
        <f t="shared" si="283"/>
        <v>78.779999999944323</v>
      </c>
    </row>
    <row r="8865" spans="12:17">
      <c r="L8865">
        <v>8862</v>
      </c>
      <c r="M8865">
        <v>17724</v>
      </c>
      <c r="P8865">
        <f t="shared" si="282"/>
        <v>98.450000000022385</v>
      </c>
      <c r="Q8865">
        <f t="shared" si="283"/>
        <v>78.759999999944327</v>
      </c>
    </row>
    <row r="8866" spans="12:17">
      <c r="L8866">
        <v>8863</v>
      </c>
      <c r="M8866">
        <v>17726</v>
      </c>
      <c r="P8866">
        <f t="shared" si="282"/>
        <v>98.425000000022379</v>
      </c>
      <c r="Q8866">
        <f t="shared" si="283"/>
        <v>78.739999999944331</v>
      </c>
    </row>
    <row r="8867" spans="12:17">
      <c r="L8867">
        <v>8864</v>
      </c>
      <c r="M8867">
        <v>17728</v>
      </c>
      <c r="P8867">
        <f t="shared" si="282"/>
        <v>98.400000000022374</v>
      </c>
      <c r="Q8867">
        <f t="shared" si="283"/>
        <v>78.719999999944335</v>
      </c>
    </row>
    <row r="8868" spans="12:17">
      <c r="L8868">
        <v>8865</v>
      </c>
      <c r="M8868">
        <v>17730</v>
      </c>
      <c r="P8868">
        <f t="shared" si="282"/>
        <v>98.375000000022368</v>
      </c>
      <c r="Q8868">
        <f t="shared" si="283"/>
        <v>78.699999999944339</v>
      </c>
    </row>
    <row r="8869" spans="12:17">
      <c r="L8869">
        <v>8866</v>
      </c>
      <c r="M8869">
        <v>17732</v>
      </c>
      <c r="P8869">
        <f t="shared" si="282"/>
        <v>98.350000000022362</v>
      </c>
      <c r="Q8869">
        <f t="shared" si="283"/>
        <v>78.679999999944343</v>
      </c>
    </row>
    <row r="8870" spans="12:17">
      <c r="L8870">
        <v>8867</v>
      </c>
      <c r="M8870">
        <v>17734</v>
      </c>
      <c r="P8870">
        <f t="shared" si="282"/>
        <v>98.325000000022357</v>
      </c>
      <c r="Q8870">
        <f t="shared" si="283"/>
        <v>78.659999999944347</v>
      </c>
    </row>
    <row r="8871" spans="12:17">
      <c r="L8871">
        <v>8868</v>
      </c>
      <c r="M8871">
        <v>17736</v>
      </c>
      <c r="P8871">
        <f t="shared" si="282"/>
        <v>98.300000000022351</v>
      </c>
      <c r="Q8871">
        <f t="shared" si="283"/>
        <v>78.639999999944351</v>
      </c>
    </row>
    <row r="8872" spans="12:17">
      <c r="L8872">
        <v>8869</v>
      </c>
      <c r="M8872">
        <v>17738</v>
      </c>
      <c r="P8872">
        <f t="shared" si="282"/>
        <v>98.275000000022345</v>
      </c>
      <c r="Q8872">
        <f t="shared" si="283"/>
        <v>78.619999999944355</v>
      </c>
    </row>
    <row r="8873" spans="12:17">
      <c r="L8873">
        <v>8870</v>
      </c>
      <c r="M8873">
        <v>17740</v>
      </c>
      <c r="P8873">
        <f t="shared" si="282"/>
        <v>98.250000000022339</v>
      </c>
      <c r="Q8873">
        <f t="shared" si="283"/>
        <v>78.599999999944359</v>
      </c>
    </row>
    <row r="8874" spans="12:17">
      <c r="L8874">
        <v>8871</v>
      </c>
      <c r="M8874">
        <v>17742</v>
      </c>
      <c r="P8874">
        <f t="shared" si="282"/>
        <v>98.225000000022334</v>
      </c>
      <c r="Q8874">
        <f t="shared" si="283"/>
        <v>78.579999999944363</v>
      </c>
    </row>
    <row r="8875" spans="12:17">
      <c r="L8875">
        <v>8872</v>
      </c>
      <c r="M8875">
        <v>17744</v>
      </c>
      <c r="P8875">
        <f t="shared" si="282"/>
        <v>98.200000000022328</v>
      </c>
      <c r="Q8875">
        <f t="shared" si="283"/>
        <v>78.559999999944367</v>
      </c>
    </row>
    <row r="8876" spans="12:17">
      <c r="L8876">
        <v>8873</v>
      </c>
      <c r="M8876">
        <v>17746</v>
      </c>
      <c r="P8876">
        <f t="shared" si="282"/>
        <v>98.175000000022322</v>
      </c>
      <c r="Q8876">
        <f t="shared" si="283"/>
        <v>78.539999999944371</v>
      </c>
    </row>
    <row r="8877" spans="12:17">
      <c r="L8877">
        <v>8874</v>
      </c>
      <c r="M8877">
        <v>17748</v>
      </c>
      <c r="P8877">
        <f t="shared" si="282"/>
        <v>98.150000000022317</v>
      </c>
      <c r="Q8877">
        <f t="shared" si="283"/>
        <v>78.519999999944375</v>
      </c>
    </row>
    <row r="8878" spans="12:17">
      <c r="L8878">
        <v>8875</v>
      </c>
      <c r="M8878">
        <v>17750</v>
      </c>
      <c r="P8878">
        <f t="shared" si="282"/>
        <v>98.125000000022311</v>
      </c>
      <c r="Q8878">
        <f t="shared" si="283"/>
        <v>78.499999999944379</v>
      </c>
    </row>
    <row r="8879" spans="12:17">
      <c r="L8879">
        <v>8876</v>
      </c>
      <c r="M8879">
        <v>17752</v>
      </c>
      <c r="P8879">
        <f t="shared" si="282"/>
        <v>98.100000000022305</v>
      </c>
      <c r="Q8879">
        <f t="shared" si="283"/>
        <v>78.479999999944383</v>
      </c>
    </row>
    <row r="8880" spans="12:17">
      <c r="L8880">
        <v>8877</v>
      </c>
      <c r="M8880">
        <v>17754</v>
      </c>
      <c r="P8880">
        <f t="shared" si="282"/>
        <v>98.0750000000223</v>
      </c>
      <c r="Q8880">
        <f t="shared" si="283"/>
        <v>78.459999999944387</v>
      </c>
    </row>
    <row r="8881" spans="12:17">
      <c r="L8881">
        <v>8878</v>
      </c>
      <c r="M8881">
        <v>17756</v>
      </c>
      <c r="P8881">
        <f t="shared" si="282"/>
        <v>98.050000000022294</v>
      </c>
      <c r="Q8881">
        <f t="shared" si="283"/>
        <v>78.439999999944391</v>
      </c>
    </row>
    <row r="8882" spans="12:17">
      <c r="L8882">
        <v>8879</v>
      </c>
      <c r="M8882">
        <v>17758</v>
      </c>
      <c r="P8882">
        <f t="shared" si="282"/>
        <v>98.025000000022288</v>
      </c>
      <c r="Q8882">
        <f t="shared" si="283"/>
        <v>78.419999999944395</v>
      </c>
    </row>
    <row r="8883" spans="12:17">
      <c r="L8883">
        <v>8880</v>
      </c>
      <c r="M8883">
        <v>17760</v>
      </c>
      <c r="P8883">
        <f t="shared" si="282"/>
        <v>98.000000000022283</v>
      </c>
      <c r="Q8883">
        <f t="shared" si="283"/>
        <v>78.399999999944399</v>
      </c>
    </row>
    <row r="8884" spans="12:17">
      <c r="L8884">
        <v>8881</v>
      </c>
      <c r="M8884">
        <v>17762</v>
      </c>
      <c r="P8884">
        <f t="shared" si="282"/>
        <v>97.975000000022277</v>
      </c>
      <c r="Q8884">
        <f t="shared" si="283"/>
        <v>78.379999999944403</v>
      </c>
    </row>
    <row r="8885" spans="12:17">
      <c r="L8885">
        <v>8882</v>
      </c>
      <c r="M8885">
        <v>17764</v>
      </c>
      <c r="P8885">
        <f t="shared" si="282"/>
        <v>97.950000000022271</v>
      </c>
      <c r="Q8885">
        <f t="shared" si="283"/>
        <v>78.359999999944407</v>
      </c>
    </row>
    <row r="8886" spans="12:17">
      <c r="L8886">
        <v>8883</v>
      </c>
      <c r="M8886">
        <v>17766</v>
      </c>
      <c r="P8886">
        <f t="shared" si="282"/>
        <v>97.925000000022266</v>
      </c>
      <c r="Q8886">
        <f t="shared" si="283"/>
        <v>78.339999999944411</v>
      </c>
    </row>
    <row r="8887" spans="12:17">
      <c r="L8887">
        <v>8884</v>
      </c>
      <c r="M8887">
        <v>17768</v>
      </c>
      <c r="P8887">
        <f t="shared" si="282"/>
        <v>97.90000000002226</v>
      </c>
      <c r="Q8887">
        <f t="shared" si="283"/>
        <v>78.319999999944415</v>
      </c>
    </row>
    <row r="8888" spans="12:17">
      <c r="L8888">
        <v>8885</v>
      </c>
      <c r="M8888">
        <v>17770</v>
      </c>
      <c r="P8888">
        <f t="shared" si="282"/>
        <v>97.875000000022254</v>
      </c>
      <c r="Q8888">
        <f t="shared" si="283"/>
        <v>78.299999999944419</v>
      </c>
    </row>
    <row r="8889" spans="12:17">
      <c r="L8889">
        <v>8886</v>
      </c>
      <c r="M8889">
        <v>17772</v>
      </c>
      <c r="P8889">
        <f t="shared" si="282"/>
        <v>97.850000000022249</v>
      </c>
      <c r="Q8889">
        <f t="shared" si="283"/>
        <v>78.279999999944422</v>
      </c>
    </row>
    <row r="8890" spans="12:17">
      <c r="L8890">
        <v>8887</v>
      </c>
      <c r="M8890">
        <v>17774</v>
      </c>
      <c r="P8890">
        <f t="shared" si="282"/>
        <v>97.825000000022243</v>
      </c>
      <c r="Q8890">
        <f t="shared" si="283"/>
        <v>78.259999999944426</v>
      </c>
    </row>
    <row r="8891" spans="12:17">
      <c r="L8891">
        <v>8888</v>
      </c>
      <c r="M8891">
        <v>17776</v>
      </c>
      <c r="P8891">
        <f t="shared" si="282"/>
        <v>97.800000000022237</v>
      </c>
      <c r="Q8891">
        <f t="shared" si="283"/>
        <v>78.23999999994443</v>
      </c>
    </row>
    <row r="8892" spans="12:17">
      <c r="L8892">
        <v>8889</v>
      </c>
      <c r="M8892">
        <v>17778</v>
      </c>
      <c r="P8892">
        <f t="shared" si="282"/>
        <v>97.775000000022231</v>
      </c>
      <c r="Q8892">
        <f t="shared" si="283"/>
        <v>78.219999999944434</v>
      </c>
    </row>
    <row r="8893" spans="12:17">
      <c r="L8893">
        <v>8890</v>
      </c>
      <c r="M8893">
        <v>17780</v>
      </c>
      <c r="P8893">
        <f t="shared" si="282"/>
        <v>97.750000000022226</v>
      </c>
      <c r="Q8893">
        <f t="shared" si="283"/>
        <v>78.199999999944438</v>
      </c>
    </row>
    <row r="8894" spans="12:17">
      <c r="L8894">
        <v>8891</v>
      </c>
      <c r="M8894">
        <v>17782</v>
      </c>
      <c r="P8894">
        <f t="shared" si="282"/>
        <v>97.72500000002222</v>
      </c>
      <c r="Q8894">
        <f t="shared" si="283"/>
        <v>78.179999999944442</v>
      </c>
    </row>
    <row r="8895" spans="12:17">
      <c r="L8895">
        <v>8892</v>
      </c>
      <c r="M8895">
        <v>17784</v>
      </c>
      <c r="P8895">
        <f t="shared" si="282"/>
        <v>97.700000000022214</v>
      </c>
      <c r="Q8895">
        <f t="shared" si="283"/>
        <v>78.159999999944446</v>
      </c>
    </row>
    <row r="8896" spans="12:17">
      <c r="L8896">
        <v>8893</v>
      </c>
      <c r="M8896">
        <v>17786</v>
      </c>
      <c r="P8896">
        <f t="shared" si="282"/>
        <v>97.675000000022209</v>
      </c>
      <c r="Q8896">
        <f t="shared" si="283"/>
        <v>78.13999999994445</v>
      </c>
    </row>
    <row r="8897" spans="12:17">
      <c r="L8897">
        <v>8894</v>
      </c>
      <c r="M8897">
        <v>17788</v>
      </c>
      <c r="P8897">
        <f t="shared" si="282"/>
        <v>97.650000000022203</v>
      </c>
      <c r="Q8897">
        <f t="shared" si="283"/>
        <v>78.119999999944454</v>
      </c>
    </row>
    <row r="8898" spans="12:17">
      <c r="L8898">
        <v>8895</v>
      </c>
      <c r="M8898">
        <v>17790</v>
      </c>
      <c r="P8898">
        <f t="shared" si="282"/>
        <v>97.625000000022197</v>
      </c>
      <c r="Q8898">
        <f t="shared" si="283"/>
        <v>78.099999999944458</v>
      </c>
    </row>
    <row r="8899" spans="12:17">
      <c r="L8899">
        <v>8896</v>
      </c>
      <c r="M8899">
        <v>17792</v>
      </c>
      <c r="P8899">
        <f t="shared" si="282"/>
        <v>97.600000000022192</v>
      </c>
      <c r="Q8899">
        <f t="shared" si="283"/>
        <v>78.079999999944462</v>
      </c>
    </row>
    <row r="8900" spans="12:17">
      <c r="L8900">
        <v>8897</v>
      </c>
      <c r="M8900">
        <v>17794</v>
      </c>
      <c r="P8900">
        <f t="shared" si="282"/>
        <v>97.575000000022186</v>
      </c>
      <c r="Q8900">
        <f t="shared" si="283"/>
        <v>78.059999999944466</v>
      </c>
    </row>
    <row r="8901" spans="12:17">
      <c r="L8901">
        <v>8898</v>
      </c>
      <c r="M8901">
        <v>17796</v>
      </c>
      <c r="P8901">
        <f t="shared" ref="P8901:P8964" si="284">P8900-(320/$K$1)</f>
        <v>97.55000000002218</v>
      </c>
      <c r="Q8901">
        <f t="shared" ref="Q8901:Q8964" si="285">Q8900-(256/$K$1)</f>
        <v>78.03999999994447</v>
      </c>
    </row>
    <row r="8902" spans="12:17">
      <c r="L8902">
        <v>8899</v>
      </c>
      <c r="M8902">
        <v>17798</v>
      </c>
      <c r="P8902">
        <f t="shared" si="284"/>
        <v>97.525000000022175</v>
      </c>
      <c r="Q8902">
        <f t="shared" si="285"/>
        <v>78.019999999944474</v>
      </c>
    </row>
    <row r="8903" spans="12:17">
      <c r="L8903">
        <v>8900</v>
      </c>
      <c r="M8903">
        <v>17800</v>
      </c>
      <c r="P8903">
        <f t="shared" si="284"/>
        <v>97.500000000022169</v>
      </c>
      <c r="Q8903">
        <f t="shared" si="285"/>
        <v>77.999999999944478</v>
      </c>
    </row>
    <row r="8904" spans="12:17">
      <c r="L8904">
        <v>8901</v>
      </c>
      <c r="M8904">
        <v>17802</v>
      </c>
      <c r="P8904">
        <f t="shared" si="284"/>
        <v>97.475000000022163</v>
      </c>
      <c r="Q8904">
        <f t="shared" si="285"/>
        <v>77.979999999944482</v>
      </c>
    </row>
    <row r="8905" spans="12:17">
      <c r="L8905">
        <v>8902</v>
      </c>
      <c r="M8905">
        <v>17804</v>
      </c>
      <c r="P8905">
        <f t="shared" si="284"/>
        <v>97.450000000022158</v>
      </c>
      <c r="Q8905">
        <f t="shared" si="285"/>
        <v>77.959999999944486</v>
      </c>
    </row>
    <row r="8906" spans="12:17">
      <c r="L8906">
        <v>8903</v>
      </c>
      <c r="M8906">
        <v>17806</v>
      </c>
      <c r="P8906">
        <f t="shared" si="284"/>
        <v>97.425000000022152</v>
      </c>
      <c r="Q8906">
        <f t="shared" si="285"/>
        <v>77.93999999994449</v>
      </c>
    </row>
    <row r="8907" spans="12:17">
      <c r="L8907">
        <v>8904</v>
      </c>
      <c r="M8907">
        <v>17808</v>
      </c>
      <c r="P8907">
        <f t="shared" si="284"/>
        <v>97.400000000022146</v>
      </c>
      <c r="Q8907">
        <f t="shared" si="285"/>
        <v>77.919999999944494</v>
      </c>
    </row>
    <row r="8908" spans="12:17">
      <c r="L8908">
        <v>8905</v>
      </c>
      <c r="M8908">
        <v>17810</v>
      </c>
      <c r="P8908">
        <f t="shared" si="284"/>
        <v>97.375000000022141</v>
      </c>
      <c r="Q8908">
        <f t="shared" si="285"/>
        <v>77.899999999944498</v>
      </c>
    </row>
    <row r="8909" spans="12:17">
      <c r="L8909">
        <v>8906</v>
      </c>
      <c r="M8909">
        <v>17812</v>
      </c>
      <c r="P8909">
        <f t="shared" si="284"/>
        <v>97.350000000022135</v>
      </c>
      <c r="Q8909">
        <f t="shared" si="285"/>
        <v>77.879999999944502</v>
      </c>
    </row>
    <row r="8910" spans="12:17">
      <c r="L8910">
        <v>8907</v>
      </c>
      <c r="M8910">
        <v>17814</v>
      </c>
      <c r="P8910">
        <f t="shared" si="284"/>
        <v>97.325000000022129</v>
      </c>
      <c r="Q8910">
        <f t="shared" si="285"/>
        <v>77.859999999944506</v>
      </c>
    </row>
    <row r="8911" spans="12:17">
      <c r="L8911">
        <v>8908</v>
      </c>
      <c r="M8911">
        <v>17816</v>
      </c>
      <c r="P8911">
        <f t="shared" si="284"/>
        <v>97.300000000022123</v>
      </c>
      <c r="Q8911">
        <f t="shared" si="285"/>
        <v>77.83999999994451</v>
      </c>
    </row>
    <row r="8912" spans="12:17">
      <c r="L8912">
        <v>8909</v>
      </c>
      <c r="M8912">
        <v>17818</v>
      </c>
      <c r="P8912">
        <f t="shared" si="284"/>
        <v>97.275000000022118</v>
      </c>
      <c r="Q8912">
        <f t="shared" si="285"/>
        <v>77.819999999944514</v>
      </c>
    </row>
    <row r="8913" spans="12:17">
      <c r="L8913">
        <v>8910</v>
      </c>
      <c r="M8913">
        <v>17820</v>
      </c>
      <c r="P8913">
        <f t="shared" si="284"/>
        <v>97.250000000022112</v>
      </c>
      <c r="Q8913">
        <f t="shared" si="285"/>
        <v>77.799999999944518</v>
      </c>
    </row>
    <row r="8914" spans="12:17">
      <c r="L8914">
        <v>8911</v>
      </c>
      <c r="M8914">
        <v>17822</v>
      </c>
      <c r="P8914">
        <f t="shared" si="284"/>
        <v>97.225000000022106</v>
      </c>
      <c r="Q8914">
        <f t="shared" si="285"/>
        <v>77.779999999944522</v>
      </c>
    </row>
    <row r="8915" spans="12:17">
      <c r="L8915">
        <v>8912</v>
      </c>
      <c r="M8915">
        <v>17824</v>
      </c>
      <c r="P8915">
        <f t="shared" si="284"/>
        <v>97.200000000022101</v>
      </c>
      <c r="Q8915">
        <f t="shared" si="285"/>
        <v>77.759999999944526</v>
      </c>
    </row>
    <row r="8916" spans="12:17">
      <c r="L8916">
        <v>8913</v>
      </c>
      <c r="M8916">
        <v>17826</v>
      </c>
      <c r="P8916">
        <f t="shared" si="284"/>
        <v>97.175000000022095</v>
      </c>
      <c r="Q8916">
        <f t="shared" si="285"/>
        <v>77.73999999994453</v>
      </c>
    </row>
    <row r="8917" spans="12:17">
      <c r="L8917">
        <v>8914</v>
      </c>
      <c r="M8917">
        <v>17828</v>
      </c>
      <c r="P8917">
        <f t="shared" si="284"/>
        <v>97.150000000022089</v>
      </c>
      <c r="Q8917">
        <f t="shared" si="285"/>
        <v>77.719999999944534</v>
      </c>
    </row>
    <row r="8918" spans="12:17">
      <c r="L8918">
        <v>8915</v>
      </c>
      <c r="M8918">
        <v>17830</v>
      </c>
      <c r="P8918">
        <f t="shared" si="284"/>
        <v>97.125000000022084</v>
      </c>
      <c r="Q8918">
        <f t="shared" si="285"/>
        <v>77.699999999944538</v>
      </c>
    </row>
    <row r="8919" spans="12:17">
      <c r="L8919">
        <v>8916</v>
      </c>
      <c r="M8919">
        <v>17832</v>
      </c>
      <c r="P8919">
        <f t="shared" si="284"/>
        <v>97.100000000022078</v>
      </c>
      <c r="Q8919">
        <f t="shared" si="285"/>
        <v>77.679999999944542</v>
      </c>
    </row>
    <row r="8920" spans="12:17">
      <c r="L8920">
        <v>8917</v>
      </c>
      <c r="M8920">
        <v>17834</v>
      </c>
      <c r="P8920">
        <f t="shared" si="284"/>
        <v>97.075000000022072</v>
      </c>
      <c r="Q8920">
        <f t="shared" si="285"/>
        <v>77.659999999944546</v>
      </c>
    </row>
    <row r="8921" spans="12:17">
      <c r="L8921">
        <v>8918</v>
      </c>
      <c r="M8921">
        <v>17836</v>
      </c>
      <c r="P8921">
        <f t="shared" si="284"/>
        <v>97.050000000022067</v>
      </c>
      <c r="Q8921">
        <f t="shared" si="285"/>
        <v>77.63999999994455</v>
      </c>
    </row>
    <row r="8922" spans="12:17">
      <c r="L8922">
        <v>8919</v>
      </c>
      <c r="M8922">
        <v>17838</v>
      </c>
      <c r="P8922">
        <f t="shared" si="284"/>
        <v>97.025000000022061</v>
      </c>
      <c r="Q8922">
        <f t="shared" si="285"/>
        <v>77.619999999944554</v>
      </c>
    </row>
    <row r="8923" spans="12:17">
      <c r="L8923">
        <v>8920</v>
      </c>
      <c r="M8923">
        <v>17840</v>
      </c>
      <c r="P8923">
        <f t="shared" si="284"/>
        <v>97.000000000022055</v>
      </c>
      <c r="Q8923">
        <f t="shared" si="285"/>
        <v>77.599999999944558</v>
      </c>
    </row>
    <row r="8924" spans="12:17">
      <c r="L8924">
        <v>8921</v>
      </c>
      <c r="M8924">
        <v>17842</v>
      </c>
      <c r="P8924">
        <f t="shared" si="284"/>
        <v>96.97500000002205</v>
      </c>
      <c r="Q8924">
        <f t="shared" si="285"/>
        <v>77.579999999944562</v>
      </c>
    </row>
    <row r="8925" spans="12:17">
      <c r="L8925">
        <v>8922</v>
      </c>
      <c r="M8925">
        <v>17844</v>
      </c>
      <c r="P8925">
        <f t="shared" si="284"/>
        <v>96.950000000022044</v>
      </c>
      <c r="Q8925">
        <f t="shared" si="285"/>
        <v>77.559999999944566</v>
      </c>
    </row>
    <row r="8926" spans="12:17">
      <c r="L8926">
        <v>8923</v>
      </c>
      <c r="M8926">
        <v>17846</v>
      </c>
      <c r="P8926">
        <f t="shared" si="284"/>
        <v>96.925000000022038</v>
      </c>
      <c r="Q8926">
        <f t="shared" si="285"/>
        <v>77.53999999994457</v>
      </c>
    </row>
    <row r="8927" spans="12:17">
      <c r="L8927">
        <v>8924</v>
      </c>
      <c r="M8927">
        <v>17848</v>
      </c>
      <c r="P8927">
        <f t="shared" si="284"/>
        <v>96.900000000022033</v>
      </c>
      <c r="Q8927">
        <f t="shared" si="285"/>
        <v>77.519999999944574</v>
      </c>
    </row>
    <row r="8928" spans="12:17">
      <c r="L8928">
        <v>8925</v>
      </c>
      <c r="M8928">
        <v>17850</v>
      </c>
      <c r="P8928">
        <f t="shared" si="284"/>
        <v>96.875000000022027</v>
      </c>
      <c r="Q8928">
        <f t="shared" si="285"/>
        <v>77.499999999944578</v>
      </c>
    </row>
    <row r="8929" spans="12:17">
      <c r="L8929">
        <v>8926</v>
      </c>
      <c r="M8929">
        <v>17852</v>
      </c>
      <c r="P8929">
        <f t="shared" si="284"/>
        <v>96.850000000022021</v>
      </c>
      <c r="Q8929">
        <f t="shared" si="285"/>
        <v>77.479999999944582</v>
      </c>
    </row>
    <row r="8930" spans="12:17">
      <c r="L8930">
        <v>8927</v>
      </c>
      <c r="M8930">
        <v>17854</v>
      </c>
      <c r="P8930">
        <f t="shared" si="284"/>
        <v>96.825000000022015</v>
      </c>
      <c r="Q8930">
        <f t="shared" si="285"/>
        <v>77.459999999944586</v>
      </c>
    </row>
    <row r="8931" spans="12:17">
      <c r="L8931">
        <v>8928</v>
      </c>
      <c r="M8931">
        <v>17856</v>
      </c>
      <c r="P8931">
        <f t="shared" si="284"/>
        <v>96.80000000002201</v>
      </c>
      <c r="Q8931">
        <f t="shared" si="285"/>
        <v>77.43999999994459</v>
      </c>
    </row>
    <row r="8932" spans="12:17">
      <c r="L8932">
        <v>8929</v>
      </c>
      <c r="M8932">
        <v>17858</v>
      </c>
      <c r="P8932">
        <f t="shared" si="284"/>
        <v>96.775000000022004</v>
      </c>
      <c r="Q8932">
        <f t="shared" si="285"/>
        <v>77.419999999944594</v>
      </c>
    </row>
    <row r="8933" spans="12:17">
      <c r="L8933">
        <v>8930</v>
      </c>
      <c r="M8933">
        <v>17860</v>
      </c>
      <c r="P8933">
        <f t="shared" si="284"/>
        <v>96.750000000021998</v>
      </c>
      <c r="Q8933">
        <f t="shared" si="285"/>
        <v>77.399999999944598</v>
      </c>
    </row>
    <row r="8934" spans="12:17">
      <c r="L8934">
        <v>8931</v>
      </c>
      <c r="M8934">
        <v>17862</v>
      </c>
      <c r="P8934">
        <f t="shared" si="284"/>
        <v>96.725000000021993</v>
      </c>
      <c r="Q8934">
        <f t="shared" si="285"/>
        <v>77.379999999944602</v>
      </c>
    </row>
    <row r="8935" spans="12:17">
      <c r="L8935">
        <v>8932</v>
      </c>
      <c r="M8935">
        <v>17864</v>
      </c>
      <c r="P8935">
        <f t="shared" si="284"/>
        <v>96.700000000021987</v>
      </c>
      <c r="Q8935">
        <f t="shared" si="285"/>
        <v>77.359999999944606</v>
      </c>
    </row>
    <row r="8936" spans="12:17">
      <c r="L8936">
        <v>8933</v>
      </c>
      <c r="M8936">
        <v>17866</v>
      </c>
      <c r="P8936">
        <f t="shared" si="284"/>
        <v>96.675000000021981</v>
      </c>
      <c r="Q8936">
        <f t="shared" si="285"/>
        <v>77.339999999944609</v>
      </c>
    </row>
    <row r="8937" spans="12:17">
      <c r="L8937">
        <v>8934</v>
      </c>
      <c r="M8937">
        <v>17868</v>
      </c>
      <c r="P8937">
        <f t="shared" si="284"/>
        <v>96.650000000021976</v>
      </c>
      <c r="Q8937">
        <f t="shared" si="285"/>
        <v>77.319999999944613</v>
      </c>
    </row>
    <row r="8938" spans="12:17">
      <c r="L8938">
        <v>8935</v>
      </c>
      <c r="M8938">
        <v>17870</v>
      </c>
      <c r="P8938">
        <f t="shared" si="284"/>
        <v>96.62500000002197</v>
      </c>
      <c r="Q8938">
        <f t="shared" si="285"/>
        <v>77.299999999944617</v>
      </c>
    </row>
    <row r="8939" spans="12:17">
      <c r="L8939">
        <v>8936</v>
      </c>
      <c r="M8939">
        <v>17872</v>
      </c>
      <c r="P8939">
        <f t="shared" si="284"/>
        <v>96.600000000021964</v>
      </c>
      <c r="Q8939">
        <f t="shared" si="285"/>
        <v>77.279999999944621</v>
      </c>
    </row>
    <row r="8940" spans="12:17">
      <c r="L8940">
        <v>8937</v>
      </c>
      <c r="M8940">
        <v>17874</v>
      </c>
      <c r="P8940">
        <f t="shared" si="284"/>
        <v>96.575000000021959</v>
      </c>
      <c r="Q8940">
        <f t="shared" si="285"/>
        <v>77.259999999944625</v>
      </c>
    </row>
    <row r="8941" spans="12:17">
      <c r="L8941">
        <v>8938</v>
      </c>
      <c r="M8941">
        <v>17876</v>
      </c>
      <c r="P8941">
        <f t="shared" si="284"/>
        <v>96.550000000021953</v>
      </c>
      <c r="Q8941">
        <f t="shared" si="285"/>
        <v>77.239999999944629</v>
      </c>
    </row>
    <row r="8942" spans="12:17">
      <c r="L8942">
        <v>8939</v>
      </c>
      <c r="M8942">
        <v>17878</v>
      </c>
      <c r="P8942">
        <f t="shared" si="284"/>
        <v>96.525000000021947</v>
      </c>
      <c r="Q8942">
        <f t="shared" si="285"/>
        <v>77.219999999944633</v>
      </c>
    </row>
    <row r="8943" spans="12:17">
      <c r="L8943">
        <v>8940</v>
      </c>
      <c r="M8943">
        <v>17880</v>
      </c>
      <c r="P8943">
        <f t="shared" si="284"/>
        <v>96.500000000021942</v>
      </c>
      <c r="Q8943">
        <f t="shared" si="285"/>
        <v>77.199999999944637</v>
      </c>
    </row>
    <row r="8944" spans="12:17">
      <c r="L8944">
        <v>8941</v>
      </c>
      <c r="M8944">
        <v>17882</v>
      </c>
      <c r="P8944">
        <f t="shared" si="284"/>
        <v>96.475000000021936</v>
      </c>
      <c r="Q8944">
        <f t="shared" si="285"/>
        <v>77.179999999944641</v>
      </c>
    </row>
    <row r="8945" spans="12:17">
      <c r="L8945">
        <v>8942</v>
      </c>
      <c r="M8945">
        <v>17884</v>
      </c>
      <c r="P8945">
        <f t="shared" si="284"/>
        <v>96.45000000002193</v>
      </c>
      <c r="Q8945">
        <f t="shared" si="285"/>
        <v>77.159999999944645</v>
      </c>
    </row>
    <row r="8946" spans="12:17">
      <c r="L8946">
        <v>8943</v>
      </c>
      <c r="M8946">
        <v>17886</v>
      </c>
      <c r="P8946">
        <f t="shared" si="284"/>
        <v>96.425000000021925</v>
      </c>
      <c r="Q8946">
        <f t="shared" si="285"/>
        <v>77.139999999944649</v>
      </c>
    </row>
    <row r="8947" spans="12:17">
      <c r="L8947">
        <v>8944</v>
      </c>
      <c r="M8947">
        <v>17888</v>
      </c>
      <c r="P8947">
        <f t="shared" si="284"/>
        <v>96.400000000021919</v>
      </c>
      <c r="Q8947">
        <f t="shared" si="285"/>
        <v>77.119999999944653</v>
      </c>
    </row>
    <row r="8948" spans="12:17">
      <c r="L8948">
        <v>8945</v>
      </c>
      <c r="M8948">
        <v>17890</v>
      </c>
      <c r="P8948">
        <f t="shared" si="284"/>
        <v>96.375000000021913</v>
      </c>
      <c r="Q8948">
        <f t="shared" si="285"/>
        <v>77.099999999944657</v>
      </c>
    </row>
    <row r="8949" spans="12:17">
      <c r="L8949">
        <v>8946</v>
      </c>
      <c r="M8949">
        <v>17892</v>
      </c>
      <c r="P8949">
        <f t="shared" si="284"/>
        <v>96.350000000021907</v>
      </c>
      <c r="Q8949">
        <f t="shared" si="285"/>
        <v>77.079999999944661</v>
      </c>
    </row>
    <row r="8950" spans="12:17">
      <c r="L8950">
        <v>8947</v>
      </c>
      <c r="M8950">
        <v>17894</v>
      </c>
      <c r="P8950">
        <f t="shared" si="284"/>
        <v>96.325000000021902</v>
      </c>
      <c r="Q8950">
        <f t="shared" si="285"/>
        <v>77.059999999944665</v>
      </c>
    </row>
    <row r="8951" spans="12:17">
      <c r="L8951">
        <v>8948</v>
      </c>
      <c r="M8951">
        <v>17896</v>
      </c>
      <c r="P8951">
        <f t="shared" si="284"/>
        <v>96.300000000021896</v>
      </c>
      <c r="Q8951">
        <f t="shared" si="285"/>
        <v>77.039999999944669</v>
      </c>
    </row>
    <row r="8952" spans="12:17">
      <c r="L8952">
        <v>8949</v>
      </c>
      <c r="M8952">
        <v>17898</v>
      </c>
      <c r="P8952">
        <f t="shared" si="284"/>
        <v>96.27500000002189</v>
      </c>
      <c r="Q8952">
        <f t="shared" si="285"/>
        <v>77.019999999944673</v>
      </c>
    </row>
    <row r="8953" spans="12:17">
      <c r="L8953">
        <v>8950</v>
      </c>
      <c r="M8953">
        <v>17900</v>
      </c>
      <c r="P8953">
        <f t="shared" si="284"/>
        <v>96.250000000021885</v>
      </c>
      <c r="Q8953">
        <f t="shared" si="285"/>
        <v>76.999999999944677</v>
      </c>
    </row>
    <row r="8954" spans="12:17">
      <c r="L8954">
        <v>8951</v>
      </c>
      <c r="M8954">
        <v>17902</v>
      </c>
      <c r="P8954">
        <f t="shared" si="284"/>
        <v>96.225000000021879</v>
      </c>
      <c r="Q8954">
        <f t="shared" si="285"/>
        <v>76.979999999944681</v>
      </c>
    </row>
    <row r="8955" spans="12:17">
      <c r="L8955">
        <v>8952</v>
      </c>
      <c r="M8955">
        <v>17904</v>
      </c>
      <c r="P8955">
        <f t="shared" si="284"/>
        <v>96.200000000021873</v>
      </c>
      <c r="Q8955">
        <f t="shared" si="285"/>
        <v>76.959999999944685</v>
      </c>
    </row>
    <row r="8956" spans="12:17">
      <c r="L8956">
        <v>8953</v>
      </c>
      <c r="M8956">
        <v>17906</v>
      </c>
      <c r="P8956">
        <f t="shared" si="284"/>
        <v>96.175000000021868</v>
      </c>
      <c r="Q8956">
        <f t="shared" si="285"/>
        <v>76.939999999944689</v>
      </c>
    </row>
    <row r="8957" spans="12:17">
      <c r="L8957">
        <v>8954</v>
      </c>
      <c r="M8957">
        <v>17908</v>
      </c>
      <c r="P8957">
        <f t="shared" si="284"/>
        <v>96.150000000021862</v>
      </c>
      <c r="Q8957">
        <f t="shared" si="285"/>
        <v>76.919999999944693</v>
      </c>
    </row>
    <row r="8958" spans="12:17">
      <c r="L8958">
        <v>8955</v>
      </c>
      <c r="M8958">
        <v>17910</v>
      </c>
      <c r="P8958">
        <f t="shared" si="284"/>
        <v>96.125000000021856</v>
      </c>
      <c r="Q8958">
        <f t="shared" si="285"/>
        <v>76.899999999944697</v>
      </c>
    </row>
    <row r="8959" spans="12:17">
      <c r="L8959">
        <v>8956</v>
      </c>
      <c r="M8959">
        <v>17912</v>
      </c>
      <c r="P8959">
        <f t="shared" si="284"/>
        <v>96.100000000021851</v>
      </c>
      <c r="Q8959">
        <f t="shared" si="285"/>
        <v>76.879999999944701</v>
      </c>
    </row>
    <row r="8960" spans="12:17">
      <c r="L8960">
        <v>8957</v>
      </c>
      <c r="M8960">
        <v>17914</v>
      </c>
      <c r="P8960">
        <f t="shared" si="284"/>
        <v>96.075000000021845</v>
      </c>
      <c r="Q8960">
        <f t="shared" si="285"/>
        <v>76.859999999944705</v>
      </c>
    </row>
    <row r="8961" spans="12:17">
      <c r="L8961">
        <v>8958</v>
      </c>
      <c r="M8961">
        <v>17916</v>
      </c>
      <c r="P8961">
        <f t="shared" si="284"/>
        <v>96.050000000021839</v>
      </c>
      <c r="Q8961">
        <f t="shared" si="285"/>
        <v>76.839999999944709</v>
      </c>
    </row>
    <row r="8962" spans="12:17">
      <c r="L8962">
        <v>8959</v>
      </c>
      <c r="M8962">
        <v>17918</v>
      </c>
      <c r="P8962">
        <f t="shared" si="284"/>
        <v>96.025000000021834</v>
      </c>
      <c r="Q8962">
        <f t="shared" si="285"/>
        <v>76.819999999944713</v>
      </c>
    </row>
    <row r="8963" spans="12:17">
      <c r="L8963">
        <v>8960</v>
      </c>
      <c r="M8963">
        <v>17920</v>
      </c>
      <c r="P8963">
        <f t="shared" si="284"/>
        <v>96.000000000021828</v>
      </c>
      <c r="Q8963">
        <f t="shared" si="285"/>
        <v>76.799999999944717</v>
      </c>
    </row>
    <row r="8964" spans="12:17">
      <c r="L8964">
        <v>8961</v>
      </c>
      <c r="M8964">
        <v>17922</v>
      </c>
      <c r="P8964">
        <f t="shared" si="284"/>
        <v>95.975000000021822</v>
      </c>
      <c r="Q8964">
        <f t="shared" si="285"/>
        <v>76.779999999944721</v>
      </c>
    </row>
    <row r="8965" spans="12:17">
      <c r="L8965">
        <v>8962</v>
      </c>
      <c r="M8965">
        <v>17924</v>
      </c>
      <c r="P8965">
        <f t="shared" ref="P8965:P9028" si="286">P8964-(320/$K$1)</f>
        <v>95.950000000021817</v>
      </c>
      <c r="Q8965">
        <f t="shared" ref="Q8965:Q9028" si="287">Q8964-(256/$K$1)</f>
        <v>76.759999999944725</v>
      </c>
    </row>
    <row r="8966" spans="12:17">
      <c r="L8966">
        <v>8963</v>
      </c>
      <c r="M8966">
        <v>17926</v>
      </c>
      <c r="P8966">
        <f t="shared" si="286"/>
        <v>95.925000000021811</v>
      </c>
      <c r="Q8966">
        <f t="shared" si="287"/>
        <v>76.739999999944729</v>
      </c>
    </row>
    <row r="8967" spans="12:17">
      <c r="L8967">
        <v>8964</v>
      </c>
      <c r="M8967">
        <v>17928</v>
      </c>
      <c r="P8967">
        <f t="shared" si="286"/>
        <v>95.900000000021805</v>
      </c>
      <c r="Q8967">
        <f t="shared" si="287"/>
        <v>76.719999999944733</v>
      </c>
    </row>
    <row r="8968" spans="12:17">
      <c r="L8968">
        <v>8965</v>
      </c>
      <c r="M8968">
        <v>17930</v>
      </c>
      <c r="P8968">
        <f t="shared" si="286"/>
        <v>95.875000000021799</v>
      </c>
      <c r="Q8968">
        <f t="shared" si="287"/>
        <v>76.699999999944737</v>
      </c>
    </row>
    <row r="8969" spans="12:17">
      <c r="L8969">
        <v>8966</v>
      </c>
      <c r="M8969">
        <v>17932</v>
      </c>
      <c r="P8969">
        <f t="shared" si="286"/>
        <v>95.850000000021794</v>
      </c>
      <c r="Q8969">
        <f t="shared" si="287"/>
        <v>76.679999999944741</v>
      </c>
    </row>
    <row r="8970" spans="12:17">
      <c r="L8970">
        <v>8967</v>
      </c>
      <c r="M8970">
        <v>17934</v>
      </c>
      <c r="P8970">
        <f t="shared" si="286"/>
        <v>95.825000000021788</v>
      </c>
      <c r="Q8970">
        <f t="shared" si="287"/>
        <v>76.659999999944745</v>
      </c>
    </row>
    <row r="8971" spans="12:17">
      <c r="L8971">
        <v>8968</v>
      </c>
      <c r="M8971">
        <v>17936</v>
      </c>
      <c r="P8971">
        <f t="shared" si="286"/>
        <v>95.800000000021782</v>
      </c>
      <c r="Q8971">
        <f t="shared" si="287"/>
        <v>76.639999999944749</v>
      </c>
    </row>
    <row r="8972" spans="12:17">
      <c r="L8972">
        <v>8969</v>
      </c>
      <c r="M8972">
        <v>17938</v>
      </c>
      <c r="P8972">
        <f t="shared" si="286"/>
        <v>95.775000000021777</v>
      </c>
      <c r="Q8972">
        <f t="shared" si="287"/>
        <v>76.619999999944753</v>
      </c>
    </row>
    <row r="8973" spans="12:17">
      <c r="L8973">
        <v>8970</v>
      </c>
      <c r="M8973">
        <v>17940</v>
      </c>
      <c r="P8973">
        <f t="shared" si="286"/>
        <v>95.750000000021771</v>
      </c>
      <c r="Q8973">
        <f t="shared" si="287"/>
        <v>76.599999999944757</v>
      </c>
    </row>
    <row r="8974" spans="12:17">
      <c r="L8974">
        <v>8971</v>
      </c>
      <c r="M8974">
        <v>17942</v>
      </c>
      <c r="P8974">
        <f t="shared" si="286"/>
        <v>95.725000000021765</v>
      </c>
      <c r="Q8974">
        <f t="shared" si="287"/>
        <v>76.579999999944761</v>
      </c>
    </row>
    <row r="8975" spans="12:17">
      <c r="L8975">
        <v>8972</v>
      </c>
      <c r="M8975">
        <v>17944</v>
      </c>
      <c r="P8975">
        <f t="shared" si="286"/>
        <v>95.70000000002176</v>
      </c>
      <c r="Q8975">
        <f t="shared" si="287"/>
        <v>76.559999999944765</v>
      </c>
    </row>
    <row r="8976" spans="12:17">
      <c r="L8976">
        <v>8973</v>
      </c>
      <c r="M8976">
        <v>17946</v>
      </c>
      <c r="P8976">
        <f t="shared" si="286"/>
        <v>95.675000000021754</v>
      </c>
      <c r="Q8976">
        <f t="shared" si="287"/>
        <v>76.539999999944769</v>
      </c>
    </row>
    <row r="8977" spans="12:17">
      <c r="L8977">
        <v>8974</v>
      </c>
      <c r="M8977">
        <v>17948</v>
      </c>
      <c r="P8977">
        <f t="shared" si="286"/>
        <v>95.650000000021748</v>
      </c>
      <c r="Q8977">
        <f t="shared" si="287"/>
        <v>76.519999999944773</v>
      </c>
    </row>
    <row r="8978" spans="12:17">
      <c r="L8978">
        <v>8975</v>
      </c>
      <c r="M8978">
        <v>17950</v>
      </c>
      <c r="P8978">
        <f t="shared" si="286"/>
        <v>95.625000000021743</v>
      </c>
      <c r="Q8978">
        <f t="shared" si="287"/>
        <v>76.499999999944777</v>
      </c>
    </row>
    <row r="8979" spans="12:17">
      <c r="L8979">
        <v>8976</v>
      </c>
      <c r="M8979">
        <v>17952</v>
      </c>
      <c r="P8979">
        <f t="shared" si="286"/>
        <v>95.600000000021737</v>
      </c>
      <c r="Q8979">
        <f t="shared" si="287"/>
        <v>76.479999999944781</v>
      </c>
    </row>
    <row r="8980" spans="12:17">
      <c r="L8980">
        <v>8977</v>
      </c>
      <c r="M8980">
        <v>17954</v>
      </c>
      <c r="P8980">
        <f t="shared" si="286"/>
        <v>95.575000000021731</v>
      </c>
      <c r="Q8980">
        <f t="shared" si="287"/>
        <v>76.459999999944785</v>
      </c>
    </row>
    <row r="8981" spans="12:17">
      <c r="L8981">
        <v>8978</v>
      </c>
      <c r="M8981">
        <v>17956</v>
      </c>
      <c r="P8981">
        <f t="shared" si="286"/>
        <v>95.550000000021726</v>
      </c>
      <c r="Q8981">
        <f t="shared" si="287"/>
        <v>76.439999999944789</v>
      </c>
    </row>
    <row r="8982" spans="12:17">
      <c r="L8982">
        <v>8979</v>
      </c>
      <c r="M8982">
        <v>17958</v>
      </c>
      <c r="P8982">
        <f t="shared" si="286"/>
        <v>95.52500000002172</v>
      </c>
      <c r="Q8982">
        <f t="shared" si="287"/>
        <v>76.419999999944793</v>
      </c>
    </row>
    <row r="8983" spans="12:17">
      <c r="L8983">
        <v>8980</v>
      </c>
      <c r="M8983">
        <v>17960</v>
      </c>
      <c r="P8983">
        <f t="shared" si="286"/>
        <v>95.500000000021714</v>
      </c>
      <c r="Q8983">
        <f t="shared" si="287"/>
        <v>76.399999999944797</v>
      </c>
    </row>
    <row r="8984" spans="12:17">
      <c r="L8984">
        <v>8981</v>
      </c>
      <c r="M8984">
        <v>17962</v>
      </c>
      <c r="P8984">
        <f t="shared" si="286"/>
        <v>95.475000000021709</v>
      </c>
      <c r="Q8984">
        <f t="shared" si="287"/>
        <v>76.3799999999448</v>
      </c>
    </row>
    <row r="8985" spans="12:17">
      <c r="L8985">
        <v>8982</v>
      </c>
      <c r="M8985">
        <v>17964</v>
      </c>
      <c r="P8985">
        <f t="shared" si="286"/>
        <v>95.450000000021703</v>
      </c>
      <c r="Q8985">
        <f t="shared" si="287"/>
        <v>76.359999999944804</v>
      </c>
    </row>
    <row r="8986" spans="12:17">
      <c r="L8986">
        <v>8983</v>
      </c>
      <c r="M8986">
        <v>17966</v>
      </c>
      <c r="P8986">
        <f t="shared" si="286"/>
        <v>95.425000000021697</v>
      </c>
      <c r="Q8986">
        <f t="shared" si="287"/>
        <v>76.339999999944808</v>
      </c>
    </row>
    <row r="8987" spans="12:17">
      <c r="L8987">
        <v>8984</v>
      </c>
      <c r="M8987">
        <v>17968</v>
      </c>
      <c r="P8987">
        <f t="shared" si="286"/>
        <v>95.400000000021691</v>
      </c>
      <c r="Q8987">
        <f t="shared" si="287"/>
        <v>76.319999999944812</v>
      </c>
    </row>
    <row r="8988" spans="12:17">
      <c r="L8988">
        <v>8985</v>
      </c>
      <c r="M8988">
        <v>17970</v>
      </c>
      <c r="P8988">
        <f t="shared" si="286"/>
        <v>95.375000000021686</v>
      </c>
      <c r="Q8988">
        <f t="shared" si="287"/>
        <v>76.299999999944816</v>
      </c>
    </row>
    <row r="8989" spans="12:17">
      <c r="L8989">
        <v>8986</v>
      </c>
      <c r="M8989">
        <v>17972</v>
      </c>
      <c r="P8989">
        <f t="shared" si="286"/>
        <v>95.35000000002168</v>
      </c>
      <c r="Q8989">
        <f t="shared" si="287"/>
        <v>76.27999999994482</v>
      </c>
    </row>
    <row r="8990" spans="12:17">
      <c r="L8990">
        <v>8987</v>
      </c>
      <c r="M8990">
        <v>17974</v>
      </c>
      <c r="P8990">
        <f t="shared" si="286"/>
        <v>95.325000000021674</v>
      </c>
      <c r="Q8990">
        <f t="shared" si="287"/>
        <v>76.259999999944824</v>
      </c>
    </row>
    <row r="8991" spans="12:17">
      <c r="L8991">
        <v>8988</v>
      </c>
      <c r="M8991">
        <v>17976</v>
      </c>
      <c r="P8991">
        <f t="shared" si="286"/>
        <v>95.300000000021669</v>
      </c>
      <c r="Q8991">
        <f t="shared" si="287"/>
        <v>76.239999999944828</v>
      </c>
    </row>
    <row r="8992" spans="12:17">
      <c r="L8992">
        <v>8989</v>
      </c>
      <c r="M8992">
        <v>17978</v>
      </c>
      <c r="P8992">
        <f t="shared" si="286"/>
        <v>95.275000000021663</v>
      </c>
      <c r="Q8992">
        <f t="shared" si="287"/>
        <v>76.219999999944832</v>
      </c>
    </row>
    <row r="8993" spans="12:17">
      <c r="L8993">
        <v>8990</v>
      </c>
      <c r="M8993">
        <v>17980</v>
      </c>
      <c r="P8993">
        <f t="shared" si="286"/>
        <v>95.250000000021657</v>
      </c>
      <c r="Q8993">
        <f t="shared" si="287"/>
        <v>76.199999999944836</v>
      </c>
    </row>
    <row r="8994" spans="12:17">
      <c r="L8994">
        <v>8991</v>
      </c>
      <c r="M8994">
        <v>17982</v>
      </c>
      <c r="P8994">
        <f t="shared" si="286"/>
        <v>95.225000000021652</v>
      </c>
      <c r="Q8994">
        <f t="shared" si="287"/>
        <v>76.17999999994484</v>
      </c>
    </row>
    <row r="8995" spans="12:17">
      <c r="L8995">
        <v>8992</v>
      </c>
      <c r="M8995">
        <v>17984</v>
      </c>
      <c r="P8995">
        <f t="shared" si="286"/>
        <v>95.200000000021646</v>
      </c>
      <c r="Q8995">
        <f t="shared" si="287"/>
        <v>76.159999999944844</v>
      </c>
    </row>
    <row r="8996" spans="12:17">
      <c r="L8996">
        <v>8993</v>
      </c>
      <c r="M8996">
        <v>17986</v>
      </c>
      <c r="P8996">
        <f t="shared" si="286"/>
        <v>95.17500000002164</v>
      </c>
      <c r="Q8996">
        <f t="shared" si="287"/>
        <v>76.139999999944848</v>
      </c>
    </row>
    <row r="8997" spans="12:17">
      <c r="L8997">
        <v>8994</v>
      </c>
      <c r="M8997">
        <v>17988</v>
      </c>
      <c r="P8997">
        <f t="shared" si="286"/>
        <v>95.150000000021635</v>
      </c>
      <c r="Q8997">
        <f t="shared" si="287"/>
        <v>76.119999999944852</v>
      </c>
    </row>
    <row r="8998" spans="12:17">
      <c r="L8998">
        <v>8995</v>
      </c>
      <c r="M8998">
        <v>17990</v>
      </c>
      <c r="P8998">
        <f t="shared" si="286"/>
        <v>95.125000000021629</v>
      </c>
      <c r="Q8998">
        <f t="shared" si="287"/>
        <v>76.099999999944856</v>
      </c>
    </row>
    <row r="8999" spans="12:17">
      <c r="L8999">
        <v>8996</v>
      </c>
      <c r="M8999">
        <v>17992</v>
      </c>
      <c r="P8999">
        <f t="shared" si="286"/>
        <v>95.100000000021623</v>
      </c>
      <c r="Q8999">
        <f t="shared" si="287"/>
        <v>76.07999999994486</v>
      </c>
    </row>
    <row r="9000" spans="12:17">
      <c r="L9000">
        <v>8997</v>
      </c>
      <c r="M9000">
        <v>17994</v>
      </c>
      <c r="P9000">
        <f t="shared" si="286"/>
        <v>95.075000000021618</v>
      </c>
      <c r="Q9000">
        <f t="shared" si="287"/>
        <v>76.059999999944864</v>
      </c>
    </row>
    <row r="9001" spans="12:17">
      <c r="L9001">
        <v>8998</v>
      </c>
      <c r="M9001">
        <v>17996</v>
      </c>
      <c r="P9001">
        <f t="shared" si="286"/>
        <v>95.050000000021612</v>
      </c>
      <c r="Q9001">
        <f t="shared" si="287"/>
        <v>76.039999999944868</v>
      </c>
    </row>
    <row r="9002" spans="12:17">
      <c r="L9002">
        <v>8999</v>
      </c>
      <c r="M9002">
        <v>17998</v>
      </c>
      <c r="P9002">
        <f t="shared" si="286"/>
        <v>95.025000000021606</v>
      </c>
      <c r="Q9002">
        <f t="shared" si="287"/>
        <v>76.019999999944872</v>
      </c>
    </row>
    <row r="9003" spans="12:17">
      <c r="L9003">
        <v>9000</v>
      </c>
      <c r="M9003">
        <v>18000</v>
      </c>
      <c r="P9003">
        <f t="shared" si="286"/>
        <v>95.0000000000216</v>
      </c>
      <c r="Q9003">
        <f t="shared" si="287"/>
        <v>75.999999999944876</v>
      </c>
    </row>
    <row r="9004" spans="12:17">
      <c r="L9004">
        <v>9001</v>
      </c>
      <c r="M9004">
        <v>18002</v>
      </c>
      <c r="P9004">
        <f t="shared" si="286"/>
        <v>94.975000000021595</v>
      </c>
      <c r="Q9004">
        <f t="shared" si="287"/>
        <v>75.97999999994488</v>
      </c>
    </row>
    <row r="9005" spans="12:17">
      <c r="L9005">
        <v>9002</v>
      </c>
      <c r="M9005">
        <v>18004</v>
      </c>
      <c r="P9005">
        <f t="shared" si="286"/>
        <v>94.950000000021589</v>
      </c>
      <c r="Q9005">
        <f t="shared" si="287"/>
        <v>75.959999999944884</v>
      </c>
    </row>
    <row r="9006" spans="12:17">
      <c r="L9006">
        <v>9003</v>
      </c>
      <c r="M9006">
        <v>18006</v>
      </c>
      <c r="P9006">
        <f t="shared" si="286"/>
        <v>94.925000000021583</v>
      </c>
      <c r="Q9006">
        <f t="shared" si="287"/>
        <v>75.939999999944888</v>
      </c>
    </row>
    <row r="9007" spans="12:17">
      <c r="L9007">
        <v>9004</v>
      </c>
      <c r="M9007">
        <v>18008</v>
      </c>
      <c r="P9007">
        <f t="shared" si="286"/>
        <v>94.900000000021578</v>
      </c>
      <c r="Q9007">
        <f t="shared" si="287"/>
        <v>75.919999999944892</v>
      </c>
    </row>
    <row r="9008" spans="12:17">
      <c r="L9008">
        <v>9005</v>
      </c>
      <c r="M9008">
        <v>18010</v>
      </c>
      <c r="P9008">
        <f t="shared" si="286"/>
        <v>94.875000000021572</v>
      </c>
      <c r="Q9008">
        <f t="shared" si="287"/>
        <v>75.899999999944896</v>
      </c>
    </row>
    <row r="9009" spans="12:17">
      <c r="L9009">
        <v>9006</v>
      </c>
      <c r="M9009">
        <v>18012</v>
      </c>
      <c r="P9009">
        <f t="shared" si="286"/>
        <v>94.850000000021566</v>
      </c>
      <c r="Q9009">
        <f t="shared" si="287"/>
        <v>75.8799999999449</v>
      </c>
    </row>
    <row r="9010" spans="12:17">
      <c r="L9010">
        <v>9007</v>
      </c>
      <c r="M9010">
        <v>18014</v>
      </c>
      <c r="P9010">
        <f t="shared" si="286"/>
        <v>94.825000000021561</v>
      </c>
      <c r="Q9010">
        <f t="shared" si="287"/>
        <v>75.859999999944904</v>
      </c>
    </row>
    <row r="9011" spans="12:17">
      <c r="L9011">
        <v>9008</v>
      </c>
      <c r="M9011">
        <v>18016</v>
      </c>
      <c r="P9011">
        <f t="shared" si="286"/>
        <v>94.800000000021555</v>
      </c>
      <c r="Q9011">
        <f t="shared" si="287"/>
        <v>75.839999999944908</v>
      </c>
    </row>
    <row r="9012" spans="12:17">
      <c r="L9012">
        <v>9009</v>
      </c>
      <c r="M9012">
        <v>18018</v>
      </c>
      <c r="P9012">
        <f t="shared" si="286"/>
        <v>94.775000000021549</v>
      </c>
      <c r="Q9012">
        <f t="shared" si="287"/>
        <v>75.819999999944912</v>
      </c>
    </row>
    <row r="9013" spans="12:17">
      <c r="L9013">
        <v>9010</v>
      </c>
      <c r="M9013">
        <v>18020</v>
      </c>
      <c r="P9013">
        <f t="shared" si="286"/>
        <v>94.750000000021544</v>
      </c>
      <c r="Q9013">
        <f t="shared" si="287"/>
        <v>75.799999999944916</v>
      </c>
    </row>
    <row r="9014" spans="12:17">
      <c r="L9014">
        <v>9011</v>
      </c>
      <c r="M9014">
        <v>18022</v>
      </c>
      <c r="P9014">
        <f t="shared" si="286"/>
        <v>94.725000000021538</v>
      </c>
      <c r="Q9014">
        <f t="shared" si="287"/>
        <v>75.77999999994492</v>
      </c>
    </row>
    <row r="9015" spans="12:17">
      <c r="L9015">
        <v>9012</v>
      </c>
      <c r="M9015">
        <v>18024</v>
      </c>
      <c r="P9015">
        <f t="shared" si="286"/>
        <v>94.700000000021532</v>
      </c>
      <c r="Q9015">
        <f t="shared" si="287"/>
        <v>75.759999999944924</v>
      </c>
    </row>
    <row r="9016" spans="12:17">
      <c r="L9016">
        <v>9013</v>
      </c>
      <c r="M9016">
        <v>18026</v>
      </c>
      <c r="P9016">
        <f t="shared" si="286"/>
        <v>94.675000000021527</v>
      </c>
      <c r="Q9016">
        <f t="shared" si="287"/>
        <v>75.739999999944928</v>
      </c>
    </row>
    <row r="9017" spans="12:17">
      <c r="L9017">
        <v>9014</v>
      </c>
      <c r="M9017">
        <v>18028</v>
      </c>
      <c r="P9017">
        <f t="shared" si="286"/>
        <v>94.650000000021521</v>
      </c>
      <c r="Q9017">
        <f t="shared" si="287"/>
        <v>75.719999999944932</v>
      </c>
    </row>
    <row r="9018" spans="12:17">
      <c r="L9018">
        <v>9015</v>
      </c>
      <c r="M9018">
        <v>18030</v>
      </c>
      <c r="P9018">
        <f t="shared" si="286"/>
        <v>94.625000000021515</v>
      </c>
      <c r="Q9018">
        <f t="shared" si="287"/>
        <v>75.699999999944936</v>
      </c>
    </row>
    <row r="9019" spans="12:17">
      <c r="L9019">
        <v>9016</v>
      </c>
      <c r="M9019">
        <v>18032</v>
      </c>
      <c r="P9019">
        <f t="shared" si="286"/>
        <v>94.60000000002151</v>
      </c>
      <c r="Q9019">
        <f t="shared" si="287"/>
        <v>75.67999999994494</v>
      </c>
    </row>
    <row r="9020" spans="12:17">
      <c r="L9020">
        <v>9017</v>
      </c>
      <c r="M9020">
        <v>18034</v>
      </c>
      <c r="P9020">
        <f t="shared" si="286"/>
        <v>94.575000000021504</v>
      </c>
      <c r="Q9020">
        <f t="shared" si="287"/>
        <v>75.659999999944944</v>
      </c>
    </row>
    <row r="9021" spans="12:17">
      <c r="L9021">
        <v>9018</v>
      </c>
      <c r="M9021">
        <v>18036</v>
      </c>
      <c r="P9021">
        <f t="shared" si="286"/>
        <v>94.550000000021498</v>
      </c>
      <c r="Q9021">
        <f t="shared" si="287"/>
        <v>75.639999999944948</v>
      </c>
    </row>
    <row r="9022" spans="12:17">
      <c r="L9022">
        <v>9019</v>
      </c>
      <c r="M9022">
        <v>18038</v>
      </c>
      <c r="P9022">
        <f t="shared" si="286"/>
        <v>94.525000000021492</v>
      </c>
      <c r="Q9022">
        <f t="shared" si="287"/>
        <v>75.619999999944952</v>
      </c>
    </row>
    <row r="9023" spans="12:17">
      <c r="L9023">
        <v>9020</v>
      </c>
      <c r="M9023">
        <v>18040</v>
      </c>
      <c r="P9023">
        <f t="shared" si="286"/>
        <v>94.500000000021487</v>
      </c>
      <c r="Q9023">
        <f t="shared" si="287"/>
        <v>75.599999999944956</v>
      </c>
    </row>
    <row r="9024" spans="12:17">
      <c r="L9024">
        <v>9021</v>
      </c>
      <c r="M9024">
        <v>18042</v>
      </c>
      <c r="P9024">
        <f t="shared" si="286"/>
        <v>94.475000000021481</v>
      </c>
      <c r="Q9024">
        <f t="shared" si="287"/>
        <v>75.57999999994496</v>
      </c>
    </row>
    <row r="9025" spans="12:17">
      <c r="L9025">
        <v>9022</v>
      </c>
      <c r="M9025">
        <v>18044</v>
      </c>
      <c r="P9025">
        <f t="shared" si="286"/>
        <v>94.450000000021475</v>
      </c>
      <c r="Q9025">
        <f t="shared" si="287"/>
        <v>75.559999999944964</v>
      </c>
    </row>
    <row r="9026" spans="12:17">
      <c r="L9026">
        <v>9023</v>
      </c>
      <c r="M9026">
        <v>18046</v>
      </c>
      <c r="P9026">
        <f t="shared" si="286"/>
        <v>94.42500000002147</v>
      </c>
      <c r="Q9026">
        <f t="shared" si="287"/>
        <v>75.539999999944968</v>
      </c>
    </row>
    <row r="9027" spans="12:17">
      <c r="L9027">
        <v>9024</v>
      </c>
      <c r="M9027">
        <v>18048</v>
      </c>
      <c r="P9027">
        <f t="shared" si="286"/>
        <v>94.400000000021464</v>
      </c>
      <c r="Q9027">
        <f t="shared" si="287"/>
        <v>75.519999999944972</v>
      </c>
    </row>
    <row r="9028" spans="12:17">
      <c r="L9028">
        <v>9025</v>
      </c>
      <c r="M9028">
        <v>18050</v>
      </c>
      <c r="P9028">
        <f t="shared" si="286"/>
        <v>94.375000000021458</v>
      </c>
      <c r="Q9028">
        <f t="shared" si="287"/>
        <v>75.499999999944976</v>
      </c>
    </row>
    <row r="9029" spans="12:17">
      <c r="L9029">
        <v>9026</v>
      </c>
      <c r="M9029">
        <v>18052</v>
      </c>
      <c r="P9029">
        <f t="shared" ref="P9029:P9092" si="288">P9028-(320/$K$1)</f>
        <v>94.350000000021453</v>
      </c>
      <c r="Q9029">
        <f t="shared" ref="Q9029:Q9092" si="289">Q9028-(256/$K$1)</f>
        <v>75.47999999994498</v>
      </c>
    </row>
    <row r="9030" spans="12:17">
      <c r="L9030">
        <v>9027</v>
      </c>
      <c r="M9030">
        <v>18054</v>
      </c>
      <c r="P9030">
        <f t="shared" si="288"/>
        <v>94.325000000021447</v>
      </c>
      <c r="Q9030">
        <f t="shared" si="289"/>
        <v>75.459999999944984</v>
      </c>
    </row>
    <row r="9031" spans="12:17">
      <c r="L9031">
        <v>9028</v>
      </c>
      <c r="M9031">
        <v>18056</v>
      </c>
      <c r="P9031">
        <f t="shared" si="288"/>
        <v>94.300000000021441</v>
      </c>
      <c r="Q9031">
        <f t="shared" si="289"/>
        <v>75.439999999944988</v>
      </c>
    </row>
    <row r="9032" spans="12:17">
      <c r="L9032">
        <v>9029</v>
      </c>
      <c r="M9032">
        <v>18058</v>
      </c>
      <c r="P9032">
        <f t="shared" si="288"/>
        <v>94.275000000021436</v>
      </c>
      <c r="Q9032">
        <f t="shared" si="289"/>
        <v>75.419999999944991</v>
      </c>
    </row>
    <row r="9033" spans="12:17">
      <c r="L9033">
        <v>9030</v>
      </c>
      <c r="M9033">
        <v>18060</v>
      </c>
      <c r="P9033">
        <f t="shared" si="288"/>
        <v>94.25000000002143</v>
      </c>
      <c r="Q9033">
        <f t="shared" si="289"/>
        <v>75.399999999944995</v>
      </c>
    </row>
    <row r="9034" spans="12:17">
      <c r="L9034">
        <v>9031</v>
      </c>
      <c r="M9034">
        <v>18062</v>
      </c>
      <c r="P9034">
        <f t="shared" si="288"/>
        <v>94.225000000021424</v>
      </c>
      <c r="Q9034">
        <f t="shared" si="289"/>
        <v>75.379999999944999</v>
      </c>
    </row>
    <row r="9035" spans="12:17">
      <c r="L9035">
        <v>9032</v>
      </c>
      <c r="M9035">
        <v>18064</v>
      </c>
      <c r="P9035">
        <f t="shared" si="288"/>
        <v>94.200000000021419</v>
      </c>
      <c r="Q9035">
        <f t="shared" si="289"/>
        <v>75.359999999945003</v>
      </c>
    </row>
    <row r="9036" spans="12:17">
      <c r="L9036">
        <v>9033</v>
      </c>
      <c r="M9036">
        <v>18066</v>
      </c>
      <c r="P9036">
        <f t="shared" si="288"/>
        <v>94.175000000021413</v>
      </c>
      <c r="Q9036">
        <f t="shared" si="289"/>
        <v>75.339999999945007</v>
      </c>
    </row>
    <row r="9037" spans="12:17">
      <c r="L9037">
        <v>9034</v>
      </c>
      <c r="M9037">
        <v>18068</v>
      </c>
      <c r="P9037">
        <f t="shared" si="288"/>
        <v>94.150000000021407</v>
      </c>
      <c r="Q9037">
        <f t="shared" si="289"/>
        <v>75.319999999945011</v>
      </c>
    </row>
    <row r="9038" spans="12:17">
      <c r="L9038">
        <v>9035</v>
      </c>
      <c r="M9038">
        <v>18070</v>
      </c>
      <c r="P9038">
        <f t="shared" si="288"/>
        <v>94.125000000021402</v>
      </c>
      <c r="Q9038">
        <f t="shared" si="289"/>
        <v>75.299999999945015</v>
      </c>
    </row>
    <row r="9039" spans="12:17">
      <c r="L9039">
        <v>9036</v>
      </c>
      <c r="M9039">
        <v>18072</v>
      </c>
      <c r="P9039">
        <f t="shared" si="288"/>
        <v>94.100000000021396</v>
      </c>
      <c r="Q9039">
        <f t="shared" si="289"/>
        <v>75.279999999945019</v>
      </c>
    </row>
    <row r="9040" spans="12:17">
      <c r="L9040">
        <v>9037</v>
      </c>
      <c r="M9040">
        <v>18074</v>
      </c>
      <c r="P9040">
        <f t="shared" si="288"/>
        <v>94.07500000002139</v>
      </c>
      <c r="Q9040">
        <f t="shared" si="289"/>
        <v>75.259999999945023</v>
      </c>
    </row>
    <row r="9041" spans="12:17">
      <c r="L9041">
        <v>9038</v>
      </c>
      <c r="M9041">
        <v>18076</v>
      </c>
      <c r="P9041">
        <f t="shared" si="288"/>
        <v>94.050000000021384</v>
      </c>
      <c r="Q9041">
        <f t="shared" si="289"/>
        <v>75.239999999945027</v>
      </c>
    </row>
    <row r="9042" spans="12:17">
      <c r="L9042">
        <v>9039</v>
      </c>
      <c r="M9042">
        <v>18078</v>
      </c>
      <c r="P9042">
        <f t="shared" si="288"/>
        <v>94.025000000021379</v>
      </c>
      <c r="Q9042">
        <f t="shared" si="289"/>
        <v>75.219999999945031</v>
      </c>
    </row>
    <row r="9043" spans="12:17">
      <c r="L9043">
        <v>9040</v>
      </c>
      <c r="M9043">
        <v>18080</v>
      </c>
      <c r="P9043">
        <f t="shared" si="288"/>
        <v>94.000000000021373</v>
      </c>
      <c r="Q9043">
        <f t="shared" si="289"/>
        <v>75.199999999945035</v>
      </c>
    </row>
    <row r="9044" spans="12:17">
      <c r="L9044">
        <v>9041</v>
      </c>
      <c r="M9044">
        <v>18082</v>
      </c>
      <c r="P9044">
        <f t="shared" si="288"/>
        <v>93.975000000021367</v>
      </c>
      <c r="Q9044">
        <f t="shared" si="289"/>
        <v>75.179999999945039</v>
      </c>
    </row>
    <row r="9045" spans="12:17">
      <c r="L9045">
        <v>9042</v>
      </c>
      <c r="M9045">
        <v>18084</v>
      </c>
      <c r="P9045">
        <f t="shared" si="288"/>
        <v>93.950000000021362</v>
      </c>
      <c r="Q9045">
        <f t="shared" si="289"/>
        <v>75.159999999945043</v>
      </c>
    </row>
    <row r="9046" spans="12:17">
      <c r="L9046">
        <v>9043</v>
      </c>
      <c r="M9046">
        <v>18086</v>
      </c>
      <c r="P9046">
        <f t="shared" si="288"/>
        <v>93.925000000021356</v>
      </c>
      <c r="Q9046">
        <f t="shared" si="289"/>
        <v>75.139999999945047</v>
      </c>
    </row>
    <row r="9047" spans="12:17">
      <c r="L9047">
        <v>9044</v>
      </c>
      <c r="M9047">
        <v>18088</v>
      </c>
      <c r="P9047">
        <f t="shared" si="288"/>
        <v>93.90000000002135</v>
      </c>
      <c r="Q9047">
        <f t="shared" si="289"/>
        <v>75.119999999945051</v>
      </c>
    </row>
    <row r="9048" spans="12:17">
      <c r="L9048">
        <v>9045</v>
      </c>
      <c r="M9048">
        <v>18090</v>
      </c>
      <c r="P9048">
        <f t="shared" si="288"/>
        <v>93.875000000021345</v>
      </c>
      <c r="Q9048">
        <f t="shared" si="289"/>
        <v>75.099999999945055</v>
      </c>
    </row>
    <row r="9049" spans="12:17">
      <c r="L9049">
        <v>9046</v>
      </c>
      <c r="M9049">
        <v>18092</v>
      </c>
      <c r="P9049">
        <f t="shared" si="288"/>
        <v>93.850000000021339</v>
      </c>
      <c r="Q9049">
        <f t="shared" si="289"/>
        <v>75.079999999945059</v>
      </c>
    </row>
    <row r="9050" spans="12:17">
      <c r="L9050">
        <v>9047</v>
      </c>
      <c r="M9050">
        <v>18094</v>
      </c>
      <c r="P9050">
        <f t="shared" si="288"/>
        <v>93.825000000021333</v>
      </c>
      <c r="Q9050">
        <f t="shared" si="289"/>
        <v>75.059999999945063</v>
      </c>
    </row>
    <row r="9051" spans="12:17">
      <c r="L9051">
        <v>9048</v>
      </c>
      <c r="M9051">
        <v>18096</v>
      </c>
      <c r="P9051">
        <f t="shared" si="288"/>
        <v>93.800000000021328</v>
      </c>
      <c r="Q9051">
        <f t="shared" si="289"/>
        <v>75.039999999945067</v>
      </c>
    </row>
    <row r="9052" spans="12:17">
      <c r="L9052">
        <v>9049</v>
      </c>
      <c r="M9052">
        <v>18098</v>
      </c>
      <c r="P9052">
        <f t="shared" si="288"/>
        <v>93.775000000021322</v>
      </c>
      <c r="Q9052">
        <f t="shared" si="289"/>
        <v>75.019999999945071</v>
      </c>
    </row>
    <row r="9053" spans="12:17">
      <c r="L9053">
        <v>9050</v>
      </c>
      <c r="M9053">
        <v>18100</v>
      </c>
      <c r="P9053">
        <f t="shared" si="288"/>
        <v>93.750000000021316</v>
      </c>
      <c r="Q9053">
        <f t="shared" si="289"/>
        <v>74.999999999945075</v>
      </c>
    </row>
    <row r="9054" spans="12:17">
      <c r="L9054">
        <v>9051</v>
      </c>
      <c r="M9054">
        <v>18102</v>
      </c>
      <c r="P9054">
        <f t="shared" si="288"/>
        <v>93.725000000021311</v>
      </c>
      <c r="Q9054">
        <f t="shared" si="289"/>
        <v>74.979999999945079</v>
      </c>
    </row>
    <row r="9055" spans="12:17">
      <c r="L9055">
        <v>9052</v>
      </c>
      <c r="M9055">
        <v>18104</v>
      </c>
      <c r="P9055">
        <f t="shared" si="288"/>
        <v>93.700000000021305</v>
      </c>
      <c r="Q9055">
        <f t="shared" si="289"/>
        <v>74.959999999945083</v>
      </c>
    </row>
    <row r="9056" spans="12:17">
      <c r="L9056">
        <v>9053</v>
      </c>
      <c r="M9056">
        <v>18106</v>
      </c>
      <c r="P9056">
        <f t="shared" si="288"/>
        <v>93.675000000021299</v>
      </c>
      <c r="Q9056">
        <f t="shared" si="289"/>
        <v>74.939999999945087</v>
      </c>
    </row>
    <row r="9057" spans="12:17">
      <c r="L9057">
        <v>9054</v>
      </c>
      <c r="M9057">
        <v>18108</v>
      </c>
      <c r="P9057">
        <f t="shared" si="288"/>
        <v>93.650000000021294</v>
      </c>
      <c r="Q9057">
        <f t="shared" si="289"/>
        <v>74.919999999945091</v>
      </c>
    </row>
    <row r="9058" spans="12:17">
      <c r="L9058">
        <v>9055</v>
      </c>
      <c r="M9058">
        <v>18110</v>
      </c>
      <c r="P9058">
        <f t="shared" si="288"/>
        <v>93.625000000021288</v>
      </c>
      <c r="Q9058">
        <f t="shared" si="289"/>
        <v>74.899999999945095</v>
      </c>
    </row>
    <row r="9059" spans="12:17">
      <c r="L9059">
        <v>9056</v>
      </c>
      <c r="M9059">
        <v>18112</v>
      </c>
      <c r="P9059">
        <f t="shared" si="288"/>
        <v>93.600000000021282</v>
      </c>
      <c r="Q9059">
        <f t="shared" si="289"/>
        <v>74.879999999945099</v>
      </c>
    </row>
    <row r="9060" spans="12:17">
      <c r="L9060">
        <v>9057</v>
      </c>
      <c r="M9060">
        <v>18114</v>
      </c>
      <c r="P9060">
        <f t="shared" si="288"/>
        <v>93.575000000021276</v>
      </c>
      <c r="Q9060">
        <f t="shared" si="289"/>
        <v>74.859999999945103</v>
      </c>
    </row>
    <row r="9061" spans="12:17">
      <c r="L9061">
        <v>9058</v>
      </c>
      <c r="M9061">
        <v>18116</v>
      </c>
      <c r="P9061">
        <f t="shared" si="288"/>
        <v>93.550000000021271</v>
      </c>
      <c r="Q9061">
        <f t="shared" si="289"/>
        <v>74.839999999945107</v>
      </c>
    </row>
    <row r="9062" spans="12:17">
      <c r="L9062">
        <v>9059</v>
      </c>
      <c r="M9062">
        <v>18118</v>
      </c>
      <c r="P9062">
        <f t="shared" si="288"/>
        <v>93.525000000021265</v>
      </c>
      <c r="Q9062">
        <f t="shared" si="289"/>
        <v>74.819999999945111</v>
      </c>
    </row>
    <row r="9063" spans="12:17">
      <c r="L9063">
        <v>9060</v>
      </c>
      <c r="M9063">
        <v>18120</v>
      </c>
      <c r="P9063">
        <f t="shared" si="288"/>
        <v>93.500000000021259</v>
      </c>
      <c r="Q9063">
        <f t="shared" si="289"/>
        <v>74.799999999945115</v>
      </c>
    </row>
    <row r="9064" spans="12:17">
      <c r="L9064">
        <v>9061</v>
      </c>
      <c r="M9064">
        <v>18122</v>
      </c>
      <c r="P9064">
        <f t="shared" si="288"/>
        <v>93.475000000021254</v>
      </c>
      <c r="Q9064">
        <f t="shared" si="289"/>
        <v>74.779999999945119</v>
      </c>
    </row>
    <row r="9065" spans="12:17">
      <c r="L9065">
        <v>9062</v>
      </c>
      <c r="M9065">
        <v>18124</v>
      </c>
      <c r="P9065">
        <f t="shared" si="288"/>
        <v>93.450000000021248</v>
      </c>
      <c r="Q9065">
        <f t="shared" si="289"/>
        <v>74.759999999945123</v>
      </c>
    </row>
    <row r="9066" spans="12:17">
      <c r="L9066">
        <v>9063</v>
      </c>
      <c r="M9066">
        <v>18126</v>
      </c>
      <c r="P9066">
        <f t="shared" si="288"/>
        <v>93.425000000021242</v>
      </c>
      <c r="Q9066">
        <f t="shared" si="289"/>
        <v>74.739999999945127</v>
      </c>
    </row>
    <row r="9067" spans="12:17">
      <c r="L9067">
        <v>9064</v>
      </c>
      <c r="M9067">
        <v>18128</v>
      </c>
      <c r="P9067">
        <f t="shared" si="288"/>
        <v>93.400000000021237</v>
      </c>
      <c r="Q9067">
        <f t="shared" si="289"/>
        <v>74.719999999945131</v>
      </c>
    </row>
    <row r="9068" spans="12:17">
      <c r="L9068">
        <v>9065</v>
      </c>
      <c r="M9068">
        <v>18130</v>
      </c>
      <c r="P9068">
        <f t="shared" si="288"/>
        <v>93.375000000021231</v>
      </c>
      <c r="Q9068">
        <f t="shared" si="289"/>
        <v>74.699999999945135</v>
      </c>
    </row>
    <row r="9069" spans="12:17">
      <c r="L9069">
        <v>9066</v>
      </c>
      <c r="M9069">
        <v>18132</v>
      </c>
      <c r="P9069">
        <f t="shared" si="288"/>
        <v>93.350000000021225</v>
      </c>
      <c r="Q9069">
        <f t="shared" si="289"/>
        <v>74.679999999945139</v>
      </c>
    </row>
    <row r="9070" spans="12:17">
      <c r="L9070">
        <v>9067</v>
      </c>
      <c r="M9070">
        <v>18134</v>
      </c>
      <c r="P9070">
        <f t="shared" si="288"/>
        <v>93.32500000002122</v>
      </c>
      <c r="Q9070">
        <f t="shared" si="289"/>
        <v>74.659999999945143</v>
      </c>
    </row>
    <row r="9071" spans="12:17">
      <c r="L9071">
        <v>9068</v>
      </c>
      <c r="M9071">
        <v>18136</v>
      </c>
      <c r="P9071">
        <f t="shared" si="288"/>
        <v>93.300000000021214</v>
      </c>
      <c r="Q9071">
        <f t="shared" si="289"/>
        <v>74.639999999945147</v>
      </c>
    </row>
    <row r="9072" spans="12:17">
      <c r="L9072">
        <v>9069</v>
      </c>
      <c r="M9072">
        <v>18138</v>
      </c>
      <c r="P9072">
        <f t="shared" si="288"/>
        <v>93.275000000021208</v>
      </c>
      <c r="Q9072">
        <f t="shared" si="289"/>
        <v>74.619999999945151</v>
      </c>
    </row>
    <row r="9073" spans="12:17">
      <c r="L9073">
        <v>9070</v>
      </c>
      <c r="M9073">
        <v>18140</v>
      </c>
      <c r="P9073">
        <f t="shared" si="288"/>
        <v>93.250000000021203</v>
      </c>
      <c r="Q9073">
        <f t="shared" si="289"/>
        <v>74.599999999945155</v>
      </c>
    </row>
    <row r="9074" spans="12:17">
      <c r="L9074">
        <v>9071</v>
      </c>
      <c r="M9074">
        <v>18142</v>
      </c>
      <c r="P9074">
        <f t="shared" si="288"/>
        <v>93.225000000021197</v>
      </c>
      <c r="Q9074">
        <f t="shared" si="289"/>
        <v>74.579999999945159</v>
      </c>
    </row>
    <row r="9075" spans="12:17">
      <c r="L9075">
        <v>9072</v>
      </c>
      <c r="M9075">
        <v>18144</v>
      </c>
      <c r="P9075">
        <f t="shared" si="288"/>
        <v>93.200000000021191</v>
      </c>
      <c r="Q9075">
        <f t="shared" si="289"/>
        <v>74.559999999945163</v>
      </c>
    </row>
    <row r="9076" spans="12:17">
      <c r="L9076">
        <v>9073</v>
      </c>
      <c r="M9076">
        <v>18146</v>
      </c>
      <c r="P9076">
        <f t="shared" si="288"/>
        <v>93.175000000021186</v>
      </c>
      <c r="Q9076">
        <f t="shared" si="289"/>
        <v>74.539999999945167</v>
      </c>
    </row>
    <row r="9077" spans="12:17">
      <c r="L9077">
        <v>9074</v>
      </c>
      <c r="M9077">
        <v>18148</v>
      </c>
      <c r="P9077">
        <f t="shared" si="288"/>
        <v>93.15000000002118</v>
      </c>
      <c r="Q9077">
        <f t="shared" si="289"/>
        <v>74.519999999945171</v>
      </c>
    </row>
    <row r="9078" spans="12:17">
      <c r="L9078">
        <v>9075</v>
      </c>
      <c r="M9078">
        <v>18150</v>
      </c>
      <c r="P9078">
        <f t="shared" si="288"/>
        <v>93.125000000021174</v>
      </c>
      <c r="Q9078">
        <f t="shared" si="289"/>
        <v>74.499999999945175</v>
      </c>
    </row>
    <row r="9079" spans="12:17">
      <c r="L9079">
        <v>9076</v>
      </c>
      <c r="M9079">
        <v>18152</v>
      </c>
      <c r="P9079">
        <f t="shared" si="288"/>
        <v>93.100000000021168</v>
      </c>
      <c r="Q9079">
        <f t="shared" si="289"/>
        <v>74.479999999945179</v>
      </c>
    </row>
    <row r="9080" spans="12:17">
      <c r="L9080">
        <v>9077</v>
      </c>
      <c r="M9080">
        <v>18154</v>
      </c>
      <c r="P9080">
        <f t="shared" si="288"/>
        <v>93.075000000021163</v>
      </c>
      <c r="Q9080">
        <f t="shared" si="289"/>
        <v>74.459999999945182</v>
      </c>
    </row>
    <row r="9081" spans="12:17">
      <c r="L9081">
        <v>9078</v>
      </c>
      <c r="M9081">
        <v>18156</v>
      </c>
      <c r="P9081">
        <f t="shared" si="288"/>
        <v>93.050000000021157</v>
      </c>
      <c r="Q9081">
        <f t="shared" si="289"/>
        <v>74.439999999945186</v>
      </c>
    </row>
    <row r="9082" spans="12:17">
      <c r="L9082">
        <v>9079</v>
      </c>
      <c r="M9082">
        <v>18158</v>
      </c>
      <c r="P9082">
        <f t="shared" si="288"/>
        <v>93.025000000021151</v>
      </c>
      <c r="Q9082">
        <f t="shared" si="289"/>
        <v>74.41999999994519</v>
      </c>
    </row>
    <row r="9083" spans="12:17">
      <c r="L9083">
        <v>9080</v>
      </c>
      <c r="M9083">
        <v>18160</v>
      </c>
      <c r="P9083">
        <f t="shared" si="288"/>
        <v>93.000000000021146</v>
      </c>
      <c r="Q9083">
        <f t="shared" si="289"/>
        <v>74.399999999945194</v>
      </c>
    </row>
    <row r="9084" spans="12:17">
      <c r="L9084">
        <v>9081</v>
      </c>
      <c r="M9084">
        <v>18162</v>
      </c>
      <c r="P9084">
        <f t="shared" si="288"/>
        <v>92.97500000002114</v>
      </c>
      <c r="Q9084">
        <f t="shared" si="289"/>
        <v>74.379999999945198</v>
      </c>
    </row>
    <row r="9085" spans="12:17">
      <c r="L9085">
        <v>9082</v>
      </c>
      <c r="M9085">
        <v>18164</v>
      </c>
      <c r="P9085">
        <f t="shared" si="288"/>
        <v>92.950000000021134</v>
      </c>
      <c r="Q9085">
        <f t="shared" si="289"/>
        <v>74.359999999945202</v>
      </c>
    </row>
    <row r="9086" spans="12:17">
      <c r="L9086">
        <v>9083</v>
      </c>
      <c r="M9086">
        <v>18166</v>
      </c>
      <c r="P9086">
        <f t="shared" si="288"/>
        <v>92.925000000021129</v>
      </c>
      <c r="Q9086">
        <f t="shared" si="289"/>
        <v>74.339999999945206</v>
      </c>
    </row>
    <row r="9087" spans="12:17">
      <c r="L9087">
        <v>9084</v>
      </c>
      <c r="M9087">
        <v>18168</v>
      </c>
      <c r="P9087">
        <f t="shared" si="288"/>
        <v>92.900000000021123</v>
      </c>
      <c r="Q9087">
        <f t="shared" si="289"/>
        <v>74.31999999994521</v>
      </c>
    </row>
    <row r="9088" spans="12:17">
      <c r="L9088">
        <v>9085</v>
      </c>
      <c r="M9088">
        <v>18170</v>
      </c>
      <c r="P9088">
        <f t="shared" si="288"/>
        <v>92.875000000021117</v>
      </c>
      <c r="Q9088">
        <f t="shared" si="289"/>
        <v>74.299999999945214</v>
      </c>
    </row>
    <row r="9089" spans="12:17">
      <c r="L9089">
        <v>9086</v>
      </c>
      <c r="M9089">
        <v>18172</v>
      </c>
      <c r="P9089">
        <f t="shared" si="288"/>
        <v>92.850000000021112</v>
      </c>
      <c r="Q9089">
        <f t="shared" si="289"/>
        <v>74.279999999945218</v>
      </c>
    </row>
    <row r="9090" spans="12:17">
      <c r="L9090">
        <v>9087</v>
      </c>
      <c r="M9090">
        <v>18174</v>
      </c>
      <c r="P9090">
        <f t="shared" si="288"/>
        <v>92.825000000021106</v>
      </c>
      <c r="Q9090">
        <f t="shared" si="289"/>
        <v>74.259999999945222</v>
      </c>
    </row>
    <row r="9091" spans="12:17">
      <c r="L9091">
        <v>9088</v>
      </c>
      <c r="M9091">
        <v>18176</v>
      </c>
      <c r="P9091">
        <f t="shared" si="288"/>
        <v>92.8000000000211</v>
      </c>
      <c r="Q9091">
        <f t="shared" si="289"/>
        <v>74.239999999945226</v>
      </c>
    </row>
    <row r="9092" spans="12:17">
      <c r="L9092">
        <v>9089</v>
      </c>
      <c r="M9092">
        <v>18178</v>
      </c>
      <c r="P9092">
        <f t="shared" si="288"/>
        <v>92.775000000021095</v>
      </c>
      <c r="Q9092">
        <f t="shared" si="289"/>
        <v>74.21999999994523</v>
      </c>
    </row>
    <row r="9093" spans="12:17">
      <c r="L9093">
        <v>9090</v>
      </c>
      <c r="M9093">
        <v>18180</v>
      </c>
      <c r="P9093">
        <f t="shared" ref="P9093:P9156" si="290">P9092-(320/$K$1)</f>
        <v>92.750000000021089</v>
      </c>
      <c r="Q9093">
        <f t="shared" ref="Q9093:Q9156" si="291">Q9092-(256/$K$1)</f>
        <v>74.199999999945234</v>
      </c>
    </row>
    <row r="9094" spans="12:17">
      <c r="L9094">
        <v>9091</v>
      </c>
      <c r="M9094">
        <v>18182</v>
      </c>
      <c r="P9094">
        <f t="shared" si="290"/>
        <v>92.725000000021083</v>
      </c>
      <c r="Q9094">
        <f t="shared" si="291"/>
        <v>74.179999999945238</v>
      </c>
    </row>
    <row r="9095" spans="12:17">
      <c r="L9095">
        <v>9092</v>
      </c>
      <c r="M9095">
        <v>18184</v>
      </c>
      <c r="P9095">
        <f t="shared" si="290"/>
        <v>92.700000000021078</v>
      </c>
      <c r="Q9095">
        <f t="shared" si="291"/>
        <v>74.159999999945242</v>
      </c>
    </row>
    <row r="9096" spans="12:17">
      <c r="L9096">
        <v>9093</v>
      </c>
      <c r="M9096">
        <v>18186</v>
      </c>
      <c r="P9096">
        <f t="shared" si="290"/>
        <v>92.675000000021072</v>
      </c>
      <c r="Q9096">
        <f t="shared" si="291"/>
        <v>74.139999999945246</v>
      </c>
    </row>
    <row r="9097" spans="12:17">
      <c r="L9097">
        <v>9094</v>
      </c>
      <c r="M9097">
        <v>18188</v>
      </c>
      <c r="P9097">
        <f t="shared" si="290"/>
        <v>92.650000000021066</v>
      </c>
      <c r="Q9097">
        <f t="shared" si="291"/>
        <v>74.11999999994525</v>
      </c>
    </row>
    <row r="9098" spans="12:17">
      <c r="L9098">
        <v>9095</v>
      </c>
      <c r="M9098">
        <v>18190</v>
      </c>
      <c r="P9098">
        <f t="shared" si="290"/>
        <v>92.62500000002106</v>
      </c>
      <c r="Q9098">
        <f t="shared" si="291"/>
        <v>74.099999999945254</v>
      </c>
    </row>
    <row r="9099" spans="12:17">
      <c r="L9099">
        <v>9096</v>
      </c>
      <c r="M9099">
        <v>18192</v>
      </c>
      <c r="P9099">
        <f t="shared" si="290"/>
        <v>92.600000000021055</v>
      </c>
      <c r="Q9099">
        <f t="shared" si="291"/>
        <v>74.079999999945258</v>
      </c>
    </row>
    <row r="9100" spans="12:17">
      <c r="L9100">
        <v>9097</v>
      </c>
      <c r="M9100">
        <v>18194</v>
      </c>
      <c r="P9100">
        <f t="shared" si="290"/>
        <v>92.575000000021049</v>
      </c>
      <c r="Q9100">
        <f t="shared" si="291"/>
        <v>74.059999999945262</v>
      </c>
    </row>
    <row r="9101" spans="12:17">
      <c r="L9101">
        <v>9098</v>
      </c>
      <c r="M9101">
        <v>18196</v>
      </c>
      <c r="P9101">
        <f t="shared" si="290"/>
        <v>92.550000000021043</v>
      </c>
      <c r="Q9101">
        <f t="shared" si="291"/>
        <v>74.039999999945266</v>
      </c>
    </row>
    <row r="9102" spans="12:17">
      <c r="L9102">
        <v>9099</v>
      </c>
      <c r="M9102">
        <v>18198</v>
      </c>
      <c r="P9102">
        <f t="shared" si="290"/>
        <v>92.525000000021038</v>
      </c>
      <c r="Q9102">
        <f t="shared" si="291"/>
        <v>74.01999999994527</v>
      </c>
    </row>
    <row r="9103" spans="12:17">
      <c r="L9103">
        <v>9100</v>
      </c>
      <c r="M9103">
        <v>18200</v>
      </c>
      <c r="P9103">
        <f t="shared" si="290"/>
        <v>92.500000000021032</v>
      </c>
      <c r="Q9103">
        <f t="shared" si="291"/>
        <v>73.999999999945274</v>
      </c>
    </row>
    <row r="9104" spans="12:17">
      <c r="L9104">
        <v>9101</v>
      </c>
      <c r="M9104">
        <v>18202</v>
      </c>
      <c r="P9104">
        <f t="shared" si="290"/>
        <v>92.475000000021026</v>
      </c>
      <c r="Q9104">
        <f t="shared" si="291"/>
        <v>73.979999999945278</v>
      </c>
    </row>
    <row r="9105" spans="12:17">
      <c r="L9105">
        <v>9102</v>
      </c>
      <c r="M9105">
        <v>18204</v>
      </c>
      <c r="P9105">
        <f t="shared" si="290"/>
        <v>92.450000000021021</v>
      </c>
      <c r="Q9105">
        <f t="shared" si="291"/>
        <v>73.959999999945282</v>
      </c>
    </row>
    <row r="9106" spans="12:17">
      <c r="L9106">
        <v>9103</v>
      </c>
      <c r="M9106">
        <v>18206</v>
      </c>
      <c r="P9106">
        <f t="shared" si="290"/>
        <v>92.425000000021015</v>
      </c>
      <c r="Q9106">
        <f t="shared" si="291"/>
        <v>73.939999999945286</v>
      </c>
    </row>
    <row r="9107" spans="12:17">
      <c r="L9107">
        <v>9104</v>
      </c>
      <c r="M9107">
        <v>18208</v>
      </c>
      <c r="P9107">
        <f t="shared" si="290"/>
        <v>92.400000000021009</v>
      </c>
      <c r="Q9107">
        <f t="shared" si="291"/>
        <v>73.91999999994529</v>
      </c>
    </row>
    <row r="9108" spans="12:17">
      <c r="L9108">
        <v>9105</v>
      </c>
      <c r="M9108">
        <v>18210</v>
      </c>
      <c r="P9108">
        <f t="shared" si="290"/>
        <v>92.375000000021004</v>
      </c>
      <c r="Q9108">
        <f t="shared" si="291"/>
        <v>73.899999999945294</v>
      </c>
    </row>
    <row r="9109" spans="12:17">
      <c r="L9109">
        <v>9106</v>
      </c>
      <c r="M9109">
        <v>18212</v>
      </c>
      <c r="P9109">
        <f t="shared" si="290"/>
        <v>92.350000000020998</v>
      </c>
      <c r="Q9109">
        <f t="shared" si="291"/>
        <v>73.879999999945298</v>
      </c>
    </row>
    <row r="9110" spans="12:17">
      <c r="L9110">
        <v>9107</v>
      </c>
      <c r="M9110">
        <v>18214</v>
      </c>
      <c r="P9110">
        <f t="shared" si="290"/>
        <v>92.325000000020992</v>
      </c>
      <c r="Q9110">
        <f t="shared" si="291"/>
        <v>73.859999999945302</v>
      </c>
    </row>
    <row r="9111" spans="12:17">
      <c r="L9111">
        <v>9108</v>
      </c>
      <c r="M9111">
        <v>18216</v>
      </c>
      <c r="P9111">
        <f t="shared" si="290"/>
        <v>92.300000000020987</v>
      </c>
      <c r="Q9111">
        <f t="shared" si="291"/>
        <v>73.839999999945306</v>
      </c>
    </row>
    <row r="9112" spans="12:17">
      <c r="L9112">
        <v>9109</v>
      </c>
      <c r="M9112">
        <v>18218</v>
      </c>
      <c r="P9112">
        <f t="shared" si="290"/>
        <v>92.275000000020981</v>
      </c>
      <c r="Q9112">
        <f t="shared" si="291"/>
        <v>73.81999999994531</v>
      </c>
    </row>
    <row r="9113" spans="12:17">
      <c r="L9113">
        <v>9110</v>
      </c>
      <c r="M9113">
        <v>18220</v>
      </c>
      <c r="P9113">
        <f t="shared" si="290"/>
        <v>92.250000000020975</v>
      </c>
      <c r="Q9113">
        <f t="shared" si="291"/>
        <v>73.799999999945314</v>
      </c>
    </row>
    <row r="9114" spans="12:17">
      <c r="L9114">
        <v>9111</v>
      </c>
      <c r="M9114">
        <v>18222</v>
      </c>
      <c r="P9114">
        <f t="shared" si="290"/>
        <v>92.22500000002097</v>
      </c>
      <c r="Q9114">
        <f t="shared" si="291"/>
        <v>73.779999999945318</v>
      </c>
    </row>
    <row r="9115" spans="12:17">
      <c r="L9115">
        <v>9112</v>
      </c>
      <c r="M9115">
        <v>18224</v>
      </c>
      <c r="P9115">
        <f t="shared" si="290"/>
        <v>92.200000000020964</v>
      </c>
      <c r="Q9115">
        <f t="shared" si="291"/>
        <v>73.759999999945322</v>
      </c>
    </row>
    <row r="9116" spans="12:17">
      <c r="L9116">
        <v>9113</v>
      </c>
      <c r="M9116">
        <v>18226</v>
      </c>
      <c r="P9116">
        <f t="shared" si="290"/>
        <v>92.175000000020958</v>
      </c>
      <c r="Q9116">
        <f t="shared" si="291"/>
        <v>73.739999999945326</v>
      </c>
    </row>
    <row r="9117" spans="12:17">
      <c r="L9117">
        <v>9114</v>
      </c>
      <c r="M9117">
        <v>18228</v>
      </c>
      <c r="P9117">
        <f t="shared" si="290"/>
        <v>92.150000000020952</v>
      </c>
      <c r="Q9117">
        <f t="shared" si="291"/>
        <v>73.71999999994533</v>
      </c>
    </row>
    <row r="9118" spans="12:17">
      <c r="L9118">
        <v>9115</v>
      </c>
      <c r="M9118">
        <v>18230</v>
      </c>
      <c r="P9118">
        <f t="shared" si="290"/>
        <v>92.125000000020947</v>
      </c>
      <c r="Q9118">
        <f t="shared" si="291"/>
        <v>73.699999999945334</v>
      </c>
    </row>
    <row r="9119" spans="12:17">
      <c r="L9119">
        <v>9116</v>
      </c>
      <c r="M9119">
        <v>18232</v>
      </c>
      <c r="P9119">
        <f t="shared" si="290"/>
        <v>92.100000000020941</v>
      </c>
      <c r="Q9119">
        <f t="shared" si="291"/>
        <v>73.679999999945338</v>
      </c>
    </row>
    <row r="9120" spans="12:17">
      <c r="L9120">
        <v>9117</v>
      </c>
      <c r="M9120">
        <v>18234</v>
      </c>
      <c r="P9120">
        <f t="shared" si="290"/>
        <v>92.075000000020935</v>
      </c>
      <c r="Q9120">
        <f t="shared" si="291"/>
        <v>73.659999999945342</v>
      </c>
    </row>
    <row r="9121" spans="12:17">
      <c r="L9121">
        <v>9118</v>
      </c>
      <c r="M9121">
        <v>18236</v>
      </c>
      <c r="P9121">
        <f t="shared" si="290"/>
        <v>92.05000000002093</v>
      </c>
      <c r="Q9121">
        <f t="shared" si="291"/>
        <v>73.639999999945346</v>
      </c>
    </row>
    <row r="9122" spans="12:17">
      <c r="L9122">
        <v>9119</v>
      </c>
      <c r="M9122">
        <v>18238</v>
      </c>
      <c r="P9122">
        <f t="shared" si="290"/>
        <v>92.025000000020924</v>
      </c>
      <c r="Q9122">
        <f t="shared" si="291"/>
        <v>73.61999999994535</v>
      </c>
    </row>
    <row r="9123" spans="12:17">
      <c r="L9123">
        <v>9120</v>
      </c>
      <c r="M9123">
        <v>18240</v>
      </c>
      <c r="P9123">
        <f t="shared" si="290"/>
        <v>92.000000000020918</v>
      </c>
      <c r="Q9123">
        <f t="shared" si="291"/>
        <v>73.599999999945354</v>
      </c>
    </row>
    <row r="9124" spans="12:17">
      <c r="L9124">
        <v>9121</v>
      </c>
      <c r="M9124">
        <v>18242</v>
      </c>
      <c r="P9124">
        <f t="shared" si="290"/>
        <v>91.975000000020913</v>
      </c>
      <c r="Q9124">
        <f t="shared" si="291"/>
        <v>73.579999999945358</v>
      </c>
    </row>
    <row r="9125" spans="12:17">
      <c r="L9125">
        <v>9122</v>
      </c>
      <c r="M9125">
        <v>18244</v>
      </c>
      <c r="P9125">
        <f t="shared" si="290"/>
        <v>91.950000000020907</v>
      </c>
      <c r="Q9125">
        <f t="shared" si="291"/>
        <v>73.559999999945362</v>
      </c>
    </row>
    <row r="9126" spans="12:17">
      <c r="L9126">
        <v>9123</v>
      </c>
      <c r="M9126">
        <v>18246</v>
      </c>
      <c r="P9126">
        <f t="shared" si="290"/>
        <v>91.925000000020901</v>
      </c>
      <c r="Q9126">
        <f t="shared" si="291"/>
        <v>73.539999999945366</v>
      </c>
    </row>
    <row r="9127" spans="12:17">
      <c r="L9127">
        <v>9124</v>
      </c>
      <c r="M9127">
        <v>18248</v>
      </c>
      <c r="P9127">
        <f t="shared" si="290"/>
        <v>91.900000000020896</v>
      </c>
      <c r="Q9127">
        <f t="shared" si="291"/>
        <v>73.519999999945369</v>
      </c>
    </row>
    <row r="9128" spans="12:17">
      <c r="L9128">
        <v>9125</v>
      </c>
      <c r="M9128">
        <v>18250</v>
      </c>
      <c r="P9128">
        <f t="shared" si="290"/>
        <v>91.87500000002089</v>
      </c>
      <c r="Q9128">
        <f t="shared" si="291"/>
        <v>73.499999999945373</v>
      </c>
    </row>
    <row r="9129" spans="12:17">
      <c r="L9129">
        <v>9126</v>
      </c>
      <c r="M9129">
        <v>18252</v>
      </c>
      <c r="P9129">
        <f t="shared" si="290"/>
        <v>91.850000000020884</v>
      </c>
      <c r="Q9129">
        <f t="shared" si="291"/>
        <v>73.479999999945377</v>
      </c>
    </row>
    <row r="9130" spans="12:17">
      <c r="L9130">
        <v>9127</v>
      </c>
      <c r="M9130">
        <v>18254</v>
      </c>
      <c r="P9130">
        <f t="shared" si="290"/>
        <v>91.825000000020879</v>
      </c>
      <c r="Q9130">
        <f t="shared" si="291"/>
        <v>73.459999999945381</v>
      </c>
    </row>
    <row r="9131" spans="12:17">
      <c r="L9131">
        <v>9128</v>
      </c>
      <c r="M9131">
        <v>18256</v>
      </c>
      <c r="P9131">
        <f t="shared" si="290"/>
        <v>91.800000000020873</v>
      </c>
      <c r="Q9131">
        <f t="shared" si="291"/>
        <v>73.439999999945385</v>
      </c>
    </row>
    <row r="9132" spans="12:17">
      <c r="L9132">
        <v>9129</v>
      </c>
      <c r="M9132">
        <v>18258</v>
      </c>
      <c r="P9132">
        <f t="shared" si="290"/>
        <v>91.775000000020867</v>
      </c>
      <c r="Q9132">
        <f t="shared" si="291"/>
        <v>73.419999999945389</v>
      </c>
    </row>
    <row r="9133" spans="12:17">
      <c r="L9133">
        <v>9130</v>
      </c>
      <c r="M9133">
        <v>18260</v>
      </c>
      <c r="P9133">
        <f t="shared" si="290"/>
        <v>91.750000000020862</v>
      </c>
      <c r="Q9133">
        <f t="shared" si="291"/>
        <v>73.399999999945393</v>
      </c>
    </row>
    <row r="9134" spans="12:17">
      <c r="L9134">
        <v>9131</v>
      </c>
      <c r="M9134">
        <v>18262</v>
      </c>
      <c r="P9134">
        <f t="shared" si="290"/>
        <v>91.725000000020856</v>
      </c>
      <c r="Q9134">
        <f t="shared" si="291"/>
        <v>73.379999999945397</v>
      </c>
    </row>
    <row r="9135" spans="12:17">
      <c r="L9135">
        <v>9132</v>
      </c>
      <c r="M9135">
        <v>18264</v>
      </c>
      <c r="P9135">
        <f t="shared" si="290"/>
        <v>91.70000000002085</v>
      </c>
      <c r="Q9135">
        <f t="shared" si="291"/>
        <v>73.359999999945401</v>
      </c>
    </row>
    <row r="9136" spans="12:17">
      <c r="L9136">
        <v>9133</v>
      </c>
      <c r="M9136">
        <v>18266</v>
      </c>
      <c r="P9136">
        <f t="shared" si="290"/>
        <v>91.675000000020844</v>
      </c>
      <c r="Q9136">
        <f t="shared" si="291"/>
        <v>73.339999999945405</v>
      </c>
    </row>
    <row r="9137" spans="12:17">
      <c r="L9137">
        <v>9134</v>
      </c>
      <c r="M9137">
        <v>18268</v>
      </c>
      <c r="P9137">
        <f t="shared" si="290"/>
        <v>91.650000000020839</v>
      </c>
      <c r="Q9137">
        <f t="shared" si="291"/>
        <v>73.319999999945409</v>
      </c>
    </row>
    <row r="9138" spans="12:17">
      <c r="L9138">
        <v>9135</v>
      </c>
      <c r="M9138">
        <v>18270</v>
      </c>
      <c r="P9138">
        <f t="shared" si="290"/>
        <v>91.625000000020833</v>
      </c>
      <c r="Q9138">
        <f t="shared" si="291"/>
        <v>73.299999999945413</v>
      </c>
    </row>
    <row r="9139" spans="12:17">
      <c r="L9139">
        <v>9136</v>
      </c>
      <c r="M9139">
        <v>18272</v>
      </c>
      <c r="P9139">
        <f t="shared" si="290"/>
        <v>91.600000000020827</v>
      </c>
      <c r="Q9139">
        <f t="shared" si="291"/>
        <v>73.279999999945417</v>
      </c>
    </row>
    <row r="9140" spans="12:17">
      <c r="L9140">
        <v>9137</v>
      </c>
      <c r="M9140">
        <v>18274</v>
      </c>
      <c r="P9140">
        <f t="shared" si="290"/>
        <v>91.575000000020822</v>
      </c>
      <c r="Q9140">
        <f t="shared" si="291"/>
        <v>73.259999999945421</v>
      </c>
    </row>
    <row r="9141" spans="12:17">
      <c r="L9141">
        <v>9138</v>
      </c>
      <c r="M9141">
        <v>18276</v>
      </c>
      <c r="P9141">
        <f t="shared" si="290"/>
        <v>91.550000000020816</v>
      </c>
      <c r="Q9141">
        <f t="shared" si="291"/>
        <v>73.239999999945425</v>
      </c>
    </row>
    <row r="9142" spans="12:17">
      <c r="L9142">
        <v>9139</v>
      </c>
      <c r="M9142">
        <v>18278</v>
      </c>
      <c r="P9142">
        <f t="shared" si="290"/>
        <v>91.52500000002081</v>
      </c>
      <c r="Q9142">
        <f t="shared" si="291"/>
        <v>73.219999999945429</v>
      </c>
    </row>
    <row r="9143" spans="12:17">
      <c r="L9143">
        <v>9140</v>
      </c>
      <c r="M9143">
        <v>18280</v>
      </c>
      <c r="P9143">
        <f t="shared" si="290"/>
        <v>91.500000000020805</v>
      </c>
      <c r="Q9143">
        <f t="shared" si="291"/>
        <v>73.199999999945433</v>
      </c>
    </row>
    <row r="9144" spans="12:17">
      <c r="L9144">
        <v>9141</v>
      </c>
      <c r="M9144">
        <v>18282</v>
      </c>
      <c r="P9144">
        <f t="shared" si="290"/>
        <v>91.475000000020799</v>
      </c>
      <c r="Q9144">
        <f t="shared" si="291"/>
        <v>73.179999999945437</v>
      </c>
    </row>
    <row r="9145" spans="12:17">
      <c r="L9145">
        <v>9142</v>
      </c>
      <c r="M9145">
        <v>18284</v>
      </c>
      <c r="P9145">
        <f t="shared" si="290"/>
        <v>91.450000000020793</v>
      </c>
      <c r="Q9145">
        <f t="shared" si="291"/>
        <v>73.159999999945441</v>
      </c>
    </row>
    <row r="9146" spans="12:17">
      <c r="L9146">
        <v>9143</v>
      </c>
      <c r="M9146">
        <v>18286</v>
      </c>
      <c r="P9146">
        <f t="shared" si="290"/>
        <v>91.425000000020788</v>
      </c>
      <c r="Q9146">
        <f t="shared" si="291"/>
        <v>73.139999999945445</v>
      </c>
    </row>
    <row r="9147" spans="12:17">
      <c r="L9147">
        <v>9144</v>
      </c>
      <c r="M9147">
        <v>18288</v>
      </c>
      <c r="P9147">
        <f t="shared" si="290"/>
        <v>91.400000000020782</v>
      </c>
      <c r="Q9147">
        <f t="shared" si="291"/>
        <v>73.119999999945449</v>
      </c>
    </row>
    <row r="9148" spans="12:17">
      <c r="L9148">
        <v>9145</v>
      </c>
      <c r="M9148">
        <v>18290</v>
      </c>
      <c r="P9148">
        <f t="shared" si="290"/>
        <v>91.375000000020776</v>
      </c>
      <c r="Q9148">
        <f t="shared" si="291"/>
        <v>73.099999999945453</v>
      </c>
    </row>
    <row r="9149" spans="12:17">
      <c r="L9149">
        <v>9146</v>
      </c>
      <c r="M9149">
        <v>18292</v>
      </c>
      <c r="P9149">
        <f t="shared" si="290"/>
        <v>91.350000000020771</v>
      </c>
      <c r="Q9149">
        <f t="shared" si="291"/>
        <v>73.079999999945457</v>
      </c>
    </row>
    <row r="9150" spans="12:17">
      <c r="L9150">
        <v>9147</v>
      </c>
      <c r="M9150">
        <v>18294</v>
      </c>
      <c r="P9150">
        <f t="shared" si="290"/>
        <v>91.325000000020765</v>
      </c>
      <c r="Q9150">
        <f t="shared" si="291"/>
        <v>73.059999999945461</v>
      </c>
    </row>
    <row r="9151" spans="12:17">
      <c r="L9151">
        <v>9148</v>
      </c>
      <c r="M9151">
        <v>18296</v>
      </c>
      <c r="P9151">
        <f t="shared" si="290"/>
        <v>91.300000000020759</v>
      </c>
      <c r="Q9151">
        <f t="shared" si="291"/>
        <v>73.039999999945465</v>
      </c>
    </row>
    <row r="9152" spans="12:17">
      <c r="L9152">
        <v>9149</v>
      </c>
      <c r="M9152">
        <v>18298</v>
      </c>
      <c r="P9152">
        <f t="shared" si="290"/>
        <v>91.275000000020754</v>
      </c>
      <c r="Q9152">
        <f t="shared" si="291"/>
        <v>73.019999999945469</v>
      </c>
    </row>
    <row r="9153" spans="12:17">
      <c r="L9153">
        <v>9150</v>
      </c>
      <c r="M9153">
        <v>18300</v>
      </c>
      <c r="P9153">
        <f t="shared" si="290"/>
        <v>91.250000000020748</v>
      </c>
      <c r="Q9153">
        <f t="shared" si="291"/>
        <v>72.999999999945473</v>
      </c>
    </row>
    <row r="9154" spans="12:17">
      <c r="L9154">
        <v>9151</v>
      </c>
      <c r="M9154">
        <v>18302</v>
      </c>
      <c r="P9154">
        <f t="shared" si="290"/>
        <v>91.225000000020742</v>
      </c>
      <c r="Q9154">
        <f t="shared" si="291"/>
        <v>72.979999999945477</v>
      </c>
    </row>
    <row r="9155" spans="12:17">
      <c r="L9155">
        <v>9152</v>
      </c>
      <c r="M9155">
        <v>18304</v>
      </c>
      <c r="P9155">
        <f t="shared" si="290"/>
        <v>91.200000000020736</v>
      </c>
      <c r="Q9155">
        <f t="shared" si="291"/>
        <v>72.959999999945481</v>
      </c>
    </row>
    <row r="9156" spans="12:17">
      <c r="L9156">
        <v>9153</v>
      </c>
      <c r="M9156">
        <v>18306</v>
      </c>
      <c r="P9156">
        <f t="shared" si="290"/>
        <v>91.175000000020731</v>
      </c>
      <c r="Q9156">
        <f t="shared" si="291"/>
        <v>72.939999999945485</v>
      </c>
    </row>
    <row r="9157" spans="12:17">
      <c r="L9157">
        <v>9154</v>
      </c>
      <c r="M9157">
        <v>18308</v>
      </c>
      <c r="P9157">
        <f t="shared" ref="P9157:P9220" si="292">P9156-(320/$K$1)</f>
        <v>91.150000000020725</v>
      </c>
      <c r="Q9157">
        <f t="shared" ref="Q9157:Q9220" si="293">Q9156-(256/$K$1)</f>
        <v>72.919999999945489</v>
      </c>
    </row>
    <row r="9158" spans="12:17">
      <c r="L9158">
        <v>9155</v>
      </c>
      <c r="M9158">
        <v>18310</v>
      </c>
      <c r="P9158">
        <f t="shared" si="292"/>
        <v>91.125000000020719</v>
      </c>
      <c r="Q9158">
        <f t="shared" si="293"/>
        <v>72.899999999945493</v>
      </c>
    </row>
    <row r="9159" spans="12:17">
      <c r="L9159">
        <v>9156</v>
      </c>
      <c r="M9159">
        <v>18312</v>
      </c>
      <c r="P9159">
        <f t="shared" si="292"/>
        <v>91.100000000020714</v>
      </c>
      <c r="Q9159">
        <f t="shared" si="293"/>
        <v>72.879999999945497</v>
      </c>
    </row>
    <row r="9160" spans="12:17">
      <c r="L9160">
        <v>9157</v>
      </c>
      <c r="M9160">
        <v>18314</v>
      </c>
      <c r="P9160">
        <f t="shared" si="292"/>
        <v>91.075000000020708</v>
      </c>
      <c r="Q9160">
        <f t="shared" si="293"/>
        <v>72.859999999945501</v>
      </c>
    </row>
    <row r="9161" spans="12:17">
      <c r="L9161">
        <v>9158</v>
      </c>
      <c r="M9161">
        <v>18316</v>
      </c>
      <c r="P9161">
        <f t="shared" si="292"/>
        <v>91.050000000020702</v>
      </c>
      <c r="Q9161">
        <f t="shared" si="293"/>
        <v>72.839999999945505</v>
      </c>
    </row>
    <row r="9162" spans="12:17">
      <c r="L9162">
        <v>9159</v>
      </c>
      <c r="M9162">
        <v>18318</v>
      </c>
      <c r="P9162">
        <f t="shared" si="292"/>
        <v>91.025000000020697</v>
      </c>
      <c r="Q9162">
        <f t="shared" si="293"/>
        <v>72.819999999945509</v>
      </c>
    </row>
    <row r="9163" spans="12:17">
      <c r="L9163">
        <v>9160</v>
      </c>
      <c r="M9163">
        <v>18320</v>
      </c>
      <c r="P9163">
        <f t="shared" si="292"/>
        <v>91.000000000020691</v>
      </c>
      <c r="Q9163">
        <f t="shared" si="293"/>
        <v>72.799999999945513</v>
      </c>
    </row>
    <row r="9164" spans="12:17">
      <c r="L9164">
        <v>9161</v>
      </c>
      <c r="M9164">
        <v>18322</v>
      </c>
      <c r="P9164">
        <f t="shared" si="292"/>
        <v>90.975000000020685</v>
      </c>
      <c r="Q9164">
        <f t="shared" si="293"/>
        <v>72.779999999945517</v>
      </c>
    </row>
    <row r="9165" spans="12:17">
      <c r="L9165">
        <v>9162</v>
      </c>
      <c r="M9165">
        <v>18324</v>
      </c>
      <c r="P9165">
        <f t="shared" si="292"/>
        <v>90.95000000002068</v>
      </c>
      <c r="Q9165">
        <f t="shared" si="293"/>
        <v>72.759999999945521</v>
      </c>
    </row>
    <row r="9166" spans="12:17">
      <c r="L9166">
        <v>9163</v>
      </c>
      <c r="M9166">
        <v>18326</v>
      </c>
      <c r="P9166">
        <f t="shared" si="292"/>
        <v>90.925000000020674</v>
      </c>
      <c r="Q9166">
        <f t="shared" si="293"/>
        <v>72.739999999945525</v>
      </c>
    </row>
    <row r="9167" spans="12:17">
      <c r="L9167">
        <v>9164</v>
      </c>
      <c r="M9167">
        <v>18328</v>
      </c>
      <c r="P9167">
        <f t="shared" si="292"/>
        <v>90.900000000020668</v>
      </c>
      <c r="Q9167">
        <f t="shared" si="293"/>
        <v>72.719999999945529</v>
      </c>
    </row>
    <row r="9168" spans="12:17">
      <c r="L9168">
        <v>9165</v>
      </c>
      <c r="M9168">
        <v>18330</v>
      </c>
      <c r="P9168">
        <f t="shared" si="292"/>
        <v>90.875000000020663</v>
      </c>
      <c r="Q9168">
        <f t="shared" si="293"/>
        <v>72.699999999945533</v>
      </c>
    </row>
    <row r="9169" spans="12:17">
      <c r="L9169">
        <v>9166</v>
      </c>
      <c r="M9169">
        <v>18332</v>
      </c>
      <c r="P9169">
        <f t="shared" si="292"/>
        <v>90.850000000020657</v>
      </c>
      <c r="Q9169">
        <f t="shared" si="293"/>
        <v>72.679999999945537</v>
      </c>
    </row>
    <row r="9170" spans="12:17">
      <c r="L9170">
        <v>9167</v>
      </c>
      <c r="M9170">
        <v>18334</v>
      </c>
      <c r="P9170">
        <f t="shared" si="292"/>
        <v>90.825000000020651</v>
      </c>
      <c r="Q9170">
        <f t="shared" si="293"/>
        <v>72.659999999945541</v>
      </c>
    </row>
    <row r="9171" spans="12:17">
      <c r="L9171">
        <v>9168</v>
      </c>
      <c r="M9171">
        <v>18336</v>
      </c>
      <c r="P9171">
        <f t="shared" si="292"/>
        <v>90.800000000020646</v>
      </c>
      <c r="Q9171">
        <f t="shared" si="293"/>
        <v>72.639999999945545</v>
      </c>
    </row>
    <row r="9172" spans="12:17">
      <c r="L9172">
        <v>9169</v>
      </c>
      <c r="M9172">
        <v>18338</v>
      </c>
      <c r="P9172">
        <f t="shared" si="292"/>
        <v>90.77500000002064</v>
      </c>
      <c r="Q9172">
        <f t="shared" si="293"/>
        <v>72.619999999945549</v>
      </c>
    </row>
    <row r="9173" spans="12:17">
      <c r="L9173">
        <v>9170</v>
      </c>
      <c r="M9173">
        <v>18340</v>
      </c>
      <c r="P9173">
        <f t="shared" si="292"/>
        <v>90.750000000020634</v>
      </c>
      <c r="Q9173">
        <f t="shared" si="293"/>
        <v>72.599999999945553</v>
      </c>
    </row>
    <row r="9174" spans="12:17">
      <c r="L9174">
        <v>9171</v>
      </c>
      <c r="M9174">
        <v>18342</v>
      </c>
      <c r="P9174">
        <f t="shared" si="292"/>
        <v>90.725000000020628</v>
      </c>
      <c r="Q9174">
        <f t="shared" si="293"/>
        <v>72.579999999945557</v>
      </c>
    </row>
    <row r="9175" spans="12:17">
      <c r="L9175">
        <v>9172</v>
      </c>
      <c r="M9175">
        <v>18344</v>
      </c>
      <c r="P9175">
        <f t="shared" si="292"/>
        <v>90.700000000020623</v>
      </c>
      <c r="Q9175">
        <f t="shared" si="293"/>
        <v>72.55999999994556</v>
      </c>
    </row>
    <row r="9176" spans="12:17">
      <c r="L9176">
        <v>9173</v>
      </c>
      <c r="M9176">
        <v>18346</v>
      </c>
      <c r="P9176">
        <f t="shared" si="292"/>
        <v>90.675000000020617</v>
      </c>
      <c r="Q9176">
        <f t="shared" si="293"/>
        <v>72.539999999945564</v>
      </c>
    </row>
    <row r="9177" spans="12:17">
      <c r="L9177">
        <v>9174</v>
      </c>
      <c r="M9177">
        <v>18348</v>
      </c>
      <c r="P9177">
        <f t="shared" si="292"/>
        <v>90.650000000020611</v>
      </c>
      <c r="Q9177">
        <f t="shared" si="293"/>
        <v>72.519999999945568</v>
      </c>
    </row>
    <row r="9178" spans="12:17">
      <c r="L9178">
        <v>9175</v>
      </c>
      <c r="M9178">
        <v>18350</v>
      </c>
      <c r="P9178">
        <f t="shared" si="292"/>
        <v>90.625000000020606</v>
      </c>
      <c r="Q9178">
        <f t="shared" si="293"/>
        <v>72.499999999945572</v>
      </c>
    </row>
    <row r="9179" spans="12:17">
      <c r="L9179">
        <v>9176</v>
      </c>
      <c r="M9179">
        <v>18352</v>
      </c>
      <c r="P9179">
        <f t="shared" si="292"/>
        <v>90.6000000000206</v>
      </c>
      <c r="Q9179">
        <f t="shared" si="293"/>
        <v>72.479999999945576</v>
      </c>
    </row>
    <row r="9180" spans="12:17">
      <c r="L9180">
        <v>9177</v>
      </c>
      <c r="M9180">
        <v>18354</v>
      </c>
      <c r="P9180">
        <f t="shared" si="292"/>
        <v>90.575000000020594</v>
      </c>
      <c r="Q9180">
        <f t="shared" si="293"/>
        <v>72.45999999994558</v>
      </c>
    </row>
    <row r="9181" spans="12:17">
      <c r="L9181">
        <v>9178</v>
      </c>
      <c r="M9181">
        <v>18356</v>
      </c>
      <c r="P9181">
        <f t="shared" si="292"/>
        <v>90.550000000020589</v>
      </c>
      <c r="Q9181">
        <f t="shared" si="293"/>
        <v>72.439999999945584</v>
      </c>
    </row>
    <row r="9182" spans="12:17">
      <c r="L9182">
        <v>9179</v>
      </c>
      <c r="M9182">
        <v>18358</v>
      </c>
      <c r="P9182">
        <f t="shared" si="292"/>
        <v>90.525000000020583</v>
      </c>
      <c r="Q9182">
        <f t="shared" si="293"/>
        <v>72.419999999945588</v>
      </c>
    </row>
    <row r="9183" spans="12:17">
      <c r="L9183">
        <v>9180</v>
      </c>
      <c r="M9183">
        <v>18360</v>
      </c>
      <c r="P9183">
        <f t="shared" si="292"/>
        <v>90.500000000020577</v>
      </c>
      <c r="Q9183">
        <f t="shared" si="293"/>
        <v>72.399999999945592</v>
      </c>
    </row>
    <row r="9184" spans="12:17">
      <c r="L9184">
        <v>9181</v>
      </c>
      <c r="M9184">
        <v>18362</v>
      </c>
      <c r="P9184">
        <f t="shared" si="292"/>
        <v>90.475000000020572</v>
      </c>
      <c r="Q9184">
        <f t="shared" si="293"/>
        <v>72.379999999945596</v>
      </c>
    </row>
    <row r="9185" spans="12:17">
      <c r="L9185">
        <v>9182</v>
      </c>
      <c r="M9185">
        <v>18364</v>
      </c>
      <c r="P9185">
        <f t="shared" si="292"/>
        <v>90.450000000020566</v>
      </c>
      <c r="Q9185">
        <f t="shared" si="293"/>
        <v>72.3599999999456</v>
      </c>
    </row>
    <row r="9186" spans="12:17">
      <c r="L9186">
        <v>9183</v>
      </c>
      <c r="M9186">
        <v>18366</v>
      </c>
      <c r="P9186">
        <f t="shared" si="292"/>
        <v>90.42500000002056</v>
      </c>
      <c r="Q9186">
        <f t="shared" si="293"/>
        <v>72.339999999945604</v>
      </c>
    </row>
    <row r="9187" spans="12:17">
      <c r="L9187">
        <v>9184</v>
      </c>
      <c r="M9187">
        <v>18368</v>
      </c>
      <c r="P9187">
        <f t="shared" si="292"/>
        <v>90.400000000020555</v>
      </c>
      <c r="Q9187">
        <f t="shared" si="293"/>
        <v>72.319999999945608</v>
      </c>
    </row>
    <row r="9188" spans="12:17">
      <c r="L9188">
        <v>9185</v>
      </c>
      <c r="M9188">
        <v>18370</v>
      </c>
      <c r="P9188">
        <f t="shared" si="292"/>
        <v>90.375000000020549</v>
      </c>
      <c r="Q9188">
        <f t="shared" si="293"/>
        <v>72.299999999945612</v>
      </c>
    </row>
    <row r="9189" spans="12:17">
      <c r="L9189">
        <v>9186</v>
      </c>
      <c r="M9189">
        <v>18372</v>
      </c>
      <c r="P9189">
        <f t="shared" si="292"/>
        <v>90.350000000020543</v>
      </c>
      <c r="Q9189">
        <f t="shared" si="293"/>
        <v>72.279999999945616</v>
      </c>
    </row>
    <row r="9190" spans="12:17">
      <c r="L9190">
        <v>9187</v>
      </c>
      <c r="M9190">
        <v>18374</v>
      </c>
      <c r="P9190">
        <f t="shared" si="292"/>
        <v>90.325000000020538</v>
      </c>
      <c r="Q9190">
        <f t="shared" si="293"/>
        <v>72.25999999994562</v>
      </c>
    </row>
    <row r="9191" spans="12:17">
      <c r="L9191">
        <v>9188</v>
      </c>
      <c r="M9191">
        <v>18376</v>
      </c>
      <c r="P9191">
        <f t="shared" si="292"/>
        <v>90.300000000020532</v>
      </c>
      <c r="Q9191">
        <f t="shared" si="293"/>
        <v>72.239999999945624</v>
      </c>
    </row>
    <row r="9192" spans="12:17">
      <c r="L9192">
        <v>9189</v>
      </c>
      <c r="M9192">
        <v>18378</v>
      </c>
      <c r="P9192">
        <f t="shared" si="292"/>
        <v>90.275000000020526</v>
      </c>
      <c r="Q9192">
        <f t="shared" si="293"/>
        <v>72.219999999945628</v>
      </c>
    </row>
    <row r="9193" spans="12:17">
      <c r="L9193">
        <v>9190</v>
      </c>
      <c r="M9193">
        <v>18380</v>
      </c>
      <c r="P9193">
        <f t="shared" si="292"/>
        <v>90.25000000002052</v>
      </c>
      <c r="Q9193">
        <f t="shared" si="293"/>
        <v>72.199999999945632</v>
      </c>
    </row>
    <row r="9194" spans="12:17">
      <c r="L9194">
        <v>9191</v>
      </c>
      <c r="M9194">
        <v>18382</v>
      </c>
      <c r="P9194">
        <f t="shared" si="292"/>
        <v>90.225000000020515</v>
      </c>
      <c r="Q9194">
        <f t="shared" si="293"/>
        <v>72.179999999945636</v>
      </c>
    </row>
    <row r="9195" spans="12:17">
      <c r="L9195">
        <v>9192</v>
      </c>
      <c r="M9195">
        <v>18384</v>
      </c>
      <c r="P9195">
        <f t="shared" si="292"/>
        <v>90.200000000020509</v>
      </c>
      <c r="Q9195">
        <f t="shared" si="293"/>
        <v>72.15999999994564</v>
      </c>
    </row>
    <row r="9196" spans="12:17">
      <c r="L9196">
        <v>9193</v>
      </c>
      <c r="M9196">
        <v>18386</v>
      </c>
      <c r="P9196">
        <f t="shared" si="292"/>
        <v>90.175000000020503</v>
      </c>
      <c r="Q9196">
        <f t="shared" si="293"/>
        <v>72.139999999945644</v>
      </c>
    </row>
    <row r="9197" spans="12:17">
      <c r="L9197">
        <v>9194</v>
      </c>
      <c r="M9197">
        <v>18388</v>
      </c>
      <c r="P9197">
        <f t="shared" si="292"/>
        <v>90.150000000020498</v>
      </c>
      <c r="Q9197">
        <f t="shared" si="293"/>
        <v>72.119999999945648</v>
      </c>
    </row>
    <row r="9198" spans="12:17">
      <c r="L9198">
        <v>9195</v>
      </c>
      <c r="M9198">
        <v>18390</v>
      </c>
      <c r="P9198">
        <f t="shared" si="292"/>
        <v>90.125000000020492</v>
      </c>
      <c r="Q9198">
        <f t="shared" si="293"/>
        <v>72.099999999945652</v>
      </c>
    </row>
    <row r="9199" spans="12:17">
      <c r="L9199">
        <v>9196</v>
      </c>
      <c r="M9199">
        <v>18392</v>
      </c>
      <c r="P9199">
        <f t="shared" si="292"/>
        <v>90.100000000020486</v>
      </c>
      <c r="Q9199">
        <f t="shared" si="293"/>
        <v>72.079999999945656</v>
      </c>
    </row>
    <row r="9200" spans="12:17">
      <c r="L9200">
        <v>9197</v>
      </c>
      <c r="M9200">
        <v>18394</v>
      </c>
      <c r="P9200">
        <f t="shared" si="292"/>
        <v>90.075000000020481</v>
      </c>
      <c r="Q9200">
        <f t="shared" si="293"/>
        <v>72.05999999994566</v>
      </c>
    </row>
    <row r="9201" spans="12:17">
      <c r="L9201">
        <v>9198</v>
      </c>
      <c r="M9201">
        <v>18396</v>
      </c>
      <c r="P9201">
        <f t="shared" si="292"/>
        <v>90.050000000020475</v>
      </c>
      <c r="Q9201">
        <f t="shared" si="293"/>
        <v>72.039999999945664</v>
      </c>
    </row>
    <row r="9202" spans="12:17">
      <c r="L9202">
        <v>9199</v>
      </c>
      <c r="M9202">
        <v>18398</v>
      </c>
      <c r="P9202">
        <f t="shared" si="292"/>
        <v>90.025000000020469</v>
      </c>
      <c r="Q9202">
        <f t="shared" si="293"/>
        <v>72.019999999945668</v>
      </c>
    </row>
    <row r="9203" spans="12:17">
      <c r="L9203">
        <v>9200</v>
      </c>
      <c r="M9203">
        <v>18400</v>
      </c>
      <c r="P9203">
        <f t="shared" si="292"/>
        <v>90.000000000020464</v>
      </c>
      <c r="Q9203">
        <f t="shared" si="293"/>
        <v>71.999999999945672</v>
      </c>
    </row>
    <row r="9204" spans="12:17">
      <c r="L9204">
        <v>9201</v>
      </c>
      <c r="M9204">
        <v>18402</v>
      </c>
      <c r="P9204">
        <f t="shared" si="292"/>
        <v>89.975000000020458</v>
      </c>
      <c r="Q9204">
        <f t="shared" si="293"/>
        <v>71.979999999945676</v>
      </c>
    </row>
    <row r="9205" spans="12:17">
      <c r="L9205">
        <v>9202</v>
      </c>
      <c r="M9205">
        <v>18404</v>
      </c>
      <c r="P9205">
        <f t="shared" si="292"/>
        <v>89.950000000020452</v>
      </c>
      <c r="Q9205">
        <f t="shared" si="293"/>
        <v>71.95999999994568</v>
      </c>
    </row>
    <row r="9206" spans="12:17">
      <c r="L9206">
        <v>9203</v>
      </c>
      <c r="M9206">
        <v>18406</v>
      </c>
      <c r="P9206">
        <f t="shared" si="292"/>
        <v>89.925000000020447</v>
      </c>
      <c r="Q9206">
        <f t="shared" si="293"/>
        <v>71.939999999945684</v>
      </c>
    </row>
    <row r="9207" spans="12:17">
      <c r="L9207">
        <v>9204</v>
      </c>
      <c r="M9207">
        <v>18408</v>
      </c>
      <c r="P9207">
        <f t="shared" si="292"/>
        <v>89.900000000020441</v>
      </c>
      <c r="Q9207">
        <f t="shared" si="293"/>
        <v>71.919999999945688</v>
      </c>
    </row>
    <row r="9208" spans="12:17">
      <c r="L9208">
        <v>9205</v>
      </c>
      <c r="M9208">
        <v>18410</v>
      </c>
      <c r="P9208">
        <f t="shared" si="292"/>
        <v>89.875000000020435</v>
      </c>
      <c r="Q9208">
        <f t="shared" si="293"/>
        <v>71.899999999945692</v>
      </c>
    </row>
    <row r="9209" spans="12:17">
      <c r="L9209">
        <v>9206</v>
      </c>
      <c r="M9209">
        <v>18412</v>
      </c>
      <c r="P9209">
        <f t="shared" si="292"/>
        <v>89.85000000002043</v>
      </c>
      <c r="Q9209">
        <f t="shared" si="293"/>
        <v>71.879999999945696</v>
      </c>
    </row>
    <row r="9210" spans="12:17">
      <c r="L9210">
        <v>9207</v>
      </c>
      <c r="M9210">
        <v>18414</v>
      </c>
      <c r="P9210">
        <f t="shared" si="292"/>
        <v>89.825000000020424</v>
      </c>
      <c r="Q9210">
        <f t="shared" si="293"/>
        <v>71.8599999999457</v>
      </c>
    </row>
    <row r="9211" spans="12:17">
      <c r="L9211">
        <v>9208</v>
      </c>
      <c r="M9211">
        <v>18416</v>
      </c>
      <c r="P9211">
        <f t="shared" si="292"/>
        <v>89.800000000020418</v>
      </c>
      <c r="Q9211">
        <f t="shared" si="293"/>
        <v>71.839999999945704</v>
      </c>
    </row>
    <row r="9212" spans="12:17">
      <c r="L9212">
        <v>9209</v>
      </c>
      <c r="M9212">
        <v>18418</v>
      </c>
      <c r="P9212">
        <f t="shared" si="292"/>
        <v>89.775000000020412</v>
      </c>
      <c r="Q9212">
        <f t="shared" si="293"/>
        <v>71.819999999945708</v>
      </c>
    </row>
    <row r="9213" spans="12:17">
      <c r="L9213">
        <v>9210</v>
      </c>
      <c r="M9213">
        <v>18420</v>
      </c>
      <c r="P9213">
        <f t="shared" si="292"/>
        <v>89.750000000020407</v>
      </c>
      <c r="Q9213">
        <f t="shared" si="293"/>
        <v>71.799999999945712</v>
      </c>
    </row>
    <row r="9214" spans="12:17">
      <c r="L9214">
        <v>9211</v>
      </c>
      <c r="M9214">
        <v>18422</v>
      </c>
      <c r="P9214">
        <f t="shared" si="292"/>
        <v>89.725000000020401</v>
      </c>
      <c r="Q9214">
        <f t="shared" si="293"/>
        <v>71.779999999945716</v>
      </c>
    </row>
    <row r="9215" spans="12:17">
      <c r="L9215">
        <v>9212</v>
      </c>
      <c r="M9215">
        <v>18424</v>
      </c>
      <c r="P9215">
        <f t="shared" si="292"/>
        <v>89.700000000020395</v>
      </c>
      <c r="Q9215">
        <f t="shared" si="293"/>
        <v>71.75999999994572</v>
      </c>
    </row>
    <row r="9216" spans="12:17">
      <c r="L9216">
        <v>9213</v>
      </c>
      <c r="M9216">
        <v>18426</v>
      </c>
      <c r="P9216">
        <f t="shared" si="292"/>
        <v>89.67500000002039</v>
      </c>
      <c r="Q9216">
        <f t="shared" si="293"/>
        <v>71.739999999945724</v>
      </c>
    </row>
    <row r="9217" spans="12:17">
      <c r="L9217">
        <v>9214</v>
      </c>
      <c r="M9217">
        <v>18428</v>
      </c>
      <c r="P9217">
        <f t="shared" si="292"/>
        <v>89.650000000020384</v>
      </c>
      <c r="Q9217">
        <f t="shared" si="293"/>
        <v>71.719999999945728</v>
      </c>
    </row>
    <row r="9218" spans="12:17">
      <c r="L9218">
        <v>9215</v>
      </c>
      <c r="M9218">
        <v>18430</v>
      </c>
      <c r="P9218">
        <f t="shared" si="292"/>
        <v>89.625000000020378</v>
      </c>
      <c r="Q9218">
        <f t="shared" si="293"/>
        <v>71.699999999945732</v>
      </c>
    </row>
    <row r="9219" spans="12:17">
      <c r="L9219">
        <v>9216</v>
      </c>
      <c r="M9219">
        <v>18432</v>
      </c>
      <c r="P9219">
        <f t="shared" si="292"/>
        <v>89.600000000020373</v>
      </c>
      <c r="Q9219">
        <f t="shared" si="293"/>
        <v>71.679999999945736</v>
      </c>
    </row>
    <row r="9220" spans="12:17">
      <c r="L9220">
        <v>9217</v>
      </c>
      <c r="M9220">
        <v>18434</v>
      </c>
      <c r="P9220">
        <f t="shared" si="292"/>
        <v>89.575000000020367</v>
      </c>
      <c r="Q9220">
        <f t="shared" si="293"/>
        <v>71.65999999994574</v>
      </c>
    </row>
    <row r="9221" spans="12:17">
      <c r="L9221">
        <v>9218</v>
      </c>
      <c r="M9221">
        <v>18436</v>
      </c>
      <c r="P9221">
        <f t="shared" ref="P9221:P9284" si="294">P9220-(320/$K$1)</f>
        <v>89.550000000020361</v>
      </c>
      <c r="Q9221">
        <f t="shared" ref="Q9221:Q9284" si="295">Q9220-(256/$K$1)</f>
        <v>71.639999999945744</v>
      </c>
    </row>
    <row r="9222" spans="12:17">
      <c r="L9222">
        <v>9219</v>
      </c>
      <c r="M9222">
        <v>18438</v>
      </c>
      <c r="P9222">
        <f t="shared" si="294"/>
        <v>89.525000000020356</v>
      </c>
      <c r="Q9222">
        <f t="shared" si="295"/>
        <v>71.619999999945748</v>
      </c>
    </row>
    <row r="9223" spans="12:17">
      <c r="L9223">
        <v>9220</v>
      </c>
      <c r="M9223">
        <v>18440</v>
      </c>
      <c r="P9223">
        <f t="shared" si="294"/>
        <v>89.50000000002035</v>
      </c>
      <c r="Q9223">
        <f t="shared" si="295"/>
        <v>71.599999999945751</v>
      </c>
    </row>
    <row r="9224" spans="12:17">
      <c r="L9224">
        <v>9221</v>
      </c>
      <c r="M9224">
        <v>18442</v>
      </c>
      <c r="P9224">
        <f t="shared" si="294"/>
        <v>89.475000000020344</v>
      </c>
      <c r="Q9224">
        <f t="shared" si="295"/>
        <v>71.579999999945755</v>
      </c>
    </row>
    <row r="9225" spans="12:17">
      <c r="L9225">
        <v>9222</v>
      </c>
      <c r="M9225">
        <v>18444</v>
      </c>
      <c r="P9225">
        <f t="shared" si="294"/>
        <v>89.450000000020339</v>
      </c>
      <c r="Q9225">
        <f t="shared" si="295"/>
        <v>71.559999999945759</v>
      </c>
    </row>
    <row r="9226" spans="12:17">
      <c r="L9226">
        <v>9223</v>
      </c>
      <c r="M9226">
        <v>18446</v>
      </c>
      <c r="P9226">
        <f t="shared" si="294"/>
        <v>89.425000000020333</v>
      </c>
      <c r="Q9226">
        <f t="shared" si="295"/>
        <v>71.539999999945763</v>
      </c>
    </row>
    <row r="9227" spans="12:17">
      <c r="L9227">
        <v>9224</v>
      </c>
      <c r="M9227">
        <v>18448</v>
      </c>
      <c r="P9227">
        <f t="shared" si="294"/>
        <v>89.400000000020327</v>
      </c>
      <c r="Q9227">
        <f t="shared" si="295"/>
        <v>71.519999999945767</v>
      </c>
    </row>
    <row r="9228" spans="12:17">
      <c r="L9228">
        <v>9225</v>
      </c>
      <c r="M9228">
        <v>18450</v>
      </c>
      <c r="P9228">
        <f t="shared" si="294"/>
        <v>89.375000000020322</v>
      </c>
      <c r="Q9228">
        <f t="shared" si="295"/>
        <v>71.499999999945771</v>
      </c>
    </row>
    <row r="9229" spans="12:17">
      <c r="L9229">
        <v>9226</v>
      </c>
      <c r="M9229">
        <v>18452</v>
      </c>
      <c r="P9229">
        <f t="shared" si="294"/>
        <v>89.350000000020316</v>
      </c>
      <c r="Q9229">
        <f t="shared" si="295"/>
        <v>71.479999999945775</v>
      </c>
    </row>
    <row r="9230" spans="12:17">
      <c r="L9230">
        <v>9227</v>
      </c>
      <c r="M9230">
        <v>18454</v>
      </c>
      <c r="P9230">
        <f t="shared" si="294"/>
        <v>89.32500000002031</v>
      </c>
      <c r="Q9230">
        <f t="shared" si="295"/>
        <v>71.459999999945779</v>
      </c>
    </row>
    <row r="9231" spans="12:17">
      <c r="L9231">
        <v>9228</v>
      </c>
      <c r="M9231">
        <v>18456</v>
      </c>
      <c r="P9231">
        <f t="shared" si="294"/>
        <v>89.300000000020304</v>
      </c>
      <c r="Q9231">
        <f t="shared" si="295"/>
        <v>71.439999999945783</v>
      </c>
    </row>
    <row r="9232" spans="12:17">
      <c r="L9232">
        <v>9229</v>
      </c>
      <c r="M9232">
        <v>18458</v>
      </c>
      <c r="P9232">
        <f t="shared" si="294"/>
        <v>89.275000000020299</v>
      </c>
      <c r="Q9232">
        <f t="shared" si="295"/>
        <v>71.419999999945787</v>
      </c>
    </row>
    <row r="9233" spans="12:17">
      <c r="L9233">
        <v>9230</v>
      </c>
      <c r="M9233">
        <v>18460</v>
      </c>
      <c r="P9233">
        <f t="shared" si="294"/>
        <v>89.250000000020293</v>
      </c>
      <c r="Q9233">
        <f t="shared" si="295"/>
        <v>71.399999999945791</v>
      </c>
    </row>
    <row r="9234" spans="12:17">
      <c r="L9234">
        <v>9231</v>
      </c>
      <c r="M9234">
        <v>18462</v>
      </c>
      <c r="P9234">
        <f t="shared" si="294"/>
        <v>89.225000000020287</v>
      </c>
      <c r="Q9234">
        <f t="shared" si="295"/>
        <v>71.379999999945795</v>
      </c>
    </row>
    <row r="9235" spans="12:17">
      <c r="L9235">
        <v>9232</v>
      </c>
      <c r="M9235">
        <v>18464</v>
      </c>
      <c r="P9235">
        <f t="shared" si="294"/>
        <v>89.200000000020282</v>
      </c>
      <c r="Q9235">
        <f t="shared" si="295"/>
        <v>71.359999999945799</v>
      </c>
    </row>
    <row r="9236" spans="12:17">
      <c r="L9236">
        <v>9233</v>
      </c>
      <c r="M9236">
        <v>18466</v>
      </c>
      <c r="P9236">
        <f t="shared" si="294"/>
        <v>89.175000000020276</v>
      </c>
      <c r="Q9236">
        <f t="shared" si="295"/>
        <v>71.339999999945803</v>
      </c>
    </row>
    <row r="9237" spans="12:17">
      <c r="L9237">
        <v>9234</v>
      </c>
      <c r="M9237">
        <v>18468</v>
      </c>
      <c r="P9237">
        <f t="shared" si="294"/>
        <v>89.15000000002027</v>
      </c>
      <c r="Q9237">
        <f t="shared" si="295"/>
        <v>71.319999999945807</v>
      </c>
    </row>
    <row r="9238" spans="12:17">
      <c r="L9238">
        <v>9235</v>
      </c>
      <c r="M9238">
        <v>18470</v>
      </c>
      <c r="P9238">
        <f t="shared" si="294"/>
        <v>89.125000000020265</v>
      </c>
      <c r="Q9238">
        <f t="shared" si="295"/>
        <v>71.299999999945811</v>
      </c>
    </row>
    <row r="9239" spans="12:17">
      <c r="L9239">
        <v>9236</v>
      </c>
      <c r="M9239">
        <v>18472</v>
      </c>
      <c r="P9239">
        <f t="shared" si="294"/>
        <v>89.100000000020259</v>
      </c>
      <c r="Q9239">
        <f t="shared" si="295"/>
        <v>71.279999999945815</v>
      </c>
    </row>
    <row r="9240" spans="12:17">
      <c r="L9240">
        <v>9237</v>
      </c>
      <c r="M9240">
        <v>18474</v>
      </c>
      <c r="P9240">
        <f t="shared" si="294"/>
        <v>89.075000000020253</v>
      </c>
      <c r="Q9240">
        <f t="shared" si="295"/>
        <v>71.259999999945819</v>
      </c>
    </row>
    <row r="9241" spans="12:17">
      <c r="L9241">
        <v>9238</v>
      </c>
      <c r="M9241">
        <v>18476</v>
      </c>
      <c r="P9241">
        <f t="shared" si="294"/>
        <v>89.050000000020248</v>
      </c>
      <c r="Q9241">
        <f t="shared" si="295"/>
        <v>71.239999999945823</v>
      </c>
    </row>
    <row r="9242" spans="12:17">
      <c r="L9242">
        <v>9239</v>
      </c>
      <c r="M9242">
        <v>18478</v>
      </c>
      <c r="P9242">
        <f t="shared" si="294"/>
        <v>89.025000000020242</v>
      </c>
      <c r="Q9242">
        <f t="shared" si="295"/>
        <v>71.219999999945827</v>
      </c>
    </row>
    <row r="9243" spans="12:17">
      <c r="L9243">
        <v>9240</v>
      </c>
      <c r="M9243">
        <v>18480</v>
      </c>
      <c r="P9243">
        <f t="shared" si="294"/>
        <v>89.000000000020236</v>
      </c>
      <c r="Q9243">
        <f t="shared" si="295"/>
        <v>71.199999999945831</v>
      </c>
    </row>
    <row r="9244" spans="12:17">
      <c r="L9244">
        <v>9241</v>
      </c>
      <c r="M9244">
        <v>18482</v>
      </c>
      <c r="P9244">
        <f t="shared" si="294"/>
        <v>88.975000000020231</v>
      </c>
      <c r="Q9244">
        <f t="shared" si="295"/>
        <v>71.179999999945835</v>
      </c>
    </row>
    <row r="9245" spans="12:17">
      <c r="L9245">
        <v>9242</v>
      </c>
      <c r="M9245">
        <v>18484</v>
      </c>
      <c r="P9245">
        <f t="shared" si="294"/>
        <v>88.950000000020225</v>
      </c>
      <c r="Q9245">
        <f t="shared" si="295"/>
        <v>71.159999999945839</v>
      </c>
    </row>
    <row r="9246" spans="12:17">
      <c r="L9246">
        <v>9243</v>
      </c>
      <c r="M9246">
        <v>18486</v>
      </c>
      <c r="P9246">
        <f t="shared" si="294"/>
        <v>88.925000000020219</v>
      </c>
      <c r="Q9246">
        <f t="shared" si="295"/>
        <v>71.139999999945843</v>
      </c>
    </row>
    <row r="9247" spans="12:17">
      <c r="L9247">
        <v>9244</v>
      </c>
      <c r="M9247">
        <v>18488</v>
      </c>
      <c r="P9247">
        <f t="shared" si="294"/>
        <v>88.900000000020214</v>
      </c>
      <c r="Q9247">
        <f t="shared" si="295"/>
        <v>71.119999999945847</v>
      </c>
    </row>
    <row r="9248" spans="12:17">
      <c r="L9248">
        <v>9245</v>
      </c>
      <c r="M9248">
        <v>18490</v>
      </c>
      <c r="P9248">
        <f t="shared" si="294"/>
        <v>88.875000000020208</v>
      </c>
      <c r="Q9248">
        <f t="shared" si="295"/>
        <v>71.099999999945851</v>
      </c>
    </row>
    <row r="9249" spans="12:17">
      <c r="L9249">
        <v>9246</v>
      </c>
      <c r="M9249">
        <v>18492</v>
      </c>
      <c r="P9249">
        <f t="shared" si="294"/>
        <v>88.850000000020202</v>
      </c>
      <c r="Q9249">
        <f t="shared" si="295"/>
        <v>71.079999999945855</v>
      </c>
    </row>
    <row r="9250" spans="12:17">
      <c r="L9250">
        <v>9247</v>
      </c>
      <c r="M9250">
        <v>18494</v>
      </c>
      <c r="P9250">
        <f t="shared" si="294"/>
        <v>88.825000000020196</v>
      </c>
      <c r="Q9250">
        <f t="shared" si="295"/>
        <v>71.059999999945859</v>
      </c>
    </row>
    <row r="9251" spans="12:17">
      <c r="L9251">
        <v>9248</v>
      </c>
      <c r="M9251">
        <v>18496</v>
      </c>
      <c r="P9251">
        <f t="shared" si="294"/>
        <v>88.800000000020191</v>
      </c>
      <c r="Q9251">
        <f t="shared" si="295"/>
        <v>71.039999999945863</v>
      </c>
    </row>
    <row r="9252" spans="12:17">
      <c r="L9252">
        <v>9249</v>
      </c>
      <c r="M9252">
        <v>18498</v>
      </c>
      <c r="P9252">
        <f t="shared" si="294"/>
        <v>88.775000000020185</v>
      </c>
      <c r="Q9252">
        <f t="shared" si="295"/>
        <v>71.019999999945867</v>
      </c>
    </row>
    <row r="9253" spans="12:17">
      <c r="L9253">
        <v>9250</v>
      </c>
      <c r="M9253">
        <v>18500</v>
      </c>
      <c r="P9253">
        <f t="shared" si="294"/>
        <v>88.750000000020179</v>
      </c>
      <c r="Q9253">
        <f t="shared" si="295"/>
        <v>70.999999999945871</v>
      </c>
    </row>
    <row r="9254" spans="12:17">
      <c r="L9254">
        <v>9251</v>
      </c>
      <c r="M9254">
        <v>18502</v>
      </c>
      <c r="P9254">
        <f t="shared" si="294"/>
        <v>88.725000000020174</v>
      </c>
      <c r="Q9254">
        <f t="shared" si="295"/>
        <v>70.979999999945875</v>
      </c>
    </row>
    <row r="9255" spans="12:17">
      <c r="L9255">
        <v>9252</v>
      </c>
      <c r="M9255">
        <v>18504</v>
      </c>
      <c r="P9255">
        <f t="shared" si="294"/>
        <v>88.700000000020168</v>
      </c>
      <c r="Q9255">
        <f t="shared" si="295"/>
        <v>70.959999999945879</v>
      </c>
    </row>
    <row r="9256" spans="12:17">
      <c r="L9256">
        <v>9253</v>
      </c>
      <c r="M9256">
        <v>18506</v>
      </c>
      <c r="P9256">
        <f t="shared" si="294"/>
        <v>88.675000000020162</v>
      </c>
      <c r="Q9256">
        <f t="shared" si="295"/>
        <v>70.939999999945883</v>
      </c>
    </row>
    <row r="9257" spans="12:17">
      <c r="L9257">
        <v>9254</v>
      </c>
      <c r="M9257">
        <v>18508</v>
      </c>
      <c r="P9257">
        <f t="shared" si="294"/>
        <v>88.650000000020157</v>
      </c>
      <c r="Q9257">
        <f t="shared" si="295"/>
        <v>70.919999999945887</v>
      </c>
    </row>
    <row r="9258" spans="12:17">
      <c r="L9258">
        <v>9255</v>
      </c>
      <c r="M9258">
        <v>18510</v>
      </c>
      <c r="P9258">
        <f t="shared" si="294"/>
        <v>88.625000000020151</v>
      </c>
      <c r="Q9258">
        <f t="shared" si="295"/>
        <v>70.899999999945891</v>
      </c>
    </row>
    <row r="9259" spans="12:17">
      <c r="L9259">
        <v>9256</v>
      </c>
      <c r="M9259">
        <v>18512</v>
      </c>
      <c r="P9259">
        <f t="shared" si="294"/>
        <v>88.600000000020145</v>
      </c>
      <c r="Q9259">
        <f t="shared" si="295"/>
        <v>70.879999999945895</v>
      </c>
    </row>
    <row r="9260" spans="12:17">
      <c r="L9260">
        <v>9257</v>
      </c>
      <c r="M9260">
        <v>18514</v>
      </c>
      <c r="P9260">
        <f t="shared" si="294"/>
        <v>88.57500000002014</v>
      </c>
      <c r="Q9260">
        <f t="shared" si="295"/>
        <v>70.859999999945899</v>
      </c>
    </row>
    <row r="9261" spans="12:17">
      <c r="L9261">
        <v>9258</v>
      </c>
      <c r="M9261">
        <v>18516</v>
      </c>
      <c r="P9261">
        <f t="shared" si="294"/>
        <v>88.550000000020134</v>
      </c>
      <c r="Q9261">
        <f t="shared" si="295"/>
        <v>70.839999999945903</v>
      </c>
    </row>
    <row r="9262" spans="12:17">
      <c r="L9262">
        <v>9259</v>
      </c>
      <c r="M9262">
        <v>18518</v>
      </c>
      <c r="P9262">
        <f t="shared" si="294"/>
        <v>88.525000000020128</v>
      </c>
      <c r="Q9262">
        <f t="shared" si="295"/>
        <v>70.819999999945907</v>
      </c>
    </row>
    <row r="9263" spans="12:17">
      <c r="L9263">
        <v>9260</v>
      </c>
      <c r="M9263">
        <v>18520</v>
      </c>
      <c r="P9263">
        <f t="shared" si="294"/>
        <v>88.500000000020123</v>
      </c>
      <c r="Q9263">
        <f t="shared" si="295"/>
        <v>70.799999999945911</v>
      </c>
    </row>
    <row r="9264" spans="12:17">
      <c r="L9264">
        <v>9261</v>
      </c>
      <c r="M9264">
        <v>18522</v>
      </c>
      <c r="P9264">
        <f t="shared" si="294"/>
        <v>88.475000000020117</v>
      </c>
      <c r="Q9264">
        <f t="shared" si="295"/>
        <v>70.779999999945915</v>
      </c>
    </row>
    <row r="9265" spans="12:17">
      <c r="L9265">
        <v>9262</v>
      </c>
      <c r="M9265">
        <v>18524</v>
      </c>
      <c r="P9265">
        <f t="shared" si="294"/>
        <v>88.450000000020111</v>
      </c>
      <c r="Q9265">
        <f t="shared" si="295"/>
        <v>70.759999999945919</v>
      </c>
    </row>
    <row r="9266" spans="12:17">
      <c r="L9266">
        <v>9263</v>
      </c>
      <c r="M9266">
        <v>18526</v>
      </c>
      <c r="P9266">
        <f t="shared" si="294"/>
        <v>88.425000000020106</v>
      </c>
      <c r="Q9266">
        <f t="shared" si="295"/>
        <v>70.739999999945923</v>
      </c>
    </row>
    <row r="9267" spans="12:17">
      <c r="L9267">
        <v>9264</v>
      </c>
      <c r="M9267">
        <v>18528</v>
      </c>
      <c r="P9267">
        <f t="shared" si="294"/>
        <v>88.4000000000201</v>
      </c>
      <c r="Q9267">
        <f t="shared" si="295"/>
        <v>70.719999999945927</v>
      </c>
    </row>
    <row r="9268" spans="12:17">
      <c r="L9268">
        <v>9265</v>
      </c>
      <c r="M9268">
        <v>18530</v>
      </c>
      <c r="P9268">
        <f t="shared" si="294"/>
        <v>88.375000000020094</v>
      </c>
      <c r="Q9268">
        <f t="shared" si="295"/>
        <v>70.699999999945931</v>
      </c>
    </row>
    <row r="9269" spans="12:17">
      <c r="L9269">
        <v>9266</v>
      </c>
      <c r="M9269">
        <v>18532</v>
      </c>
      <c r="P9269">
        <f t="shared" si="294"/>
        <v>88.350000000020088</v>
      </c>
      <c r="Q9269">
        <f t="shared" si="295"/>
        <v>70.679999999945935</v>
      </c>
    </row>
    <row r="9270" spans="12:17">
      <c r="L9270">
        <v>9267</v>
      </c>
      <c r="M9270">
        <v>18534</v>
      </c>
      <c r="P9270">
        <f t="shared" si="294"/>
        <v>88.325000000020083</v>
      </c>
      <c r="Q9270">
        <f t="shared" si="295"/>
        <v>70.659999999945938</v>
      </c>
    </row>
    <row r="9271" spans="12:17">
      <c r="L9271">
        <v>9268</v>
      </c>
      <c r="M9271">
        <v>18536</v>
      </c>
      <c r="P9271">
        <f t="shared" si="294"/>
        <v>88.300000000020077</v>
      </c>
      <c r="Q9271">
        <f t="shared" si="295"/>
        <v>70.639999999945942</v>
      </c>
    </row>
    <row r="9272" spans="12:17">
      <c r="L9272">
        <v>9269</v>
      </c>
      <c r="M9272">
        <v>18538</v>
      </c>
      <c r="P9272">
        <f t="shared" si="294"/>
        <v>88.275000000020071</v>
      </c>
      <c r="Q9272">
        <f t="shared" si="295"/>
        <v>70.619999999945946</v>
      </c>
    </row>
    <row r="9273" spans="12:17">
      <c r="L9273">
        <v>9270</v>
      </c>
      <c r="M9273">
        <v>18540</v>
      </c>
      <c r="P9273">
        <f t="shared" si="294"/>
        <v>88.250000000020066</v>
      </c>
      <c r="Q9273">
        <f t="shared" si="295"/>
        <v>70.59999999994595</v>
      </c>
    </row>
    <row r="9274" spans="12:17">
      <c r="L9274">
        <v>9271</v>
      </c>
      <c r="M9274">
        <v>18542</v>
      </c>
      <c r="P9274">
        <f t="shared" si="294"/>
        <v>88.22500000002006</v>
      </c>
      <c r="Q9274">
        <f t="shared" si="295"/>
        <v>70.579999999945954</v>
      </c>
    </row>
    <row r="9275" spans="12:17">
      <c r="L9275">
        <v>9272</v>
      </c>
      <c r="M9275">
        <v>18544</v>
      </c>
      <c r="P9275">
        <f t="shared" si="294"/>
        <v>88.200000000020054</v>
      </c>
      <c r="Q9275">
        <f t="shared" si="295"/>
        <v>70.559999999945958</v>
      </c>
    </row>
    <row r="9276" spans="12:17">
      <c r="L9276">
        <v>9273</v>
      </c>
      <c r="M9276">
        <v>18546</v>
      </c>
      <c r="P9276">
        <f t="shared" si="294"/>
        <v>88.175000000020049</v>
      </c>
      <c r="Q9276">
        <f t="shared" si="295"/>
        <v>70.539999999945962</v>
      </c>
    </row>
    <row r="9277" spans="12:17">
      <c r="L9277">
        <v>9274</v>
      </c>
      <c r="M9277">
        <v>18548</v>
      </c>
      <c r="P9277">
        <f t="shared" si="294"/>
        <v>88.150000000020043</v>
      </c>
      <c r="Q9277">
        <f t="shared" si="295"/>
        <v>70.519999999945966</v>
      </c>
    </row>
    <row r="9278" spans="12:17">
      <c r="L9278">
        <v>9275</v>
      </c>
      <c r="M9278">
        <v>18550</v>
      </c>
      <c r="P9278">
        <f t="shared" si="294"/>
        <v>88.125000000020037</v>
      </c>
      <c r="Q9278">
        <f t="shared" si="295"/>
        <v>70.49999999994597</v>
      </c>
    </row>
    <row r="9279" spans="12:17">
      <c r="L9279">
        <v>9276</v>
      </c>
      <c r="M9279">
        <v>18552</v>
      </c>
      <c r="P9279">
        <f t="shared" si="294"/>
        <v>88.100000000020032</v>
      </c>
      <c r="Q9279">
        <f t="shared" si="295"/>
        <v>70.479999999945974</v>
      </c>
    </row>
    <row r="9280" spans="12:17">
      <c r="L9280">
        <v>9277</v>
      </c>
      <c r="M9280">
        <v>18554</v>
      </c>
      <c r="P9280">
        <f t="shared" si="294"/>
        <v>88.075000000020026</v>
      </c>
      <c r="Q9280">
        <f t="shared" si="295"/>
        <v>70.459999999945978</v>
      </c>
    </row>
    <row r="9281" spans="12:17">
      <c r="L9281">
        <v>9278</v>
      </c>
      <c r="M9281">
        <v>18556</v>
      </c>
      <c r="P9281">
        <f t="shared" si="294"/>
        <v>88.05000000002002</v>
      </c>
      <c r="Q9281">
        <f t="shared" si="295"/>
        <v>70.439999999945982</v>
      </c>
    </row>
    <row r="9282" spans="12:17">
      <c r="L9282">
        <v>9279</v>
      </c>
      <c r="M9282">
        <v>18558</v>
      </c>
      <c r="P9282">
        <f t="shared" si="294"/>
        <v>88.025000000020015</v>
      </c>
      <c r="Q9282">
        <f t="shared" si="295"/>
        <v>70.419999999945986</v>
      </c>
    </row>
    <row r="9283" spans="12:17">
      <c r="L9283">
        <v>9280</v>
      </c>
      <c r="M9283">
        <v>18560</v>
      </c>
      <c r="P9283">
        <f t="shared" si="294"/>
        <v>88.000000000020009</v>
      </c>
      <c r="Q9283">
        <f t="shared" si="295"/>
        <v>70.39999999994599</v>
      </c>
    </row>
    <row r="9284" spans="12:17">
      <c r="L9284">
        <v>9281</v>
      </c>
      <c r="M9284">
        <v>18562</v>
      </c>
      <c r="P9284">
        <f t="shared" si="294"/>
        <v>87.975000000020003</v>
      </c>
      <c r="Q9284">
        <f t="shared" si="295"/>
        <v>70.379999999945994</v>
      </c>
    </row>
    <row r="9285" spans="12:17">
      <c r="L9285">
        <v>9282</v>
      </c>
      <c r="M9285">
        <v>18564</v>
      </c>
      <c r="P9285">
        <f t="shared" ref="P9285:P9348" si="296">P9284-(320/$K$1)</f>
        <v>87.950000000019998</v>
      </c>
      <c r="Q9285">
        <f t="shared" ref="Q9285:Q9348" si="297">Q9284-(256/$K$1)</f>
        <v>70.359999999945998</v>
      </c>
    </row>
    <row r="9286" spans="12:17">
      <c r="L9286">
        <v>9283</v>
      </c>
      <c r="M9286">
        <v>18566</v>
      </c>
      <c r="P9286">
        <f t="shared" si="296"/>
        <v>87.925000000019992</v>
      </c>
      <c r="Q9286">
        <f t="shared" si="297"/>
        <v>70.339999999946002</v>
      </c>
    </row>
    <row r="9287" spans="12:17">
      <c r="L9287">
        <v>9284</v>
      </c>
      <c r="M9287">
        <v>18568</v>
      </c>
      <c r="P9287">
        <f t="shared" si="296"/>
        <v>87.900000000019986</v>
      </c>
      <c r="Q9287">
        <f t="shared" si="297"/>
        <v>70.319999999946006</v>
      </c>
    </row>
    <row r="9288" spans="12:17">
      <c r="L9288">
        <v>9285</v>
      </c>
      <c r="M9288">
        <v>18570</v>
      </c>
      <c r="P9288">
        <f t="shared" si="296"/>
        <v>87.87500000001998</v>
      </c>
      <c r="Q9288">
        <f t="shared" si="297"/>
        <v>70.29999999994601</v>
      </c>
    </row>
    <row r="9289" spans="12:17">
      <c r="L9289">
        <v>9286</v>
      </c>
      <c r="M9289">
        <v>18572</v>
      </c>
      <c r="P9289">
        <f t="shared" si="296"/>
        <v>87.850000000019975</v>
      </c>
      <c r="Q9289">
        <f t="shared" si="297"/>
        <v>70.279999999946014</v>
      </c>
    </row>
    <row r="9290" spans="12:17">
      <c r="L9290">
        <v>9287</v>
      </c>
      <c r="M9290">
        <v>18574</v>
      </c>
      <c r="P9290">
        <f t="shared" si="296"/>
        <v>87.825000000019969</v>
      </c>
      <c r="Q9290">
        <f t="shared" si="297"/>
        <v>70.259999999946018</v>
      </c>
    </row>
    <row r="9291" spans="12:17">
      <c r="L9291">
        <v>9288</v>
      </c>
      <c r="M9291">
        <v>18576</v>
      </c>
      <c r="P9291">
        <f t="shared" si="296"/>
        <v>87.800000000019963</v>
      </c>
      <c r="Q9291">
        <f t="shared" si="297"/>
        <v>70.239999999946022</v>
      </c>
    </row>
    <row r="9292" spans="12:17">
      <c r="L9292">
        <v>9289</v>
      </c>
      <c r="M9292">
        <v>18578</v>
      </c>
      <c r="P9292">
        <f t="shared" si="296"/>
        <v>87.775000000019958</v>
      </c>
      <c r="Q9292">
        <f t="shared" si="297"/>
        <v>70.219999999946026</v>
      </c>
    </row>
    <row r="9293" spans="12:17">
      <c r="L9293">
        <v>9290</v>
      </c>
      <c r="M9293">
        <v>18580</v>
      </c>
      <c r="P9293">
        <f t="shared" si="296"/>
        <v>87.750000000019952</v>
      </c>
      <c r="Q9293">
        <f t="shared" si="297"/>
        <v>70.19999999994603</v>
      </c>
    </row>
    <row r="9294" spans="12:17">
      <c r="L9294">
        <v>9291</v>
      </c>
      <c r="M9294">
        <v>18582</v>
      </c>
      <c r="P9294">
        <f t="shared" si="296"/>
        <v>87.725000000019946</v>
      </c>
      <c r="Q9294">
        <f t="shared" si="297"/>
        <v>70.179999999946034</v>
      </c>
    </row>
    <row r="9295" spans="12:17">
      <c r="L9295">
        <v>9292</v>
      </c>
      <c r="M9295">
        <v>18584</v>
      </c>
      <c r="P9295">
        <f t="shared" si="296"/>
        <v>87.700000000019941</v>
      </c>
      <c r="Q9295">
        <f t="shared" si="297"/>
        <v>70.159999999946038</v>
      </c>
    </row>
    <row r="9296" spans="12:17">
      <c r="L9296">
        <v>9293</v>
      </c>
      <c r="M9296">
        <v>18586</v>
      </c>
      <c r="P9296">
        <f t="shared" si="296"/>
        <v>87.675000000019935</v>
      </c>
      <c r="Q9296">
        <f t="shared" si="297"/>
        <v>70.139999999946042</v>
      </c>
    </row>
    <row r="9297" spans="12:17">
      <c r="L9297">
        <v>9294</v>
      </c>
      <c r="M9297">
        <v>18588</v>
      </c>
      <c r="P9297">
        <f t="shared" si="296"/>
        <v>87.650000000019929</v>
      </c>
      <c r="Q9297">
        <f t="shared" si="297"/>
        <v>70.119999999946046</v>
      </c>
    </row>
    <row r="9298" spans="12:17">
      <c r="L9298">
        <v>9295</v>
      </c>
      <c r="M9298">
        <v>18590</v>
      </c>
      <c r="P9298">
        <f t="shared" si="296"/>
        <v>87.625000000019924</v>
      </c>
      <c r="Q9298">
        <f t="shared" si="297"/>
        <v>70.09999999994605</v>
      </c>
    </row>
    <row r="9299" spans="12:17">
      <c r="L9299">
        <v>9296</v>
      </c>
      <c r="M9299">
        <v>18592</v>
      </c>
      <c r="P9299">
        <f t="shared" si="296"/>
        <v>87.600000000019918</v>
      </c>
      <c r="Q9299">
        <f t="shared" si="297"/>
        <v>70.079999999946054</v>
      </c>
    </row>
    <row r="9300" spans="12:17">
      <c r="L9300">
        <v>9297</v>
      </c>
      <c r="M9300">
        <v>18594</v>
      </c>
      <c r="P9300">
        <f t="shared" si="296"/>
        <v>87.575000000019912</v>
      </c>
      <c r="Q9300">
        <f t="shared" si="297"/>
        <v>70.059999999946058</v>
      </c>
    </row>
    <row r="9301" spans="12:17">
      <c r="L9301">
        <v>9298</v>
      </c>
      <c r="M9301">
        <v>18596</v>
      </c>
      <c r="P9301">
        <f t="shared" si="296"/>
        <v>87.550000000019907</v>
      </c>
      <c r="Q9301">
        <f t="shared" si="297"/>
        <v>70.039999999946062</v>
      </c>
    </row>
    <row r="9302" spans="12:17">
      <c r="L9302">
        <v>9299</v>
      </c>
      <c r="M9302">
        <v>18598</v>
      </c>
      <c r="P9302">
        <f t="shared" si="296"/>
        <v>87.525000000019901</v>
      </c>
      <c r="Q9302">
        <f t="shared" si="297"/>
        <v>70.019999999946066</v>
      </c>
    </row>
    <row r="9303" spans="12:17">
      <c r="L9303">
        <v>9300</v>
      </c>
      <c r="M9303">
        <v>18600</v>
      </c>
      <c r="P9303">
        <f t="shared" si="296"/>
        <v>87.500000000019895</v>
      </c>
      <c r="Q9303">
        <f t="shared" si="297"/>
        <v>69.99999999994607</v>
      </c>
    </row>
    <row r="9304" spans="12:17">
      <c r="L9304">
        <v>9301</v>
      </c>
      <c r="M9304">
        <v>18602</v>
      </c>
      <c r="P9304">
        <f t="shared" si="296"/>
        <v>87.47500000001989</v>
      </c>
      <c r="Q9304">
        <f t="shared" si="297"/>
        <v>69.979999999946074</v>
      </c>
    </row>
    <row r="9305" spans="12:17">
      <c r="L9305">
        <v>9302</v>
      </c>
      <c r="M9305">
        <v>18604</v>
      </c>
      <c r="P9305">
        <f t="shared" si="296"/>
        <v>87.450000000019884</v>
      </c>
      <c r="Q9305">
        <f t="shared" si="297"/>
        <v>69.959999999946078</v>
      </c>
    </row>
    <row r="9306" spans="12:17">
      <c r="L9306">
        <v>9303</v>
      </c>
      <c r="M9306">
        <v>18606</v>
      </c>
      <c r="P9306">
        <f t="shared" si="296"/>
        <v>87.425000000019878</v>
      </c>
      <c r="Q9306">
        <f t="shared" si="297"/>
        <v>69.939999999946082</v>
      </c>
    </row>
    <row r="9307" spans="12:17">
      <c r="L9307">
        <v>9304</v>
      </c>
      <c r="M9307">
        <v>18608</v>
      </c>
      <c r="P9307">
        <f t="shared" si="296"/>
        <v>87.400000000019872</v>
      </c>
      <c r="Q9307">
        <f t="shared" si="297"/>
        <v>69.919999999946086</v>
      </c>
    </row>
    <row r="9308" spans="12:17">
      <c r="L9308">
        <v>9305</v>
      </c>
      <c r="M9308">
        <v>18610</v>
      </c>
      <c r="P9308">
        <f t="shared" si="296"/>
        <v>87.375000000019867</v>
      </c>
      <c r="Q9308">
        <f t="shared" si="297"/>
        <v>69.89999999994609</v>
      </c>
    </row>
    <row r="9309" spans="12:17">
      <c r="L9309">
        <v>9306</v>
      </c>
      <c r="M9309">
        <v>18612</v>
      </c>
      <c r="P9309">
        <f t="shared" si="296"/>
        <v>87.350000000019861</v>
      </c>
      <c r="Q9309">
        <f t="shared" si="297"/>
        <v>69.879999999946094</v>
      </c>
    </row>
    <row r="9310" spans="12:17">
      <c r="L9310">
        <v>9307</v>
      </c>
      <c r="M9310">
        <v>18614</v>
      </c>
      <c r="P9310">
        <f t="shared" si="296"/>
        <v>87.325000000019855</v>
      </c>
      <c r="Q9310">
        <f t="shared" si="297"/>
        <v>69.859999999946098</v>
      </c>
    </row>
    <row r="9311" spans="12:17">
      <c r="L9311">
        <v>9308</v>
      </c>
      <c r="M9311">
        <v>18616</v>
      </c>
      <c r="P9311">
        <f t="shared" si="296"/>
        <v>87.30000000001985</v>
      </c>
      <c r="Q9311">
        <f t="shared" si="297"/>
        <v>69.839999999946102</v>
      </c>
    </row>
    <row r="9312" spans="12:17">
      <c r="L9312">
        <v>9309</v>
      </c>
      <c r="M9312">
        <v>18618</v>
      </c>
      <c r="P9312">
        <f t="shared" si="296"/>
        <v>87.275000000019844</v>
      </c>
      <c r="Q9312">
        <f t="shared" si="297"/>
        <v>69.819999999946106</v>
      </c>
    </row>
    <row r="9313" spans="12:17">
      <c r="L9313">
        <v>9310</v>
      </c>
      <c r="M9313">
        <v>18620</v>
      </c>
      <c r="P9313">
        <f t="shared" si="296"/>
        <v>87.250000000019838</v>
      </c>
      <c r="Q9313">
        <f t="shared" si="297"/>
        <v>69.79999999994611</v>
      </c>
    </row>
    <row r="9314" spans="12:17">
      <c r="L9314">
        <v>9311</v>
      </c>
      <c r="M9314">
        <v>18622</v>
      </c>
      <c r="P9314">
        <f t="shared" si="296"/>
        <v>87.225000000019833</v>
      </c>
      <c r="Q9314">
        <f t="shared" si="297"/>
        <v>69.779999999946114</v>
      </c>
    </row>
    <row r="9315" spans="12:17">
      <c r="L9315">
        <v>9312</v>
      </c>
      <c r="M9315">
        <v>18624</v>
      </c>
      <c r="P9315">
        <f t="shared" si="296"/>
        <v>87.200000000019827</v>
      </c>
      <c r="Q9315">
        <f t="shared" si="297"/>
        <v>69.759999999946118</v>
      </c>
    </row>
    <row r="9316" spans="12:17">
      <c r="L9316">
        <v>9313</v>
      </c>
      <c r="M9316">
        <v>18626</v>
      </c>
      <c r="P9316">
        <f t="shared" si="296"/>
        <v>87.175000000019821</v>
      </c>
      <c r="Q9316">
        <f t="shared" si="297"/>
        <v>69.739999999946122</v>
      </c>
    </row>
    <row r="9317" spans="12:17">
      <c r="L9317">
        <v>9314</v>
      </c>
      <c r="M9317">
        <v>18628</v>
      </c>
      <c r="P9317">
        <f t="shared" si="296"/>
        <v>87.150000000019816</v>
      </c>
      <c r="Q9317">
        <f t="shared" si="297"/>
        <v>69.719999999946126</v>
      </c>
    </row>
    <row r="9318" spans="12:17">
      <c r="L9318">
        <v>9315</v>
      </c>
      <c r="M9318">
        <v>18630</v>
      </c>
      <c r="P9318">
        <f t="shared" si="296"/>
        <v>87.12500000001981</v>
      </c>
      <c r="Q9318">
        <f t="shared" si="297"/>
        <v>69.699999999946129</v>
      </c>
    </row>
    <row r="9319" spans="12:17">
      <c r="L9319">
        <v>9316</v>
      </c>
      <c r="M9319">
        <v>18632</v>
      </c>
      <c r="P9319">
        <f t="shared" si="296"/>
        <v>87.100000000019804</v>
      </c>
      <c r="Q9319">
        <f t="shared" si="297"/>
        <v>69.679999999946133</v>
      </c>
    </row>
    <row r="9320" spans="12:17">
      <c r="L9320">
        <v>9317</v>
      </c>
      <c r="M9320">
        <v>18634</v>
      </c>
      <c r="P9320">
        <f t="shared" si="296"/>
        <v>87.075000000019799</v>
      </c>
      <c r="Q9320">
        <f t="shared" si="297"/>
        <v>69.659999999946137</v>
      </c>
    </row>
    <row r="9321" spans="12:17">
      <c r="L9321">
        <v>9318</v>
      </c>
      <c r="M9321">
        <v>18636</v>
      </c>
      <c r="P9321">
        <f t="shared" si="296"/>
        <v>87.050000000019793</v>
      </c>
      <c r="Q9321">
        <f t="shared" si="297"/>
        <v>69.639999999946141</v>
      </c>
    </row>
    <row r="9322" spans="12:17">
      <c r="L9322">
        <v>9319</v>
      </c>
      <c r="M9322">
        <v>18638</v>
      </c>
      <c r="P9322">
        <f t="shared" si="296"/>
        <v>87.025000000019787</v>
      </c>
      <c r="Q9322">
        <f t="shared" si="297"/>
        <v>69.619999999946145</v>
      </c>
    </row>
    <row r="9323" spans="12:17">
      <c r="L9323">
        <v>9320</v>
      </c>
      <c r="M9323">
        <v>18640</v>
      </c>
      <c r="P9323">
        <f t="shared" si="296"/>
        <v>87.000000000019782</v>
      </c>
      <c r="Q9323">
        <f t="shared" si="297"/>
        <v>69.599999999946149</v>
      </c>
    </row>
    <row r="9324" spans="12:17">
      <c r="L9324">
        <v>9321</v>
      </c>
      <c r="M9324">
        <v>18642</v>
      </c>
      <c r="P9324">
        <f t="shared" si="296"/>
        <v>86.975000000019776</v>
      </c>
      <c r="Q9324">
        <f t="shared" si="297"/>
        <v>69.579999999946153</v>
      </c>
    </row>
    <row r="9325" spans="12:17">
      <c r="L9325">
        <v>9322</v>
      </c>
      <c r="M9325">
        <v>18644</v>
      </c>
      <c r="P9325">
        <f t="shared" si="296"/>
        <v>86.95000000001977</v>
      </c>
      <c r="Q9325">
        <f t="shared" si="297"/>
        <v>69.559999999946157</v>
      </c>
    </row>
    <row r="9326" spans="12:17">
      <c r="L9326">
        <v>9323</v>
      </c>
      <c r="M9326">
        <v>18646</v>
      </c>
      <c r="P9326">
        <f t="shared" si="296"/>
        <v>86.925000000019764</v>
      </c>
      <c r="Q9326">
        <f t="shared" si="297"/>
        <v>69.539999999946161</v>
      </c>
    </row>
    <row r="9327" spans="12:17">
      <c r="L9327">
        <v>9324</v>
      </c>
      <c r="M9327">
        <v>18648</v>
      </c>
      <c r="P9327">
        <f t="shared" si="296"/>
        <v>86.900000000019759</v>
      </c>
      <c r="Q9327">
        <f t="shared" si="297"/>
        <v>69.519999999946165</v>
      </c>
    </row>
    <row r="9328" spans="12:17">
      <c r="L9328">
        <v>9325</v>
      </c>
      <c r="M9328">
        <v>18650</v>
      </c>
      <c r="P9328">
        <f t="shared" si="296"/>
        <v>86.875000000019753</v>
      </c>
      <c r="Q9328">
        <f t="shared" si="297"/>
        <v>69.499999999946169</v>
      </c>
    </row>
    <row r="9329" spans="12:17">
      <c r="L9329">
        <v>9326</v>
      </c>
      <c r="M9329">
        <v>18652</v>
      </c>
      <c r="P9329">
        <f t="shared" si="296"/>
        <v>86.850000000019747</v>
      </c>
      <c r="Q9329">
        <f t="shared" si="297"/>
        <v>69.479999999946173</v>
      </c>
    </row>
    <row r="9330" spans="12:17">
      <c r="L9330">
        <v>9327</v>
      </c>
      <c r="M9330">
        <v>18654</v>
      </c>
      <c r="P9330">
        <f t="shared" si="296"/>
        <v>86.825000000019742</v>
      </c>
      <c r="Q9330">
        <f t="shared" si="297"/>
        <v>69.459999999946177</v>
      </c>
    </row>
    <row r="9331" spans="12:17">
      <c r="L9331">
        <v>9328</v>
      </c>
      <c r="M9331">
        <v>18656</v>
      </c>
      <c r="P9331">
        <f t="shared" si="296"/>
        <v>86.800000000019736</v>
      </c>
      <c r="Q9331">
        <f t="shared" si="297"/>
        <v>69.439999999946181</v>
      </c>
    </row>
    <row r="9332" spans="12:17">
      <c r="L9332">
        <v>9329</v>
      </c>
      <c r="M9332">
        <v>18658</v>
      </c>
      <c r="P9332">
        <f t="shared" si="296"/>
        <v>86.77500000001973</v>
      </c>
      <c r="Q9332">
        <f t="shared" si="297"/>
        <v>69.419999999946185</v>
      </c>
    </row>
    <row r="9333" spans="12:17">
      <c r="L9333">
        <v>9330</v>
      </c>
      <c r="M9333">
        <v>18660</v>
      </c>
      <c r="P9333">
        <f t="shared" si="296"/>
        <v>86.750000000019725</v>
      </c>
      <c r="Q9333">
        <f t="shared" si="297"/>
        <v>69.399999999946189</v>
      </c>
    </row>
    <row r="9334" spans="12:17">
      <c r="L9334">
        <v>9331</v>
      </c>
      <c r="M9334">
        <v>18662</v>
      </c>
      <c r="P9334">
        <f t="shared" si="296"/>
        <v>86.725000000019719</v>
      </c>
      <c r="Q9334">
        <f t="shared" si="297"/>
        <v>69.379999999946193</v>
      </c>
    </row>
    <row r="9335" spans="12:17">
      <c r="L9335">
        <v>9332</v>
      </c>
      <c r="M9335">
        <v>18664</v>
      </c>
      <c r="P9335">
        <f t="shared" si="296"/>
        <v>86.700000000019713</v>
      </c>
      <c r="Q9335">
        <f t="shared" si="297"/>
        <v>69.359999999946197</v>
      </c>
    </row>
    <row r="9336" spans="12:17">
      <c r="L9336">
        <v>9333</v>
      </c>
      <c r="M9336">
        <v>18666</v>
      </c>
      <c r="P9336">
        <f t="shared" si="296"/>
        <v>86.675000000019708</v>
      </c>
      <c r="Q9336">
        <f t="shared" si="297"/>
        <v>69.339999999946201</v>
      </c>
    </row>
    <row r="9337" spans="12:17">
      <c r="L9337">
        <v>9334</v>
      </c>
      <c r="M9337">
        <v>18668</v>
      </c>
      <c r="P9337">
        <f t="shared" si="296"/>
        <v>86.650000000019702</v>
      </c>
      <c r="Q9337">
        <f t="shared" si="297"/>
        <v>69.319999999946205</v>
      </c>
    </row>
    <row r="9338" spans="12:17">
      <c r="L9338">
        <v>9335</v>
      </c>
      <c r="M9338">
        <v>18670</v>
      </c>
      <c r="P9338">
        <f t="shared" si="296"/>
        <v>86.625000000019696</v>
      </c>
      <c r="Q9338">
        <f t="shared" si="297"/>
        <v>69.299999999946209</v>
      </c>
    </row>
    <row r="9339" spans="12:17">
      <c r="L9339">
        <v>9336</v>
      </c>
      <c r="M9339">
        <v>18672</v>
      </c>
      <c r="P9339">
        <f t="shared" si="296"/>
        <v>86.600000000019691</v>
      </c>
      <c r="Q9339">
        <f t="shared" si="297"/>
        <v>69.279999999946213</v>
      </c>
    </row>
    <row r="9340" spans="12:17">
      <c r="L9340">
        <v>9337</v>
      </c>
      <c r="M9340">
        <v>18674</v>
      </c>
      <c r="P9340">
        <f t="shared" si="296"/>
        <v>86.575000000019685</v>
      </c>
      <c r="Q9340">
        <f t="shared" si="297"/>
        <v>69.259999999946217</v>
      </c>
    </row>
    <row r="9341" spans="12:17">
      <c r="L9341">
        <v>9338</v>
      </c>
      <c r="M9341">
        <v>18676</v>
      </c>
      <c r="P9341">
        <f t="shared" si="296"/>
        <v>86.550000000019679</v>
      </c>
      <c r="Q9341">
        <f t="shared" si="297"/>
        <v>69.239999999946221</v>
      </c>
    </row>
    <row r="9342" spans="12:17">
      <c r="L9342">
        <v>9339</v>
      </c>
      <c r="M9342">
        <v>18678</v>
      </c>
      <c r="P9342">
        <f t="shared" si="296"/>
        <v>86.525000000019674</v>
      </c>
      <c r="Q9342">
        <f t="shared" si="297"/>
        <v>69.219999999946225</v>
      </c>
    </row>
    <row r="9343" spans="12:17">
      <c r="L9343">
        <v>9340</v>
      </c>
      <c r="M9343">
        <v>18680</v>
      </c>
      <c r="P9343">
        <f t="shared" si="296"/>
        <v>86.500000000019668</v>
      </c>
      <c r="Q9343">
        <f t="shared" si="297"/>
        <v>69.199999999946229</v>
      </c>
    </row>
    <row r="9344" spans="12:17">
      <c r="L9344">
        <v>9341</v>
      </c>
      <c r="M9344">
        <v>18682</v>
      </c>
      <c r="P9344">
        <f t="shared" si="296"/>
        <v>86.475000000019662</v>
      </c>
      <c r="Q9344">
        <f t="shared" si="297"/>
        <v>69.179999999946233</v>
      </c>
    </row>
    <row r="9345" spans="12:17">
      <c r="L9345">
        <v>9342</v>
      </c>
      <c r="M9345">
        <v>18684</v>
      </c>
      <c r="P9345">
        <f t="shared" si="296"/>
        <v>86.450000000019656</v>
      </c>
      <c r="Q9345">
        <f t="shared" si="297"/>
        <v>69.159999999946237</v>
      </c>
    </row>
    <row r="9346" spans="12:17">
      <c r="L9346">
        <v>9343</v>
      </c>
      <c r="M9346">
        <v>18686</v>
      </c>
      <c r="P9346">
        <f t="shared" si="296"/>
        <v>86.425000000019651</v>
      </c>
      <c r="Q9346">
        <f t="shared" si="297"/>
        <v>69.139999999946241</v>
      </c>
    </row>
    <row r="9347" spans="12:17">
      <c r="L9347">
        <v>9344</v>
      </c>
      <c r="M9347">
        <v>18688</v>
      </c>
      <c r="P9347">
        <f t="shared" si="296"/>
        <v>86.400000000019645</v>
      </c>
      <c r="Q9347">
        <f t="shared" si="297"/>
        <v>69.119999999946245</v>
      </c>
    </row>
    <row r="9348" spans="12:17">
      <c r="L9348">
        <v>9345</v>
      </c>
      <c r="M9348">
        <v>18690</v>
      </c>
      <c r="P9348">
        <f t="shared" si="296"/>
        <v>86.375000000019639</v>
      </c>
      <c r="Q9348">
        <f t="shared" si="297"/>
        <v>69.099999999946249</v>
      </c>
    </row>
    <row r="9349" spans="12:17">
      <c r="L9349">
        <v>9346</v>
      </c>
      <c r="M9349">
        <v>18692</v>
      </c>
      <c r="P9349">
        <f t="shared" ref="P9349:P9412" si="298">P9348-(320/$K$1)</f>
        <v>86.350000000019634</v>
      </c>
      <c r="Q9349">
        <f t="shared" ref="Q9349:Q9412" si="299">Q9348-(256/$K$1)</f>
        <v>69.079999999946253</v>
      </c>
    </row>
    <row r="9350" spans="12:17">
      <c r="L9350">
        <v>9347</v>
      </c>
      <c r="M9350">
        <v>18694</v>
      </c>
      <c r="P9350">
        <f t="shared" si="298"/>
        <v>86.325000000019628</v>
      </c>
      <c r="Q9350">
        <f t="shared" si="299"/>
        <v>69.059999999946257</v>
      </c>
    </row>
    <row r="9351" spans="12:17">
      <c r="L9351">
        <v>9348</v>
      </c>
      <c r="M9351">
        <v>18696</v>
      </c>
      <c r="P9351">
        <f t="shared" si="298"/>
        <v>86.300000000019622</v>
      </c>
      <c r="Q9351">
        <f t="shared" si="299"/>
        <v>69.039999999946261</v>
      </c>
    </row>
    <row r="9352" spans="12:17">
      <c r="L9352">
        <v>9349</v>
      </c>
      <c r="M9352">
        <v>18698</v>
      </c>
      <c r="P9352">
        <f t="shared" si="298"/>
        <v>86.275000000019617</v>
      </c>
      <c r="Q9352">
        <f t="shared" si="299"/>
        <v>69.019999999946265</v>
      </c>
    </row>
    <row r="9353" spans="12:17">
      <c r="L9353">
        <v>9350</v>
      </c>
      <c r="M9353">
        <v>18700</v>
      </c>
      <c r="P9353">
        <f t="shared" si="298"/>
        <v>86.250000000019611</v>
      </c>
      <c r="Q9353">
        <f t="shared" si="299"/>
        <v>68.999999999946269</v>
      </c>
    </row>
    <row r="9354" spans="12:17">
      <c r="L9354">
        <v>9351</v>
      </c>
      <c r="M9354">
        <v>18702</v>
      </c>
      <c r="P9354">
        <f t="shared" si="298"/>
        <v>86.225000000019605</v>
      </c>
      <c r="Q9354">
        <f t="shared" si="299"/>
        <v>68.979999999946273</v>
      </c>
    </row>
    <row r="9355" spans="12:17">
      <c r="L9355">
        <v>9352</v>
      </c>
      <c r="M9355">
        <v>18704</v>
      </c>
      <c r="P9355">
        <f t="shared" si="298"/>
        <v>86.2000000000196</v>
      </c>
      <c r="Q9355">
        <f t="shared" si="299"/>
        <v>68.959999999946277</v>
      </c>
    </row>
    <row r="9356" spans="12:17">
      <c r="L9356">
        <v>9353</v>
      </c>
      <c r="M9356">
        <v>18706</v>
      </c>
      <c r="P9356">
        <f t="shared" si="298"/>
        <v>86.175000000019594</v>
      </c>
      <c r="Q9356">
        <f t="shared" si="299"/>
        <v>68.939999999946281</v>
      </c>
    </row>
    <row r="9357" spans="12:17">
      <c r="L9357">
        <v>9354</v>
      </c>
      <c r="M9357">
        <v>18708</v>
      </c>
      <c r="P9357">
        <f t="shared" si="298"/>
        <v>86.150000000019588</v>
      </c>
      <c r="Q9357">
        <f t="shared" si="299"/>
        <v>68.919999999946285</v>
      </c>
    </row>
    <row r="9358" spans="12:17">
      <c r="L9358">
        <v>9355</v>
      </c>
      <c r="M9358">
        <v>18710</v>
      </c>
      <c r="P9358">
        <f t="shared" si="298"/>
        <v>86.125000000019583</v>
      </c>
      <c r="Q9358">
        <f t="shared" si="299"/>
        <v>68.899999999946289</v>
      </c>
    </row>
    <row r="9359" spans="12:17">
      <c r="L9359">
        <v>9356</v>
      </c>
      <c r="M9359">
        <v>18712</v>
      </c>
      <c r="P9359">
        <f t="shared" si="298"/>
        <v>86.100000000019577</v>
      </c>
      <c r="Q9359">
        <f t="shared" si="299"/>
        <v>68.879999999946293</v>
      </c>
    </row>
    <row r="9360" spans="12:17">
      <c r="L9360">
        <v>9357</v>
      </c>
      <c r="M9360">
        <v>18714</v>
      </c>
      <c r="P9360">
        <f t="shared" si="298"/>
        <v>86.075000000019571</v>
      </c>
      <c r="Q9360">
        <f t="shared" si="299"/>
        <v>68.859999999946297</v>
      </c>
    </row>
    <row r="9361" spans="12:17">
      <c r="L9361">
        <v>9358</v>
      </c>
      <c r="M9361">
        <v>18716</v>
      </c>
      <c r="P9361">
        <f t="shared" si="298"/>
        <v>86.050000000019566</v>
      </c>
      <c r="Q9361">
        <f t="shared" si="299"/>
        <v>68.839999999946301</v>
      </c>
    </row>
    <row r="9362" spans="12:17">
      <c r="L9362">
        <v>9359</v>
      </c>
      <c r="M9362">
        <v>18718</v>
      </c>
      <c r="P9362">
        <f t="shared" si="298"/>
        <v>86.02500000001956</v>
      </c>
      <c r="Q9362">
        <f t="shared" si="299"/>
        <v>68.819999999946305</v>
      </c>
    </row>
    <row r="9363" spans="12:17">
      <c r="L9363">
        <v>9360</v>
      </c>
      <c r="M9363">
        <v>18720</v>
      </c>
      <c r="P9363">
        <f t="shared" si="298"/>
        <v>86.000000000019554</v>
      </c>
      <c r="Q9363">
        <f t="shared" si="299"/>
        <v>68.799999999946309</v>
      </c>
    </row>
    <row r="9364" spans="12:17">
      <c r="L9364">
        <v>9361</v>
      </c>
      <c r="M9364">
        <v>18722</v>
      </c>
      <c r="P9364">
        <f t="shared" si="298"/>
        <v>85.975000000019548</v>
      </c>
      <c r="Q9364">
        <f t="shared" si="299"/>
        <v>68.779999999946313</v>
      </c>
    </row>
    <row r="9365" spans="12:17">
      <c r="L9365">
        <v>9362</v>
      </c>
      <c r="M9365">
        <v>18724</v>
      </c>
      <c r="P9365">
        <f t="shared" si="298"/>
        <v>85.950000000019543</v>
      </c>
      <c r="Q9365">
        <f t="shared" si="299"/>
        <v>68.759999999946317</v>
      </c>
    </row>
    <row r="9366" spans="12:17">
      <c r="L9366">
        <v>9363</v>
      </c>
      <c r="M9366">
        <v>18726</v>
      </c>
      <c r="P9366">
        <f t="shared" si="298"/>
        <v>85.925000000019537</v>
      </c>
      <c r="Q9366">
        <f t="shared" si="299"/>
        <v>68.73999999994632</v>
      </c>
    </row>
    <row r="9367" spans="12:17">
      <c r="L9367">
        <v>9364</v>
      </c>
      <c r="M9367">
        <v>18728</v>
      </c>
      <c r="P9367">
        <f t="shared" si="298"/>
        <v>85.900000000019531</v>
      </c>
      <c r="Q9367">
        <f t="shared" si="299"/>
        <v>68.719999999946324</v>
      </c>
    </row>
    <row r="9368" spans="12:17">
      <c r="L9368">
        <v>9365</v>
      </c>
      <c r="M9368">
        <v>18730</v>
      </c>
      <c r="P9368">
        <f t="shared" si="298"/>
        <v>85.875000000019526</v>
      </c>
      <c r="Q9368">
        <f t="shared" si="299"/>
        <v>68.699999999946328</v>
      </c>
    </row>
    <row r="9369" spans="12:17">
      <c r="L9369">
        <v>9366</v>
      </c>
      <c r="M9369">
        <v>18732</v>
      </c>
      <c r="P9369">
        <f t="shared" si="298"/>
        <v>85.85000000001952</v>
      </c>
      <c r="Q9369">
        <f t="shared" si="299"/>
        <v>68.679999999946332</v>
      </c>
    </row>
    <row r="9370" spans="12:17">
      <c r="L9370">
        <v>9367</v>
      </c>
      <c r="M9370">
        <v>18734</v>
      </c>
      <c r="P9370">
        <f t="shared" si="298"/>
        <v>85.825000000019514</v>
      </c>
      <c r="Q9370">
        <f t="shared" si="299"/>
        <v>68.659999999946336</v>
      </c>
    </row>
    <row r="9371" spans="12:17">
      <c r="L9371">
        <v>9368</v>
      </c>
      <c r="M9371">
        <v>18736</v>
      </c>
      <c r="P9371">
        <f t="shared" si="298"/>
        <v>85.800000000019509</v>
      </c>
      <c r="Q9371">
        <f t="shared" si="299"/>
        <v>68.63999999994634</v>
      </c>
    </row>
    <row r="9372" spans="12:17">
      <c r="L9372">
        <v>9369</v>
      </c>
      <c r="M9372">
        <v>18738</v>
      </c>
      <c r="P9372">
        <f t="shared" si="298"/>
        <v>85.775000000019503</v>
      </c>
      <c r="Q9372">
        <f t="shared" si="299"/>
        <v>68.619999999946344</v>
      </c>
    </row>
    <row r="9373" spans="12:17">
      <c r="L9373">
        <v>9370</v>
      </c>
      <c r="M9373">
        <v>18740</v>
      </c>
      <c r="P9373">
        <f t="shared" si="298"/>
        <v>85.750000000019497</v>
      </c>
      <c r="Q9373">
        <f t="shared" si="299"/>
        <v>68.599999999946348</v>
      </c>
    </row>
    <row r="9374" spans="12:17">
      <c r="L9374">
        <v>9371</v>
      </c>
      <c r="M9374">
        <v>18742</v>
      </c>
      <c r="P9374">
        <f t="shared" si="298"/>
        <v>85.725000000019492</v>
      </c>
      <c r="Q9374">
        <f t="shared" si="299"/>
        <v>68.579999999946352</v>
      </c>
    </row>
    <row r="9375" spans="12:17">
      <c r="L9375">
        <v>9372</v>
      </c>
      <c r="M9375">
        <v>18744</v>
      </c>
      <c r="P9375">
        <f t="shared" si="298"/>
        <v>85.700000000019486</v>
      </c>
      <c r="Q9375">
        <f t="shared" si="299"/>
        <v>68.559999999946356</v>
      </c>
    </row>
    <row r="9376" spans="12:17">
      <c r="L9376">
        <v>9373</v>
      </c>
      <c r="M9376">
        <v>18746</v>
      </c>
      <c r="P9376">
        <f t="shared" si="298"/>
        <v>85.67500000001948</v>
      </c>
      <c r="Q9376">
        <f t="shared" si="299"/>
        <v>68.53999999994636</v>
      </c>
    </row>
    <row r="9377" spans="12:17">
      <c r="L9377">
        <v>9374</v>
      </c>
      <c r="M9377">
        <v>18748</v>
      </c>
      <c r="P9377">
        <f t="shared" si="298"/>
        <v>85.650000000019475</v>
      </c>
      <c r="Q9377">
        <f t="shared" si="299"/>
        <v>68.519999999946364</v>
      </c>
    </row>
    <row r="9378" spans="12:17">
      <c r="L9378">
        <v>9375</v>
      </c>
      <c r="M9378">
        <v>18750</v>
      </c>
      <c r="P9378">
        <f t="shared" si="298"/>
        <v>85.625000000019469</v>
      </c>
      <c r="Q9378">
        <f t="shared" si="299"/>
        <v>68.499999999946368</v>
      </c>
    </row>
    <row r="9379" spans="12:17">
      <c r="L9379">
        <v>9376</v>
      </c>
      <c r="M9379">
        <v>18752</v>
      </c>
      <c r="P9379">
        <f t="shared" si="298"/>
        <v>85.600000000019463</v>
      </c>
      <c r="Q9379">
        <f t="shared" si="299"/>
        <v>68.479999999946372</v>
      </c>
    </row>
    <row r="9380" spans="12:17">
      <c r="L9380">
        <v>9377</v>
      </c>
      <c r="M9380">
        <v>18754</v>
      </c>
      <c r="P9380">
        <f t="shared" si="298"/>
        <v>85.575000000019458</v>
      </c>
      <c r="Q9380">
        <f t="shared" si="299"/>
        <v>68.459999999946376</v>
      </c>
    </row>
    <row r="9381" spans="12:17">
      <c r="L9381">
        <v>9378</v>
      </c>
      <c r="M9381">
        <v>18756</v>
      </c>
      <c r="P9381">
        <f t="shared" si="298"/>
        <v>85.550000000019452</v>
      </c>
      <c r="Q9381">
        <f t="shared" si="299"/>
        <v>68.43999999994638</v>
      </c>
    </row>
    <row r="9382" spans="12:17">
      <c r="L9382">
        <v>9379</v>
      </c>
      <c r="M9382">
        <v>18758</v>
      </c>
      <c r="P9382">
        <f t="shared" si="298"/>
        <v>85.525000000019446</v>
      </c>
      <c r="Q9382">
        <f t="shared" si="299"/>
        <v>68.419999999946384</v>
      </c>
    </row>
    <row r="9383" spans="12:17">
      <c r="L9383">
        <v>9380</v>
      </c>
      <c r="M9383">
        <v>18760</v>
      </c>
      <c r="P9383">
        <f t="shared" si="298"/>
        <v>85.50000000001944</v>
      </c>
      <c r="Q9383">
        <f t="shared" si="299"/>
        <v>68.399999999946388</v>
      </c>
    </row>
    <row r="9384" spans="12:17">
      <c r="L9384">
        <v>9381</v>
      </c>
      <c r="M9384">
        <v>18762</v>
      </c>
      <c r="P9384">
        <f t="shared" si="298"/>
        <v>85.475000000019435</v>
      </c>
      <c r="Q9384">
        <f t="shared" si="299"/>
        <v>68.379999999946392</v>
      </c>
    </row>
    <row r="9385" spans="12:17">
      <c r="L9385">
        <v>9382</v>
      </c>
      <c r="M9385">
        <v>18764</v>
      </c>
      <c r="P9385">
        <f t="shared" si="298"/>
        <v>85.450000000019429</v>
      </c>
      <c r="Q9385">
        <f t="shared" si="299"/>
        <v>68.359999999946396</v>
      </c>
    </row>
    <row r="9386" spans="12:17">
      <c r="L9386">
        <v>9383</v>
      </c>
      <c r="M9386">
        <v>18766</v>
      </c>
      <c r="P9386">
        <f t="shared" si="298"/>
        <v>85.425000000019423</v>
      </c>
      <c r="Q9386">
        <f t="shared" si="299"/>
        <v>68.3399999999464</v>
      </c>
    </row>
    <row r="9387" spans="12:17">
      <c r="L9387">
        <v>9384</v>
      </c>
      <c r="M9387">
        <v>18768</v>
      </c>
      <c r="P9387">
        <f t="shared" si="298"/>
        <v>85.400000000019418</v>
      </c>
      <c r="Q9387">
        <f t="shared" si="299"/>
        <v>68.319999999946404</v>
      </c>
    </row>
    <row r="9388" spans="12:17">
      <c r="L9388">
        <v>9385</v>
      </c>
      <c r="M9388">
        <v>18770</v>
      </c>
      <c r="P9388">
        <f t="shared" si="298"/>
        <v>85.375000000019412</v>
      </c>
      <c r="Q9388">
        <f t="shared" si="299"/>
        <v>68.299999999946408</v>
      </c>
    </row>
    <row r="9389" spans="12:17">
      <c r="L9389">
        <v>9386</v>
      </c>
      <c r="M9389">
        <v>18772</v>
      </c>
      <c r="P9389">
        <f t="shared" si="298"/>
        <v>85.350000000019406</v>
      </c>
      <c r="Q9389">
        <f t="shared" si="299"/>
        <v>68.279999999946412</v>
      </c>
    </row>
    <row r="9390" spans="12:17">
      <c r="L9390">
        <v>9387</v>
      </c>
      <c r="M9390">
        <v>18774</v>
      </c>
      <c r="P9390">
        <f t="shared" si="298"/>
        <v>85.325000000019401</v>
      </c>
      <c r="Q9390">
        <f t="shared" si="299"/>
        <v>68.259999999946416</v>
      </c>
    </row>
    <row r="9391" spans="12:17">
      <c r="L9391">
        <v>9388</v>
      </c>
      <c r="M9391">
        <v>18776</v>
      </c>
      <c r="P9391">
        <f t="shared" si="298"/>
        <v>85.300000000019395</v>
      </c>
      <c r="Q9391">
        <f t="shared" si="299"/>
        <v>68.23999999994642</v>
      </c>
    </row>
    <row r="9392" spans="12:17">
      <c r="L9392">
        <v>9389</v>
      </c>
      <c r="M9392">
        <v>18778</v>
      </c>
      <c r="P9392">
        <f t="shared" si="298"/>
        <v>85.275000000019389</v>
      </c>
      <c r="Q9392">
        <f t="shared" si="299"/>
        <v>68.219999999946424</v>
      </c>
    </row>
    <row r="9393" spans="12:17">
      <c r="L9393">
        <v>9390</v>
      </c>
      <c r="M9393">
        <v>18780</v>
      </c>
      <c r="P9393">
        <f t="shared" si="298"/>
        <v>85.250000000019384</v>
      </c>
      <c r="Q9393">
        <f t="shared" si="299"/>
        <v>68.199999999946428</v>
      </c>
    </row>
    <row r="9394" spans="12:17">
      <c r="L9394">
        <v>9391</v>
      </c>
      <c r="M9394">
        <v>18782</v>
      </c>
      <c r="P9394">
        <f t="shared" si="298"/>
        <v>85.225000000019378</v>
      </c>
      <c r="Q9394">
        <f t="shared" si="299"/>
        <v>68.179999999946432</v>
      </c>
    </row>
    <row r="9395" spans="12:17">
      <c r="L9395">
        <v>9392</v>
      </c>
      <c r="M9395">
        <v>18784</v>
      </c>
      <c r="P9395">
        <f t="shared" si="298"/>
        <v>85.200000000019372</v>
      </c>
      <c r="Q9395">
        <f t="shared" si="299"/>
        <v>68.159999999946436</v>
      </c>
    </row>
    <row r="9396" spans="12:17">
      <c r="L9396">
        <v>9393</v>
      </c>
      <c r="M9396">
        <v>18786</v>
      </c>
      <c r="P9396">
        <f t="shared" si="298"/>
        <v>85.175000000019367</v>
      </c>
      <c r="Q9396">
        <f t="shared" si="299"/>
        <v>68.13999999994644</v>
      </c>
    </row>
    <row r="9397" spans="12:17">
      <c r="L9397">
        <v>9394</v>
      </c>
      <c r="M9397">
        <v>18788</v>
      </c>
      <c r="P9397">
        <f t="shared" si="298"/>
        <v>85.150000000019361</v>
      </c>
      <c r="Q9397">
        <f t="shared" si="299"/>
        <v>68.119999999946444</v>
      </c>
    </row>
    <row r="9398" spans="12:17">
      <c r="L9398">
        <v>9395</v>
      </c>
      <c r="M9398">
        <v>18790</v>
      </c>
      <c r="P9398">
        <f t="shared" si="298"/>
        <v>85.125000000019355</v>
      </c>
      <c r="Q9398">
        <f t="shared" si="299"/>
        <v>68.099999999946448</v>
      </c>
    </row>
    <row r="9399" spans="12:17">
      <c r="L9399">
        <v>9396</v>
      </c>
      <c r="M9399">
        <v>18792</v>
      </c>
      <c r="P9399">
        <f t="shared" si="298"/>
        <v>85.100000000019349</v>
      </c>
      <c r="Q9399">
        <f t="shared" si="299"/>
        <v>68.079999999946452</v>
      </c>
    </row>
    <row r="9400" spans="12:17">
      <c r="L9400">
        <v>9397</v>
      </c>
      <c r="M9400">
        <v>18794</v>
      </c>
      <c r="P9400">
        <f t="shared" si="298"/>
        <v>85.075000000019344</v>
      </c>
      <c r="Q9400">
        <f t="shared" si="299"/>
        <v>68.059999999946456</v>
      </c>
    </row>
    <row r="9401" spans="12:17">
      <c r="L9401">
        <v>9398</v>
      </c>
      <c r="M9401">
        <v>18796</v>
      </c>
      <c r="P9401">
        <f t="shared" si="298"/>
        <v>85.050000000019338</v>
      </c>
      <c r="Q9401">
        <f t="shared" si="299"/>
        <v>68.03999999994646</v>
      </c>
    </row>
    <row r="9402" spans="12:17">
      <c r="L9402">
        <v>9399</v>
      </c>
      <c r="M9402">
        <v>18798</v>
      </c>
      <c r="P9402">
        <f t="shared" si="298"/>
        <v>85.025000000019332</v>
      </c>
      <c r="Q9402">
        <f t="shared" si="299"/>
        <v>68.019999999946464</v>
      </c>
    </row>
    <row r="9403" spans="12:17">
      <c r="L9403">
        <v>9400</v>
      </c>
      <c r="M9403">
        <v>18800</v>
      </c>
      <c r="P9403">
        <f t="shared" si="298"/>
        <v>85.000000000019327</v>
      </c>
      <c r="Q9403">
        <f t="shared" si="299"/>
        <v>67.999999999946468</v>
      </c>
    </row>
    <row r="9404" spans="12:17">
      <c r="L9404">
        <v>9401</v>
      </c>
      <c r="M9404">
        <v>18802</v>
      </c>
      <c r="P9404">
        <f t="shared" si="298"/>
        <v>84.975000000019321</v>
      </c>
      <c r="Q9404">
        <f t="shared" si="299"/>
        <v>67.979999999946472</v>
      </c>
    </row>
    <row r="9405" spans="12:17">
      <c r="L9405">
        <v>9402</v>
      </c>
      <c r="M9405">
        <v>18804</v>
      </c>
      <c r="P9405">
        <f t="shared" si="298"/>
        <v>84.950000000019315</v>
      </c>
      <c r="Q9405">
        <f t="shared" si="299"/>
        <v>67.959999999946476</v>
      </c>
    </row>
    <row r="9406" spans="12:17">
      <c r="L9406">
        <v>9403</v>
      </c>
      <c r="M9406">
        <v>18806</v>
      </c>
      <c r="P9406">
        <f t="shared" si="298"/>
        <v>84.92500000001931</v>
      </c>
      <c r="Q9406">
        <f t="shared" si="299"/>
        <v>67.93999999994648</v>
      </c>
    </row>
    <row r="9407" spans="12:17">
      <c r="L9407">
        <v>9404</v>
      </c>
      <c r="M9407">
        <v>18808</v>
      </c>
      <c r="P9407">
        <f t="shared" si="298"/>
        <v>84.900000000019304</v>
      </c>
      <c r="Q9407">
        <f t="shared" si="299"/>
        <v>67.919999999946484</v>
      </c>
    </row>
    <row r="9408" spans="12:17">
      <c r="L9408">
        <v>9405</v>
      </c>
      <c r="M9408">
        <v>18810</v>
      </c>
      <c r="P9408">
        <f t="shared" si="298"/>
        <v>84.875000000019298</v>
      </c>
      <c r="Q9408">
        <f t="shared" si="299"/>
        <v>67.899999999946488</v>
      </c>
    </row>
    <row r="9409" spans="12:17">
      <c r="L9409">
        <v>9406</v>
      </c>
      <c r="M9409">
        <v>18812</v>
      </c>
      <c r="P9409">
        <f t="shared" si="298"/>
        <v>84.850000000019293</v>
      </c>
      <c r="Q9409">
        <f t="shared" si="299"/>
        <v>67.879999999946492</v>
      </c>
    </row>
    <row r="9410" spans="12:17">
      <c r="L9410">
        <v>9407</v>
      </c>
      <c r="M9410">
        <v>18814</v>
      </c>
      <c r="P9410">
        <f t="shared" si="298"/>
        <v>84.825000000019287</v>
      </c>
      <c r="Q9410">
        <f t="shared" si="299"/>
        <v>67.859999999946496</v>
      </c>
    </row>
    <row r="9411" spans="12:17">
      <c r="L9411">
        <v>9408</v>
      </c>
      <c r="M9411">
        <v>18816</v>
      </c>
      <c r="P9411">
        <f t="shared" si="298"/>
        <v>84.800000000019281</v>
      </c>
      <c r="Q9411">
        <f t="shared" si="299"/>
        <v>67.8399999999465</v>
      </c>
    </row>
    <row r="9412" spans="12:17">
      <c r="L9412">
        <v>9409</v>
      </c>
      <c r="M9412">
        <v>18818</v>
      </c>
      <c r="P9412">
        <f t="shared" si="298"/>
        <v>84.775000000019276</v>
      </c>
      <c r="Q9412">
        <f t="shared" si="299"/>
        <v>67.819999999946504</v>
      </c>
    </row>
    <row r="9413" spans="12:17">
      <c r="L9413">
        <v>9410</v>
      </c>
      <c r="M9413">
        <v>18820</v>
      </c>
      <c r="P9413">
        <f t="shared" ref="P9413:P9476" si="300">P9412-(320/$K$1)</f>
        <v>84.75000000001927</v>
      </c>
      <c r="Q9413">
        <f t="shared" ref="Q9413:Q9476" si="301">Q9412-(256/$K$1)</f>
        <v>67.799999999946508</v>
      </c>
    </row>
    <row r="9414" spans="12:17">
      <c r="L9414">
        <v>9411</v>
      </c>
      <c r="M9414">
        <v>18822</v>
      </c>
      <c r="P9414">
        <f t="shared" si="300"/>
        <v>84.725000000019264</v>
      </c>
      <c r="Q9414">
        <f t="shared" si="301"/>
        <v>67.779999999946511</v>
      </c>
    </row>
    <row r="9415" spans="12:17">
      <c r="L9415">
        <v>9412</v>
      </c>
      <c r="M9415">
        <v>18824</v>
      </c>
      <c r="P9415">
        <f t="shared" si="300"/>
        <v>84.700000000019259</v>
      </c>
      <c r="Q9415">
        <f t="shared" si="301"/>
        <v>67.759999999946515</v>
      </c>
    </row>
    <row r="9416" spans="12:17">
      <c r="L9416">
        <v>9413</v>
      </c>
      <c r="M9416">
        <v>18826</v>
      </c>
      <c r="P9416">
        <f t="shared" si="300"/>
        <v>84.675000000019253</v>
      </c>
      <c r="Q9416">
        <f t="shared" si="301"/>
        <v>67.739999999946519</v>
      </c>
    </row>
    <row r="9417" spans="12:17">
      <c r="L9417">
        <v>9414</v>
      </c>
      <c r="M9417">
        <v>18828</v>
      </c>
      <c r="P9417">
        <f t="shared" si="300"/>
        <v>84.650000000019247</v>
      </c>
      <c r="Q9417">
        <f t="shared" si="301"/>
        <v>67.719999999946523</v>
      </c>
    </row>
    <row r="9418" spans="12:17">
      <c r="L9418">
        <v>9415</v>
      </c>
      <c r="M9418">
        <v>18830</v>
      </c>
      <c r="P9418">
        <f t="shared" si="300"/>
        <v>84.625000000019241</v>
      </c>
      <c r="Q9418">
        <f t="shared" si="301"/>
        <v>67.699999999946527</v>
      </c>
    </row>
    <row r="9419" spans="12:17">
      <c r="L9419">
        <v>9416</v>
      </c>
      <c r="M9419">
        <v>18832</v>
      </c>
      <c r="P9419">
        <f t="shared" si="300"/>
        <v>84.600000000019236</v>
      </c>
      <c r="Q9419">
        <f t="shared" si="301"/>
        <v>67.679999999946531</v>
      </c>
    </row>
    <row r="9420" spans="12:17">
      <c r="L9420">
        <v>9417</v>
      </c>
      <c r="M9420">
        <v>18834</v>
      </c>
      <c r="P9420">
        <f t="shared" si="300"/>
        <v>84.57500000001923</v>
      </c>
      <c r="Q9420">
        <f t="shared" si="301"/>
        <v>67.659999999946535</v>
      </c>
    </row>
    <row r="9421" spans="12:17">
      <c r="L9421">
        <v>9418</v>
      </c>
      <c r="M9421">
        <v>18836</v>
      </c>
      <c r="P9421">
        <f t="shared" si="300"/>
        <v>84.550000000019224</v>
      </c>
      <c r="Q9421">
        <f t="shared" si="301"/>
        <v>67.639999999946539</v>
      </c>
    </row>
    <row r="9422" spans="12:17">
      <c r="L9422">
        <v>9419</v>
      </c>
      <c r="M9422">
        <v>18838</v>
      </c>
      <c r="P9422">
        <f t="shared" si="300"/>
        <v>84.525000000019219</v>
      </c>
      <c r="Q9422">
        <f t="shared" si="301"/>
        <v>67.619999999946543</v>
      </c>
    </row>
    <row r="9423" spans="12:17">
      <c r="L9423">
        <v>9420</v>
      </c>
      <c r="M9423">
        <v>18840</v>
      </c>
      <c r="P9423">
        <f t="shared" si="300"/>
        <v>84.500000000019213</v>
      </c>
      <c r="Q9423">
        <f t="shared" si="301"/>
        <v>67.599999999946547</v>
      </c>
    </row>
    <row r="9424" spans="12:17">
      <c r="L9424">
        <v>9421</v>
      </c>
      <c r="M9424">
        <v>18842</v>
      </c>
      <c r="P9424">
        <f t="shared" si="300"/>
        <v>84.475000000019207</v>
      </c>
      <c r="Q9424">
        <f t="shared" si="301"/>
        <v>67.579999999946551</v>
      </c>
    </row>
    <row r="9425" spans="12:17">
      <c r="L9425">
        <v>9422</v>
      </c>
      <c r="M9425">
        <v>18844</v>
      </c>
      <c r="P9425">
        <f t="shared" si="300"/>
        <v>84.450000000019202</v>
      </c>
      <c r="Q9425">
        <f t="shared" si="301"/>
        <v>67.559999999946555</v>
      </c>
    </row>
    <row r="9426" spans="12:17">
      <c r="L9426">
        <v>9423</v>
      </c>
      <c r="M9426">
        <v>18846</v>
      </c>
      <c r="P9426">
        <f t="shared" si="300"/>
        <v>84.425000000019196</v>
      </c>
      <c r="Q9426">
        <f t="shared" si="301"/>
        <v>67.539999999946559</v>
      </c>
    </row>
    <row r="9427" spans="12:17">
      <c r="L9427">
        <v>9424</v>
      </c>
      <c r="M9427">
        <v>18848</v>
      </c>
      <c r="P9427">
        <f t="shared" si="300"/>
        <v>84.40000000001919</v>
      </c>
      <c r="Q9427">
        <f t="shared" si="301"/>
        <v>67.519999999946563</v>
      </c>
    </row>
    <row r="9428" spans="12:17">
      <c r="L9428">
        <v>9425</v>
      </c>
      <c r="M9428">
        <v>18850</v>
      </c>
      <c r="P9428">
        <f t="shared" si="300"/>
        <v>84.375000000019185</v>
      </c>
      <c r="Q9428">
        <f t="shared" si="301"/>
        <v>67.499999999946567</v>
      </c>
    </row>
    <row r="9429" spans="12:17">
      <c r="L9429">
        <v>9426</v>
      </c>
      <c r="M9429">
        <v>18852</v>
      </c>
      <c r="P9429">
        <f t="shared" si="300"/>
        <v>84.350000000019179</v>
      </c>
      <c r="Q9429">
        <f t="shared" si="301"/>
        <v>67.479999999946571</v>
      </c>
    </row>
    <row r="9430" spans="12:17">
      <c r="L9430">
        <v>9427</v>
      </c>
      <c r="M9430">
        <v>18854</v>
      </c>
      <c r="P9430">
        <f t="shared" si="300"/>
        <v>84.325000000019173</v>
      </c>
      <c r="Q9430">
        <f t="shared" si="301"/>
        <v>67.459999999946575</v>
      </c>
    </row>
    <row r="9431" spans="12:17">
      <c r="L9431">
        <v>9428</v>
      </c>
      <c r="M9431">
        <v>18856</v>
      </c>
      <c r="P9431">
        <f t="shared" si="300"/>
        <v>84.300000000019168</v>
      </c>
      <c r="Q9431">
        <f t="shared" si="301"/>
        <v>67.439999999946579</v>
      </c>
    </row>
    <row r="9432" spans="12:17">
      <c r="L9432">
        <v>9429</v>
      </c>
      <c r="M9432">
        <v>18858</v>
      </c>
      <c r="P9432">
        <f t="shared" si="300"/>
        <v>84.275000000019162</v>
      </c>
      <c r="Q9432">
        <f t="shared" si="301"/>
        <v>67.419999999946583</v>
      </c>
    </row>
    <row r="9433" spans="12:17">
      <c r="L9433">
        <v>9430</v>
      </c>
      <c r="M9433">
        <v>18860</v>
      </c>
      <c r="P9433">
        <f t="shared" si="300"/>
        <v>84.250000000019156</v>
      </c>
      <c r="Q9433">
        <f t="shared" si="301"/>
        <v>67.399999999946587</v>
      </c>
    </row>
    <row r="9434" spans="12:17">
      <c r="L9434">
        <v>9431</v>
      </c>
      <c r="M9434">
        <v>18862</v>
      </c>
      <c r="P9434">
        <f t="shared" si="300"/>
        <v>84.225000000019151</v>
      </c>
      <c r="Q9434">
        <f t="shared" si="301"/>
        <v>67.379999999946591</v>
      </c>
    </row>
    <row r="9435" spans="12:17">
      <c r="L9435">
        <v>9432</v>
      </c>
      <c r="M9435">
        <v>18864</v>
      </c>
      <c r="P9435">
        <f t="shared" si="300"/>
        <v>84.200000000019145</v>
      </c>
      <c r="Q9435">
        <f t="shared" si="301"/>
        <v>67.359999999946595</v>
      </c>
    </row>
    <row r="9436" spans="12:17">
      <c r="L9436">
        <v>9433</v>
      </c>
      <c r="M9436">
        <v>18866</v>
      </c>
      <c r="P9436">
        <f t="shared" si="300"/>
        <v>84.175000000019139</v>
      </c>
      <c r="Q9436">
        <f t="shared" si="301"/>
        <v>67.339999999946599</v>
      </c>
    </row>
    <row r="9437" spans="12:17">
      <c r="L9437">
        <v>9434</v>
      </c>
      <c r="M9437">
        <v>18868</v>
      </c>
      <c r="P9437">
        <f t="shared" si="300"/>
        <v>84.150000000019133</v>
      </c>
      <c r="Q9437">
        <f t="shared" si="301"/>
        <v>67.319999999946603</v>
      </c>
    </row>
    <row r="9438" spans="12:17">
      <c r="L9438">
        <v>9435</v>
      </c>
      <c r="M9438">
        <v>18870</v>
      </c>
      <c r="P9438">
        <f t="shared" si="300"/>
        <v>84.125000000019128</v>
      </c>
      <c r="Q9438">
        <f t="shared" si="301"/>
        <v>67.299999999946607</v>
      </c>
    </row>
    <row r="9439" spans="12:17">
      <c r="L9439">
        <v>9436</v>
      </c>
      <c r="M9439">
        <v>18872</v>
      </c>
      <c r="P9439">
        <f t="shared" si="300"/>
        <v>84.100000000019122</v>
      </c>
      <c r="Q9439">
        <f t="shared" si="301"/>
        <v>67.279999999946611</v>
      </c>
    </row>
    <row r="9440" spans="12:17">
      <c r="L9440">
        <v>9437</v>
      </c>
      <c r="M9440">
        <v>18874</v>
      </c>
      <c r="P9440">
        <f t="shared" si="300"/>
        <v>84.075000000019116</v>
      </c>
      <c r="Q9440">
        <f t="shared" si="301"/>
        <v>67.259999999946615</v>
      </c>
    </row>
    <row r="9441" spans="12:17">
      <c r="L9441">
        <v>9438</v>
      </c>
      <c r="M9441">
        <v>18876</v>
      </c>
      <c r="P9441">
        <f t="shared" si="300"/>
        <v>84.050000000019111</v>
      </c>
      <c r="Q9441">
        <f t="shared" si="301"/>
        <v>67.239999999946619</v>
      </c>
    </row>
    <row r="9442" spans="12:17">
      <c r="L9442">
        <v>9439</v>
      </c>
      <c r="M9442">
        <v>18878</v>
      </c>
      <c r="P9442">
        <f t="shared" si="300"/>
        <v>84.025000000019105</v>
      </c>
      <c r="Q9442">
        <f t="shared" si="301"/>
        <v>67.219999999946623</v>
      </c>
    </row>
    <row r="9443" spans="12:17">
      <c r="L9443">
        <v>9440</v>
      </c>
      <c r="M9443">
        <v>18880</v>
      </c>
      <c r="P9443">
        <f t="shared" si="300"/>
        <v>84.000000000019099</v>
      </c>
      <c r="Q9443">
        <f t="shared" si="301"/>
        <v>67.199999999946627</v>
      </c>
    </row>
    <row r="9444" spans="12:17">
      <c r="L9444">
        <v>9441</v>
      </c>
      <c r="M9444">
        <v>18882</v>
      </c>
      <c r="P9444">
        <f t="shared" si="300"/>
        <v>83.975000000019094</v>
      </c>
      <c r="Q9444">
        <f t="shared" si="301"/>
        <v>67.179999999946631</v>
      </c>
    </row>
    <row r="9445" spans="12:17">
      <c r="L9445">
        <v>9442</v>
      </c>
      <c r="M9445">
        <v>18884</v>
      </c>
      <c r="P9445">
        <f t="shared" si="300"/>
        <v>83.950000000019088</v>
      </c>
      <c r="Q9445">
        <f t="shared" si="301"/>
        <v>67.159999999946635</v>
      </c>
    </row>
    <row r="9446" spans="12:17">
      <c r="L9446">
        <v>9443</v>
      </c>
      <c r="M9446">
        <v>18886</v>
      </c>
      <c r="P9446">
        <f t="shared" si="300"/>
        <v>83.925000000019082</v>
      </c>
      <c r="Q9446">
        <f t="shared" si="301"/>
        <v>67.139999999946639</v>
      </c>
    </row>
    <row r="9447" spans="12:17">
      <c r="L9447">
        <v>9444</v>
      </c>
      <c r="M9447">
        <v>18888</v>
      </c>
      <c r="P9447">
        <f t="shared" si="300"/>
        <v>83.900000000019077</v>
      </c>
      <c r="Q9447">
        <f t="shared" si="301"/>
        <v>67.119999999946643</v>
      </c>
    </row>
    <row r="9448" spans="12:17">
      <c r="L9448">
        <v>9445</v>
      </c>
      <c r="M9448">
        <v>18890</v>
      </c>
      <c r="P9448">
        <f t="shared" si="300"/>
        <v>83.875000000019071</v>
      </c>
      <c r="Q9448">
        <f t="shared" si="301"/>
        <v>67.099999999946647</v>
      </c>
    </row>
    <row r="9449" spans="12:17">
      <c r="L9449">
        <v>9446</v>
      </c>
      <c r="M9449">
        <v>18892</v>
      </c>
      <c r="P9449">
        <f t="shared" si="300"/>
        <v>83.850000000019065</v>
      </c>
      <c r="Q9449">
        <f t="shared" si="301"/>
        <v>67.079999999946651</v>
      </c>
    </row>
    <row r="9450" spans="12:17">
      <c r="L9450">
        <v>9447</v>
      </c>
      <c r="M9450">
        <v>18894</v>
      </c>
      <c r="P9450">
        <f t="shared" si="300"/>
        <v>83.82500000001906</v>
      </c>
      <c r="Q9450">
        <f t="shared" si="301"/>
        <v>67.059999999946655</v>
      </c>
    </row>
    <row r="9451" spans="12:17">
      <c r="L9451">
        <v>9448</v>
      </c>
      <c r="M9451">
        <v>18896</v>
      </c>
      <c r="P9451">
        <f t="shared" si="300"/>
        <v>83.800000000019054</v>
      </c>
      <c r="Q9451">
        <f t="shared" si="301"/>
        <v>67.039999999946659</v>
      </c>
    </row>
    <row r="9452" spans="12:17">
      <c r="L9452">
        <v>9449</v>
      </c>
      <c r="M9452">
        <v>18898</v>
      </c>
      <c r="P9452">
        <f t="shared" si="300"/>
        <v>83.775000000019048</v>
      </c>
      <c r="Q9452">
        <f t="shared" si="301"/>
        <v>67.019999999946663</v>
      </c>
    </row>
    <row r="9453" spans="12:17">
      <c r="L9453">
        <v>9450</v>
      </c>
      <c r="M9453">
        <v>18900</v>
      </c>
      <c r="P9453">
        <f t="shared" si="300"/>
        <v>83.750000000019043</v>
      </c>
      <c r="Q9453">
        <f t="shared" si="301"/>
        <v>66.999999999946667</v>
      </c>
    </row>
    <row r="9454" spans="12:17">
      <c r="L9454">
        <v>9451</v>
      </c>
      <c r="M9454">
        <v>18902</v>
      </c>
      <c r="P9454">
        <f t="shared" si="300"/>
        <v>83.725000000019037</v>
      </c>
      <c r="Q9454">
        <f t="shared" si="301"/>
        <v>66.979999999946671</v>
      </c>
    </row>
    <row r="9455" spans="12:17">
      <c r="L9455">
        <v>9452</v>
      </c>
      <c r="M9455">
        <v>18904</v>
      </c>
      <c r="P9455">
        <f t="shared" si="300"/>
        <v>83.700000000019031</v>
      </c>
      <c r="Q9455">
        <f t="shared" si="301"/>
        <v>66.959999999946675</v>
      </c>
    </row>
    <row r="9456" spans="12:17">
      <c r="L9456">
        <v>9453</v>
      </c>
      <c r="M9456">
        <v>18906</v>
      </c>
      <c r="P9456">
        <f t="shared" si="300"/>
        <v>83.675000000019025</v>
      </c>
      <c r="Q9456">
        <f t="shared" si="301"/>
        <v>66.939999999946679</v>
      </c>
    </row>
    <row r="9457" spans="12:17">
      <c r="L9457">
        <v>9454</v>
      </c>
      <c r="M9457">
        <v>18908</v>
      </c>
      <c r="P9457">
        <f t="shared" si="300"/>
        <v>83.65000000001902</v>
      </c>
      <c r="Q9457">
        <f t="shared" si="301"/>
        <v>66.919999999946683</v>
      </c>
    </row>
    <row r="9458" spans="12:17">
      <c r="L9458">
        <v>9455</v>
      </c>
      <c r="M9458">
        <v>18910</v>
      </c>
      <c r="P9458">
        <f t="shared" si="300"/>
        <v>83.625000000019014</v>
      </c>
      <c r="Q9458">
        <f t="shared" si="301"/>
        <v>66.899999999946687</v>
      </c>
    </row>
    <row r="9459" spans="12:17">
      <c r="L9459">
        <v>9456</v>
      </c>
      <c r="M9459">
        <v>18912</v>
      </c>
      <c r="P9459">
        <f t="shared" si="300"/>
        <v>83.600000000019008</v>
      </c>
      <c r="Q9459">
        <f t="shared" si="301"/>
        <v>66.879999999946691</v>
      </c>
    </row>
    <row r="9460" spans="12:17">
      <c r="L9460">
        <v>9457</v>
      </c>
      <c r="M9460">
        <v>18914</v>
      </c>
      <c r="P9460">
        <f t="shared" si="300"/>
        <v>83.575000000019003</v>
      </c>
      <c r="Q9460">
        <f t="shared" si="301"/>
        <v>66.859999999946695</v>
      </c>
    </row>
    <row r="9461" spans="12:17">
      <c r="L9461">
        <v>9458</v>
      </c>
      <c r="M9461">
        <v>18916</v>
      </c>
      <c r="P9461">
        <f t="shared" si="300"/>
        <v>83.550000000018997</v>
      </c>
      <c r="Q9461">
        <f t="shared" si="301"/>
        <v>66.839999999946698</v>
      </c>
    </row>
    <row r="9462" spans="12:17">
      <c r="L9462">
        <v>9459</v>
      </c>
      <c r="M9462">
        <v>18918</v>
      </c>
      <c r="P9462">
        <f t="shared" si="300"/>
        <v>83.525000000018991</v>
      </c>
      <c r="Q9462">
        <f t="shared" si="301"/>
        <v>66.819999999946702</v>
      </c>
    </row>
    <row r="9463" spans="12:17">
      <c r="L9463">
        <v>9460</v>
      </c>
      <c r="M9463">
        <v>18920</v>
      </c>
      <c r="P9463">
        <f t="shared" si="300"/>
        <v>83.500000000018986</v>
      </c>
      <c r="Q9463">
        <f t="shared" si="301"/>
        <v>66.799999999946706</v>
      </c>
    </row>
    <row r="9464" spans="12:17">
      <c r="L9464">
        <v>9461</v>
      </c>
      <c r="M9464">
        <v>18922</v>
      </c>
      <c r="P9464">
        <f t="shared" si="300"/>
        <v>83.47500000001898</v>
      </c>
      <c r="Q9464">
        <f t="shared" si="301"/>
        <v>66.77999999994671</v>
      </c>
    </row>
    <row r="9465" spans="12:17">
      <c r="L9465">
        <v>9462</v>
      </c>
      <c r="M9465">
        <v>18924</v>
      </c>
      <c r="P9465">
        <f t="shared" si="300"/>
        <v>83.450000000018974</v>
      </c>
      <c r="Q9465">
        <f t="shared" si="301"/>
        <v>66.759999999946714</v>
      </c>
    </row>
    <row r="9466" spans="12:17">
      <c r="L9466">
        <v>9463</v>
      </c>
      <c r="M9466">
        <v>18926</v>
      </c>
      <c r="P9466">
        <f t="shared" si="300"/>
        <v>83.425000000018969</v>
      </c>
      <c r="Q9466">
        <f t="shared" si="301"/>
        <v>66.739999999946718</v>
      </c>
    </row>
    <row r="9467" spans="12:17">
      <c r="L9467">
        <v>9464</v>
      </c>
      <c r="M9467">
        <v>18928</v>
      </c>
      <c r="P9467">
        <f t="shared" si="300"/>
        <v>83.400000000018963</v>
      </c>
      <c r="Q9467">
        <f t="shared" si="301"/>
        <v>66.719999999946722</v>
      </c>
    </row>
    <row r="9468" spans="12:17">
      <c r="L9468">
        <v>9465</v>
      </c>
      <c r="M9468">
        <v>18930</v>
      </c>
      <c r="P9468">
        <f t="shared" si="300"/>
        <v>83.375000000018957</v>
      </c>
      <c r="Q9468">
        <f t="shared" si="301"/>
        <v>66.699999999946726</v>
      </c>
    </row>
    <row r="9469" spans="12:17">
      <c r="L9469">
        <v>9466</v>
      </c>
      <c r="M9469">
        <v>18932</v>
      </c>
      <c r="P9469">
        <f t="shared" si="300"/>
        <v>83.350000000018952</v>
      </c>
      <c r="Q9469">
        <f t="shared" si="301"/>
        <v>66.67999999994673</v>
      </c>
    </row>
    <row r="9470" spans="12:17">
      <c r="L9470">
        <v>9467</v>
      </c>
      <c r="M9470">
        <v>18934</v>
      </c>
      <c r="P9470">
        <f t="shared" si="300"/>
        <v>83.325000000018946</v>
      </c>
      <c r="Q9470">
        <f t="shared" si="301"/>
        <v>66.659999999946734</v>
      </c>
    </row>
    <row r="9471" spans="12:17">
      <c r="L9471">
        <v>9468</v>
      </c>
      <c r="M9471">
        <v>18936</v>
      </c>
      <c r="P9471">
        <f t="shared" si="300"/>
        <v>83.30000000001894</v>
      </c>
      <c r="Q9471">
        <f t="shared" si="301"/>
        <v>66.639999999946738</v>
      </c>
    </row>
    <row r="9472" spans="12:17">
      <c r="L9472">
        <v>9469</v>
      </c>
      <c r="M9472">
        <v>18938</v>
      </c>
      <c r="P9472">
        <f t="shared" si="300"/>
        <v>83.275000000018935</v>
      </c>
      <c r="Q9472">
        <f t="shared" si="301"/>
        <v>66.619999999946742</v>
      </c>
    </row>
    <row r="9473" spans="12:17">
      <c r="L9473">
        <v>9470</v>
      </c>
      <c r="M9473">
        <v>18940</v>
      </c>
      <c r="P9473">
        <f t="shared" si="300"/>
        <v>83.250000000018929</v>
      </c>
      <c r="Q9473">
        <f t="shared" si="301"/>
        <v>66.599999999946746</v>
      </c>
    </row>
    <row r="9474" spans="12:17">
      <c r="L9474">
        <v>9471</v>
      </c>
      <c r="M9474">
        <v>18942</v>
      </c>
      <c r="P9474">
        <f t="shared" si="300"/>
        <v>83.225000000018923</v>
      </c>
      <c r="Q9474">
        <f t="shared" si="301"/>
        <v>66.57999999994675</v>
      </c>
    </row>
    <row r="9475" spans="12:17">
      <c r="L9475">
        <v>9472</v>
      </c>
      <c r="M9475">
        <v>18944</v>
      </c>
      <c r="P9475">
        <f t="shared" si="300"/>
        <v>83.200000000018917</v>
      </c>
      <c r="Q9475">
        <f t="shared" si="301"/>
        <v>66.559999999946754</v>
      </c>
    </row>
    <row r="9476" spans="12:17">
      <c r="L9476">
        <v>9473</v>
      </c>
      <c r="M9476">
        <v>18946</v>
      </c>
      <c r="P9476">
        <f t="shared" si="300"/>
        <v>83.175000000018912</v>
      </c>
      <c r="Q9476">
        <f t="shared" si="301"/>
        <v>66.539999999946758</v>
      </c>
    </row>
    <row r="9477" spans="12:17">
      <c r="L9477">
        <v>9474</v>
      </c>
      <c r="M9477">
        <v>18948</v>
      </c>
      <c r="P9477">
        <f t="shared" ref="P9477:P9540" si="302">P9476-(320/$K$1)</f>
        <v>83.150000000018906</v>
      </c>
      <c r="Q9477">
        <f t="shared" ref="Q9477:Q9540" si="303">Q9476-(256/$K$1)</f>
        <v>66.519999999946762</v>
      </c>
    </row>
    <row r="9478" spans="12:17">
      <c r="L9478">
        <v>9475</v>
      </c>
      <c r="M9478">
        <v>18950</v>
      </c>
      <c r="P9478">
        <f t="shared" si="302"/>
        <v>83.1250000000189</v>
      </c>
      <c r="Q9478">
        <f t="shared" si="303"/>
        <v>66.499999999946766</v>
      </c>
    </row>
    <row r="9479" spans="12:17">
      <c r="L9479">
        <v>9476</v>
      </c>
      <c r="M9479">
        <v>18952</v>
      </c>
      <c r="P9479">
        <f t="shared" si="302"/>
        <v>83.100000000018895</v>
      </c>
      <c r="Q9479">
        <f t="shared" si="303"/>
        <v>66.47999999994677</v>
      </c>
    </row>
    <row r="9480" spans="12:17">
      <c r="L9480">
        <v>9477</v>
      </c>
      <c r="M9480">
        <v>18954</v>
      </c>
      <c r="P9480">
        <f t="shared" si="302"/>
        <v>83.075000000018889</v>
      </c>
      <c r="Q9480">
        <f t="shared" si="303"/>
        <v>66.459999999946774</v>
      </c>
    </row>
    <row r="9481" spans="12:17">
      <c r="L9481">
        <v>9478</v>
      </c>
      <c r="M9481">
        <v>18956</v>
      </c>
      <c r="P9481">
        <f t="shared" si="302"/>
        <v>83.050000000018883</v>
      </c>
      <c r="Q9481">
        <f t="shared" si="303"/>
        <v>66.439999999946778</v>
      </c>
    </row>
    <row r="9482" spans="12:17">
      <c r="L9482">
        <v>9479</v>
      </c>
      <c r="M9482">
        <v>18958</v>
      </c>
      <c r="P9482">
        <f t="shared" si="302"/>
        <v>83.025000000018878</v>
      </c>
      <c r="Q9482">
        <f t="shared" si="303"/>
        <v>66.419999999946782</v>
      </c>
    </row>
    <row r="9483" spans="12:17">
      <c r="L9483">
        <v>9480</v>
      </c>
      <c r="M9483">
        <v>18960</v>
      </c>
      <c r="P9483">
        <f t="shared" si="302"/>
        <v>83.000000000018872</v>
      </c>
      <c r="Q9483">
        <f t="shared" si="303"/>
        <v>66.399999999946786</v>
      </c>
    </row>
    <row r="9484" spans="12:17">
      <c r="L9484">
        <v>9481</v>
      </c>
      <c r="M9484">
        <v>18962</v>
      </c>
      <c r="P9484">
        <f t="shared" si="302"/>
        <v>82.975000000018866</v>
      </c>
      <c r="Q9484">
        <f t="shared" si="303"/>
        <v>66.37999999994679</v>
      </c>
    </row>
    <row r="9485" spans="12:17">
      <c r="L9485">
        <v>9482</v>
      </c>
      <c r="M9485">
        <v>18964</v>
      </c>
      <c r="P9485">
        <f t="shared" si="302"/>
        <v>82.950000000018861</v>
      </c>
      <c r="Q9485">
        <f t="shared" si="303"/>
        <v>66.359999999946794</v>
      </c>
    </row>
    <row r="9486" spans="12:17">
      <c r="L9486">
        <v>9483</v>
      </c>
      <c r="M9486">
        <v>18966</v>
      </c>
      <c r="P9486">
        <f t="shared" si="302"/>
        <v>82.925000000018855</v>
      </c>
      <c r="Q9486">
        <f t="shared" si="303"/>
        <v>66.339999999946798</v>
      </c>
    </row>
    <row r="9487" spans="12:17">
      <c r="L9487">
        <v>9484</v>
      </c>
      <c r="M9487">
        <v>18968</v>
      </c>
      <c r="P9487">
        <f t="shared" si="302"/>
        <v>82.900000000018849</v>
      </c>
      <c r="Q9487">
        <f t="shared" si="303"/>
        <v>66.319999999946802</v>
      </c>
    </row>
    <row r="9488" spans="12:17">
      <c r="L9488">
        <v>9485</v>
      </c>
      <c r="M9488">
        <v>18970</v>
      </c>
      <c r="P9488">
        <f t="shared" si="302"/>
        <v>82.875000000018844</v>
      </c>
      <c r="Q9488">
        <f t="shared" si="303"/>
        <v>66.299999999946806</v>
      </c>
    </row>
    <row r="9489" spans="12:17">
      <c r="L9489">
        <v>9486</v>
      </c>
      <c r="M9489">
        <v>18972</v>
      </c>
      <c r="P9489">
        <f t="shared" si="302"/>
        <v>82.850000000018838</v>
      </c>
      <c r="Q9489">
        <f t="shared" si="303"/>
        <v>66.27999999994681</v>
      </c>
    </row>
    <row r="9490" spans="12:17">
      <c r="L9490">
        <v>9487</v>
      </c>
      <c r="M9490">
        <v>18974</v>
      </c>
      <c r="P9490">
        <f t="shared" si="302"/>
        <v>82.825000000018832</v>
      </c>
      <c r="Q9490">
        <f t="shared" si="303"/>
        <v>66.259999999946814</v>
      </c>
    </row>
    <row r="9491" spans="12:17">
      <c r="L9491">
        <v>9488</v>
      </c>
      <c r="M9491">
        <v>18976</v>
      </c>
      <c r="P9491">
        <f t="shared" si="302"/>
        <v>82.800000000018827</v>
      </c>
      <c r="Q9491">
        <f t="shared" si="303"/>
        <v>66.239999999946818</v>
      </c>
    </row>
    <row r="9492" spans="12:17">
      <c r="L9492">
        <v>9489</v>
      </c>
      <c r="M9492">
        <v>18978</v>
      </c>
      <c r="P9492">
        <f t="shared" si="302"/>
        <v>82.775000000018821</v>
      </c>
      <c r="Q9492">
        <f t="shared" si="303"/>
        <v>66.219999999946822</v>
      </c>
    </row>
    <row r="9493" spans="12:17">
      <c r="L9493">
        <v>9490</v>
      </c>
      <c r="M9493">
        <v>18980</v>
      </c>
      <c r="P9493">
        <f t="shared" si="302"/>
        <v>82.750000000018815</v>
      </c>
      <c r="Q9493">
        <f t="shared" si="303"/>
        <v>66.199999999946826</v>
      </c>
    </row>
    <row r="9494" spans="12:17">
      <c r="L9494">
        <v>9491</v>
      </c>
      <c r="M9494">
        <v>18982</v>
      </c>
      <c r="P9494">
        <f t="shared" si="302"/>
        <v>82.725000000018809</v>
      </c>
      <c r="Q9494">
        <f t="shared" si="303"/>
        <v>66.17999999994683</v>
      </c>
    </row>
    <row r="9495" spans="12:17">
      <c r="L9495">
        <v>9492</v>
      </c>
      <c r="M9495">
        <v>18984</v>
      </c>
      <c r="P9495">
        <f t="shared" si="302"/>
        <v>82.700000000018804</v>
      </c>
      <c r="Q9495">
        <f t="shared" si="303"/>
        <v>66.159999999946834</v>
      </c>
    </row>
    <row r="9496" spans="12:17">
      <c r="L9496">
        <v>9493</v>
      </c>
      <c r="M9496">
        <v>18986</v>
      </c>
      <c r="P9496">
        <f t="shared" si="302"/>
        <v>82.675000000018798</v>
      </c>
      <c r="Q9496">
        <f t="shared" si="303"/>
        <v>66.139999999946838</v>
      </c>
    </row>
    <row r="9497" spans="12:17">
      <c r="L9497">
        <v>9494</v>
      </c>
      <c r="M9497">
        <v>18988</v>
      </c>
      <c r="P9497">
        <f t="shared" si="302"/>
        <v>82.650000000018792</v>
      </c>
      <c r="Q9497">
        <f t="shared" si="303"/>
        <v>66.119999999946842</v>
      </c>
    </row>
    <row r="9498" spans="12:17">
      <c r="L9498">
        <v>9495</v>
      </c>
      <c r="M9498">
        <v>18990</v>
      </c>
      <c r="P9498">
        <f t="shared" si="302"/>
        <v>82.625000000018787</v>
      </c>
      <c r="Q9498">
        <f t="shared" si="303"/>
        <v>66.099999999946846</v>
      </c>
    </row>
    <row r="9499" spans="12:17">
      <c r="L9499">
        <v>9496</v>
      </c>
      <c r="M9499">
        <v>18992</v>
      </c>
      <c r="P9499">
        <f t="shared" si="302"/>
        <v>82.600000000018781</v>
      </c>
      <c r="Q9499">
        <f t="shared" si="303"/>
        <v>66.07999999994685</v>
      </c>
    </row>
    <row r="9500" spans="12:17">
      <c r="L9500">
        <v>9497</v>
      </c>
      <c r="M9500">
        <v>18994</v>
      </c>
      <c r="P9500">
        <f t="shared" si="302"/>
        <v>82.575000000018775</v>
      </c>
      <c r="Q9500">
        <f t="shared" si="303"/>
        <v>66.059999999946854</v>
      </c>
    </row>
    <row r="9501" spans="12:17">
      <c r="L9501">
        <v>9498</v>
      </c>
      <c r="M9501">
        <v>18996</v>
      </c>
      <c r="P9501">
        <f t="shared" si="302"/>
        <v>82.55000000001877</v>
      </c>
      <c r="Q9501">
        <f t="shared" si="303"/>
        <v>66.039999999946858</v>
      </c>
    </row>
    <row r="9502" spans="12:17">
      <c r="L9502">
        <v>9499</v>
      </c>
      <c r="M9502">
        <v>18998</v>
      </c>
      <c r="P9502">
        <f t="shared" si="302"/>
        <v>82.525000000018764</v>
      </c>
      <c r="Q9502">
        <f t="shared" si="303"/>
        <v>66.019999999946862</v>
      </c>
    </row>
    <row r="9503" spans="12:17">
      <c r="L9503">
        <v>9500</v>
      </c>
      <c r="M9503">
        <v>19000</v>
      </c>
      <c r="P9503">
        <f t="shared" si="302"/>
        <v>82.500000000018758</v>
      </c>
      <c r="Q9503">
        <f t="shared" si="303"/>
        <v>65.999999999946866</v>
      </c>
    </row>
    <row r="9504" spans="12:17">
      <c r="L9504">
        <v>9501</v>
      </c>
      <c r="M9504">
        <v>19002</v>
      </c>
      <c r="P9504">
        <f t="shared" si="302"/>
        <v>82.475000000018753</v>
      </c>
      <c r="Q9504">
        <f t="shared" si="303"/>
        <v>65.97999999994687</v>
      </c>
    </row>
    <row r="9505" spans="12:17">
      <c r="L9505">
        <v>9502</v>
      </c>
      <c r="M9505">
        <v>19004</v>
      </c>
      <c r="P9505">
        <f t="shared" si="302"/>
        <v>82.450000000018747</v>
      </c>
      <c r="Q9505">
        <f t="shared" si="303"/>
        <v>65.959999999946874</v>
      </c>
    </row>
    <row r="9506" spans="12:17">
      <c r="L9506">
        <v>9503</v>
      </c>
      <c r="M9506">
        <v>19006</v>
      </c>
      <c r="P9506">
        <f t="shared" si="302"/>
        <v>82.425000000018741</v>
      </c>
      <c r="Q9506">
        <f t="shared" si="303"/>
        <v>65.939999999946878</v>
      </c>
    </row>
    <row r="9507" spans="12:17">
      <c r="L9507">
        <v>9504</v>
      </c>
      <c r="M9507">
        <v>19008</v>
      </c>
      <c r="P9507">
        <f t="shared" si="302"/>
        <v>82.400000000018736</v>
      </c>
      <c r="Q9507">
        <f t="shared" si="303"/>
        <v>65.919999999946882</v>
      </c>
    </row>
    <row r="9508" spans="12:17">
      <c r="L9508">
        <v>9505</v>
      </c>
      <c r="M9508">
        <v>19010</v>
      </c>
      <c r="P9508">
        <f t="shared" si="302"/>
        <v>82.37500000001873</v>
      </c>
      <c r="Q9508">
        <f t="shared" si="303"/>
        <v>65.899999999946886</v>
      </c>
    </row>
    <row r="9509" spans="12:17">
      <c r="L9509">
        <v>9506</v>
      </c>
      <c r="M9509">
        <v>19012</v>
      </c>
      <c r="P9509">
        <f t="shared" si="302"/>
        <v>82.350000000018724</v>
      </c>
      <c r="Q9509">
        <f t="shared" si="303"/>
        <v>65.879999999946889</v>
      </c>
    </row>
    <row r="9510" spans="12:17">
      <c r="L9510">
        <v>9507</v>
      </c>
      <c r="M9510">
        <v>19014</v>
      </c>
      <c r="P9510">
        <f t="shared" si="302"/>
        <v>82.325000000018719</v>
      </c>
      <c r="Q9510">
        <f t="shared" si="303"/>
        <v>65.859999999946893</v>
      </c>
    </row>
    <row r="9511" spans="12:17">
      <c r="L9511">
        <v>9508</v>
      </c>
      <c r="M9511">
        <v>19016</v>
      </c>
      <c r="P9511">
        <f t="shared" si="302"/>
        <v>82.300000000018713</v>
      </c>
      <c r="Q9511">
        <f t="shared" si="303"/>
        <v>65.839999999946897</v>
      </c>
    </row>
    <row r="9512" spans="12:17">
      <c r="L9512">
        <v>9509</v>
      </c>
      <c r="M9512">
        <v>19018</v>
      </c>
      <c r="P9512">
        <f t="shared" si="302"/>
        <v>82.275000000018707</v>
      </c>
      <c r="Q9512">
        <f t="shared" si="303"/>
        <v>65.819999999946901</v>
      </c>
    </row>
    <row r="9513" spans="12:17">
      <c r="L9513">
        <v>9510</v>
      </c>
      <c r="M9513">
        <v>19020</v>
      </c>
      <c r="P9513">
        <f t="shared" si="302"/>
        <v>82.250000000018701</v>
      </c>
      <c r="Q9513">
        <f t="shared" si="303"/>
        <v>65.799999999946905</v>
      </c>
    </row>
    <row r="9514" spans="12:17">
      <c r="L9514">
        <v>9511</v>
      </c>
      <c r="M9514">
        <v>19022</v>
      </c>
      <c r="P9514">
        <f t="shared" si="302"/>
        <v>82.225000000018696</v>
      </c>
      <c r="Q9514">
        <f t="shared" si="303"/>
        <v>65.779999999946909</v>
      </c>
    </row>
    <row r="9515" spans="12:17">
      <c r="L9515">
        <v>9512</v>
      </c>
      <c r="M9515">
        <v>19024</v>
      </c>
      <c r="P9515">
        <f t="shared" si="302"/>
        <v>82.20000000001869</v>
      </c>
      <c r="Q9515">
        <f t="shared" si="303"/>
        <v>65.759999999946913</v>
      </c>
    </row>
    <row r="9516" spans="12:17">
      <c r="L9516">
        <v>9513</v>
      </c>
      <c r="M9516">
        <v>19026</v>
      </c>
      <c r="P9516">
        <f t="shared" si="302"/>
        <v>82.175000000018684</v>
      </c>
      <c r="Q9516">
        <f t="shared" si="303"/>
        <v>65.739999999946917</v>
      </c>
    </row>
    <row r="9517" spans="12:17">
      <c r="L9517">
        <v>9514</v>
      </c>
      <c r="M9517">
        <v>19028</v>
      </c>
      <c r="P9517">
        <f t="shared" si="302"/>
        <v>82.150000000018679</v>
      </c>
      <c r="Q9517">
        <f t="shared" si="303"/>
        <v>65.719999999946921</v>
      </c>
    </row>
    <row r="9518" spans="12:17">
      <c r="L9518">
        <v>9515</v>
      </c>
      <c r="M9518">
        <v>19030</v>
      </c>
      <c r="P9518">
        <f t="shared" si="302"/>
        <v>82.125000000018673</v>
      </c>
      <c r="Q9518">
        <f t="shared" si="303"/>
        <v>65.699999999946925</v>
      </c>
    </row>
    <row r="9519" spans="12:17">
      <c r="L9519">
        <v>9516</v>
      </c>
      <c r="M9519">
        <v>19032</v>
      </c>
      <c r="P9519">
        <f t="shared" si="302"/>
        <v>82.100000000018667</v>
      </c>
      <c r="Q9519">
        <f t="shared" si="303"/>
        <v>65.679999999946929</v>
      </c>
    </row>
    <row r="9520" spans="12:17">
      <c r="L9520">
        <v>9517</v>
      </c>
      <c r="M9520">
        <v>19034</v>
      </c>
      <c r="P9520">
        <f t="shared" si="302"/>
        <v>82.075000000018662</v>
      </c>
      <c r="Q9520">
        <f t="shared" si="303"/>
        <v>65.659999999946933</v>
      </c>
    </row>
    <row r="9521" spans="12:17">
      <c r="L9521">
        <v>9518</v>
      </c>
      <c r="M9521">
        <v>19036</v>
      </c>
      <c r="P9521">
        <f t="shared" si="302"/>
        <v>82.050000000018656</v>
      </c>
      <c r="Q9521">
        <f t="shared" si="303"/>
        <v>65.639999999946937</v>
      </c>
    </row>
    <row r="9522" spans="12:17">
      <c r="L9522">
        <v>9519</v>
      </c>
      <c r="M9522">
        <v>19038</v>
      </c>
      <c r="P9522">
        <f t="shared" si="302"/>
        <v>82.02500000001865</v>
      </c>
      <c r="Q9522">
        <f t="shared" si="303"/>
        <v>65.619999999946941</v>
      </c>
    </row>
    <row r="9523" spans="12:17">
      <c r="L9523">
        <v>9520</v>
      </c>
      <c r="M9523">
        <v>19040</v>
      </c>
      <c r="P9523">
        <f t="shared" si="302"/>
        <v>82.000000000018645</v>
      </c>
      <c r="Q9523">
        <f t="shared" si="303"/>
        <v>65.599999999946945</v>
      </c>
    </row>
    <row r="9524" spans="12:17">
      <c r="L9524">
        <v>9521</v>
      </c>
      <c r="M9524">
        <v>19042</v>
      </c>
      <c r="P9524">
        <f t="shared" si="302"/>
        <v>81.975000000018639</v>
      </c>
      <c r="Q9524">
        <f t="shared" si="303"/>
        <v>65.579999999946949</v>
      </c>
    </row>
    <row r="9525" spans="12:17">
      <c r="L9525">
        <v>9522</v>
      </c>
      <c r="M9525">
        <v>19044</v>
      </c>
      <c r="P9525">
        <f t="shared" si="302"/>
        <v>81.950000000018633</v>
      </c>
      <c r="Q9525">
        <f t="shared" si="303"/>
        <v>65.559999999946953</v>
      </c>
    </row>
    <row r="9526" spans="12:17">
      <c r="L9526">
        <v>9523</v>
      </c>
      <c r="M9526">
        <v>19046</v>
      </c>
      <c r="P9526">
        <f t="shared" si="302"/>
        <v>81.925000000018628</v>
      </c>
      <c r="Q9526">
        <f t="shared" si="303"/>
        <v>65.539999999946957</v>
      </c>
    </row>
    <row r="9527" spans="12:17">
      <c r="L9527">
        <v>9524</v>
      </c>
      <c r="M9527">
        <v>19048</v>
      </c>
      <c r="P9527">
        <f t="shared" si="302"/>
        <v>81.900000000018622</v>
      </c>
      <c r="Q9527">
        <f t="shared" si="303"/>
        <v>65.519999999946961</v>
      </c>
    </row>
    <row r="9528" spans="12:17">
      <c r="L9528">
        <v>9525</v>
      </c>
      <c r="M9528">
        <v>19050</v>
      </c>
      <c r="P9528">
        <f t="shared" si="302"/>
        <v>81.875000000018616</v>
      </c>
      <c r="Q9528">
        <f t="shared" si="303"/>
        <v>65.499999999946965</v>
      </c>
    </row>
    <row r="9529" spans="12:17">
      <c r="L9529">
        <v>9526</v>
      </c>
      <c r="M9529">
        <v>19052</v>
      </c>
      <c r="P9529">
        <f t="shared" si="302"/>
        <v>81.850000000018611</v>
      </c>
      <c r="Q9529">
        <f t="shared" si="303"/>
        <v>65.479999999946969</v>
      </c>
    </row>
    <row r="9530" spans="12:17">
      <c r="L9530">
        <v>9527</v>
      </c>
      <c r="M9530">
        <v>19054</v>
      </c>
      <c r="P9530">
        <f t="shared" si="302"/>
        <v>81.825000000018605</v>
      </c>
      <c r="Q9530">
        <f t="shared" si="303"/>
        <v>65.459999999946973</v>
      </c>
    </row>
    <row r="9531" spans="12:17">
      <c r="L9531">
        <v>9528</v>
      </c>
      <c r="M9531">
        <v>19056</v>
      </c>
      <c r="P9531">
        <f t="shared" si="302"/>
        <v>81.800000000018599</v>
      </c>
      <c r="Q9531">
        <f t="shared" si="303"/>
        <v>65.439999999946977</v>
      </c>
    </row>
    <row r="9532" spans="12:17">
      <c r="L9532">
        <v>9529</v>
      </c>
      <c r="M9532">
        <v>19058</v>
      </c>
      <c r="P9532">
        <f t="shared" si="302"/>
        <v>81.775000000018593</v>
      </c>
      <c r="Q9532">
        <f t="shared" si="303"/>
        <v>65.419999999946981</v>
      </c>
    </row>
    <row r="9533" spans="12:17">
      <c r="L9533">
        <v>9530</v>
      </c>
      <c r="M9533">
        <v>19060</v>
      </c>
      <c r="P9533">
        <f t="shared" si="302"/>
        <v>81.750000000018588</v>
      </c>
      <c r="Q9533">
        <f t="shared" si="303"/>
        <v>65.399999999946985</v>
      </c>
    </row>
    <row r="9534" spans="12:17">
      <c r="L9534">
        <v>9531</v>
      </c>
      <c r="M9534">
        <v>19062</v>
      </c>
      <c r="P9534">
        <f t="shared" si="302"/>
        <v>81.725000000018582</v>
      </c>
      <c r="Q9534">
        <f t="shared" si="303"/>
        <v>65.379999999946989</v>
      </c>
    </row>
    <row r="9535" spans="12:17">
      <c r="L9535">
        <v>9532</v>
      </c>
      <c r="M9535">
        <v>19064</v>
      </c>
      <c r="P9535">
        <f t="shared" si="302"/>
        <v>81.700000000018576</v>
      </c>
      <c r="Q9535">
        <f t="shared" si="303"/>
        <v>65.359999999946993</v>
      </c>
    </row>
    <row r="9536" spans="12:17">
      <c r="L9536">
        <v>9533</v>
      </c>
      <c r="M9536">
        <v>19066</v>
      </c>
      <c r="P9536">
        <f t="shared" si="302"/>
        <v>81.675000000018571</v>
      </c>
      <c r="Q9536">
        <f t="shared" si="303"/>
        <v>65.339999999946997</v>
      </c>
    </row>
    <row r="9537" spans="12:17">
      <c r="L9537">
        <v>9534</v>
      </c>
      <c r="M9537">
        <v>19068</v>
      </c>
      <c r="P9537">
        <f t="shared" si="302"/>
        <v>81.650000000018565</v>
      </c>
      <c r="Q9537">
        <f t="shared" si="303"/>
        <v>65.319999999947001</v>
      </c>
    </row>
    <row r="9538" spans="12:17">
      <c r="L9538">
        <v>9535</v>
      </c>
      <c r="M9538">
        <v>19070</v>
      </c>
      <c r="P9538">
        <f t="shared" si="302"/>
        <v>81.625000000018559</v>
      </c>
      <c r="Q9538">
        <f t="shared" si="303"/>
        <v>65.299999999947005</v>
      </c>
    </row>
    <row r="9539" spans="12:17">
      <c r="L9539">
        <v>9536</v>
      </c>
      <c r="M9539">
        <v>19072</v>
      </c>
      <c r="P9539">
        <f t="shared" si="302"/>
        <v>81.600000000018554</v>
      </c>
      <c r="Q9539">
        <f t="shared" si="303"/>
        <v>65.279999999947009</v>
      </c>
    </row>
    <row r="9540" spans="12:17">
      <c r="L9540">
        <v>9537</v>
      </c>
      <c r="M9540">
        <v>19074</v>
      </c>
      <c r="P9540">
        <f t="shared" si="302"/>
        <v>81.575000000018548</v>
      </c>
      <c r="Q9540">
        <f t="shared" si="303"/>
        <v>65.259999999947013</v>
      </c>
    </row>
    <row r="9541" spans="12:17">
      <c r="L9541">
        <v>9538</v>
      </c>
      <c r="M9541">
        <v>19076</v>
      </c>
      <c r="P9541">
        <f t="shared" ref="P9541:P9604" si="304">P9540-(320/$K$1)</f>
        <v>81.550000000018542</v>
      </c>
      <c r="Q9541">
        <f t="shared" ref="Q9541:Q9604" si="305">Q9540-(256/$K$1)</f>
        <v>65.239999999947017</v>
      </c>
    </row>
    <row r="9542" spans="12:17">
      <c r="L9542">
        <v>9539</v>
      </c>
      <c r="M9542">
        <v>19078</v>
      </c>
      <c r="P9542">
        <f t="shared" si="304"/>
        <v>81.525000000018537</v>
      </c>
      <c r="Q9542">
        <f t="shared" si="305"/>
        <v>65.219999999947021</v>
      </c>
    </row>
    <row r="9543" spans="12:17">
      <c r="L9543">
        <v>9540</v>
      </c>
      <c r="M9543">
        <v>19080</v>
      </c>
      <c r="P9543">
        <f t="shared" si="304"/>
        <v>81.500000000018531</v>
      </c>
      <c r="Q9543">
        <f t="shared" si="305"/>
        <v>65.199999999947025</v>
      </c>
    </row>
    <row r="9544" spans="12:17">
      <c r="L9544">
        <v>9541</v>
      </c>
      <c r="M9544">
        <v>19082</v>
      </c>
      <c r="P9544">
        <f t="shared" si="304"/>
        <v>81.475000000018525</v>
      </c>
      <c r="Q9544">
        <f t="shared" si="305"/>
        <v>65.179999999947029</v>
      </c>
    </row>
    <row r="9545" spans="12:17">
      <c r="L9545">
        <v>9542</v>
      </c>
      <c r="M9545">
        <v>19084</v>
      </c>
      <c r="P9545">
        <f t="shared" si="304"/>
        <v>81.45000000001852</v>
      </c>
      <c r="Q9545">
        <f t="shared" si="305"/>
        <v>65.159999999947033</v>
      </c>
    </row>
    <row r="9546" spans="12:17">
      <c r="L9546">
        <v>9543</v>
      </c>
      <c r="M9546">
        <v>19086</v>
      </c>
      <c r="P9546">
        <f t="shared" si="304"/>
        <v>81.425000000018514</v>
      </c>
      <c r="Q9546">
        <f t="shared" si="305"/>
        <v>65.139999999947037</v>
      </c>
    </row>
    <row r="9547" spans="12:17">
      <c r="L9547">
        <v>9544</v>
      </c>
      <c r="M9547">
        <v>19088</v>
      </c>
      <c r="P9547">
        <f t="shared" si="304"/>
        <v>81.400000000018508</v>
      </c>
      <c r="Q9547">
        <f t="shared" si="305"/>
        <v>65.119999999947041</v>
      </c>
    </row>
    <row r="9548" spans="12:17">
      <c r="L9548">
        <v>9545</v>
      </c>
      <c r="M9548">
        <v>19090</v>
      </c>
      <c r="P9548">
        <f t="shared" si="304"/>
        <v>81.375000000018503</v>
      </c>
      <c r="Q9548">
        <f t="shared" si="305"/>
        <v>65.099999999947045</v>
      </c>
    </row>
    <row r="9549" spans="12:17">
      <c r="L9549">
        <v>9546</v>
      </c>
      <c r="M9549">
        <v>19092</v>
      </c>
      <c r="P9549">
        <f t="shared" si="304"/>
        <v>81.350000000018497</v>
      </c>
      <c r="Q9549">
        <f t="shared" si="305"/>
        <v>65.079999999947049</v>
      </c>
    </row>
    <row r="9550" spans="12:17">
      <c r="L9550">
        <v>9547</v>
      </c>
      <c r="M9550">
        <v>19094</v>
      </c>
      <c r="P9550">
        <f t="shared" si="304"/>
        <v>81.325000000018491</v>
      </c>
      <c r="Q9550">
        <f t="shared" si="305"/>
        <v>65.059999999947053</v>
      </c>
    </row>
    <row r="9551" spans="12:17">
      <c r="L9551">
        <v>9548</v>
      </c>
      <c r="M9551">
        <v>19096</v>
      </c>
      <c r="P9551">
        <f t="shared" si="304"/>
        <v>81.300000000018485</v>
      </c>
      <c r="Q9551">
        <f t="shared" si="305"/>
        <v>65.039999999947057</v>
      </c>
    </row>
    <row r="9552" spans="12:17">
      <c r="L9552">
        <v>9549</v>
      </c>
      <c r="M9552">
        <v>19098</v>
      </c>
      <c r="P9552">
        <f t="shared" si="304"/>
        <v>81.27500000001848</v>
      </c>
      <c r="Q9552">
        <f t="shared" si="305"/>
        <v>65.019999999947061</v>
      </c>
    </row>
    <row r="9553" spans="12:17">
      <c r="L9553">
        <v>9550</v>
      </c>
      <c r="M9553">
        <v>19100</v>
      </c>
      <c r="P9553">
        <f t="shared" si="304"/>
        <v>81.250000000018474</v>
      </c>
      <c r="Q9553">
        <f t="shared" si="305"/>
        <v>64.999999999947065</v>
      </c>
    </row>
    <row r="9554" spans="12:17">
      <c r="L9554">
        <v>9551</v>
      </c>
      <c r="M9554">
        <v>19102</v>
      </c>
      <c r="P9554">
        <f t="shared" si="304"/>
        <v>81.225000000018468</v>
      </c>
      <c r="Q9554">
        <f t="shared" si="305"/>
        <v>64.979999999947069</v>
      </c>
    </row>
    <row r="9555" spans="12:17">
      <c r="L9555">
        <v>9552</v>
      </c>
      <c r="M9555">
        <v>19104</v>
      </c>
      <c r="P9555">
        <f t="shared" si="304"/>
        <v>81.200000000018463</v>
      </c>
      <c r="Q9555">
        <f t="shared" si="305"/>
        <v>64.959999999947073</v>
      </c>
    </row>
    <row r="9556" spans="12:17">
      <c r="L9556">
        <v>9553</v>
      </c>
      <c r="M9556">
        <v>19106</v>
      </c>
      <c r="P9556">
        <f t="shared" si="304"/>
        <v>81.175000000018457</v>
      </c>
      <c r="Q9556">
        <f t="shared" si="305"/>
        <v>64.939999999947077</v>
      </c>
    </row>
    <row r="9557" spans="12:17">
      <c r="L9557">
        <v>9554</v>
      </c>
      <c r="M9557">
        <v>19108</v>
      </c>
      <c r="P9557">
        <f t="shared" si="304"/>
        <v>81.150000000018451</v>
      </c>
      <c r="Q9557">
        <f t="shared" si="305"/>
        <v>64.91999999994708</v>
      </c>
    </row>
    <row r="9558" spans="12:17">
      <c r="L9558">
        <v>9555</v>
      </c>
      <c r="M9558">
        <v>19110</v>
      </c>
      <c r="P9558">
        <f t="shared" si="304"/>
        <v>81.125000000018446</v>
      </c>
      <c r="Q9558">
        <f t="shared" si="305"/>
        <v>64.899999999947084</v>
      </c>
    </row>
    <row r="9559" spans="12:17">
      <c r="L9559">
        <v>9556</v>
      </c>
      <c r="M9559">
        <v>19112</v>
      </c>
      <c r="P9559">
        <f t="shared" si="304"/>
        <v>81.10000000001844</v>
      </c>
      <c r="Q9559">
        <f t="shared" si="305"/>
        <v>64.879999999947088</v>
      </c>
    </row>
    <row r="9560" spans="12:17">
      <c r="L9560">
        <v>9557</v>
      </c>
      <c r="M9560">
        <v>19114</v>
      </c>
      <c r="P9560">
        <f t="shared" si="304"/>
        <v>81.075000000018434</v>
      </c>
      <c r="Q9560">
        <f t="shared" si="305"/>
        <v>64.859999999947092</v>
      </c>
    </row>
    <row r="9561" spans="12:17">
      <c r="L9561">
        <v>9558</v>
      </c>
      <c r="M9561">
        <v>19116</v>
      </c>
      <c r="P9561">
        <f t="shared" si="304"/>
        <v>81.050000000018429</v>
      </c>
      <c r="Q9561">
        <f t="shared" si="305"/>
        <v>64.839999999947096</v>
      </c>
    </row>
    <row r="9562" spans="12:17">
      <c r="L9562">
        <v>9559</v>
      </c>
      <c r="M9562">
        <v>19118</v>
      </c>
      <c r="P9562">
        <f t="shared" si="304"/>
        <v>81.025000000018423</v>
      </c>
      <c r="Q9562">
        <f t="shared" si="305"/>
        <v>64.8199999999471</v>
      </c>
    </row>
    <row r="9563" spans="12:17">
      <c r="L9563">
        <v>9560</v>
      </c>
      <c r="M9563">
        <v>19120</v>
      </c>
      <c r="P9563">
        <f t="shared" si="304"/>
        <v>81.000000000018417</v>
      </c>
      <c r="Q9563">
        <f t="shared" si="305"/>
        <v>64.799999999947104</v>
      </c>
    </row>
    <row r="9564" spans="12:17">
      <c r="L9564">
        <v>9561</v>
      </c>
      <c r="M9564">
        <v>19122</v>
      </c>
      <c r="P9564">
        <f t="shared" si="304"/>
        <v>80.975000000018412</v>
      </c>
      <c r="Q9564">
        <f t="shared" si="305"/>
        <v>64.779999999947108</v>
      </c>
    </row>
    <row r="9565" spans="12:17">
      <c r="L9565">
        <v>9562</v>
      </c>
      <c r="M9565">
        <v>19124</v>
      </c>
      <c r="P9565">
        <f t="shared" si="304"/>
        <v>80.950000000018406</v>
      </c>
      <c r="Q9565">
        <f t="shared" si="305"/>
        <v>64.759999999947112</v>
      </c>
    </row>
    <row r="9566" spans="12:17">
      <c r="L9566">
        <v>9563</v>
      </c>
      <c r="M9566">
        <v>19126</v>
      </c>
      <c r="P9566">
        <f t="shared" si="304"/>
        <v>80.9250000000184</v>
      </c>
      <c r="Q9566">
        <f t="shared" si="305"/>
        <v>64.739999999947116</v>
      </c>
    </row>
    <row r="9567" spans="12:17">
      <c r="L9567">
        <v>9564</v>
      </c>
      <c r="M9567">
        <v>19128</v>
      </c>
      <c r="P9567">
        <f t="shared" si="304"/>
        <v>80.900000000018395</v>
      </c>
      <c r="Q9567">
        <f t="shared" si="305"/>
        <v>64.71999999994712</v>
      </c>
    </row>
    <row r="9568" spans="12:17">
      <c r="L9568">
        <v>9565</v>
      </c>
      <c r="M9568">
        <v>19130</v>
      </c>
      <c r="P9568">
        <f t="shared" si="304"/>
        <v>80.875000000018389</v>
      </c>
      <c r="Q9568">
        <f t="shared" si="305"/>
        <v>64.699999999947124</v>
      </c>
    </row>
    <row r="9569" spans="12:17">
      <c r="L9569">
        <v>9566</v>
      </c>
      <c r="M9569">
        <v>19132</v>
      </c>
      <c r="P9569">
        <f t="shared" si="304"/>
        <v>80.850000000018383</v>
      </c>
      <c r="Q9569">
        <f t="shared" si="305"/>
        <v>64.679999999947128</v>
      </c>
    </row>
    <row r="9570" spans="12:17">
      <c r="L9570">
        <v>9567</v>
      </c>
      <c r="M9570">
        <v>19134</v>
      </c>
      <c r="P9570">
        <f t="shared" si="304"/>
        <v>80.825000000018377</v>
      </c>
      <c r="Q9570">
        <f t="shared" si="305"/>
        <v>64.659999999947132</v>
      </c>
    </row>
    <row r="9571" spans="12:17">
      <c r="L9571">
        <v>9568</v>
      </c>
      <c r="M9571">
        <v>19136</v>
      </c>
      <c r="P9571">
        <f t="shared" si="304"/>
        <v>80.800000000018372</v>
      </c>
      <c r="Q9571">
        <f t="shared" si="305"/>
        <v>64.639999999947136</v>
      </c>
    </row>
    <row r="9572" spans="12:17">
      <c r="L9572">
        <v>9569</v>
      </c>
      <c r="M9572">
        <v>19138</v>
      </c>
      <c r="P9572">
        <f t="shared" si="304"/>
        <v>80.775000000018366</v>
      </c>
      <c r="Q9572">
        <f t="shared" si="305"/>
        <v>64.61999999994714</v>
      </c>
    </row>
    <row r="9573" spans="12:17">
      <c r="L9573">
        <v>9570</v>
      </c>
      <c r="M9573">
        <v>19140</v>
      </c>
      <c r="P9573">
        <f t="shared" si="304"/>
        <v>80.75000000001836</v>
      </c>
      <c r="Q9573">
        <f t="shared" si="305"/>
        <v>64.599999999947144</v>
      </c>
    </row>
    <row r="9574" spans="12:17">
      <c r="L9574">
        <v>9571</v>
      </c>
      <c r="M9574">
        <v>19142</v>
      </c>
      <c r="P9574">
        <f t="shared" si="304"/>
        <v>80.725000000018355</v>
      </c>
      <c r="Q9574">
        <f t="shared" si="305"/>
        <v>64.579999999947148</v>
      </c>
    </row>
    <row r="9575" spans="12:17">
      <c r="L9575">
        <v>9572</v>
      </c>
      <c r="M9575">
        <v>19144</v>
      </c>
      <c r="P9575">
        <f t="shared" si="304"/>
        <v>80.700000000018349</v>
      </c>
      <c r="Q9575">
        <f t="shared" si="305"/>
        <v>64.559999999947152</v>
      </c>
    </row>
    <row r="9576" spans="12:17">
      <c r="L9576">
        <v>9573</v>
      </c>
      <c r="M9576">
        <v>19146</v>
      </c>
      <c r="P9576">
        <f t="shared" si="304"/>
        <v>80.675000000018343</v>
      </c>
      <c r="Q9576">
        <f t="shared" si="305"/>
        <v>64.539999999947156</v>
      </c>
    </row>
    <row r="9577" spans="12:17">
      <c r="L9577">
        <v>9574</v>
      </c>
      <c r="M9577">
        <v>19148</v>
      </c>
      <c r="P9577">
        <f t="shared" si="304"/>
        <v>80.650000000018338</v>
      </c>
      <c r="Q9577">
        <f t="shared" si="305"/>
        <v>64.51999999994716</v>
      </c>
    </row>
    <row r="9578" spans="12:17">
      <c r="L9578">
        <v>9575</v>
      </c>
      <c r="M9578">
        <v>19150</v>
      </c>
      <c r="P9578">
        <f t="shared" si="304"/>
        <v>80.625000000018332</v>
      </c>
      <c r="Q9578">
        <f t="shared" si="305"/>
        <v>64.499999999947164</v>
      </c>
    </row>
    <row r="9579" spans="12:17">
      <c r="L9579">
        <v>9576</v>
      </c>
      <c r="M9579">
        <v>19152</v>
      </c>
      <c r="P9579">
        <f t="shared" si="304"/>
        <v>80.600000000018326</v>
      </c>
      <c r="Q9579">
        <f t="shared" si="305"/>
        <v>64.479999999947168</v>
      </c>
    </row>
    <row r="9580" spans="12:17">
      <c r="L9580">
        <v>9577</v>
      </c>
      <c r="M9580">
        <v>19154</v>
      </c>
      <c r="P9580">
        <f t="shared" si="304"/>
        <v>80.575000000018321</v>
      </c>
      <c r="Q9580">
        <f t="shared" si="305"/>
        <v>64.459999999947172</v>
      </c>
    </row>
    <row r="9581" spans="12:17">
      <c r="L9581">
        <v>9578</v>
      </c>
      <c r="M9581">
        <v>19156</v>
      </c>
      <c r="P9581">
        <f t="shared" si="304"/>
        <v>80.550000000018315</v>
      </c>
      <c r="Q9581">
        <f t="shared" si="305"/>
        <v>64.439999999947176</v>
      </c>
    </row>
    <row r="9582" spans="12:17">
      <c r="L9582">
        <v>9579</v>
      </c>
      <c r="M9582">
        <v>19158</v>
      </c>
      <c r="P9582">
        <f t="shared" si="304"/>
        <v>80.525000000018309</v>
      </c>
      <c r="Q9582">
        <f t="shared" si="305"/>
        <v>64.41999999994718</v>
      </c>
    </row>
    <row r="9583" spans="12:17">
      <c r="L9583">
        <v>9580</v>
      </c>
      <c r="M9583">
        <v>19160</v>
      </c>
      <c r="P9583">
        <f t="shared" si="304"/>
        <v>80.500000000018304</v>
      </c>
      <c r="Q9583">
        <f t="shared" si="305"/>
        <v>64.399999999947184</v>
      </c>
    </row>
    <row r="9584" spans="12:17">
      <c r="L9584">
        <v>9581</v>
      </c>
      <c r="M9584">
        <v>19162</v>
      </c>
      <c r="P9584">
        <f t="shared" si="304"/>
        <v>80.475000000018298</v>
      </c>
      <c r="Q9584">
        <f t="shared" si="305"/>
        <v>64.379999999947188</v>
      </c>
    </row>
    <row r="9585" spans="12:17">
      <c r="L9585">
        <v>9582</v>
      </c>
      <c r="M9585">
        <v>19164</v>
      </c>
      <c r="P9585">
        <f t="shared" si="304"/>
        <v>80.450000000018292</v>
      </c>
      <c r="Q9585">
        <f t="shared" si="305"/>
        <v>64.359999999947192</v>
      </c>
    </row>
    <row r="9586" spans="12:17">
      <c r="L9586">
        <v>9583</v>
      </c>
      <c r="M9586">
        <v>19166</v>
      </c>
      <c r="P9586">
        <f t="shared" si="304"/>
        <v>80.425000000018287</v>
      </c>
      <c r="Q9586">
        <f t="shared" si="305"/>
        <v>64.339999999947196</v>
      </c>
    </row>
    <row r="9587" spans="12:17">
      <c r="L9587">
        <v>9584</v>
      </c>
      <c r="M9587">
        <v>19168</v>
      </c>
      <c r="P9587">
        <f t="shared" si="304"/>
        <v>80.400000000018281</v>
      </c>
      <c r="Q9587">
        <f t="shared" si="305"/>
        <v>64.3199999999472</v>
      </c>
    </row>
    <row r="9588" spans="12:17">
      <c r="L9588">
        <v>9585</v>
      </c>
      <c r="M9588">
        <v>19170</v>
      </c>
      <c r="P9588">
        <f t="shared" si="304"/>
        <v>80.375000000018275</v>
      </c>
      <c r="Q9588">
        <f t="shared" si="305"/>
        <v>64.299999999947204</v>
      </c>
    </row>
    <row r="9589" spans="12:17">
      <c r="L9589">
        <v>9586</v>
      </c>
      <c r="M9589">
        <v>19172</v>
      </c>
      <c r="P9589">
        <f t="shared" si="304"/>
        <v>80.350000000018269</v>
      </c>
      <c r="Q9589">
        <f t="shared" si="305"/>
        <v>64.279999999947208</v>
      </c>
    </row>
    <row r="9590" spans="12:17">
      <c r="L9590">
        <v>9587</v>
      </c>
      <c r="M9590">
        <v>19174</v>
      </c>
      <c r="P9590">
        <f t="shared" si="304"/>
        <v>80.325000000018264</v>
      </c>
      <c r="Q9590">
        <f t="shared" si="305"/>
        <v>64.259999999947212</v>
      </c>
    </row>
    <row r="9591" spans="12:17">
      <c r="L9591">
        <v>9588</v>
      </c>
      <c r="M9591">
        <v>19176</v>
      </c>
      <c r="P9591">
        <f t="shared" si="304"/>
        <v>80.300000000018258</v>
      </c>
      <c r="Q9591">
        <f t="shared" si="305"/>
        <v>64.239999999947216</v>
      </c>
    </row>
    <row r="9592" spans="12:17">
      <c r="L9592">
        <v>9589</v>
      </c>
      <c r="M9592">
        <v>19178</v>
      </c>
      <c r="P9592">
        <f t="shared" si="304"/>
        <v>80.275000000018252</v>
      </c>
      <c r="Q9592">
        <f t="shared" si="305"/>
        <v>64.21999999994722</v>
      </c>
    </row>
    <row r="9593" spans="12:17">
      <c r="L9593">
        <v>9590</v>
      </c>
      <c r="M9593">
        <v>19180</v>
      </c>
      <c r="P9593">
        <f t="shared" si="304"/>
        <v>80.250000000018247</v>
      </c>
      <c r="Q9593">
        <f t="shared" si="305"/>
        <v>64.199999999947224</v>
      </c>
    </row>
    <row r="9594" spans="12:17">
      <c r="L9594">
        <v>9591</v>
      </c>
      <c r="M9594">
        <v>19182</v>
      </c>
      <c r="P9594">
        <f t="shared" si="304"/>
        <v>80.225000000018241</v>
      </c>
      <c r="Q9594">
        <f t="shared" si="305"/>
        <v>64.179999999947228</v>
      </c>
    </row>
    <row r="9595" spans="12:17">
      <c r="L9595">
        <v>9592</v>
      </c>
      <c r="M9595">
        <v>19184</v>
      </c>
      <c r="P9595">
        <f t="shared" si="304"/>
        <v>80.200000000018235</v>
      </c>
      <c r="Q9595">
        <f t="shared" si="305"/>
        <v>64.159999999947232</v>
      </c>
    </row>
    <row r="9596" spans="12:17">
      <c r="L9596">
        <v>9593</v>
      </c>
      <c r="M9596">
        <v>19186</v>
      </c>
      <c r="P9596">
        <f t="shared" si="304"/>
        <v>80.17500000001823</v>
      </c>
      <c r="Q9596">
        <f t="shared" si="305"/>
        <v>64.139999999947236</v>
      </c>
    </row>
    <row r="9597" spans="12:17">
      <c r="L9597">
        <v>9594</v>
      </c>
      <c r="M9597">
        <v>19188</v>
      </c>
      <c r="P9597">
        <f t="shared" si="304"/>
        <v>80.150000000018224</v>
      </c>
      <c r="Q9597">
        <f t="shared" si="305"/>
        <v>64.11999999994724</v>
      </c>
    </row>
    <row r="9598" spans="12:17">
      <c r="L9598">
        <v>9595</v>
      </c>
      <c r="M9598">
        <v>19190</v>
      </c>
      <c r="P9598">
        <f t="shared" si="304"/>
        <v>80.125000000018218</v>
      </c>
      <c r="Q9598">
        <f t="shared" si="305"/>
        <v>64.099999999947244</v>
      </c>
    </row>
    <row r="9599" spans="12:17">
      <c r="L9599">
        <v>9596</v>
      </c>
      <c r="M9599">
        <v>19192</v>
      </c>
      <c r="P9599">
        <f t="shared" si="304"/>
        <v>80.100000000018213</v>
      </c>
      <c r="Q9599">
        <f t="shared" si="305"/>
        <v>64.079999999947248</v>
      </c>
    </row>
    <row r="9600" spans="12:17">
      <c r="L9600">
        <v>9597</v>
      </c>
      <c r="M9600">
        <v>19194</v>
      </c>
      <c r="P9600">
        <f t="shared" si="304"/>
        <v>80.075000000018207</v>
      </c>
      <c r="Q9600">
        <f t="shared" si="305"/>
        <v>64.059999999947252</v>
      </c>
    </row>
    <row r="9601" spans="12:17">
      <c r="L9601">
        <v>9598</v>
      </c>
      <c r="M9601">
        <v>19196</v>
      </c>
      <c r="P9601">
        <f t="shared" si="304"/>
        <v>80.050000000018201</v>
      </c>
      <c r="Q9601">
        <f t="shared" si="305"/>
        <v>64.039999999947256</v>
      </c>
    </row>
    <row r="9602" spans="12:17">
      <c r="L9602">
        <v>9599</v>
      </c>
      <c r="M9602">
        <v>19198</v>
      </c>
      <c r="P9602">
        <f t="shared" si="304"/>
        <v>80.025000000018196</v>
      </c>
      <c r="Q9602">
        <f t="shared" si="305"/>
        <v>64.01999999994726</v>
      </c>
    </row>
    <row r="9603" spans="12:17">
      <c r="L9603">
        <v>9600</v>
      </c>
      <c r="M9603">
        <v>19200</v>
      </c>
      <c r="P9603">
        <f t="shared" si="304"/>
        <v>80.00000000001819</v>
      </c>
      <c r="Q9603">
        <f t="shared" si="305"/>
        <v>63.999999999947256</v>
      </c>
    </row>
    <row r="9604" spans="12:17">
      <c r="L9604">
        <v>9601</v>
      </c>
      <c r="M9604">
        <v>19202</v>
      </c>
      <c r="P9604">
        <f t="shared" si="304"/>
        <v>79.975000000018184</v>
      </c>
      <c r="Q9604">
        <f t="shared" si="305"/>
        <v>63.979999999947253</v>
      </c>
    </row>
    <row r="9605" spans="12:17">
      <c r="L9605">
        <v>9602</v>
      </c>
      <c r="M9605">
        <v>19204</v>
      </c>
      <c r="P9605">
        <f t="shared" ref="P9605:P9668" si="306">P9604-(320/$K$1)</f>
        <v>79.950000000018179</v>
      </c>
      <c r="Q9605">
        <f t="shared" ref="Q9605:Q9668" si="307">Q9604-(256/$K$1)</f>
        <v>63.95999999994725</v>
      </c>
    </row>
    <row r="9606" spans="12:17">
      <c r="L9606">
        <v>9603</v>
      </c>
      <c r="M9606">
        <v>19206</v>
      </c>
      <c r="P9606">
        <f t="shared" si="306"/>
        <v>79.925000000018173</v>
      </c>
      <c r="Q9606">
        <f t="shared" si="307"/>
        <v>63.939999999947247</v>
      </c>
    </row>
    <row r="9607" spans="12:17">
      <c r="L9607">
        <v>9604</v>
      </c>
      <c r="M9607">
        <v>19208</v>
      </c>
      <c r="P9607">
        <f t="shared" si="306"/>
        <v>79.900000000018167</v>
      </c>
      <c r="Q9607">
        <f t="shared" si="307"/>
        <v>63.919999999947244</v>
      </c>
    </row>
    <row r="9608" spans="12:17">
      <c r="L9608">
        <v>9605</v>
      </c>
      <c r="M9608">
        <v>19210</v>
      </c>
      <c r="P9608">
        <f t="shared" si="306"/>
        <v>79.875000000018161</v>
      </c>
      <c r="Q9608">
        <f t="shared" si="307"/>
        <v>63.899999999947241</v>
      </c>
    </row>
    <row r="9609" spans="12:17">
      <c r="L9609">
        <v>9606</v>
      </c>
      <c r="M9609">
        <v>19212</v>
      </c>
      <c r="P9609">
        <f t="shared" si="306"/>
        <v>79.850000000018156</v>
      </c>
      <c r="Q9609">
        <f t="shared" si="307"/>
        <v>63.879999999947238</v>
      </c>
    </row>
    <row r="9610" spans="12:17">
      <c r="L9610">
        <v>9607</v>
      </c>
      <c r="M9610">
        <v>19214</v>
      </c>
      <c r="P9610">
        <f t="shared" si="306"/>
        <v>79.82500000001815</v>
      </c>
      <c r="Q9610">
        <f t="shared" si="307"/>
        <v>63.859999999947235</v>
      </c>
    </row>
    <row r="9611" spans="12:17">
      <c r="L9611">
        <v>9608</v>
      </c>
      <c r="M9611">
        <v>19216</v>
      </c>
      <c r="P9611">
        <f t="shared" si="306"/>
        <v>79.800000000018144</v>
      </c>
      <c r="Q9611">
        <f t="shared" si="307"/>
        <v>63.839999999947231</v>
      </c>
    </row>
    <row r="9612" spans="12:17">
      <c r="L9612">
        <v>9609</v>
      </c>
      <c r="M9612">
        <v>19218</v>
      </c>
      <c r="P9612">
        <f t="shared" si="306"/>
        <v>79.775000000018139</v>
      </c>
      <c r="Q9612">
        <f t="shared" si="307"/>
        <v>63.819999999947228</v>
      </c>
    </row>
    <row r="9613" spans="12:17">
      <c r="L9613">
        <v>9610</v>
      </c>
      <c r="M9613">
        <v>19220</v>
      </c>
      <c r="P9613">
        <f t="shared" si="306"/>
        <v>79.750000000018133</v>
      </c>
      <c r="Q9613">
        <f t="shared" si="307"/>
        <v>63.799999999947225</v>
      </c>
    </row>
    <row r="9614" spans="12:17">
      <c r="L9614">
        <v>9611</v>
      </c>
      <c r="M9614">
        <v>19222</v>
      </c>
      <c r="P9614">
        <f t="shared" si="306"/>
        <v>79.725000000018127</v>
      </c>
      <c r="Q9614">
        <f t="shared" si="307"/>
        <v>63.779999999947222</v>
      </c>
    </row>
    <row r="9615" spans="12:17">
      <c r="L9615">
        <v>9612</v>
      </c>
      <c r="M9615">
        <v>19224</v>
      </c>
      <c r="P9615">
        <f t="shared" si="306"/>
        <v>79.700000000018122</v>
      </c>
      <c r="Q9615">
        <f t="shared" si="307"/>
        <v>63.759999999947219</v>
      </c>
    </row>
    <row r="9616" spans="12:17">
      <c r="L9616">
        <v>9613</v>
      </c>
      <c r="M9616">
        <v>19226</v>
      </c>
      <c r="P9616">
        <f t="shared" si="306"/>
        <v>79.675000000018116</v>
      </c>
      <c r="Q9616">
        <f t="shared" si="307"/>
        <v>63.739999999947216</v>
      </c>
    </row>
    <row r="9617" spans="12:17">
      <c r="L9617">
        <v>9614</v>
      </c>
      <c r="M9617">
        <v>19228</v>
      </c>
      <c r="P9617">
        <f t="shared" si="306"/>
        <v>79.65000000001811</v>
      </c>
      <c r="Q9617">
        <f t="shared" si="307"/>
        <v>63.719999999947213</v>
      </c>
    </row>
    <row r="9618" spans="12:17">
      <c r="L9618">
        <v>9615</v>
      </c>
      <c r="M9618">
        <v>19230</v>
      </c>
      <c r="P9618">
        <f t="shared" si="306"/>
        <v>79.625000000018105</v>
      </c>
      <c r="Q9618">
        <f t="shared" si="307"/>
        <v>63.69999999994721</v>
      </c>
    </row>
    <row r="9619" spans="12:17">
      <c r="L9619">
        <v>9616</v>
      </c>
      <c r="M9619">
        <v>19232</v>
      </c>
      <c r="P9619">
        <f t="shared" si="306"/>
        <v>79.600000000018099</v>
      </c>
      <c r="Q9619">
        <f t="shared" si="307"/>
        <v>63.679999999947206</v>
      </c>
    </row>
    <row r="9620" spans="12:17">
      <c r="L9620">
        <v>9617</v>
      </c>
      <c r="M9620">
        <v>19234</v>
      </c>
      <c r="P9620">
        <f t="shared" si="306"/>
        <v>79.575000000018093</v>
      </c>
      <c r="Q9620">
        <f t="shared" si="307"/>
        <v>63.659999999947203</v>
      </c>
    </row>
    <row r="9621" spans="12:17">
      <c r="L9621">
        <v>9618</v>
      </c>
      <c r="M9621">
        <v>19236</v>
      </c>
      <c r="P9621">
        <f t="shared" si="306"/>
        <v>79.550000000018088</v>
      </c>
      <c r="Q9621">
        <f t="shared" si="307"/>
        <v>63.6399999999472</v>
      </c>
    </row>
    <row r="9622" spans="12:17">
      <c r="L9622">
        <v>9619</v>
      </c>
      <c r="M9622">
        <v>19238</v>
      </c>
      <c r="P9622">
        <f t="shared" si="306"/>
        <v>79.525000000018082</v>
      </c>
      <c r="Q9622">
        <f t="shared" si="307"/>
        <v>63.619999999947197</v>
      </c>
    </row>
    <row r="9623" spans="12:17">
      <c r="L9623">
        <v>9620</v>
      </c>
      <c r="M9623">
        <v>19240</v>
      </c>
      <c r="P9623">
        <f t="shared" si="306"/>
        <v>79.500000000018076</v>
      </c>
      <c r="Q9623">
        <f t="shared" si="307"/>
        <v>63.599999999947194</v>
      </c>
    </row>
    <row r="9624" spans="12:17">
      <c r="L9624">
        <v>9621</v>
      </c>
      <c r="M9624">
        <v>19242</v>
      </c>
      <c r="P9624">
        <f t="shared" si="306"/>
        <v>79.475000000018071</v>
      </c>
      <c r="Q9624">
        <f t="shared" si="307"/>
        <v>63.579999999947191</v>
      </c>
    </row>
    <row r="9625" spans="12:17">
      <c r="L9625">
        <v>9622</v>
      </c>
      <c r="M9625">
        <v>19244</v>
      </c>
      <c r="P9625">
        <f t="shared" si="306"/>
        <v>79.450000000018065</v>
      </c>
      <c r="Q9625">
        <f t="shared" si="307"/>
        <v>63.559999999947188</v>
      </c>
    </row>
    <row r="9626" spans="12:17">
      <c r="L9626">
        <v>9623</v>
      </c>
      <c r="M9626">
        <v>19246</v>
      </c>
      <c r="P9626">
        <f t="shared" si="306"/>
        <v>79.425000000018059</v>
      </c>
      <c r="Q9626">
        <f t="shared" si="307"/>
        <v>63.539999999947185</v>
      </c>
    </row>
    <row r="9627" spans="12:17">
      <c r="L9627">
        <v>9624</v>
      </c>
      <c r="M9627">
        <v>19248</v>
      </c>
      <c r="P9627">
        <f t="shared" si="306"/>
        <v>79.400000000018053</v>
      </c>
      <c r="Q9627">
        <f t="shared" si="307"/>
        <v>63.519999999947181</v>
      </c>
    </row>
    <row r="9628" spans="12:17">
      <c r="L9628">
        <v>9625</v>
      </c>
      <c r="M9628">
        <v>19250</v>
      </c>
      <c r="P9628">
        <f t="shared" si="306"/>
        <v>79.375000000018048</v>
      </c>
      <c r="Q9628">
        <f t="shared" si="307"/>
        <v>63.499999999947178</v>
      </c>
    </row>
    <row r="9629" spans="12:17">
      <c r="L9629">
        <v>9626</v>
      </c>
      <c r="M9629">
        <v>19252</v>
      </c>
      <c r="P9629">
        <f t="shared" si="306"/>
        <v>79.350000000018042</v>
      </c>
      <c r="Q9629">
        <f t="shared" si="307"/>
        <v>63.479999999947175</v>
      </c>
    </row>
    <row r="9630" spans="12:17">
      <c r="L9630">
        <v>9627</v>
      </c>
      <c r="M9630">
        <v>19254</v>
      </c>
      <c r="P9630">
        <f t="shared" si="306"/>
        <v>79.325000000018036</v>
      </c>
      <c r="Q9630">
        <f t="shared" si="307"/>
        <v>63.459999999947172</v>
      </c>
    </row>
    <row r="9631" spans="12:17">
      <c r="L9631">
        <v>9628</v>
      </c>
      <c r="M9631">
        <v>19256</v>
      </c>
      <c r="P9631">
        <f t="shared" si="306"/>
        <v>79.300000000018031</v>
      </c>
      <c r="Q9631">
        <f t="shared" si="307"/>
        <v>63.439999999947169</v>
      </c>
    </row>
    <row r="9632" spans="12:17">
      <c r="L9632">
        <v>9629</v>
      </c>
      <c r="M9632">
        <v>19258</v>
      </c>
      <c r="P9632">
        <f t="shared" si="306"/>
        <v>79.275000000018025</v>
      </c>
      <c r="Q9632">
        <f t="shared" si="307"/>
        <v>63.419999999947166</v>
      </c>
    </row>
    <row r="9633" spans="12:17">
      <c r="L9633">
        <v>9630</v>
      </c>
      <c r="M9633">
        <v>19260</v>
      </c>
      <c r="P9633">
        <f t="shared" si="306"/>
        <v>79.250000000018019</v>
      </c>
      <c r="Q9633">
        <f t="shared" si="307"/>
        <v>63.399999999947163</v>
      </c>
    </row>
    <row r="9634" spans="12:17">
      <c r="L9634">
        <v>9631</v>
      </c>
      <c r="M9634">
        <v>19262</v>
      </c>
      <c r="P9634">
        <f t="shared" si="306"/>
        <v>79.225000000018014</v>
      </c>
      <c r="Q9634">
        <f t="shared" si="307"/>
        <v>63.379999999947159</v>
      </c>
    </row>
    <row r="9635" spans="12:17">
      <c r="L9635">
        <v>9632</v>
      </c>
      <c r="M9635">
        <v>19264</v>
      </c>
      <c r="P9635">
        <f t="shared" si="306"/>
        <v>79.200000000018008</v>
      </c>
      <c r="Q9635">
        <f t="shared" si="307"/>
        <v>63.359999999947156</v>
      </c>
    </row>
    <row r="9636" spans="12:17">
      <c r="L9636">
        <v>9633</v>
      </c>
      <c r="M9636">
        <v>19266</v>
      </c>
      <c r="P9636">
        <f t="shared" si="306"/>
        <v>79.175000000018002</v>
      </c>
      <c r="Q9636">
        <f t="shared" si="307"/>
        <v>63.339999999947153</v>
      </c>
    </row>
    <row r="9637" spans="12:17">
      <c r="L9637">
        <v>9634</v>
      </c>
      <c r="M9637">
        <v>19268</v>
      </c>
      <c r="P9637">
        <f t="shared" si="306"/>
        <v>79.150000000017997</v>
      </c>
      <c r="Q9637">
        <f t="shared" si="307"/>
        <v>63.31999999994715</v>
      </c>
    </row>
    <row r="9638" spans="12:17">
      <c r="L9638">
        <v>9635</v>
      </c>
      <c r="M9638">
        <v>19270</v>
      </c>
      <c r="P9638">
        <f t="shared" si="306"/>
        <v>79.125000000017991</v>
      </c>
      <c r="Q9638">
        <f t="shared" si="307"/>
        <v>63.299999999947147</v>
      </c>
    </row>
    <row r="9639" spans="12:17">
      <c r="L9639">
        <v>9636</v>
      </c>
      <c r="M9639">
        <v>19272</v>
      </c>
      <c r="P9639">
        <f t="shared" si="306"/>
        <v>79.100000000017985</v>
      </c>
      <c r="Q9639">
        <f t="shared" si="307"/>
        <v>63.279999999947144</v>
      </c>
    </row>
    <row r="9640" spans="12:17">
      <c r="L9640">
        <v>9637</v>
      </c>
      <c r="M9640">
        <v>19274</v>
      </c>
      <c r="P9640">
        <f t="shared" si="306"/>
        <v>79.07500000001798</v>
      </c>
      <c r="Q9640">
        <f t="shared" si="307"/>
        <v>63.259999999947141</v>
      </c>
    </row>
    <row r="9641" spans="12:17">
      <c r="L9641">
        <v>9638</v>
      </c>
      <c r="M9641">
        <v>19276</v>
      </c>
      <c r="P9641">
        <f t="shared" si="306"/>
        <v>79.050000000017974</v>
      </c>
      <c r="Q9641">
        <f t="shared" si="307"/>
        <v>63.239999999947138</v>
      </c>
    </row>
    <row r="9642" spans="12:17">
      <c r="L9642">
        <v>9639</v>
      </c>
      <c r="M9642">
        <v>19278</v>
      </c>
      <c r="P9642">
        <f t="shared" si="306"/>
        <v>79.025000000017968</v>
      </c>
      <c r="Q9642">
        <f t="shared" si="307"/>
        <v>63.219999999947134</v>
      </c>
    </row>
    <row r="9643" spans="12:17">
      <c r="L9643">
        <v>9640</v>
      </c>
      <c r="M9643">
        <v>19280</v>
      </c>
      <c r="P9643">
        <f t="shared" si="306"/>
        <v>79.000000000017963</v>
      </c>
      <c r="Q9643">
        <f t="shared" si="307"/>
        <v>63.199999999947131</v>
      </c>
    </row>
    <row r="9644" spans="12:17">
      <c r="L9644">
        <v>9641</v>
      </c>
      <c r="M9644">
        <v>19282</v>
      </c>
      <c r="P9644">
        <f t="shared" si="306"/>
        <v>78.975000000017957</v>
      </c>
      <c r="Q9644">
        <f t="shared" si="307"/>
        <v>63.179999999947128</v>
      </c>
    </row>
    <row r="9645" spans="12:17">
      <c r="L9645">
        <v>9642</v>
      </c>
      <c r="M9645">
        <v>19284</v>
      </c>
      <c r="P9645">
        <f t="shared" si="306"/>
        <v>78.950000000017951</v>
      </c>
      <c r="Q9645">
        <f t="shared" si="307"/>
        <v>63.159999999947125</v>
      </c>
    </row>
    <row r="9646" spans="12:17">
      <c r="L9646">
        <v>9643</v>
      </c>
      <c r="M9646">
        <v>19286</v>
      </c>
      <c r="P9646">
        <f t="shared" si="306"/>
        <v>78.925000000017945</v>
      </c>
      <c r="Q9646">
        <f t="shared" si="307"/>
        <v>63.139999999947122</v>
      </c>
    </row>
    <row r="9647" spans="12:17">
      <c r="L9647">
        <v>9644</v>
      </c>
      <c r="M9647">
        <v>19288</v>
      </c>
      <c r="P9647">
        <f t="shared" si="306"/>
        <v>78.90000000001794</v>
      </c>
      <c r="Q9647">
        <f t="shared" si="307"/>
        <v>63.119999999947119</v>
      </c>
    </row>
    <row r="9648" spans="12:17">
      <c r="L9648">
        <v>9645</v>
      </c>
      <c r="M9648">
        <v>19290</v>
      </c>
      <c r="P9648">
        <f t="shared" si="306"/>
        <v>78.875000000017934</v>
      </c>
      <c r="Q9648">
        <f t="shared" si="307"/>
        <v>63.099999999947116</v>
      </c>
    </row>
    <row r="9649" spans="12:17">
      <c r="L9649">
        <v>9646</v>
      </c>
      <c r="M9649">
        <v>19292</v>
      </c>
      <c r="P9649">
        <f t="shared" si="306"/>
        <v>78.850000000017928</v>
      </c>
      <c r="Q9649">
        <f t="shared" si="307"/>
        <v>63.079999999947113</v>
      </c>
    </row>
    <row r="9650" spans="12:17">
      <c r="L9650">
        <v>9647</v>
      </c>
      <c r="M9650">
        <v>19294</v>
      </c>
      <c r="P9650">
        <f t="shared" si="306"/>
        <v>78.825000000017923</v>
      </c>
      <c r="Q9650">
        <f t="shared" si="307"/>
        <v>63.059999999947109</v>
      </c>
    </row>
    <row r="9651" spans="12:17">
      <c r="L9651">
        <v>9648</v>
      </c>
      <c r="M9651">
        <v>19296</v>
      </c>
      <c r="P9651">
        <f t="shared" si="306"/>
        <v>78.800000000017917</v>
      </c>
      <c r="Q9651">
        <f t="shared" si="307"/>
        <v>63.039999999947106</v>
      </c>
    </row>
    <row r="9652" spans="12:17">
      <c r="L9652">
        <v>9649</v>
      </c>
      <c r="M9652">
        <v>19298</v>
      </c>
      <c r="P9652">
        <f t="shared" si="306"/>
        <v>78.775000000017911</v>
      </c>
      <c r="Q9652">
        <f t="shared" si="307"/>
        <v>63.019999999947103</v>
      </c>
    </row>
    <row r="9653" spans="12:17">
      <c r="L9653">
        <v>9650</v>
      </c>
      <c r="M9653">
        <v>19300</v>
      </c>
      <c r="P9653">
        <f t="shared" si="306"/>
        <v>78.750000000017906</v>
      </c>
      <c r="Q9653">
        <f t="shared" si="307"/>
        <v>62.9999999999471</v>
      </c>
    </row>
    <row r="9654" spans="12:17">
      <c r="L9654">
        <v>9651</v>
      </c>
      <c r="M9654">
        <v>19302</v>
      </c>
      <c r="P9654">
        <f t="shared" si="306"/>
        <v>78.7250000000179</v>
      </c>
      <c r="Q9654">
        <f t="shared" si="307"/>
        <v>62.979999999947097</v>
      </c>
    </row>
    <row r="9655" spans="12:17">
      <c r="L9655">
        <v>9652</v>
      </c>
      <c r="M9655">
        <v>19304</v>
      </c>
      <c r="P9655">
        <f t="shared" si="306"/>
        <v>78.700000000017894</v>
      </c>
      <c r="Q9655">
        <f t="shared" si="307"/>
        <v>62.959999999947094</v>
      </c>
    </row>
    <row r="9656" spans="12:17">
      <c r="L9656">
        <v>9653</v>
      </c>
      <c r="M9656">
        <v>19306</v>
      </c>
      <c r="P9656">
        <f t="shared" si="306"/>
        <v>78.675000000017889</v>
      </c>
      <c r="Q9656">
        <f t="shared" si="307"/>
        <v>62.939999999947091</v>
      </c>
    </row>
    <row r="9657" spans="12:17">
      <c r="L9657">
        <v>9654</v>
      </c>
      <c r="M9657">
        <v>19308</v>
      </c>
      <c r="P9657">
        <f t="shared" si="306"/>
        <v>78.650000000017883</v>
      </c>
      <c r="Q9657">
        <f t="shared" si="307"/>
        <v>62.919999999947088</v>
      </c>
    </row>
    <row r="9658" spans="12:17">
      <c r="L9658">
        <v>9655</v>
      </c>
      <c r="M9658">
        <v>19310</v>
      </c>
      <c r="P9658">
        <f t="shared" si="306"/>
        <v>78.625000000017877</v>
      </c>
      <c r="Q9658">
        <f t="shared" si="307"/>
        <v>62.899999999947084</v>
      </c>
    </row>
    <row r="9659" spans="12:17">
      <c r="L9659">
        <v>9656</v>
      </c>
      <c r="M9659">
        <v>19312</v>
      </c>
      <c r="P9659">
        <f t="shared" si="306"/>
        <v>78.600000000017872</v>
      </c>
      <c r="Q9659">
        <f t="shared" si="307"/>
        <v>62.879999999947081</v>
      </c>
    </row>
    <row r="9660" spans="12:17">
      <c r="L9660">
        <v>9657</v>
      </c>
      <c r="M9660">
        <v>19314</v>
      </c>
      <c r="P9660">
        <f t="shared" si="306"/>
        <v>78.575000000017866</v>
      </c>
      <c r="Q9660">
        <f t="shared" si="307"/>
        <v>62.859999999947078</v>
      </c>
    </row>
    <row r="9661" spans="12:17">
      <c r="L9661">
        <v>9658</v>
      </c>
      <c r="M9661">
        <v>19316</v>
      </c>
      <c r="P9661">
        <f t="shared" si="306"/>
        <v>78.55000000001786</v>
      </c>
      <c r="Q9661">
        <f t="shared" si="307"/>
        <v>62.839999999947075</v>
      </c>
    </row>
    <row r="9662" spans="12:17">
      <c r="L9662">
        <v>9659</v>
      </c>
      <c r="M9662">
        <v>19318</v>
      </c>
      <c r="P9662">
        <f t="shared" si="306"/>
        <v>78.525000000017855</v>
      </c>
      <c r="Q9662">
        <f t="shared" si="307"/>
        <v>62.819999999947072</v>
      </c>
    </row>
    <row r="9663" spans="12:17">
      <c r="L9663">
        <v>9660</v>
      </c>
      <c r="M9663">
        <v>19320</v>
      </c>
      <c r="P9663">
        <f t="shared" si="306"/>
        <v>78.500000000017849</v>
      </c>
      <c r="Q9663">
        <f t="shared" si="307"/>
        <v>62.799999999947069</v>
      </c>
    </row>
    <row r="9664" spans="12:17">
      <c r="L9664">
        <v>9661</v>
      </c>
      <c r="M9664">
        <v>19322</v>
      </c>
      <c r="P9664">
        <f t="shared" si="306"/>
        <v>78.475000000017843</v>
      </c>
      <c r="Q9664">
        <f t="shared" si="307"/>
        <v>62.779999999947066</v>
      </c>
    </row>
    <row r="9665" spans="12:17">
      <c r="L9665">
        <v>9662</v>
      </c>
      <c r="M9665">
        <v>19324</v>
      </c>
      <c r="P9665">
        <f t="shared" si="306"/>
        <v>78.450000000017837</v>
      </c>
      <c r="Q9665">
        <f t="shared" si="307"/>
        <v>62.759999999947063</v>
      </c>
    </row>
    <row r="9666" spans="12:17">
      <c r="L9666">
        <v>9663</v>
      </c>
      <c r="M9666">
        <v>19326</v>
      </c>
      <c r="P9666">
        <f t="shared" si="306"/>
        <v>78.425000000017832</v>
      </c>
      <c r="Q9666">
        <f t="shared" si="307"/>
        <v>62.739999999947059</v>
      </c>
    </row>
    <row r="9667" spans="12:17">
      <c r="L9667">
        <v>9664</v>
      </c>
      <c r="M9667">
        <v>19328</v>
      </c>
      <c r="P9667">
        <f t="shared" si="306"/>
        <v>78.400000000017826</v>
      </c>
      <c r="Q9667">
        <f t="shared" si="307"/>
        <v>62.719999999947056</v>
      </c>
    </row>
    <row r="9668" spans="12:17">
      <c r="L9668">
        <v>9665</v>
      </c>
      <c r="M9668">
        <v>19330</v>
      </c>
      <c r="P9668">
        <f t="shared" si="306"/>
        <v>78.37500000001782</v>
      </c>
      <c r="Q9668">
        <f t="shared" si="307"/>
        <v>62.699999999947053</v>
      </c>
    </row>
    <row r="9669" spans="12:17">
      <c r="L9669">
        <v>9666</v>
      </c>
      <c r="M9669">
        <v>19332</v>
      </c>
      <c r="P9669">
        <f t="shared" ref="P9669:P9732" si="308">P9668-(320/$K$1)</f>
        <v>78.350000000017815</v>
      </c>
      <c r="Q9669">
        <f t="shared" ref="Q9669:Q9732" si="309">Q9668-(256/$K$1)</f>
        <v>62.67999999994705</v>
      </c>
    </row>
    <row r="9670" spans="12:17">
      <c r="L9670">
        <v>9667</v>
      </c>
      <c r="M9670">
        <v>19334</v>
      </c>
      <c r="P9670">
        <f t="shared" si="308"/>
        <v>78.325000000017809</v>
      </c>
      <c r="Q9670">
        <f t="shared" si="309"/>
        <v>62.659999999947047</v>
      </c>
    </row>
    <row r="9671" spans="12:17">
      <c r="L9671">
        <v>9668</v>
      </c>
      <c r="M9671">
        <v>19336</v>
      </c>
      <c r="P9671">
        <f t="shared" si="308"/>
        <v>78.300000000017803</v>
      </c>
      <c r="Q9671">
        <f t="shared" si="309"/>
        <v>62.639999999947044</v>
      </c>
    </row>
    <row r="9672" spans="12:17">
      <c r="L9672">
        <v>9669</v>
      </c>
      <c r="M9672">
        <v>19338</v>
      </c>
      <c r="P9672">
        <f t="shared" si="308"/>
        <v>78.275000000017798</v>
      </c>
      <c r="Q9672">
        <f t="shared" si="309"/>
        <v>62.619999999947041</v>
      </c>
    </row>
    <row r="9673" spans="12:17">
      <c r="L9673">
        <v>9670</v>
      </c>
      <c r="M9673">
        <v>19340</v>
      </c>
      <c r="P9673">
        <f t="shared" si="308"/>
        <v>78.250000000017792</v>
      </c>
      <c r="Q9673">
        <f t="shared" si="309"/>
        <v>62.599999999947038</v>
      </c>
    </row>
    <row r="9674" spans="12:17">
      <c r="L9674">
        <v>9671</v>
      </c>
      <c r="M9674">
        <v>19342</v>
      </c>
      <c r="P9674">
        <f t="shared" si="308"/>
        <v>78.225000000017786</v>
      </c>
      <c r="Q9674">
        <f t="shared" si="309"/>
        <v>62.579999999947034</v>
      </c>
    </row>
    <row r="9675" spans="12:17">
      <c r="L9675">
        <v>9672</v>
      </c>
      <c r="M9675">
        <v>19344</v>
      </c>
      <c r="P9675">
        <f t="shared" si="308"/>
        <v>78.200000000017781</v>
      </c>
      <c r="Q9675">
        <f t="shared" si="309"/>
        <v>62.559999999947031</v>
      </c>
    </row>
    <row r="9676" spans="12:17">
      <c r="L9676">
        <v>9673</v>
      </c>
      <c r="M9676">
        <v>19346</v>
      </c>
      <c r="P9676">
        <f t="shared" si="308"/>
        <v>78.175000000017775</v>
      </c>
      <c r="Q9676">
        <f t="shared" si="309"/>
        <v>62.539999999947028</v>
      </c>
    </row>
    <row r="9677" spans="12:17">
      <c r="L9677">
        <v>9674</v>
      </c>
      <c r="M9677">
        <v>19348</v>
      </c>
      <c r="P9677">
        <f t="shared" si="308"/>
        <v>78.150000000017769</v>
      </c>
      <c r="Q9677">
        <f t="shared" si="309"/>
        <v>62.519999999947025</v>
      </c>
    </row>
    <row r="9678" spans="12:17">
      <c r="L9678">
        <v>9675</v>
      </c>
      <c r="M9678">
        <v>19350</v>
      </c>
      <c r="P9678">
        <f t="shared" si="308"/>
        <v>78.125000000017764</v>
      </c>
      <c r="Q9678">
        <f t="shared" si="309"/>
        <v>62.499999999947022</v>
      </c>
    </row>
    <row r="9679" spans="12:17">
      <c r="L9679">
        <v>9676</v>
      </c>
      <c r="M9679">
        <v>19352</v>
      </c>
      <c r="P9679">
        <f t="shared" si="308"/>
        <v>78.100000000017758</v>
      </c>
      <c r="Q9679">
        <f t="shared" si="309"/>
        <v>62.479999999947019</v>
      </c>
    </row>
    <row r="9680" spans="12:17">
      <c r="L9680">
        <v>9677</v>
      </c>
      <c r="M9680">
        <v>19354</v>
      </c>
      <c r="P9680">
        <f t="shared" si="308"/>
        <v>78.075000000017752</v>
      </c>
      <c r="Q9680">
        <f t="shared" si="309"/>
        <v>62.459999999947016</v>
      </c>
    </row>
    <row r="9681" spans="12:17">
      <c r="L9681">
        <v>9678</v>
      </c>
      <c r="M9681">
        <v>19356</v>
      </c>
      <c r="P9681">
        <f t="shared" si="308"/>
        <v>78.050000000017747</v>
      </c>
      <c r="Q9681">
        <f t="shared" si="309"/>
        <v>62.439999999947013</v>
      </c>
    </row>
    <row r="9682" spans="12:17">
      <c r="L9682">
        <v>9679</v>
      </c>
      <c r="M9682">
        <v>19358</v>
      </c>
      <c r="P9682">
        <f t="shared" si="308"/>
        <v>78.025000000017741</v>
      </c>
      <c r="Q9682">
        <f t="shared" si="309"/>
        <v>62.419999999947009</v>
      </c>
    </row>
    <row r="9683" spans="12:17">
      <c r="L9683">
        <v>9680</v>
      </c>
      <c r="M9683">
        <v>19360</v>
      </c>
      <c r="P9683">
        <f t="shared" si="308"/>
        <v>78.000000000017735</v>
      </c>
      <c r="Q9683">
        <f t="shared" si="309"/>
        <v>62.399999999947006</v>
      </c>
    </row>
    <row r="9684" spans="12:17">
      <c r="L9684">
        <v>9681</v>
      </c>
      <c r="M9684">
        <v>19362</v>
      </c>
      <c r="P9684">
        <f t="shared" si="308"/>
        <v>77.975000000017729</v>
      </c>
      <c r="Q9684">
        <f t="shared" si="309"/>
        <v>62.379999999947003</v>
      </c>
    </row>
    <row r="9685" spans="12:17">
      <c r="L9685">
        <v>9682</v>
      </c>
      <c r="M9685">
        <v>19364</v>
      </c>
      <c r="P9685">
        <f t="shared" si="308"/>
        <v>77.950000000017724</v>
      </c>
      <c r="Q9685">
        <f t="shared" si="309"/>
        <v>62.359999999947</v>
      </c>
    </row>
    <row r="9686" spans="12:17">
      <c r="L9686">
        <v>9683</v>
      </c>
      <c r="M9686">
        <v>19366</v>
      </c>
      <c r="P9686">
        <f t="shared" si="308"/>
        <v>77.925000000017718</v>
      </c>
      <c r="Q9686">
        <f t="shared" si="309"/>
        <v>62.339999999946997</v>
      </c>
    </row>
    <row r="9687" spans="12:17">
      <c r="L9687">
        <v>9684</v>
      </c>
      <c r="M9687">
        <v>19368</v>
      </c>
      <c r="P9687">
        <f t="shared" si="308"/>
        <v>77.900000000017712</v>
      </c>
      <c r="Q9687">
        <f t="shared" si="309"/>
        <v>62.319999999946994</v>
      </c>
    </row>
    <row r="9688" spans="12:17">
      <c r="L9688">
        <v>9685</v>
      </c>
      <c r="M9688">
        <v>19370</v>
      </c>
      <c r="P9688">
        <f t="shared" si="308"/>
        <v>77.875000000017707</v>
      </c>
      <c r="Q9688">
        <f t="shared" si="309"/>
        <v>62.299999999946991</v>
      </c>
    </row>
    <row r="9689" spans="12:17">
      <c r="L9689">
        <v>9686</v>
      </c>
      <c r="M9689">
        <v>19372</v>
      </c>
      <c r="P9689">
        <f t="shared" si="308"/>
        <v>77.850000000017701</v>
      </c>
      <c r="Q9689">
        <f t="shared" si="309"/>
        <v>62.279999999946988</v>
      </c>
    </row>
    <row r="9690" spans="12:17">
      <c r="L9690">
        <v>9687</v>
      </c>
      <c r="M9690">
        <v>19374</v>
      </c>
      <c r="P9690">
        <f t="shared" si="308"/>
        <v>77.825000000017695</v>
      </c>
      <c r="Q9690">
        <f t="shared" si="309"/>
        <v>62.259999999946984</v>
      </c>
    </row>
    <row r="9691" spans="12:17">
      <c r="L9691">
        <v>9688</v>
      </c>
      <c r="M9691">
        <v>19376</v>
      </c>
      <c r="P9691">
        <f t="shared" si="308"/>
        <v>77.80000000001769</v>
      </c>
      <c r="Q9691">
        <f t="shared" si="309"/>
        <v>62.239999999946981</v>
      </c>
    </row>
    <row r="9692" spans="12:17">
      <c r="L9692">
        <v>9689</v>
      </c>
      <c r="M9692">
        <v>19378</v>
      </c>
      <c r="P9692">
        <f t="shared" si="308"/>
        <v>77.775000000017684</v>
      </c>
      <c r="Q9692">
        <f t="shared" si="309"/>
        <v>62.219999999946978</v>
      </c>
    </row>
    <row r="9693" spans="12:17">
      <c r="L9693">
        <v>9690</v>
      </c>
      <c r="M9693">
        <v>19380</v>
      </c>
      <c r="P9693">
        <f t="shared" si="308"/>
        <v>77.750000000017678</v>
      </c>
      <c r="Q9693">
        <f t="shared" si="309"/>
        <v>62.199999999946975</v>
      </c>
    </row>
    <row r="9694" spans="12:17">
      <c r="L9694">
        <v>9691</v>
      </c>
      <c r="M9694">
        <v>19382</v>
      </c>
      <c r="P9694">
        <f t="shared" si="308"/>
        <v>77.725000000017673</v>
      </c>
      <c r="Q9694">
        <f t="shared" si="309"/>
        <v>62.179999999946972</v>
      </c>
    </row>
    <row r="9695" spans="12:17">
      <c r="L9695">
        <v>9692</v>
      </c>
      <c r="M9695">
        <v>19384</v>
      </c>
      <c r="P9695">
        <f t="shared" si="308"/>
        <v>77.700000000017667</v>
      </c>
      <c r="Q9695">
        <f t="shared" si="309"/>
        <v>62.159999999946969</v>
      </c>
    </row>
    <row r="9696" spans="12:17">
      <c r="L9696">
        <v>9693</v>
      </c>
      <c r="M9696">
        <v>19386</v>
      </c>
      <c r="P9696">
        <f t="shared" si="308"/>
        <v>77.675000000017661</v>
      </c>
      <c r="Q9696">
        <f t="shared" si="309"/>
        <v>62.139999999946966</v>
      </c>
    </row>
    <row r="9697" spans="12:17">
      <c r="L9697">
        <v>9694</v>
      </c>
      <c r="M9697">
        <v>19388</v>
      </c>
      <c r="P9697">
        <f t="shared" si="308"/>
        <v>77.650000000017656</v>
      </c>
      <c r="Q9697">
        <f t="shared" si="309"/>
        <v>62.119999999946963</v>
      </c>
    </row>
    <row r="9698" spans="12:17">
      <c r="L9698">
        <v>9695</v>
      </c>
      <c r="M9698">
        <v>19390</v>
      </c>
      <c r="P9698">
        <f t="shared" si="308"/>
        <v>77.62500000001765</v>
      </c>
      <c r="Q9698">
        <f t="shared" si="309"/>
        <v>62.099999999946959</v>
      </c>
    </row>
    <row r="9699" spans="12:17">
      <c r="L9699">
        <v>9696</v>
      </c>
      <c r="M9699">
        <v>19392</v>
      </c>
      <c r="P9699">
        <f t="shared" si="308"/>
        <v>77.600000000017644</v>
      </c>
      <c r="Q9699">
        <f t="shared" si="309"/>
        <v>62.079999999946956</v>
      </c>
    </row>
    <row r="9700" spans="12:17">
      <c r="L9700">
        <v>9697</v>
      </c>
      <c r="M9700">
        <v>19394</v>
      </c>
      <c r="P9700">
        <f t="shared" si="308"/>
        <v>77.575000000017639</v>
      </c>
      <c r="Q9700">
        <f t="shared" si="309"/>
        <v>62.059999999946953</v>
      </c>
    </row>
    <row r="9701" spans="12:17">
      <c r="L9701">
        <v>9698</v>
      </c>
      <c r="M9701">
        <v>19396</v>
      </c>
      <c r="P9701">
        <f t="shared" si="308"/>
        <v>77.550000000017633</v>
      </c>
      <c r="Q9701">
        <f t="shared" si="309"/>
        <v>62.03999999994695</v>
      </c>
    </row>
    <row r="9702" spans="12:17">
      <c r="L9702">
        <v>9699</v>
      </c>
      <c r="M9702">
        <v>19398</v>
      </c>
      <c r="P9702">
        <f t="shared" si="308"/>
        <v>77.525000000017627</v>
      </c>
      <c r="Q9702">
        <f t="shared" si="309"/>
        <v>62.019999999946947</v>
      </c>
    </row>
    <row r="9703" spans="12:17">
      <c r="L9703">
        <v>9700</v>
      </c>
      <c r="M9703">
        <v>19400</v>
      </c>
      <c r="P9703">
        <f t="shared" si="308"/>
        <v>77.500000000017621</v>
      </c>
      <c r="Q9703">
        <f t="shared" si="309"/>
        <v>61.999999999946944</v>
      </c>
    </row>
    <row r="9704" spans="12:17">
      <c r="L9704">
        <v>9701</v>
      </c>
      <c r="M9704">
        <v>19402</v>
      </c>
      <c r="P9704">
        <f t="shared" si="308"/>
        <v>77.475000000017616</v>
      </c>
      <c r="Q9704">
        <f t="shared" si="309"/>
        <v>61.979999999946941</v>
      </c>
    </row>
    <row r="9705" spans="12:17">
      <c r="L9705">
        <v>9702</v>
      </c>
      <c r="M9705">
        <v>19404</v>
      </c>
      <c r="P9705">
        <f t="shared" si="308"/>
        <v>77.45000000001761</v>
      </c>
      <c r="Q9705">
        <f t="shared" si="309"/>
        <v>61.959999999946938</v>
      </c>
    </row>
    <row r="9706" spans="12:17">
      <c r="L9706">
        <v>9703</v>
      </c>
      <c r="M9706">
        <v>19406</v>
      </c>
      <c r="P9706">
        <f t="shared" si="308"/>
        <v>77.425000000017604</v>
      </c>
      <c r="Q9706">
        <f t="shared" si="309"/>
        <v>61.939999999946934</v>
      </c>
    </row>
    <row r="9707" spans="12:17">
      <c r="L9707">
        <v>9704</v>
      </c>
      <c r="M9707">
        <v>19408</v>
      </c>
      <c r="P9707">
        <f t="shared" si="308"/>
        <v>77.400000000017599</v>
      </c>
      <c r="Q9707">
        <f t="shared" si="309"/>
        <v>61.919999999946931</v>
      </c>
    </row>
    <row r="9708" spans="12:17">
      <c r="L9708">
        <v>9705</v>
      </c>
      <c r="M9708">
        <v>19410</v>
      </c>
      <c r="P9708">
        <f t="shared" si="308"/>
        <v>77.375000000017593</v>
      </c>
      <c r="Q9708">
        <f t="shared" si="309"/>
        <v>61.899999999946928</v>
      </c>
    </row>
    <row r="9709" spans="12:17">
      <c r="L9709">
        <v>9706</v>
      </c>
      <c r="M9709">
        <v>19412</v>
      </c>
      <c r="P9709">
        <f t="shared" si="308"/>
        <v>77.350000000017587</v>
      </c>
      <c r="Q9709">
        <f t="shared" si="309"/>
        <v>61.879999999946925</v>
      </c>
    </row>
    <row r="9710" spans="12:17">
      <c r="L9710">
        <v>9707</v>
      </c>
      <c r="M9710">
        <v>19414</v>
      </c>
      <c r="P9710">
        <f t="shared" si="308"/>
        <v>77.325000000017582</v>
      </c>
      <c r="Q9710">
        <f t="shared" si="309"/>
        <v>61.859999999946922</v>
      </c>
    </row>
    <row r="9711" spans="12:17">
      <c r="L9711">
        <v>9708</v>
      </c>
      <c r="M9711">
        <v>19416</v>
      </c>
      <c r="P9711">
        <f t="shared" si="308"/>
        <v>77.300000000017576</v>
      </c>
      <c r="Q9711">
        <f t="shared" si="309"/>
        <v>61.839999999946919</v>
      </c>
    </row>
    <row r="9712" spans="12:17">
      <c r="L9712">
        <v>9709</v>
      </c>
      <c r="M9712">
        <v>19418</v>
      </c>
      <c r="P9712">
        <f t="shared" si="308"/>
        <v>77.27500000001757</v>
      </c>
      <c r="Q9712">
        <f t="shared" si="309"/>
        <v>61.819999999946916</v>
      </c>
    </row>
    <row r="9713" spans="12:17">
      <c r="L9713">
        <v>9710</v>
      </c>
      <c r="M9713">
        <v>19420</v>
      </c>
      <c r="P9713">
        <f t="shared" si="308"/>
        <v>77.250000000017565</v>
      </c>
      <c r="Q9713">
        <f t="shared" si="309"/>
        <v>61.799999999946913</v>
      </c>
    </row>
    <row r="9714" spans="12:17">
      <c r="L9714">
        <v>9711</v>
      </c>
      <c r="M9714">
        <v>19422</v>
      </c>
      <c r="P9714">
        <f t="shared" si="308"/>
        <v>77.225000000017559</v>
      </c>
      <c r="Q9714">
        <f t="shared" si="309"/>
        <v>61.779999999946909</v>
      </c>
    </row>
    <row r="9715" spans="12:17">
      <c r="L9715">
        <v>9712</v>
      </c>
      <c r="M9715">
        <v>19424</v>
      </c>
      <c r="P9715">
        <f t="shared" si="308"/>
        <v>77.200000000017553</v>
      </c>
      <c r="Q9715">
        <f t="shared" si="309"/>
        <v>61.759999999946906</v>
      </c>
    </row>
    <row r="9716" spans="12:17">
      <c r="L9716">
        <v>9713</v>
      </c>
      <c r="M9716">
        <v>19426</v>
      </c>
      <c r="P9716">
        <f t="shared" si="308"/>
        <v>77.175000000017548</v>
      </c>
      <c r="Q9716">
        <f t="shared" si="309"/>
        <v>61.739999999946903</v>
      </c>
    </row>
    <row r="9717" spans="12:17">
      <c r="L9717">
        <v>9714</v>
      </c>
      <c r="M9717">
        <v>19428</v>
      </c>
      <c r="P9717">
        <f t="shared" si="308"/>
        <v>77.150000000017542</v>
      </c>
      <c r="Q9717">
        <f t="shared" si="309"/>
        <v>61.7199999999469</v>
      </c>
    </row>
    <row r="9718" spans="12:17">
      <c r="L9718">
        <v>9715</v>
      </c>
      <c r="M9718">
        <v>19430</v>
      </c>
      <c r="P9718">
        <f t="shared" si="308"/>
        <v>77.125000000017536</v>
      </c>
      <c r="Q9718">
        <f t="shared" si="309"/>
        <v>61.699999999946897</v>
      </c>
    </row>
    <row r="9719" spans="12:17">
      <c r="L9719">
        <v>9716</v>
      </c>
      <c r="M9719">
        <v>19432</v>
      </c>
      <c r="P9719">
        <f t="shared" si="308"/>
        <v>77.100000000017531</v>
      </c>
      <c r="Q9719">
        <f t="shared" si="309"/>
        <v>61.679999999946894</v>
      </c>
    </row>
    <row r="9720" spans="12:17">
      <c r="L9720">
        <v>9717</v>
      </c>
      <c r="M9720">
        <v>19434</v>
      </c>
      <c r="P9720">
        <f t="shared" si="308"/>
        <v>77.075000000017525</v>
      </c>
      <c r="Q9720">
        <f t="shared" si="309"/>
        <v>61.659999999946891</v>
      </c>
    </row>
    <row r="9721" spans="12:17">
      <c r="L9721">
        <v>9718</v>
      </c>
      <c r="M9721">
        <v>19436</v>
      </c>
      <c r="P9721">
        <f t="shared" si="308"/>
        <v>77.050000000017519</v>
      </c>
      <c r="Q9721">
        <f t="shared" si="309"/>
        <v>61.639999999946887</v>
      </c>
    </row>
    <row r="9722" spans="12:17">
      <c r="L9722">
        <v>9719</v>
      </c>
      <c r="M9722">
        <v>19438</v>
      </c>
      <c r="P9722">
        <f t="shared" si="308"/>
        <v>77.025000000017513</v>
      </c>
      <c r="Q9722">
        <f t="shared" si="309"/>
        <v>61.619999999946884</v>
      </c>
    </row>
    <row r="9723" spans="12:17">
      <c r="L9723">
        <v>9720</v>
      </c>
      <c r="M9723">
        <v>19440</v>
      </c>
      <c r="P9723">
        <f t="shared" si="308"/>
        <v>77.000000000017508</v>
      </c>
      <c r="Q9723">
        <f t="shared" si="309"/>
        <v>61.599999999946881</v>
      </c>
    </row>
    <row r="9724" spans="12:17">
      <c r="L9724">
        <v>9721</v>
      </c>
      <c r="M9724">
        <v>19442</v>
      </c>
      <c r="P9724">
        <f t="shared" si="308"/>
        <v>76.975000000017502</v>
      </c>
      <c r="Q9724">
        <f t="shared" si="309"/>
        <v>61.579999999946878</v>
      </c>
    </row>
    <row r="9725" spans="12:17">
      <c r="L9725">
        <v>9722</v>
      </c>
      <c r="M9725">
        <v>19444</v>
      </c>
      <c r="P9725">
        <f t="shared" si="308"/>
        <v>76.950000000017496</v>
      </c>
      <c r="Q9725">
        <f t="shared" si="309"/>
        <v>61.559999999946875</v>
      </c>
    </row>
    <row r="9726" spans="12:17">
      <c r="L9726">
        <v>9723</v>
      </c>
      <c r="M9726">
        <v>19446</v>
      </c>
      <c r="P9726">
        <f t="shared" si="308"/>
        <v>76.925000000017491</v>
      </c>
      <c r="Q9726">
        <f t="shared" si="309"/>
        <v>61.539999999946872</v>
      </c>
    </row>
    <row r="9727" spans="12:17">
      <c r="L9727">
        <v>9724</v>
      </c>
      <c r="M9727">
        <v>19448</v>
      </c>
      <c r="P9727">
        <f t="shared" si="308"/>
        <v>76.900000000017485</v>
      </c>
      <c r="Q9727">
        <f t="shared" si="309"/>
        <v>61.519999999946869</v>
      </c>
    </row>
    <row r="9728" spans="12:17">
      <c r="L9728">
        <v>9725</v>
      </c>
      <c r="M9728">
        <v>19450</v>
      </c>
      <c r="P9728">
        <f t="shared" si="308"/>
        <v>76.875000000017479</v>
      </c>
      <c r="Q9728">
        <f t="shared" si="309"/>
        <v>61.499999999946866</v>
      </c>
    </row>
    <row r="9729" spans="12:17">
      <c r="L9729">
        <v>9726</v>
      </c>
      <c r="M9729">
        <v>19452</v>
      </c>
      <c r="P9729">
        <f t="shared" si="308"/>
        <v>76.850000000017474</v>
      </c>
      <c r="Q9729">
        <f t="shared" si="309"/>
        <v>61.479999999946862</v>
      </c>
    </row>
    <row r="9730" spans="12:17">
      <c r="L9730">
        <v>9727</v>
      </c>
      <c r="M9730">
        <v>19454</v>
      </c>
      <c r="P9730">
        <f t="shared" si="308"/>
        <v>76.825000000017468</v>
      </c>
      <c r="Q9730">
        <f t="shared" si="309"/>
        <v>61.459999999946859</v>
      </c>
    </row>
    <row r="9731" spans="12:17">
      <c r="L9731">
        <v>9728</v>
      </c>
      <c r="M9731">
        <v>19456</v>
      </c>
      <c r="P9731">
        <f t="shared" si="308"/>
        <v>76.800000000017462</v>
      </c>
      <c r="Q9731">
        <f t="shared" si="309"/>
        <v>61.439999999946856</v>
      </c>
    </row>
    <row r="9732" spans="12:17">
      <c r="L9732">
        <v>9729</v>
      </c>
      <c r="M9732">
        <v>19458</v>
      </c>
      <c r="P9732">
        <f t="shared" si="308"/>
        <v>76.775000000017457</v>
      </c>
      <c r="Q9732">
        <f t="shared" si="309"/>
        <v>61.419999999946853</v>
      </c>
    </row>
    <row r="9733" spans="12:17">
      <c r="L9733">
        <v>9730</v>
      </c>
      <c r="M9733">
        <v>19460</v>
      </c>
      <c r="P9733">
        <f t="shared" ref="P9733:P9796" si="310">P9732-(320/$K$1)</f>
        <v>76.750000000017451</v>
      </c>
      <c r="Q9733">
        <f t="shared" ref="Q9733:Q9796" si="311">Q9732-(256/$K$1)</f>
        <v>61.39999999994685</v>
      </c>
    </row>
    <row r="9734" spans="12:17">
      <c r="L9734">
        <v>9731</v>
      </c>
      <c r="M9734">
        <v>19462</v>
      </c>
      <c r="P9734">
        <f t="shared" si="310"/>
        <v>76.725000000017445</v>
      </c>
      <c r="Q9734">
        <f t="shared" si="311"/>
        <v>61.379999999946847</v>
      </c>
    </row>
    <row r="9735" spans="12:17">
      <c r="L9735">
        <v>9732</v>
      </c>
      <c r="M9735">
        <v>19464</v>
      </c>
      <c r="P9735">
        <f t="shared" si="310"/>
        <v>76.70000000001744</v>
      </c>
      <c r="Q9735">
        <f t="shared" si="311"/>
        <v>61.359999999946844</v>
      </c>
    </row>
    <row r="9736" spans="12:17">
      <c r="L9736">
        <v>9733</v>
      </c>
      <c r="M9736">
        <v>19466</v>
      </c>
      <c r="P9736">
        <f t="shared" si="310"/>
        <v>76.675000000017434</v>
      </c>
      <c r="Q9736">
        <f t="shared" si="311"/>
        <v>61.339999999946841</v>
      </c>
    </row>
    <row r="9737" spans="12:17">
      <c r="L9737">
        <v>9734</v>
      </c>
      <c r="M9737">
        <v>19468</v>
      </c>
      <c r="P9737">
        <f t="shared" si="310"/>
        <v>76.650000000017428</v>
      </c>
      <c r="Q9737">
        <f t="shared" si="311"/>
        <v>61.319999999946837</v>
      </c>
    </row>
    <row r="9738" spans="12:17">
      <c r="L9738">
        <v>9735</v>
      </c>
      <c r="M9738">
        <v>19470</v>
      </c>
      <c r="P9738">
        <f t="shared" si="310"/>
        <v>76.625000000017423</v>
      </c>
      <c r="Q9738">
        <f t="shared" si="311"/>
        <v>61.299999999946834</v>
      </c>
    </row>
    <row r="9739" spans="12:17">
      <c r="L9739">
        <v>9736</v>
      </c>
      <c r="M9739">
        <v>19472</v>
      </c>
      <c r="P9739">
        <f t="shared" si="310"/>
        <v>76.600000000017417</v>
      </c>
      <c r="Q9739">
        <f t="shared" si="311"/>
        <v>61.279999999946831</v>
      </c>
    </row>
    <row r="9740" spans="12:17">
      <c r="L9740">
        <v>9737</v>
      </c>
      <c r="M9740">
        <v>19474</v>
      </c>
      <c r="P9740">
        <f t="shared" si="310"/>
        <v>76.575000000017411</v>
      </c>
      <c r="Q9740">
        <f t="shared" si="311"/>
        <v>61.259999999946828</v>
      </c>
    </row>
    <row r="9741" spans="12:17">
      <c r="L9741">
        <v>9738</v>
      </c>
      <c r="M9741">
        <v>19476</v>
      </c>
      <c r="P9741">
        <f t="shared" si="310"/>
        <v>76.550000000017405</v>
      </c>
      <c r="Q9741">
        <f t="shared" si="311"/>
        <v>61.239999999946825</v>
      </c>
    </row>
    <row r="9742" spans="12:17">
      <c r="L9742">
        <v>9739</v>
      </c>
      <c r="M9742">
        <v>19478</v>
      </c>
      <c r="P9742">
        <f t="shared" si="310"/>
        <v>76.5250000000174</v>
      </c>
      <c r="Q9742">
        <f t="shared" si="311"/>
        <v>61.219999999946822</v>
      </c>
    </row>
    <row r="9743" spans="12:17">
      <c r="L9743">
        <v>9740</v>
      </c>
      <c r="M9743">
        <v>19480</v>
      </c>
      <c r="P9743">
        <f t="shared" si="310"/>
        <v>76.500000000017394</v>
      </c>
      <c r="Q9743">
        <f t="shared" si="311"/>
        <v>61.199999999946819</v>
      </c>
    </row>
    <row r="9744" spans="12:17">
      <c r="L9744">
        <v>9741</v>
      </c>
      <c r="M9744">
        <v>19482</v>
      </c>
      <c r="P9744">
        <f t="shared" si="310"/>
        <v>76.475000000017388</v>
      </c>
      <c r="Q9744">
        <f t="shared" si="311"/>
        <v>61.179999999946816</v>
      </c>
    </row>
    <row r="9745" spans="12:17">
      <c r="L9745">
        <v>9742</v>
      </c>
      <c r="M9745">
        <v>19484</v>
      </c>
      <c r="P9745">
        <f t="shared" si="310"/>
        <v>76.450000000017383</v>
      </c>
      <c r="Q9745">
        <f t="shared" si="311"/>
        <v>61.159999999946812</v>
      </c>
    </row>
    <row r="9746" spans="12:17">
      <c r="L9746">
        <v>9743</v>
      </c>
      <c r="M9746">
        <v>19486</v>
      </c>
      <c r="P9746">
        <f t="shared" si="310"/>
        <v>76.425000000017377</v>
      </c>
      <c r="Q9746">
        <f t="shared" si="311"/>
        <v>61.139999999946809</v>
      </c>
    </row>
    <row r="9747" spans="12:17">
      <c r="L9747">
        <v>9744</v>
      </c>
      <c r="M9747">
        <v>19488</v>
      </c>
      <c r="P9747">
        <f t="shared" si="310"/>
        <v>76.400000000017371</v>
      </c>
      <c r="Q9747">
        <f t="shared" si="311"/>
        <v>61.119999999946806</v>
      </c>
    </row>
    <row r="9748" spans="12:17">
      <c r="L9748">
        <v>9745</v>
      </c>
      <c r="M9748">
        <v>19490</v>
      </c>
      <c r="P9748">
        <f t="shared" si="310"/>
        <v>76.375000000017366</v>
      </c>
      <c r="Q9748">
        <f t="shared" si="311"/>
        <v>61.099999999946803</v>
      </c>
    </row>
    <row r="9749" spans="12:17">
      <c r="L9749">
        <v>9746</v>
      </c>
      <c r="M9749">
        <v>19492</v>
      </c>
      <c r="P9749">
        <f t="shared" si="310"/>
        <v>76.35000000001736</v>
      </c>
      <c r="Q9749">
        <f t="shared" si="311"/>
        <v>61.0799999999468</v>
      </c>
    </row>
    <row r="9750" spans="12:17">
      <c r="L9750">
        <v>9747</v>
      </c>
      <c r="M9750">
        <v>19494</v>
      </c>
      <c r="P9750">
        <f t="shared" si="310"/>
        <v>76.325000000017354</v>
      </c>
      <c r="Q9750">
        <f t="shared" si="311"/>
        <v>61.059999999946797</v>
      </c>
    </row>
    <row r="9751" spans="12:17">
      <c r="L9751">
        <v>9748</v>
      </c>
      <c r="M9751">
        <v>19496</v>
      </c>
      <c r="P9751">
        <f t="shared" si="310"/>
        <v>76.300000000017349</v>
      </c>
      <c r="Q9751">
        <f t="shared" si="311"/>
        <v>61.039999999946794</v>
      </c>
    </row>
    <row r="9752" spans="12:17">
      <c r="L9752">
        <v>9749</v>
      </c>
      <c r="M9752">
        <v>19498</v>
      </c>
      <c r="P9752">
        <f t="shared" si="310"/>
        <v>76.275000000017343</v>
      </c>
      <c r="Q9752">
        <f t="shared" si="311"/>
        <v>61.019999999946791</v>
      </c>
    </row>
    <row r="9753" spans="12:17">
      <c r="L9753">
        <v>9750</v>
      </c>
      <c r="M9753">
        <v>19500</v>
      </c>
      <c r="P9753">
        <f t="shared" si="310"/>
        <v>76.250000000017337</v>
      </c>
      <c r="Q9753">
        <f t="shared" si="311"/>
        <v>60.999999999946787</v>
      </c>
    </row>
    <row r="9754" spans="12:17">
      <c r="L9754">
        <v>9751</v>
      </c>
      <c r="M9754">
        <v>19502</v>
      </c>
      <c r="P9754">
        <f t="shared" si="310"/>
        <v>76.225000000017332</v>
      </c>
      <c r="Q9754">
        <f t="shared" si="311"/>
        <v>60.979999999946784</v>
      </c>
    </row>
    <row r="9755" spans="12:17">
      <c r="L9755">
        <v>9752</v>
      </c>
      <c r="M9755">
        <v>19504</v>
      </c>
      <c r="P9755">
        <f t="shared" si="310"/>
        <v>76.200000000017326</v>
      </c>
      <c r="Q9755">
        <f t="shared" si="311"/>
        <v>60.959999999946781</v>
      </c>
    </row>
    <row r="9756" spans="12:17">
      <c r="L9756">
        <v>9753</v>
      </c>
      <c r="M9756">
        <v>19506</v>
      </c>
      <c r="P9756">
        <f t="shared" si="310"/>
        <v>76.17500000001732</v>
      </c>
      <c r="Q9756">
        <f t="shared" si="311"/>
        <v>60.939999999946778</v>
      </c>
    </row>
    <row r="9757" spans="12:17">
      <c r="L9757">
        <v>9754</v>
      </c>
      <c r="M9757">
        <v>19508</v>
      </c>
      <c r="P9757">
        <f t="shared" si="310"/>
        <v>76.150000000017315</v>
      </c>
      <c r="Q9757">
        <f t="shared" si="311"/>
        <v>60.919999999946775</v>
      </c>
    </row>
    <row r="9758" spans="12:17">
      <c r="L9758">
        <v>9755</v>
      </c>
      <c r="M9758">
        <v>19510</v>
      </c>
      <c r="P9758">
        <f t="shared" si="310"/>
        <v>76.125000000017309</v>
      </c>
      <c r="Q9758">
        <f t="shared" si="311"/>
        <v>60.899999999946772</v>
      </c>
    </row>
    <row r="9759" spans="12:17">
      <c r="L9759">
        <v>9756</v>
      </c>
      <c r="M9759">
        <v>19512</v>
      </c>
      <c r="P9759">
        <f t="shared" si="310"/>
        <v>76.100000000017303</v>
      </c>
      <c r="Q9759">
        <f t="shared" si="311"/>
        <v>60.879999999946769</v>
      </c>
    </row>
    <row r="9760" spans="12:17">
      <c r="L9760">
        <v>9757</v>
      </c>
      <c r="M9760">
        <v>19514</v>
      </c>
      <c r="P9760">
        <f t="shared" si="310"/>
        <v>76.075000000017297</v>
      </c>
      <c r="Q9760">
        <f t="shared" si="311"/>
        <v>60.859999999946766</v>
      </c>
    </row>
    <row r="9761" spans="12:17">
      <c r="L9761">
        <v>9758</v>
      </c>
      <c r="M9761">
        <v>19516</v>
      </c>
      <c r="P9761">
        <f t="shared" si="310"/>
        <v>76.050000000017292</v>
      </c>
      <c r="Q9761">
        <f t="shared" si="311"/>
        <v>60.839999999946762</v>
      </c>
    </row>
    <row r="9762" spans="12:17">
      <c r="L9762">
        <v>9759</v>
      </c>
      <c r="M9762">
        <v>19518</v>
      </c>
      <c r="P9762">
        <f t="shared" si="310"/>
        <v>76.025000000017286</v>
      </c>
      <c r="Q9762">
        <f t="shared" si="311"/>
        <v>60.819999999946759</v>
      </c>
    </row>
    <row r="9763" spans="12:17">
      <c r="L9763">
        <v>9760</v>
      </c>
      <c r="M9763">
        <v>19520</v>
      </c>
      <c r="P9763">
        <f t="shared" si="310"/>
        <v>76.00000000001728</v>
      </c>
      <c r="Q9763">
        <f t="shared" si="311"/>
        <v>60.799999999946756</v>
      </c>
    </row>
    <row r="9764" spans="12:17">
      <c r="L9764">
        <v>9761</v>
      </c>
      <c r="M9764">
        <v>19522</v>
      </c>
      <c r="P9764">
        <f t="shared" si="310"/>
        <v>75.975000000017275</v>
      </c>
      <c r="Q9764">
        <f t="shared" si="311"/>
        <v>60.779999999946753</v>
      </c>
    </row>
    <row r="9765" spans="12:17">
      <c r="L9765">
        <v>9762</v>
      </c>
      <c r="M9765">
        <v>19524</v>
      </c>
      <c r="P9765">
        <f t="shared" si="310"/>
        <v>75.950000000017269</v>
      </c>
      <c r="Q9765">
        <f t="shared" si="311"/>
        <v>60.75999999994675</v>
      </c>
    </row>
    <row r="9766" spans="12:17">
      <c r="L9766">
        <v>9763</v>
      </c>
      <c r="M9766">
        <v>19526</v>
      </c>
      <c r="P9766">
        <f t="shared" si="310"/>
        <v>75.925000000017263</v>
      </c>
      <c r="Q9766">
        <f t="shared" si="311"/>
        <v>60.739999999946747</v>
      </c>
    </row>
    <row r="9767" spans="12:17">
      <c r="L9767">
        <v>9764</v>
      </c>
      <c r="M9767">
        <v>19528</v>
      </c>
      <c r="P9767">
        <f t="shared" si="310"/>
        <v>75.900000000017258</v>
      </c>
      <c r="Q9767">
        <f t="shared" si="311"/>
        <v>60.719999999946744</v>
      </c>
    </row>
    <row r="9768" spans="12:17">
      <c r="L9768">
        <v>9765</v>
      </c>
      <c r="M9768">
        <v>19530</v>
      </c>
      <c r="P9768">
        <f t="shared" si="310"/>
        <v>75.875000000017252</v>
      </c>
      <c r="Q9768">
        <f t="shared" si="311"/>
        <v>60.699999999946741</v>
      </c>
    </row>
    <row r="9769" spans="12:17">
      <c r="L9769">
        <v>9766</v>
      </c>
      <c r="M9769">
        <v>19532</v>
      </c>
      <c r="P9769">
        <f t="shared" si="310"/>
        <v>75.850000000017246</v>
      </c>
      <c r="Q9769">
        <f t="shared" si="311"/>
        <v>60.679999999946737</v>
      </c>
    </row>
    <row r="9770" spans="12:17">
      <c r="L9770">
        <v>9767</v>
      </c>
      <c r="M9770">
        <v>19534</v>
      </c>
      <c r="P9770">
        <f t="shared" si="310"/>
        <v>75.825000000017241</v>
      </c>
      <c r="Q9770">
        <f t="shared" si="311"/>
        <v>60.659999999946734</v>
      </c>
    </row>
    <row r="9771" spans="12:17">
      <c r="L9771">
        <v>9768</v>
      </c>
      <c r="M9771">
        <v>19536</v>
      </c>
      <c r="P9771">
        <f t="shared" si="310"/>
        <v>75.800000000017235</v>
      </c>
      <c r="Q9771">
        <f t="shared" si="311"/>
        <v>60.639999999946731</v>
      </c>
    </row>
    <row r="9772" spans="12:17">
      <c r="L9772">
        <v>9769</v>
      </c>
      <c r="M9772">
        <v>19538</v>
      </c>
      <c r="P9772">
        <f t="shared" si="310"/>
        <v>75.775000000017229</v>
      </c>
      <c r="Q9772">
        <f t="shared" si="311"/>
        <v>60.619999999946728</v>
      </c>
    </row>
    <row r="9773" spans="12:17">
      <c r="L9773">
        <v>9770</v>
      </c>
      <c r="M9773">
        <v>19540</v>
      </c>
      <c r="P9773">
        <f t="shared" si="310"/>
        <v>75.750000000017224</v>
      </c>
      <c r="Q9773">
        <f t="shared" si="311"/>
        <v>60.599999999946725</v>
      </c>
    </row>
    <row r="9774" spans="12:17">
      <c r="L9774">
        <v>9771</v>
      </c>
      <c r="M9774">
        <v>19542</v>
      </c>
      <c r="P9774">
        <f t="shared" si="310"/>
        <v>75.725000000017218</v>
      </c>
      <c r="Q9774">
        <f t="shared" si="311"/>
        <v>60.579999999946722</v>
      </c>
    </row>
    <row r="9775" spans="12:17">
      <c r="L9775">
        <v>9772</v>
      </c>
      <c r="M9775">
        <v>19544</v>
      </c>
      <c r="P9775">
        <f t="shared" si="310"/>
        <v>75.700000000017212</v>
      </c>
      <c r="Q9775">
        <f t="shared" si="311"/>
        <v>60.559999999946719</v>
      </c>
    </row>
    <row r="9776" spans="12:17">
      <c r="L9776">
        <v>9773</v>
      </c>
      <c r="M9776">
        <v>19546</v>
      </c>
      <c r="P9776">
        <f t="shared" si="310"/>
        <v>75.675000000017207</v>
      </c>
      <c r="Q9776">
        <f t="shared" si="311"/>
        <v>60.539999999946716</v>
      </c>
    </row>
    <row r="9777" spans="12:17">
      <c r="L9777">
        <v>9774</v>
      </c>
      <c r="M9777">
        <v>19548</v>
      </c>
      <c r="P9777">
        <f t="shared" si="310"/>
        <v>75.650000000017201</v>
      </c>
      <c r="Q9777">
        <f t="shared" si="311"/>
        <v>60.519999999946712</v>
      </c>
    </row>
    <row r="9778" spans="12:17">
      <c r="L9778">
        <v>9775</v>
      </c>
      <c r="M9778">
        <v>19550</v>
      </c>
      <c r="P9778">
        <f t="shared" si="310"/>
        <v>75.625000000017195</v>
      </c>
      <c r="Q9778">
        <f t="shared" si="311"/>
        <v>60.499999999946709</v>
      </c>
    </row>
    <row r="9779" spans="12:17">
      <c r="L9779">
        <v>9776</v>
      </c>
      <c r="M9779">
        <v>19552</v>
      </c>
      <c r="P9779">
        <f t="shared" si="310"/>
        <v>75.600000000017189</v>
      </c>
      <c r="Q9779">
        <f t="shared" si="311"/>
        <v>60.479999999946706</v>
      </c>
    </row>
    <row r="9780" spans="12:17">
      <c r="L9780">
        <v>9777</v>
      </c>
      <c r="M9780">
        <v>19554</v>
      </c>
      <c r="P9780">
        <f t="shared" si="310"/>
        <v>75.575000000017184</v>
      </c>
      <c r="Q9780">
        <f t="shared" si="311"/>
        <v>60.459999999946703</v>
      </c>
    </row>
    <row r="9781" spans="12:17">
      <c r="L9781">
        <v>9778</v>
      </c>
      <c r="M9781">
        <v>19556</v>
      </c>
      <c r="P9781">
        <f t="shared" si="310"/>
        <v>75.550000000017178</v>
      </c>
      <c r="Q9781">
        <f t="shared" si="311"/>
        <v>60.4399999999467</v>
      </c>
    </row>
    <row r="9782" spans="12:17">
      <c r="L9782">
        <v>9779</v>
      </c>
      <c r="M9782">
        <v>19558</v>
      </c>
      <c r="P9782">
        <f t="shared" si="310"/>
        <v>75.525000000017172</v>
      </c>
      <c r="Q9782">
        <f t="shared" si="311"/>
        <v>60.419999999946697</v>
      </c>
    </row>
    <row r="9783" spans="12:17">
      <c r="L9783">
        <v>9780</v>
      </c>
      <c r="M9783">
        <v>19560</v>
      </c>
      <c r="P9783">
        <f t="shared" si="310"/>
        <v>75.500000000017167</v>
      </c>
      <c r="Q9783">
        <f t="shared" si="311"/>
        <v>60.399999999946694</v>
      </c>
    </row>
    <row r="9784" spans="12:17">
      <c r="L9784">
        <v>9781</v>
      </c>
      <c r="M9784">
        <v>19562</v>
      </c>
      <c r="P9784">
        <f t="shared" si="310"/>
        <v>75.475000000017161</v>
      </c>
      <c r="Q9784">
        <f t="shared" si="311"/>
        <v>60.379999999946691</v>
      </c>
    </row>
    <row r="9785" spans="12:17">
      <c r="L9785">
        <v>9782</v>
      </c>
      <c r="M9785">
        <v>19564</v>
      </c>
      <c r="P9785">
        <f t="shared" si="310"/>
        <v>75.450000000017155</v>
      </c>
      <c r="Q9785">
        <f t="shared" si="311"/>
        <v>60.359999999946687</v>
      </c>
    </row>
    <row r="9786" spans="12:17">
      <c r="L9786">
        <v>9783</v>
      </c>
      <c r="M9786">
        <v>19566</v>
      </c>
      <c r="P9786">
        <f t="shared" si="310"/>
        <v>75.42500000001715</v>
      </c>
      <c r="Q9786">
        <f t="shared" si="311"/>
        <v>60.339999999946684</v>
      </c>
    </row>
    <row r="9787" spans="12:17">
      <c r="L9787">
        <v>9784</v>
      </c>
      <c r="M9787">
        <v>19568</v>
      </c>
      <c r="P9787">
        <f t="shared" si="310"/>
        <v>75.400000000017144</v>
      </c>
      <c r="Q9787">
        <f t="shared" si="311"/>
        <v>60.319999999946681</v>
      </c>
    </row>
    <row r="9788" spans="12:17">
      <c r="L9788">
        <v>9785</v>
      </c>
      <c r="M9788">
        <v>19570</v>
      </c>
      <c r="P9788">
        <f t="shared" si="310"/>
        <v>75.375000000017138</v>
      </c>
      <c r="Q9788">
        <f t="shared" si="311"/>
        <v>60.299999999946678</v>
      </c>
    </row>
    <row r="9789" spans="12:17">
      <c r="L9789">
        <v>9786</v>
      </c>
      <c r="M9789">
        <v>19572</v>
      </c>
      <c r="P9789">
        <f t="shared" si="310"/>
        <v>75.350000000017133</v>
      </c>
      <c r="Q9789">
        <f t="shared" si="311"/>
        <v>60.279999999946675</v>
      </c>
    </row>
    <row r="9790" spans="12:17">
      <c r="L9790">
        <v>9787</v>
      </c>
      <c r="M9790">
        <v>19574</v>
      </c>
      <c r="P9790">
        <f t="shared" si="310"/>
        <v>75.325000000017127</v>
      </c>
      <c r="Q9790">
        <f t="shared" si="311"/>
        <v>60.259999999946672</v>
      </c>
    </row>
    <row r="9791" spans="12:17">
      <c r="L9791">
        <v>9788</v>
      </c>
      <c r="M9791">
        <v>19576</v>
      </c>
      <c r="P9791">
        <f t="shared" si="310"/>
        <v>75.300000000017121</v>
      </c>
      <c r="Q9791">
        <f t="shared" si="311"/>
        <v>60.239999999946669</v>
      </c>
    </row>
    <row r="9792" spans="12:17">
      <c r="L9792">
        <v>9789</v>
      </c>
      <c r="M9792">
        <v>19578</v>
      </c>
      <c r="P9792">
        <f t="shared" si="310"/>
        <v>75.275000000017116</v>
      </c>
      <c r="Q9792">
        <f t="shared" si="311"/>
        <v>60.219999999946666</v>
      </c>
    </row>
    <row r="9793" spans="12:17">
      <c r="L9793">
        <v>9790</v>
      </c>
      <c r="M9793">
        <v>19580</v>
      </c>
      <c r="P9793">
        <f t="shared" si="310"/>
        <v>75.25000000001711</v>
      </c>
      <c r="Q9793">
        <f t="shared" si="311"/>
        <v>60.199999999946662</v>
      </c>
    </row>
    <row r="9794" spans="12:17">
      <c r="L9794">
        <v>9791</v>
      </c>
      <c r="M9794">
        <v>19582</v>
      </c>
      <c r="P9794">
        <f t="shared" si="310"/>
        <v>75.225000000017104</v>
      </c>
      <c r="Q9794">
        <f t="shared" si="311"/>
        <v>60.179999999946659</v>
      </c>
    </row>
    <row r="9795" spans="12:17">
      <c r="L9795">
        <v>9792</v>
      </c>
      <c r="M9795">
        <v>19584</v>
      </c>
      <c r="P9795">
        <f t="shared" si="310"/>
        <v>75.200000000017099</v>
      </c>
      <c r="Q9795">
        <f t="shared" si="311"/>
        <v>60.159999999946656</v>
      </c>
    </row>
    <row r="9796" spans="12:17">
      <c r="L9796">
        <v>9793</v>
      </c>
      <c r="M9796">
        <v>19586</v>
      </c>
      <c r="P9796">
        <f t="shared" si="310"/>
        <v>75.175000000017093</v>
      </c>
      <c r="Q9796">
        <f t="shared" si="311"/>
        <v>60.139999999946653</v>
      </c>
    </row>
    <row r="9797" spans="12:17">
      <c r="L9797">
        <v>9794</v>
      </c>
      <c r="M9797">
        <v>19588</v>
      </c>
      <c r="P9797">
        <f t="shared" ref="P9797:P9860" si="312">P9796-(320/$K$1)</f>
        <v>75.150000000017087</v>
      </c>
      <c r="Q9797">
        <f t="shared" ref="Q9797:Q9860" si="313">Q9796-(256/$K$1)</f>
        <v>60.11999999994665</v>
      </c>
    </row>
    <row r="9798" spans="12:17">
      <c r="L9798">
        <v>9795</v>
      </c>
      <c r="M9798">
        <v>19590</v>
      </c>
      <c r="P9798">
        <f t="shared" si="312"/>
        <v>75.125000000017081</v>
      </c>
      <c r="Q9798">
        <f t="shared" si="313"/>
        <v>60.099999999946647</v>
      </c>
    </row>
    <row r="9799" spans="12:17">
      <c r="L9799">
        <v>9796</v>
      </c>
      <c r="M9799">
        <v>19592</v>
      </c>
      <c r="P9799">
        <f t="shared" si="312"/>
        <v>75.100000000017076</v>
      </c>
      <c r="Q9799">
        <f t="shared" si="313"/>
        <v>60.079999999946644</v>
      </c>
    </row>
    <row r="9800" spans="12:17">
      <c r="L9800">
        <v>9797</v>
      </c>
      <c r="M9800">
        <v>19594</v>
      </c>
      <c r="P9800">
        <f t="shared" si="312"/>
        <v>75.07500000001707</v>
      </c>
      <c r="Q9800">
        <f t="shared" si="313"/>
        <v>60.059999999946641</v>
      </c>
    </row>
    <row r="9801" spans="12:17">
      <c r="L9801">
        <v>9798</v>
      </c>
      <c r="M9801">
        <v>19596</v>
      </c>
      <c r="P9801">
        <f t="shared" si="312"/>
        <v>75.050000000017064</v>
      </c>
      <c r="Q9801">
        <f t="shared" si="313"/>
        <v>60.039999999946637</v>
      </c>
    </row>
    <row r="9802" spans="12:17">
      <c r="L9802">
        <v>9799</v>
      </c>
      <c r="M9802">
        <v>19598</v>
      </c>
      <c r="P9802">
        <f t="shared" si="312"/>
        <v>75.025000000017059</v>
      </c>
      <c r="Q9802">
        <f t="shared" si="313"/>
        <v>60.019999999946634</v>
      </c>
    </row>
    <row r="9803" spans="12:17">
      <c r="L9803">
        <v>9800</v>
      </c>
      <c r="M9803">
        <v>19600</v>
      </c>
      <c r="P9803">
        <f t="shared" si="312"/>
        <v>75.000000000017053</v>
      </c>
      <c r="Q9803">
        <f t="shared" si="313"/>
        <v>59.999999999946631</v>
      </c>
    </row>
    <row r="9804" spans="12:17">
      <c r="L9804">
        <v>9801</v>
      </c>
      <c r="M9804">
        <v>19602</v>
      </c>
      <c r="P9804">
        <f t="shared" si="312"/>
        <v>74.975000000017047</v>
      </c>
      <c r="Q9804">
        <f t="shared" si="313"/>
        <v>59.979999999946628</v>
      </c>
    </row>
    <row r="9805" spans="12:17">
      <c r="L9805">
        <v>9802</v>
      </c>
      <c r="M9805">
        <v>19604</v>
      </c>
      <c r="P9805">
        <f t="shared" si="312"/>
        <v>74.950000000017042</v>
      </c>
      <c r="Q9805">
        <f t="shared" si="313"/>
        <v>59.959999999946625</v>
      </c>
    </row>
    <row r="9806" spans="12:17">
      <c r="L9806">
        <v>9803</v>
      </c>
      <c r="M9806">
        <v>19606</v>
      </c>
      <c r="P9806">
        <f t="shared" si="312"/>
        <v>74.925000000017036</v>
      </c>
      <c r="Q9806">
        <f t="shared" si="313"/>
        <v>59.939999999946622</v>
      </c>
    </row>
    <row r="9807" spans="12:17">
      <c r="L9807">
        <v>9804</v>
      </c>
      <c r="M9807">
        <v>19608</v>
      </c>
      <c r="P9807">
        <f t="shared" si="312"/>
        <v>74.90000000001703</v>
      </c>
      <c r="Q9807">
        <f t="shared" si="313"/>
        <v>59.919999999946619</v>
      </c>
    </row>
    <row r="9808" spans="12:17">
      <c r="L9808">
        <v>9805</v>
      </c>
      <c r="M9808">
        <v>19610</v>
      </c>
      <c r="P9808">
        <f t="shared" si="312"/>
        <v>74.875000000017025</v>
      </c>
      <c r="Q9808">
        <f t="shared" si="313"/>
        <v>59.899999999946616</v>
      </c>
    </row>
    <row r="9809" spans="12:17">
      <c r="L9809">
        <v>9806</v>
      </c>
      <c r="M9809">
        <v>19612</v>
      </c>
      <c r="P9809">
        <f t="shared" si="312"/>
        <v>74.850000000017019</v>
      </c>
      <c r="Q9809">
        <f t="shared" si="313"/>
        <v>59.879999999946612</v>
      </c>
    </row>
    <row r="9810" spans="12:17">
      <c r="L9810">
        <v>9807</v>
      </c>
      <c r="M9810">
        <v>19614</v>
      </c>
      <c r="P9810">
        <f t="shared" si="312"/>
        <v>74.825000000017013</v>
      </c>
      <c r="Q9810">
        <f t="shared" si="313"/>
        <v>59.859999999946609</v>
      </c>
    </row>
    <row r="9811" spans="12:17">
      <c r="L9811">
        <v>9808</v>
      </c>
      <c r="M9811">
        <v>19616</v>
      </c>
      <c r="P9811">
        <f t="shared" si="312"/>
        <v>74.800000000017008</v>
      </c>
      <c r="Q9811">
        <f t="shared" si="313"/>
        <v>59.839999999946606</v>
      </c>
    </row>
    <row r="9812" spans="12:17">
      <c r="L9812">
        <v>9809</v>
      </c>
      <c r="M9812">
        <v>19618</v>
      </c>
      <c r="P9812">
        <f t="shared" si="312"/>
        <v>74.775000000017002</v>
      </c>
      <c r="Q9812">
        <f t="shared" si="313"/>
        <v>59.819999999946603</v>
      </c>
    </row>
    <row r="9813" spans="12:17">
      <c r="L9813">
        <v>9810</v>
      </c>
      <c r="M9813">
        <v>19620</v>
      </c>
      <c r="P9813">
        <f t="shared" si="312"/>
        <v>74.750000000016996</v>
      </c>
      <c r="Q9813">
        <f t="shared" si="313"/>
        <v>59.7999999999466</v>
      </c>
    </row>
    <row r="9814" spans="12:17">
      <c r="L9814">
        <v>9811</v>
      </c>
      <c r="M9814">
        <v>19622</v>
      </c>
      <c r="P9814">
        <f t="shared" si="312"/>
        <v>74.72500000001699</v>
      </c>
      <c r="Q9814">
        <f t="shared" si="313"/>
        <v>59.779999999946597</v>
      </c>
    </row>
    <row r="9815" spans="12:17">
      <c r="L9815">
        <v>9812</v>
      </c>
      <c r="M9815">
        <v>19624</v>
      </c>
      <c r="P9815">
        <f t="shared" si="312"/>
        <v>74.700000000016985</v>
      </c>
      <c r="Q9815">
        <f t="shared" si="313"/>
        <v>59.759999999946594</v>
      </c>
    </row>
    <row r="9816" spans="12:17">
      <c r="L9816">
        <v>9813</v>
      </c>
      <c r="M9816">
        <v>19626</v>
      </c>
      <c r="P9816">
        <f t="shared" si="312"/>
        <v>74.675000000016979</v>
      </c>
      <c r="Q9816">
        <f t="shared" si="313"/>
        <v>59.73999999994659</v>
      </c>
    </row>
    <row r="9817" spans="12:17">
      <c r="L9817">
        <v>9814</v>
      </c>
      <c r="M9817">
        <v>19628</v>
      </c>
      <c r="P9817">
        <f t="shared" si="312"/>
        <v>74.650000000016973</v>
      </c>
      <c r="Q9817">
        <f t="shared" si="313"/>
        <v>59.719999999946587</v>
      </c>
    </row>
    <row r="9818" spans="12:17">
      <c r="L9818">
        <v>9815</v>
      </c>
      <c r="M9818">
        <v>19630</v>
      </c>
      <c r="P9818">
        <f t="shared" si="312"/>
        <v>74.625000000016968</v>
      </c>
      <c r="Q9818">
        <f t="shared" si="313"/>
        <v>59.699999999946584</v>
      </c>
    </row>
    <row r="9819" spans="12:17">
      <c r="L9819">
        <v>9816</v>
      </c>
      <c r="M9819">
        <v>19632</v>
      </c>
      <c r="P9819">
        <f t="shared" si="312"/>
        <v>74.600000000016962</v>
      </c>
      <c r="Q9819">
        <f t="shared" si="313"/>
        <v>59.679999999946581</v>
      </c>
    </row>
    <row r="9820" spans="12:17">
      <c r="L9820">
        <v>9817</v>
      </c>
      <c r="M9820">
        <v>19634</v>
      </c>
      <c r="P9820">
        <f t="shared" si="312"/>
        <v>74.575000000016956</v>
      </c>
      <c r="Q9820">
        <f t="shared" si="313"/>
        <v>59.659999999946578</v>
      </c>
    </row>
    <row r="9821" spans="12:17">
      <c r="L9821">
        <v>9818</v>
      </c>
      <c r="M9821">
        <v>19636</v>
      </c>
      <c r="P9821">
        <f t="shared" si="312"/>
        <v>74.550000000016951</v>
      </c>
      <c r="Q9821">
        <f t="shared" si="313"/>
        <v>59.639999999946575</v>
      </c>
    </row>
    <row r="9822" spans="12:17">
      <c r="L9822">
        <v>9819</v>
      </c>
      <c r="M9822">
        <v>19638</v>
      </c>
      <c r="P9822">
        <f t="shared" si="312"/>
        <v>74.525000000016945</v>
      </c>
      <c r="Q9822">
        <f t="shared" si="313"/>
        <v>59.619999999946572</v>
      </c>
    </row>
    <row r="9823" spans="12:17">
      <c r="L9823">
        <v>9820</v>
      </c>
      <c r="M9823">
        <v>19640</v>
      </c>
      <c r="P9823">
        <f t="shared" si="312"/>
        <v>74.500000000016939</v>
      </c>
      <c r="Q9823">
        <f t="shared" si="313"/>
        <v>59.599999999946569</v>
      </c>
    </row>
    <row r="9824" spans="12:17">
      <c r="L9824">
        <v>9821</v>
      </c>
      <c r="M9824">
        <v>19642</v>
      </c>
      <c r="P9824">
        <f t="shared" si="312"/>
        <v>74.475000000016934</v>
      </c>
      <c r="Q9824">
        <f t="shared" si="313"/>
        <v>59.579999999946565</v>
      </c>
    </row>
    <row r="9825" spans="12:17">
      <c r="L9825">
        <v>9822</v>
      </c>
      <c r="M9825">
        <v>19644</v>
      </c>
      <c r="P9825">
        <f t="shared" si="312"/>
        <v>74.450000000016928</v>
      </c>
      <c r="Q9825">
        <f t="shared" si="313"/>
        <v>59.559999999946562</v>
      </c>
    </row>
    <row r="9826" spans="12:17">
      <c r="L9826">
        <v>9823</v>
      </c>
      <c r="M9826">
        <v>19646</v>
      </c>
      <c r="P9826">
        <f t="shared" si="312"/>
        <v>74.425000000016922</v>
      </c>
      <c r="Q9826">
        <f t="shared" si="313"/>
        <v>59.539999999946559</v>
      </c>
    </row>
    <row r="9827" spans="12:17">
      <c r="L9827">
        <v>9824</v>
      </c>
      <c r="M9827">
        <v>19648</v>
      </c>
      <c r="P9827">
        <f t="shared" si="312"/>
        <v>74.400000000016917</v>
      </c>
      <c r="Q9827">
        <f t="shared" si="313"/>
        <v>59.519999999946556</v>
      </c>
    </row>
    <row r="9828" spans="12:17">
      <c r="L9828">
        <v>9825</v>
      </c>
      <c r="M9828">
        <v>19650</v>
      </c>
      <c r="P9828">
        <f t="shared" si="312"/>
        <v>74.375000000016911</v>
      </c>
      <c r="Q9828">
        <f t="shared" si="313"/>
        <v>59.499999999946553</v>
      </c>
    </row>
    <row r="9829" spans="12:17">
      <c r="L9829">
        <v>9826</v>
      </c>
      <c r="M9829">
        <v>19652</v>
      </c>
      <c r="P9829">
        <f t="shared" si="312"/>
        <v>74.350000000016905</v>
      </c>
      <c r="Q9829">
        <f t="shared" si="313"/>
        <v>59.47999999994655</v>
      </c>
    </row>
    <row r="9830" spans="12:17">
      <c r="L9830">
        <v>9827</v>
      </c>
      <c r="M9830">
        <v>19654</v>
      </c>
      <c r="P9830">
        <f t="shared" si="312"/>
        <v>74.3250000000169</v>
      </c>
      <c r="Q9830">
        <f t="shared" si="313"/>
        <v>59.459999999946547</v>
      </c>
    </row>
    <row r="9831" spans="12:17">
      <c r="L9831">
        <v>9828</v>
      </c>
      <c r="M9831">
        <v>19656</v>
      </c>
      <c r="P9831">
        <f t="shared" si="312"/>
        <v>74.300000000016894</v>
      </c>
      <c r="Q9831">
        <f t="shared" si="313"/>
        <v>59.439999999946544</v>
      </c>
    </row>
    <row r="9832" spans="12:17">
      <c r="L9832">
        <v>9829</v>
      </c>
      <c r="M9832">
        <v>19658</v>
      </c>
      <c r="P9832">
        <f t="shared" si="312"/>
        <v>74.275000000016888</v>
      </c>
      <c r="Q9832">
        <f t="shared" si="313"/>
        <v>59.41999999994654</v>
      </c>
    </row>
    <row r="9833" spans="12:17">
      <c r="L9833">
        <v>9830</v>
      </c>
      <c r="M9833">
        <v>19660</v>
      </c>
      <c r="P9833">
        <f t="shared" si="312"/>
        <v>74.250000000016882</v>
      </c>
      <c r="Q9833">
        <f t="shared" si="313"/>
        <v>59.399999999946537</v>
      </c>
    </row>
    <row r="9834" spans="12:17">
      <c r="L9834">
        <v>9831</v>
      </c>
      <c r="M9834">
        <v>19662</v>
      </c>
      <c r="P9834">
        <f t="shared" si="312"/>
        <v>74.225000000016877</v>
      </c>
      <c r="Q9834">
        <f t="shared" si="313"/>
        <v>59.379999999946534</v>
      </c>
    </row>
    <row r="9835" spans="12:17">
      <c r="L9835">
        <v>9832</v>
      </c>
      <c r="M9835">
        <v>19664</v>
      </c>
      <c r="P9835">
        <f t="shared" si="312"/>
        <v>74.200000000016871</v>
      </c>
      <c r="Q9835">
        <f t="shared" si="313"/>
        <v>59.359999999946531</v>
      </c>
    </row>
    <row r="9836" spans="12:17">
      <c r="L9836">
        <v>9833</v>
      </c>
      <c r="M9836">
        <v>19666</v>
      </c>
      <c r="P9836">
        <f t="shared" si="312"/>
        <v>74.175000000016865</v>
      </c>
      <c r="Q9836">
        <f t="shared" si="313"/>
        <v>59.339999999946528</v>
      </c>
    </row>
    <row r="9837" spans="12:17">
      <c r="L9837">
        <v>9834</v>
      </c>
      <c r="M9837">
        <v>19668</v>
      </c>
      <c r="P9837">
        <f t="shared" si="312"/>
        <v>74.15000000001686</v>
      </c>
      <c r="Q9837">
        <f t="shared" si="313"/>
        <v>59.319999999946525</v>
      </c>
    </row>
    <row r="9838" spans="12:17">
      <c r="L9838">
        <v>9835</v>
      </c>
      <c r="M9838">
        <v>19670</v>
      </c>
      <c r="P9838">
        <f t="shared" si="312"/>
        <v>74.125000000016854</v>
      </c>
      <c r="Q9838">
        <f t="shared" si="313"/>
        <v>59.299999999946522</v>
      </c>
    </row>
    <row r="9839" spans="12:17">
      <c r="L9839">
        <v>9836</v>
      </c>
      <c r="M9839">
        <v>19672</v>
      </c>
      <c r="P9839">
        <f t="shared" si="312"/>
        <v>74.100000000016848</v>
      </c>
      <c r="Q9839">
        <f t="shared" si="313"/>
        <v>59.279999999946519</v>
      </c>
    </row>
    <row r="9840" spans="12:17">
      <c r="L9840">
        <v>9837</v>
      </c>
      <c r="M9840">
        <v>19674</v>
      </c>
      <c r="P9840">
        <f t="shared" si="312"/>
        <v>74.075000000016843</v>
      </c>
      <c r="Q9840">
        <f t="shared" si="313"/>
        <v>59.259999999946515</v>
      </c>
    </row>
    <row r="9841" spans="12:17">
      <c r="L9841">
        <v>9838</v>
      </c>
      <c r="M9841">
        <v>19676</v>
      </c>
      <c r="P9841">
        <f t="shared" si="312"/>
        <v>74.050000000016837</v>
      </c>
      <c r="Q9841">
        <f t="shared" si="313"/>
        <v>59.239999999946512</v>
      </c>
    </row>
    <row r="9842" spans="12:17">
      <c r="L9842">
        <v>9839</v>
      </c>
      <c r="M9842">
        <v>19678</v>
      </c>
      <c r="P9842">
        <f t="shared" si="312"/>
        <v>74.025000000016831</v>
      </c>
      <c r="Q9842">
        <f t="shared" si="313"/>
        <v>59.219999999946509</v>
      </c>
    </row>
    <row r="9843" spans="12:17">
      <c r="L9843">
        <v>9840</v>
      </c>
      <c r="M9843">
        <v>19680</v>
      </c>
      <c r="P9843">
        <f t="shared" si="312"/>
        <v>74.000000000016826</v>
      </c>
      <c r="Q9843">
        <f t="shared" si="313"/>
        <v>59.199999999946506</v>
      </c>
    </row>
    <row r="9844" spans="12:17">
      <c r="L9844">
        <v>9841</v>
      </c>
      <c r="M9844">
        <v>19682</v>
      </c>
      <c r="P9844">
        <f t="shared" si="312"/>
        <v>73.97500000001682</v>
      </c>
      <c r="Q9844">
        <f t="shared" si="313"/>
        <v>59.179999999946503</v>
      </c>
    </row>
    <row r="9845" spans="12:17">
      <c r="L9845">
        <v>9842</v>
      </c>
      <c r="M9845">
        <v>19684</v>
      </c>
      <c r="P9845">
        <f t="shared" si="312"/>
        <v>73.950000000016814</v>
      </c>
      <c r="Q9845">
        <f t="shared" si="313"/>
        <v>59.1599999999465</v>
      </c>
    </row>
    <row r="9846" spans="12:17">
      <c r="L9846">
        <v>9843</v>
      </c>
      <c r="M9846">
        <v>19686</v>
      </c>
      <c r="P9846">
        <f t="shared" si="312"/>
        <v>73.925000000016809</v>
      </c>
      <c r="Q9846">
        <f t="shared" si="313"/>
        <v>59.139999999946497</v>
      </c>
    </row>
    <row r="9847" spans="12:17">
      <c r="L9847">
        <v>9844</v>
      </c>
      <c r="M9847">
        <v>19688</v>
      </c>
      <c r="P9847">
        <f t="shared" si="312"/>
        <v>73.900000000016803</v>
      </c>
      <c r="Q9847">
        <f t="shared" si="313"/>
        <v>59.119999999946494</v>
      </c>
    </row>
    <row r="9848" spans="12:17">
      <c r="L9848">
        <v>9845</v>
      </c>
      <c r="M9848">
        <v>19690</v>
      </c>
      <c r="P9848">
        <f t="shared" si="312"/>
        <v>73.875000000016797</v>
      </c>
      <c r="Q9848">
        <f t="shared" si="313"/>
        <v>59.09999999994649</v>
      </c>
    </row>
    <row r="9849" spans="12:17">
      <c r="L9849">
        <v>9846</v>
      </c>
      <c r="M9849">
        <v>19692</v>
      </c>
      <c r="P9849">
        <f t="shared" si="312"/>
        <v>73.850000000016792</v>
      </c>
      <c r="Q9849">
        <f t="shared" si="313"/>
        <v>59.079999999946487</v>
      </c>
    </row>
    <row r="9850" spans="12:17">
      <c r="L9850">
        <v>9847</v>
      </c>
      <c r="M9850">
        <v>19694</v>
      </c>
      <c r="P9850">
        <f t="shared" si="312"/>
        <v>73.825000000016786</v>
      </c>
      <c r="Q9850">
        <f t="shared" si="313"/>
        <v>59.059999999946484</v>
      </c>
    </row>
    <row r="9851" spans="12:17">
      <c r="L9851">
        <v>9848</v>
      </c>
      <c r="M9851">
        <v>19696</v>
      </c>
      <c r="P9851">
        <f t="shared" si="312"/>
        <v>73.80000000001678</v>
      </c>
      <c r="Q9851">
        <f t="shared" si="313"/>
        <v>59.039999999946481</v>
      </c>
    </row>
    <row r="9852" spans="12:17">
      <c r="L9852">
        <v>9849</v>
      </c>
      <c r="M9852">
        <v>19698</v>
      </c>
      <c r="P9852">
        <f t="shared" si="312"/>
        <v>73.775000000016774</v>
      </c>
      <c r="Q9852">
        <f t="shared" si="313"/>
        <v>59.019999999946478</v>
      </c>
    </row>
    <row r="9853" spans="12:17">
      <c r="L9853">
        <v>9850</v>
      </c>
      <c r="M9853">
        <v>19700</v>
      </c>
      <c r="P9853">
        <f t="shared" si="312"/>
        <v>73.750000000016769</v>
      </c>
      <c r="Q9853">
        <f t="shared" si="313"/>
        <v>58.999999999946475</v>
      </c>
    </row>
    <row r="9854" spans="12:17">
      <c r="L9854">
        <v>9851</v>
      </c>
      <c r="M9854">
        <v>19702</v>
      </c>
      <c r="P9854">
        <f t="shared" si="312"/>
        <v>73.725000000016763</v>
      </c>
      <c r="Q9854">
        <f t="shared" si="313"/>
        <v>58.979999999946472</v>
      </c>
    </row>
    <row r="9855" spans="12:17">
      <c r="L9855">
        <v>9852</v>
      </c>
      <c r="M9855">
        <v>19704</v>
      </c>
      <c r="P9855">
        <f t="shared" si="312"/>
        <v>73.700000000016757</v>
      </c>
      <c r="Q9855">
        <f t="shared" si="313"/>
        <v>58.959999999946469</v>
      </c>
    </row>
    <row r="9856" spans="12:17">
      <c r="L9856">
        <v>9853</v>
      </c>
      <c r="M9856">
        <v>19706</v>
      </c>
      <c r="P9856">
        <f t="shared" si="312"/>
        <v>73.675000000016752</v>
      </c>
      <c r="Q9856">
        <f t="shared" si="313"/>
        <v>58.939999999946465</v>
      </c>
    </row>
    <row r="9857" spans="12:17">
      <c r="L9857">
        <v>9854</v>
      </c>
      <c r="M9857">
        <v>19708</v>
      </c>
      <c r="P9857">
        <f t="shared" si="312"/>
        <v>73.650000000016746</v>
      </c>
      <c r="Q9857">
        <f t="shared" si="313"/>
        <v>58.919999999946462</v>
      </c>
    </row>
    <row r="9858" spans="12:17">
      <c r="L9858">
        <v>9855</v>
      </c>
      <c r="M9858">
        <v>19710</v>
      </c>
      <c r="P9858">
        <f t="shared" si="312"/>
        <v>73.62500000001674</v>
      </c>
      <c r="Q9858">
        <f t="shared" si="313"/>
        <v>58.899999999946459</v>
      </c>
    </row>
    <row r="9859" spans="12:17">
      <c r="L9859">
        <v>9856</v>
      </c>
      <c r="M9859">
        <v>19712</v>
      </c>
      <c r="P9859">
        <f t="shared" si="312"/>
        <v>73.600000000016735</v>
      </c>
      <c r="Q9859">
        <f t="shared" si="313"/>
        <v>58.879999999946456</v>
      </c>
    </row>
    <row r="9860" spans="12:17">
      <c r="L9860">
        <v>9857</v>
      </c>
      <c r="M9860">
        <v>19714</v>
      </c>
      <c r="P9860">
        <f t="shared" si="312"/>
        <v>73.575000000016729</v>
      </c>
      <c r="Q9860">
        <f t="shared" si="313"/>
        <v>58.859999999946453</v>
      </c>
    </row>
    <row r="9861" spans="12:17">
      <c r="L9861">
        <v>9858</v>
      </c>
      <c r="M9861">
        <v>19716</v>
      </c>
      <c r="P9861">
        <f t="shared" ref="P9861:P9924" si="314">P9860-(320/$K$1)</f>
        <v>73.550000000016723</v>
      </c>
      <c r="Q9861">
        <f t="shared" ref="Q9861:Q9924" si="315">Q9860-(256/$K$1)</f>
        <v>58.83999999994645</v>
      </c>
    </row>
    <row r="9862" spans="12:17">
      <c r="L9862">
        <v>9859</v>
      </c>
      <c r="M9862">
        <v>19718</v>
      </c>
      <c r="P9862">
        <f t="shared" si="314"/>
        <v>73.525000000016718</v>
      </c>
      <c r="Q9862">
        <f t="shared" si="315"/>
        <v>58.819999999946447</v>
      </c>
    </row>
    <row r="9863" spans="12:17">
      <c r="L9863">
        <v>9860</v>
      </c>
      <c r="M9863">
        <v>19720</v>
      </c>
      <c r="P9863">
        <f t="shared" si="314"/>
        <v>73.500000000016712</v>
      </c>
      <c r="Q9863">
        <f t="shared" si="315"/>
        <v>58.799999999946444</v>
      </c>
    </row>
    <row r="9864" spans="12:17">
      <c r="L9864">
        <v>9861</v>
      </c>
      <c r="M9864">
        <v>19722</v>
      </c>
      <c r="P9864">
        <f t="shared" si="314"/>
        <v>73.475000000016706</v>
      </c>
      <c r="Q9864">
        <f t="shared" si="315"/>
        <v>58.77999999994644</v>
      </c>
    </row>
    <row r="9865" spans="12:17">
      <c r="L9865">
        <v>9862</v>
      </c>
      <c r="M9865">
        <v>19724</v>
      </c>
      <c r="P9865">
        <f t="shared" si="314"/>
        <v>73.450000000016701</v>
      </c>
      <c r="Q9865">
        <f t="shared" si="315"/>
        <v>58.759999999946437</v>
      </c>
    </row>
    <row r="9866" spans="12:17">
      <c r="L9866">
        <v>9863</v>
      </c>
      <c r="M9866">
        <v>19726</v>
      </c>
      <c r="P9866">
        <f t="shared" si="314"/>
        <v>73.425000000016695</v>
      </c>
      <c r="Q9866">
        <f t="shared" si="315"/>
        <v>58.739999999946434</v>
      </c>
    </row>
    <row r="9867" spans="12:17">
      <c r="L9867">
        <v>9864</v>
      </c>
      <c r="M9867">
        <v>19728</v>
      </c>
      <c r="P9867">
        <f t="shared" si="314"/>
        <v>73.400000000016689</v>
      </c>
      <c r="Q9867">
        <f t="shared" si="315"/>
        <v>58.719999999946431</v>
      </c>
    </row>
    <row r="9868" spans="12:17">
      <c r="L9868">
        <v>9865</v>
      </c>
      <c r="M9868">
        <v>19730</v>
      </c>
      <c r="P9868">
        <f t="shared" si="314"/>
        <v>73.375000000016684</v>
      </c>
      <c r="Q9868">
        <f t="shared" si="315"/>
        <v>58.699999999946428</v>
      </c>
    </row>
    <row r="9869" spans="12:17">
      <c r="L9869">
        <v>9866</v>
      </c>
      <c r="M9869">
        <v>19732</v>
      </c>
      <c r="P9869">
        <f t="shared" si="314"/>
        <v>73.350000000016678</v>
      </c>
      <c r="Q9869">
        <f t="shared" si="315"/>
        <v>58.679999999946425</v>
      </c>
    </row>
    <row r="9870" spans="12:17">
      <c r="L9870">
        <v>9867</v>
      </c>
      <c r="M9870">
        <v>19734</v>
      </c>
      <c r="P9870">
        <f t="shared" si="314"/>
        <v>73.325000000016672</v>
      </c>
      <c r="Q9870">
        <f t="shared" si="315"/>
        <v>58.659999999946422</v>
      </c>
    </row>
    <row r="9871" spans="12:17">
      <c r="L9871">
        <v>9868</v>
      </c>
      <c r="M9871">
        <v>19736</v>
      </c>
      <c r="P9871">
        <f t="shared" si="314"/>
        <v>73.300000000016666</v>
      </c>
      <c r="Q9871">
        <f t="shared" si="315"/>
        <v>58.639999999946419</v>
      </c>
    </row>
    <row r="9872" spans="12:17">
      <c r="L9872">
        <v>9869</v>
      </c>
      <c r="M9872">
        <v>19738</v>
      </c>
      <c r="P9872">
        <f t="shared" si="314"/>
        <v>73.275000000016661</v>
      </c>
      <c r="Q9872">
        <f t="shared" si="315"/>
        <v>58.619999999946415</v>
      </c>
    </row>
    <row r="9873" spans="12:17">
      <c r="L9873">
        <v>9870</v>
      </c>
      <c r="M9873">
        <v>19740</v>
      </c>
      <c r="P9873">
        <f t="shared" si="314"/>
        <v>73.250000000016655</v>
      </c>
      <c r="Q9873">
        <f t="shared" si="315"/>
        <v>58.599999999946412</v>
      </c>
    </row>
    <row r="9874" spans="12:17">
      <c r="L9874">
        <v>9871</v>
      </c>
      <c r="M9874">
        <v>19742</v>
      </c>
      <c r="P9874">
        <f t="shared" si="314"/>
        <v>73.225000000016649</v>
      </c>
      <c r="Q9874">
        <f t="shared" si="315"/>
        <v>58.579999999946409</v>
      </c>
    </row>
    <row r="9875" spans="12:17">
      <c r="L9875">
        <v>9872</v>
      </c>
      <c r="M9875">
        <v>19744</v>
      </c>
      <c r="P9875">
        <f t="shared" si="314"/>
        <v>73.200000000016644</v>
      </c>
      <c r="Q9875">
        <f t="shared" si="315"/>
        <v>58.559999999946406</v>
      </c>
    </row>
    <row r="9876" spans="12:17">
      <c r="L9876">
        <v>9873</v>
      </c>
      <c r="M9876">
        <v>19746</v>
      </c>
      <c r="P9876">
        <f t="shared" si="314"/>
        <v>73.175000000016638</v>
      </c>
      <c r="Q9876">
        <f t="shared" si="315"/>
        <v>58.539999999946403</v>
      </c>
    </row>
    <row r="9877" spans="12:17">
      <c r="L9877">
        <v>9874</v>
      </c>
      <c r="M9877">
        <v>19748</v>
      </c>
      <c r="P9877">
        <f t="shared" si="314"/>
        <v>73.150000000016632</v>
      </c>
      <c r="Q9877">
        <f t="shared" si="315"/>
        <v>58.5199999999464</v>
      </c>
    </row>
    <row r="9878" spans="12:17">
      <c r="L9878">
        <v>9875</v>
      </c>
      <c r="M9878">
        <v>19750</v>
      </c>
      <c r="P9878">
        <f t="shared" si="314"/>
        <v>73.125000000016627</v>
      </c>
      <c r="Q9878">
        <f t="shared" si="315"/>
        <v>58.499999999946397</v>
      </c>
    </row>
    <row r="9879" spans="12:17">
      <c r="L9879">
        <v>9876</v>
      </c>
      <c r="M9879">
        <v>19752</v>
      </c>
      <c r="P9879">
        <f t="shared" si="314"/>
        <v>73.100000000016621</v>
      </c>
      <c r="Q9879">
        <f t="shared" si="315"/>
        <v>58.479999999946394</v>
      </c>
    </row>
    <row r="9880" spans="12:17">
      <c r="L9880">
        <v>9877</v>
      </c>
      <c r="M9880">
        <v>19754</v>
      </c>
      <c r="P9880">
        <f t="shared" si="314"/>
        <v>73.075000000016615</v>
      </c>
      <c r="Q9880">
        <f t="shared" si="315"/>
        <v>58.45999999994639</v>
      </c>
    </row>
    <row r="9881" spans="12:17">
      <c r="L9881">
        <v>9878</v>
      </c>
      <c r="M9881">
        <v>19756</v>
      </c>
      <c r="P9881">
        <f t="shared" si="314"/>
        <v>73.05000000001661</v>
      </c>
      <c r="Q9881">
        <f t="shared" si="315"/>
        <v>58.439999999946387</v>
      </c>
    </row>
    <row r="9882" spans="12:17">
      <c r="L9882">
        <v>9879</v>
      </c>
      <c r="M9882">
        <v>19758</v>
      </c>
      <c r="P9882">
        <f t="shared" si="314"/>
        <v>73.025000000016604</v>
      </c>
      <c r="Q9882">
        <f t="shared" si="315"/>
        <v>58.419999999946384</v>
      </c>
    </row>
    <row r="9883" spans="12:17">
      <c r="L9883">
        <v>9880</v>
      </c>
      <c r="M9883">
        <v>19760</v>
      </c>
      <c r="P9883">
        <f t="shared" si="314"/>
        <v>73.000000000016598</v>
      </c>
      <c r="Q9883">
        <f t="shared" si="315"/>
        <v>58.399999999946381</v>
      </c>
    </row>
    <row r="9884" spans="12:17">
      <c r="L9884">
        <v>9881</v>
      </c>
      <c r="M9884">
        <v>19762</v>
      </c>
      <c r="P9884">
        <f t="shared" si="314"/>
        <v>72.975000000016593</v>
      </c>
      <c r="Q9884">
        <f t="shared" si="315"/>
        <v>58.379999999946378</v>
      </c>
    </row>
    <row r="9885" spans="12:17">
      <c r="L9885">
        <v>9882</v>
      </c>
      <c r="M9885">
        <v>19764</v>
      </c>
      <c r="P9885">
        <f t="shared" si="314"/>
        <v>72.950000000016587</v>
      </c>
      <c r="Q9885">
        <f t="shared" si="315"/>
        <v>58.359999999946375</v>
      </c>
    </row>
    <row r="9886" spans="12:17">
      <c r="L9886">
        <v>9883</v>
      </c>
      <c r="M9886">
        <v>19766</v>
      </c>
      <c r="P9886">
        <f t="shared" si="314"/>
        <v>72.925000000016581</v>
      </c>
      <c r="Q9886">
        <f t="shared" si="315"/>
        <v>58.339999999946372</v>
      </c>
    </row>
    <row r="9887" spans="12:17">
      <c r="L9887">
        <v>9884</v>
      </c>
      <c r="M9887">
        <v>19768</v>
      </c>
      <c r="P9887">
        <f t="shared" si="314"/>
        <v>72.900000000016576</v>
      </c>
      <c r="Q9887">
        <f t="shared" si="315"/>
        <v>58.319999999946369</v>
      </c>
    </row>
    <row r="9888" spans="12:17">
      <c r="L9888">
        <v>9885</v>
      </c>
      <c r="M9888">
        <v>19770</v>
      </c>
      <c r="P9888">
        <f t="shared" si="314"/>
        <v>72.87500000001657</v>
      </c>
      <c r="Q9888">
        <f t="shared" si="315"/>
        <v>58.299999999946365</v>
      </c>
    </row>
    <row r="9889" spans="12:17">
      <c r="L9889">
        <v>9886</v>
      </c>
      <c r="M9889">
        <v>19772</v>
      </c>
      <c r="P9889">
        <f t="shared" si="314"/>
        <v>72.850000000016564</v>
      </c>
      <c r="Q9889">
        <f t="shared" si="315"/>
        <v>58.279999999946362</v>
      </c>
    </row>
    <row r="9890" spans="12:17">
      <c r="L9890">
        <v>9887</v>
      </c>
      <c r="M9890">
        <v>19774</v>
      </c>
      <c r="P9890">
        <f t="shared" si="314"/>
        <v>72.825000000016558</v>
      </c>
      <c r="Q9890">
        <f t="shared" si="315"/>
        <v>58.259999999946359</v>
      </c>
    </row>
    <row r="9891" spans="12:17">
      <c r="L9891">
        <v>9888</v>
      </c>
      <c r="M9891">
        <v>19776</v>
      </c>
      <c r="P9891">
        <f t="shared" si="314"/>
        <v>72.800000000016553</v>
      </c>
      <c r="Q9891">
        <f t="shared" si="315"/>
        <v>58.239999999946356</v>
      </c>
    </row>
    <row r="9892" spans="12:17">
      <c r="L9892">
        <v>9889</v>
      </c>
      <c r="M9892">
        <v>19778</v>
      </c>
      <c r="P9892">
        <f t="shared" si="314"/>
        <v>72.775000000016547</v>
      </c>
      <c r="Q9892">
        <f t="shared" si="315"/>
        <v>58.219999999946353</v>
      </c>
    </row>
    <row r="9893" spans="12:17">
      <c r="L9893">
        <v>9890</v>
      </c>
      <c r="M9893">
        <v>19780</v>
      </c>
      <c r="P9893">
        <f t="shared" si="314"/>
        <v>72.750000000016541</v>
      </c>
      <c r="Q9893">
        <f t="shared" si="315"/>
        <v>58.19999999994635</v>
      </c>
    </row>
    <row r="9894" spans="12:17">
      <c r="L9894">
        <v>9891</v>
      </c>
      <c r="M9894">
        <v>19782</v>
      </c>
      <c r="P9894">
        <f t="shared" si="314"/>
        <v>72.725000000016536</v>
      </c>
      <c r="Q9894">
        <f t="shared" si="315"/>
        <v>58.179999999946347</v>
      </c>
    </row>
    <row r="9895" spans="12:17">
      <c r="L9895">
        <v>9892</v>
      </c>
      <c r="M9895">
        <v>19784</v>
      </c>
      <c r="P9895">
        <f t="shared" si="314"/>
        <v>72.70000000001653</v>
      </c>
      <c r="Q9895">
        <f t="shared" si="315"/>
        <v>58.159999999946344</v>
      </c>
    </row>
    <row r="9896" spans="12:17">
      <c r="L9896">
        <v>9893</v>
      </c>
      <c r="M9896">
        <v>19786</v>
      </c>
      <c r="P9896">
        <f t="shared" si="314"/>
        <v>72.675000000016524</v>
      </c>
      <c r="Q9896">
        <f t="shared" si="315"/>
        <v>58.13999999994634</v>
      </c>
    </row>
    <row r="9897" spans="12:17">
      <c r="L9897">
        <v>9894</v>
      </c>
      <c r="M9897">
        <v>19788</v>
      </c>
      <c r="P9897">
        <f t="shared" si="314"/>
        <v>72.650000000016519</v>
      </c>
      <c r="Q9897">
        <f t="shared" si="315"/>
        <v>58.119999999946337</v>
      </c>
    </row>
    <row r="9898" spans="12:17">
      <c r="L9898">
        <v>9895</v>
      </c>
      <c r="M9898">
        <v>19790</v>
      </c>
      <c r="P9898">
        <f t="shared" si="314"/>
        <v>72.625000000016513</v>
      </c>
      <c r="Q9898">
        <f t="shared" si="315"/>
        <v>58.099999999946334</v>
      </c>
    </row>
    <row r="9899" spans="12:17">
      <c r="L9899">
        <v>9896</v>
      </c>
      <c r="M9899">
        <v>19792</v>
      </c>
      <c r="P9899">
        <f t="shared" si="314"/>
        <v>72.600000000016507</v>
      </c>
      <c r="Q9899">
        <f t="shared" si="315"/>
        <v>58.079999999946331</v>
      </c>
    </row>
    <row r="9900" spans="12:17">
      <c r="L9900">
        <v>9897</v>
      </c>
      <c r="M9900">
        <v>19794</v>
      </c>
      <c r="P9900">
        <f t="shared" si="314"/>
        <v>72.575000000016502</v>
      </c>
      <c r="Q9900">
        <f t="shared" si="315"/>
        <v>58.059999999946328</v>
      </c>
    </row>
    <row r="9901" spans="12:17">
      <c r="L9901">
        <v>9898</v>
      </c>
      <c r="M9901">
        <v>19796</v>
      </c>
      <c r="P9901">
        <f t="shared" si="314"/>
        <v>72.550000000016496</v>
      </c>
      <c r="Q9901">
        <f t="shared" si="315"/>
        <v>58.039999999946325</v>
      </c>
    </row>
    <row r="9902" spans="12:17">
      <c r="L9902">
        <v>9899</v>
      </c>
      <c r="M9902">
        <v>19798</v>
      </c>
      <c r="P9902">
        <f t="shared" si="314"/>
        <v>72.52500000001649</v>
      </c>
      <c r="Q9902">
        <f t="shared" si="315"/>
        <v>58.019999999946322</v>
      </c>
    </row>
    <row r="9903" spans="12:17">
      <c r="L9903">
        <v>9900</v>
      </c>
      <c r="M9903">
        <v>19800</v>
      </c>
      <c r="P9903">
        <f t="shared" si="314"/>
        <v>72.500000000016485</v>
      </c>
      <c r="Q9903">
        <f t="shared" si="315"/>
        <v>57.999999999946318</v>
      </c>
    </row>
    <row r="9904" spans="12:17">
      <c r="L9904">
        <v>9901</v>
      </c>
      <c r="M9904">
        <v>19802</v>
      </c>
      <c r="P9904">
        <f t="shared" si="314"/>
        <v>72.475000000016479</v>
      </c>
      <c r="Q9904">
        <f t="shared" si="315"/>
        <v>57.979999999946315</v>
      </c>
    </row>
    <row r="9905" spans="12:17">
      <c r="L9905">
        <v>9902</v>
      </c>
      <c r="M9905">
        <v>19804</v>
      </c>
      <c r="P9905">
        <f t="shared" si="314"/>
        <v>72.450000000016473</v>
      </c>
      <c r="Q9905">
        <f t="shared" si="315"/>
        <v>57.959999999946312</v>
      </c>
    </row>
    <row r="9906" spans="12:17">
      <c r="L9906">
        <v>9903</v>
      </c>
      <c r="M9906">
        <v>19806</v>
      </c>
      <c r="P9906">
        <f t="shared" si="314"/>
        <v>72.425000000016468</v>
      </c>
      <c r="Q9906">
        <f t="shared" si="315"/>
        <v>57.939999999946309</v>
      </c>
    </row>
    <row r="9907" spans="12:17">
      <c r="L9907">
        <v>9904</v>
      </c>
      <c r="M9907">
        <v>19808</v>
      </c>
      <c r="P9907">
        <f t="shared" si="314"/>
        <v>72.400000000016462</v>
      </c>
      <c r="Q9907">
        <f t="shared" si="315"/>
        <v>57.919999999946306</v>
      </c>
    </row>
    <row r="9908" spans="12:17">
      <c r="L9908">
        <v>9905</v>
      </c>
      <c r="M9908">
        <v>19810</v>
      </c>
      <c r="P9908">
        <f t="shared" si="314"/>
        <v>72.375000000016456</v>
      </c>
      <c r="Q9908">
        <f t="shared" si="315"/>
        <v>57.899999999946303</v>
      </c>
    </row>
    <row r="9909" spans="12:17">
      <c r="L9909">
        <v>9906</v>
      </c>
      <c r="M9909">
        <v>19812</v>
      </c>
      <c r="P9909">
        <f t="shared" si="314"/>
        <v>72.35000000001645</v>
      </c>
      <c r="Q9909">
        <f t="shared" si="315"/>
        <v>57.8799999999463</v>
      </c>
    </row>
    <row r="9910" spans="12:17">
      <c r="L9910">
        <v>9907</v>
      </c>
      <c r="M9910">
        <v>19814</v>
      </c>
      <c r="P9910">
        <f t="shared" si="314"/>
        <v>72.325000000016445</v>
      </c>
      <c r="Q9910">
        <f t="shared" si="315"/>
        <v>57.859999999946297</v>
      </c>
    </row>
    <row r="9911" spans="12:17">
      <c r="L9911">
        <v>9908</v>
      </c>
      <c r="M9911">
        <v>19816</v>
      </c>
      <c r="P9911">
        <f t="shared" si="314"/>
        <v>72.300000000016439</v>
      </c>
      <c r="Q9911">
        <f t="shared" si="315"/>
        <v>57.839999999946293</v>
      </c>
    </row>
    <row r="9912" spans="12:17">
      <c r="L9912">
        <v>9909</v>
      </c>
      <c r="M9912">
        <v>19818</v>
      </c>
      <c r="P9912">
        <f t="shared" si="314"/>
        <v>72.275000000016433</v>
      </c>
      <c r="Q9912">
        <f t="shared" si="315"/>
        <v>57.81999999994629</v>
      </c>
    </row>
    <row r="9913" spans="12:17">
      <c r="L9913">
        <v>9910</v>
      </c>
      <c r="M9913">
        <v>19820</v>
      </c>
      <c r="P9913">
        <f t="shared" si="314"/>
        <v>72.250000000016428</v>
      </c>
      <c r="Q9913">
        <f t="shared" si="315"/>
        <v>57.799999999946287</v>
      </c>
    </row>
    <row r="9914" spans="12:17">
      <c r="L9914">
        <v>9911</v>
      </c>
      <c r="M9914">
        <v>19822</v>
      </c>
      <c r="P9914">
        <f t="shared" si="314"/>
        <v>72.225000000016422</v>
      </c>
      <c r="Q9914">
        <f t="shared" si="315"/>
        <v>57.779999999946284</v>
      </c>
    </row>
    <row r="9915" spans="12:17">
      <c r="L9915">
        <v>9912</v>
      </c>
      <c r="M9915">
        <v>19824</v>
      </c>
      <c r="P9915">
        <f t="shared" si="314"/>
        <v>72.200000000016416</v>
      </c>
      <c r="Q9915">
        <f t="shared" si="315"/>
        <v>57.759999999946281</v>
      </c>
    </row>
    <row r="9916" spans="12:17">
      <c r="L9916">
        <v>9913</v>
      </c>
      <c r="M9916">
        <v>19826</v>
      </c>
      <c r="P9916">
        <f t="shared" si="314"/>
        <v>72.175000000016411</v>
      </c>
      <c r="Q9916">
        <f t="shared" si="315"/>
        <v>57.739999999946278</v>
      </c>
    </row>
    <row r="9917" spans="12:17">
      <c r="L9917">
        <v>9914</v>
      </c>
      <c r="M9917">
        <v>19828</v>
      </c>
      <c r="P9917">
        <f t="shared" si="314"/>
        <v>72.150000000016405</v>
      </c>
      <c r="Q9917">
        <f t="shared" si="315"/>
        <v>57.719999999946275</v>
      </c>
    </row>
    <row r="9918" spans="12:17">
      <c r="L9918">
        <v>9915</v>
      </c>
      <c r="M9918">
        <v>19830</v>
      </c>
      <c r="P9918">
        <f t="shared" si="314"/>
        <v>72.125000000016399</v>
      </c>
      <c r="Q9918">
        <f t="shared" si="315"/>
        <v>57.699999999946272</v>
      </c>
    </row>
    <row r="9919" spans="12:17">
      <c r="L9919">
        <v>9916</v>
      </c>
      <c r="M9919">
        <v>19832</v>
      </c>
      <c r="P9919">
        <f t="shared" si="314"/>
        <v>72.100000000016394</v>
      </c>
      <c r="Q9919">
        <f t="shared" si="315"/>
        <v>57.679999999946268</v>
      </c>
    </row>
    <row r="9920" spans="12:17">
      <c r="L9920">
        <v>9917</v>
      </c>
      <c r="M9920">
        <v>19834</v>
      </c>
      <c r="P9920">
        <f t="shared" si="314"/>
        <v>72.075000000016388</v>
      </c>
      <c r="Q9920">
        <f t="shared" si="315"/>
        <v>57.659999999946265</v>
      </c>
    </row>
    <row r="9921" spans="12:17">
      <c r="L9921">
        <v>9918</v>
      </c>
      <c r="M9921">
        <v>19836</v>
      </c>
      <c r="P9921">
        <f t="shared" si="314"/>
        <v>72.050000000016382</v>
      </c>
      <c r="Q9921">
        <f t="shared" si="315"/>
        <v>57.639999999946262</v>
      </c>
    </row>
    <row r="9922" spans="12:17">
      <c r="L9922">
        <v>9919</v>
      </c>
      <c r="M9922">
        <v>19838</v>
      </c>
      <c r="P9922">
        <f t="shared" si="314"/>
        <v>72.025000000016377</v>
      </c>
      <c r="Q9922">
        <f t="shared" si="315"/>
        <v>57.619999999946259</v>
      </c>
    </row>
    <row r="9923" spans="12:17">
      <c r="L9923">
        <v>9920</v>
      </c>
      <c r="M9923">
        <v>19840</v>
      </c>
      <c r="P9923">
        <f t="shared" si="314"/>
        <v>72.000000000016371</v>
      </c>
      <c r="Q9923">
        <f t="shared" si="315"/>
        <v>57.599999999946256</v>
      </c>
    </row>
    <row r="9924" spans="12:17">
      <c r="L9924">
        <v>9921</v>
      </c>
      <c r="M9924">
        <v>19842</v>
      </c>
      <c r="P9924">
        <f t="shared" si="314"/>
        <v>71.975000000016365</v>
      </c>
      <c r="Q9924">
        <f t="shared" si="315"/>
        <v>57.579999999946253</v>
      </c>
    </row>
    <row r="9925" spans="12:17">
      <c r="L9925">
        <v>9922</v>
      </c>
      <c r="M9925">
        <v>19844</v>
      </c>
      <c r="P9925">
        <f t="shared" ref="P9925:P9988" si="316">P9924-(320/$K$1)</f>
        <v>71.95000000001636</v>
      </c>
      <c r="Q9925">
        <f t="shared" ref="Q9925:Q9988" si="317">Q9924-(256/$K$1)</f>
        <v>57.55999999994625</v>
      </c>
    </row>
    <row r="9926" spans="12:17">
      <c r="L9926">
        <v>9923</v>
      </c>
      <c r="M9926">
        <v>19846</v>
      </c>
      <c r="P9926">
        <f t="shared" si="316"/>
        <v>71.925000000016354</v>
      </c>
      <c r="Q9926">
        <f t="shared" si="317"/>
        <v>57.539999999946247</v>
      </c>
    </row>
    <row r="9927" spans="12:17">
      <c r="L9927">
        <v>9924</v>
      </c>
      <c r="M9927">
        <v>19848</v>
      </c>
      <c r="P9927">
        <f t="shared" si="316"/>
        <v>71.900000000016348</v>
      </c>
      <c r="Q9927">
        <f t="shared" si="317"/>
        <v>57.519999999946243</v>
      </c>
    </row>
    <row r="9928" spans="12:17">
      <c r="L9928">
        <v>9925</v>
      </c>
      <c r="M9928">
        <v>19850</v>
      </c>
      <c r="P9928">
        <f t="shared" si="316"/>
        <v>71.875000000016342</v>
      </c>
      <c r="Q9928">
        <f t="shared" si="317"/>
        <v>57.49999999994624</v>
      </c>
    </row>
    <row r="9929" spans="12:17">
      <c r="L9929">
        <v>9926</v>
      </c>
      <c r="M9929">
        <v>19852</v>
      </c>
      <c r="P9929">
        <f t="shared" si="316"/>
        <v>71.850000000016337</v>
      </c>
      <c r="Q9929">
        <f t="shared" si="317"/>
        <v>57.479999999946237</v>
      </c>
    </row>
    <row r="9930" spans="12:17">
      <c r="L9930">
        <v>9927</v>
      </c>
      <c r="M9930">
        <v>19854</v>
      </c>
      <c r="P9930">
        <f t="shared" si="316"/>
        <v>71.825000000016331</v>
      </c>
      <c r="Q9930">
        <f t="shared" si="317"/>
        <v>57.459999999946234</v>
      </c>
    </row>
    <row r="9931" spans="12:17">
      <c r="L9931">
        <v>9928</v>
      </c>
      <c r="M9931">
        <v>19856</v>
      </c>
      <c r="P9931">
        <f t="shared" si="316"/>
        <v>71.800000000016325</v>
      </c>
      <c r="Q9931">
        <f t="shared" si="317"/>
        <v>57.439999999946231</v>
      </c>
    </row>
    <row r="9932" spans="12:17">
      <c r="L9932">
        <v>9929</v>
      </c>
      <c r="M9932">
        <v>19858</v>
      </c>
      <c r="P9932">
        <f t="shared" si="316"/>
        <v>71.77500000001632</v>
      </c>
      <c r="Q9932">
        <f t="shared" si="317"/>
        <v>57.419999999946228</v>
      </c>
    </row>
    <row r="9933" spans="12:17">
      <c r="L9933">
        <v>9930</v>
      </c>
      <c r="M9933">
        <v>19860</v>
      </c>
      <c r="P9933">
        <f t="shared" si="316"/>
        <v>71.750000000016314</v>
      </c>
      <c r="Q9933">
        <f t="shared" si="317"/>
        <v>57.399999999946225</v>
      </c>
    </row>
    <row r="9934" spans="12:17">
      <c r="L9934">
        <v>9931</v>
      </c>
      <c r="M9934">
        <v>19862</v>
      </c>
      <c r="P9934">
        <f t="shared" si="316"/>
        <v>71.725000000016308</v>
      </c>
      <c r="Q9934">
        <f t="shared" si="317"/>
        <v>57.379999999946222</v>
      </c>
    </row>
    <row r="9935" spans="12:17">
      <c r="L9935">
        <v>9932</v>
      </c>
      <c r="M9935">
        <v>19864</v>
      </c>
      <c r="P9935">
        <f t="shared" si="316"/>
        <v>71.700000000016303</v>
      </c>
      <c r="Q9935">
        <f t="shared" si="317"/>
        <v>57.359999999946218</v>
      </c>
    </row>
    <row r="9936" spans="12:17">
      <c r="L9936">
        <v>9933</v>
      </c>
      <c r="M9936">
        <v>19866</v>
      </c>
      <c r="P9936">
        <f t="shared" si="316"/>
        <v>71.675000000016297</v>
      </c>
      <c r="Q9936">
        <f t="shared" si="317"/>
        <v>57.339999999946215</v>
      </c>
    </row>
    <row r="9937" spans="12:17">
      <c r="L9937">
        <v>9934</v>
      </c>
      <c r="M9937">
        <v>19868</v>
      </c>
      <c r="P9937">
        <f t="shared" si="316"/>
        <v>71.650000000016291</v>
      </c>
      <c r="Q9937">
        <f t="shared" si="317"/>
        <v>57.319999999946212</v>
      </c>
    </row>
    <row r="9938" spans="12:17">
      <c r="L9938">
        <v>9935</v>
      </c>
      <c r="M9938">
        <v>19870</v>
      </c>
      <c r="P9938">
        <f t="shared" si="316"/>
        <v>71.625000000016286</v>
      </c>
      <c r="Q9938">
        <f t="shared" si="317"/>
        <v>57.299999999946209</v>
      </c>
    </row>
    <row r="9939" spans="12:17">
      <c r="L9939">
        <v>9936</v>
      </c>
      <c r="M9939">
        <v>19872</v>
      </c>
      <c r="P9939">
        <f t="shared" si="316"/>
        <v>71.60000000001628</v>
      </c>
      <c r="Q9939">
        <f t="shared" si="317"/>
        <v>57.279999999946206</v>
      </c>
    </row>
    <row r="9940" spans="12:17">
      <c r="L9940">
        <v>9937</v>
      </c>
      <c r="M9940">
        <v>19874</v>
      </c>
      <c r="P9940">
        <f t="shared" si="316"/>
        <v>71.575000000016274</v>
      </c>
      <c r="Q9940">
        <f t="shared" si="317"/>
        <v>57.259999999946203</v>
      </c>
    </row>
    <row r="9941" spans="12:17">
      <c r="L9941">
        <v>9938</v>
      </c>
      <c r="M9941">
        <v>19876</v>
      </c>
      <c r="P9941">
        <f t="shared" si="316"/>
        <v>71.550000000016269</v>
      </c>
      <c r="Q9941">
        <f t="shared" si="317"/>
        <v>57.2399999999462</v>
      </c>
    </row>
    <row r="9942" spans="12:17">
      <c r="L9942">
        <v>9939</v>
      </c>
      <c r="M9942">
        <v>19878</v>
      </c>
      <c r="P9942">
        <f t="shared" si="316"/>
        <v>71.525000000016263</v>
      </c>
      <c r="Q9942">
        <f t="shared" si="317"/>
        <v>57.219999999946197</v>
      </c>
    </row>
    <row r="9943" spans="12:17">
      <c r="L9943">
        <v>9940</v>
      </c>
      <c r="M9943">
        <v>19880</v>
      </c>
      <c r="P9943">
        <f t="shared" si="316"/>
        <v>71.500000000016257</v>
      </c>
      <c r="Q9943">
        <f t="shared" si="317"/>
        <v>57.199999999946193</v>
      </c>
    </row>
    <row r="9944" spans="12:17">
      <c r="L9944">
        <v>9941</v>
      </c>
      <c r="M9944">
        <v>19882</v>
      </c>
      <c r="P9944">
        <f t="shared" si="316"/>
        <v>71.475000000016252</v>
      </c>
      <c r="Q9944">
        <f t="shared" si="317"/>
        <v>57.17999999994619</v>
      </c>
    </row>
    <row r="9945" spans="12:17">
      <c r="L9945">
        <v>9942</v>
      </c>
      <c r="M9945">
        <v>19884</v>
      </c>
      <c r="P9945">
        <f t="shared" si="316"/>
        <v>71.450000000016246</v>
      </c>
      <c r="Q9945">
        <f t="shared" si="317"/>
        <v>57.159999999946187</v>
      </c>
    </row>
    <row r="9946" spans="12:17">
      <c r="L9946">
        <v>9943</v>
      </c>
      <c r="M9946">
        <v>19886</v>
      </c>
      <c r="P9946">
        <f t="shared" si="316"/>
        <v>71.42500000001624</v>
      </c>
      <c r="Q9946">
        <f t="shared" si="317"/>
        <v>57.139999999946184</v>
      </c>
    </row>
    <row r="9947" spans="12:17">
      <c r="L9947">
        <v>9944</v>
      </c>
      <c r="M9947">
        <v>19888</v>
      </c>
      <c r="P9947">
        <f t="shared" si="316"/>
        <v>71.400000000016234</v>
      </c>
      <c r="Q9947">
        <f t="shared" si="317"/>
        <v>57.119999999946181</v>
      </c>
    </row>
    <row r="9948" spans="12:17">
      <c r="L9948">
        <v>9945</v>
      </c>
      <c r="M9948">
        <v>19890</v>
      </c>
      <c r="P9948">
        <f t="shared" si="316"/>
        <v>71.375000000016229</v>
      </c>
      <c r="Q9948">
        <f t="shared" si="317"/>
        <v>57.099999999946178</v>
      </c>
    </row>
    <row r="9949" spans="12:17">
      <c r="L9949">
        <v>9946</v>
      </c>
      <c r="M9949">
        <v>19892</v>
      </c>
      <c r="P9949">
        <f t="shared" si="316"/>
        <v>71.350000000016223</v>
      </c>
      <c r="Q9949">
        <f t="shared" si="317"/>
        <v>57.079999999946175</v>
      </c>
    </row>
    <row r="9950" spans="12:17">
      <c r="L9950">
        <v>9947</v>
      </c>
      <c r="M9950">
        <v>19894</v>
      </c>
      <c r="P9950">
        <f t="shared" si="316"/>
        <v>71.325000000016217</v>
      </c>
      <c r="Q9950">
        <f t="shared" si="317"/>
        <v>57.059999999946172</v>
      </c>
    </row>
    <row r="9951" spans="12:17">
      <c r="L9951">
        <v>9948</v>
      </c>
      <c r="M9951">
        <v>19896</v>
      </c>
      <c r="P9951">
        <f t="shared" si="316"/>
        <v>71.300000000016212</v>
      </c>
      <c r="Q9951">
        <f t="shared" si="317"/>
        <v>57.039999999946168</v>
      </c>
    </row>
    <row r="9952" spans="12:17">
      <c r="L9952">
        <v>9949</v>
      </c>
      <c r="M9952">
        <v>19898</v>
      </c>
      <c r="P9952">
        <f t="shared" si="316"/>
        <v>71.275000000016206</v>
      </c>
      <c r="Q9952">
        <f t="shared" si="317"/>
        <v>57.019999999946165</v>
      </c>
    </row>
    <row r="9953" spans="12:17">
      <c r="L9953">
        <v>9950</v>
      </c>
      <c r="M9953">
        <v>19900</v>
      </c>
      <c r="P9953">
        <f t="shared" si="316"/>
        <v>71.2500000000162</v>
      </c>
      <c r="Q9953">
        <f t="shared" si="317"/>
        <v>56.999999999946162</v>
      </c>
    </row>
    <row r="9954" spans="12:17">
      <c r="L9954">
        <v>9951</v>
      </c>
      <c r="M9954">
        <v>19902</v>
      </c>
      <c r="P9954">
        <f t="shared" si="316"/>
        <v>71.225000000016195</v>
      </c>
      <c r="Q9954">
        <f t="shared" si="317"/>
        <v>56.979999999946159</v>
      </c>
    </row>
    <row r="9955" spans="12:17">
      <c r="L9955">
        <v>9952</v>
      </c>
      <c r="M9955">
        <v>19904</v>
      </c>
      <c r="P9955">
        <f t="shared" si="316"/>
        <v>71.200000000016189</v>
      </c>
      <c r="Q9955">
        <f t="shared" si="317"/>
        <v>56.959999999946156</v>
      </c>
    </row>
    <row r="9956" spans="12:17">
      <c r="L9956">
        <v>9953</v>
      </c>
      <c r="M9956">
        <v>19906</v>
      </c>
      <c r="P9956">
        <f t="shared" si="316"/>
        <v>71.175000000016183</v>
      </c>
      <c r="Q9956">
        <f t="shared" si="317"/>
        <v>56.939999999946153</v>
      </c>
    </row>
    <row r="9957" spans="12:17">
      <c r="L9957">
        <v>9954</v>
      </c>
      <c r="M9957">
        <v>19908</v>
      </c>
      <c r="P9957">
        <f t="shared" si="316"/>
        <v>71.150000000016178</v>
      </c>
      <c r="Q9957">
        <f t="shared" si="317"/>
        <v>56.91999999994615</v>
      </c>
    </row>
    <row r="9958" spans="12:17">
      <c r="L9958">
        <v>9955</v>
      </c>
      <c r="M9958">
        <v>19910</v>
      </c>
      <c r="P9958">
        <f t="shared" si="316"/>
        <v>71.125000000016172</v>
      </c>
      <c r="Q9958">
        <f t="shared" si="317"/>
        <v>56.899999999946147</v>
      </c>
    </row>
    <row r="9959" spans="12:17">
      <c r="L9959">
        <v>9956</v>
      </c>
      <c r="M9959">
        <v>19912</v>
      </c>
      <c r="P9959">
        <f t="shared" si="316"/>
        <v>71.100000000016166</v>
      </c>
      <c r="Q9959">
        <f t="shared" si="317"/>
        <v>56.879999999946143</v>
      </c>
    </row>
    <row r="9960" spans="12:17">
      <c r="L9960">
        <v>9957</v>
      </c>
      <c r="M9960">
        <v>19914</v>
      </c>
      <c r="P9960">
        <f t="shared" si="316"/>
        <v>71.075000000016161</v>
      </c>
      <c r="Q9960">
        <f t="shared" si="317"/>
        <v>56.85999999994614</v>
      </c>
    </row>
    <row r="9961" spans="12:17">
      <c r="L9961">
        <v>9958</v>
      </c>
      <c r="M9961">
        <v>19916</v>
      </c>
      <c r="P9961">
        <f t="shared" si="316"/>
        <v>71.050000000016155</v>
      </c>
      <c r="Q9961">
        <f t="shared" si="317"/>
        <v>56.839999999946137</v>
      </c>
    </row>
    <row r="9962" spans="12:17">
      <c r="L9962">
        <v>9959</v>
      </c>
      <c r="M9962">
        <v>19918</v>
      </c>
      <c r="P9962">
        <f t="shared" si="316"/>
        <v>71.025000000016149</v>
      </c>
      <c r="Q9962">
        <f t="shared" si="317"/>
        <v>56.819999999946134</v>
      </c>
    </row>
    <row r="9963" spans="12:17">
      <c r="L9963">
        <v>9960</v>
      </c>
      <c r="M9963">
        <v>19920</v>
      </c>
      <c r="P9963">
        <f t="shared" si="316"/>
        <v>71.000000000016144</v>
      </c>
      <c r="Q9963">
        <f t="shared" si="317"/>
        <v>56.799999999946131</v>
      </c>
    </row>
    <row r="9964" spans="12:17">
      <c r="L9964">
        <v>9961</v>
      </c>
      <c r="M9964">
        <v>19922</v>
      </c>
      <c r="P9964">
        <f t="shared" si="316"/>
        <v>70.975000000016138</v>
      </c>
      <c r="Q9964">
        <f t="shared" si="317"/>
        <v>56.779999999946128</v>
      </c>
    </row>
    <row r="9965" spans="12:17">
      <c r="L9965">
        <v>9962</v>
      </c>
      <c r="M9965">
        <v>19924</v>
      </c>
      <c r="P9965">
        <f t="shared" si="316"/>
        <v>70.950000000016132</v>
      </c>
      <c r="Q9965">
        <f t="shared" si="317"/>
        <v>56.759999999946125</v>
      </c>
    </row>
    <row r="9966" spans="12:17">
      <c r="L9966">
        <v>9963</v>
      </c>
      <c r="M9966">
        <v>19926</v>
      </c>
      <c r="P9966">
        <f t="shared" si="316"/>
        <v>70.925000000016126</v>
      </c>
      <c r="Q9966">
        <f t="shared" si="317"/>
        <v>56.739999999946122</v>
      </c>
    </row>
    <row r="9967" spans="12:17">
      <c r="L9967">
        <v>9964</v>
      </c>
      <c r="M9967">
        <v>19928</v>
      </c>
      <c r="P9967">
        <f t="shared" si="316"/>
        <v>70.900000000016121</v>
      </c>
      <c r="Q9967">
        <f t="shared" si="317"/>
        <v>56.719999999946118</v>
      </c>
    </row>
    <row r="9968" spans="12:17">
      <c r="L9968">
        <v>9965</v>
      </c>
      <c r="M9968">
        <v>19930</v>
      </c>
      <c r="P9968">
        <f t="shared" si="316"/>
        <v>70.875000000016115</v>
      </c>
      <c r="Q9968">
        <f t="shared" si="317"/>
        <v>56.699999999946115</v>
      </c>
    </row>
    <row r="9969" spans="12:17">
      <c r="L9969">
        <v>9966</v>
      </c>
      <c r="M9969">
        <v>19932</v>
      </c>
      <c r="P9969">
        <f t="shared" si="316"/>
        <v>70.850000000016109</v>
      </c>
      <c r="Q9969">
        <f t="shared" si="317"/>
        <v>56.679999999946112</v>
      </c>
    </row>
    <row r="9970" spans="12:17">
      <c r="L9970">
        <v>9967</v>
      </c>
      <c r="M9970">
        <v>19934</v>
      </c>
      <c r="P9970">
        <f t="shared" si="316"/>
        <v>70.825000000016104</v>
      </c>
      <c r="Q9970">
        <f t="shared" si="317"/>
        <v>56.659999999946109</v>
      </c>
    </row>
    <row r="9971" spans="12:17">
      <c r="L9971">
        <v>9968</v>
      </c>
      <c r="M9971">
        <v>19936</v>
      </c>
      <c r="P9971">
        <f t="shared" si="316"/>
        <v>70.800000000016098</v>
      </c>
      <c r="Q9971">
        <f t="shared" si="317"/>
        <v>56.639999999946106</v>
      </c>
    </row>
    <row r="9972" spans="12:17">
      <c r="L9972">
        <v>9969</v>
      </c>
      <c r="M9972">
        <v>19938</v>
      </c>
      <c r="P9972">
        <f t="shared" si="316"/>
        <v>70.775000000016092</v>
      </c>
      <c r="Q9972">
        <f t="shared" si="317"/>
        <v>56.619999999946103</v>
      </c>
    </row>
    <row r="9973" spans="12:17">
      <c r="L9973">
        <v>9970</v>
      </c>
      <c r="M9973">
        <v>19940</v>
      </c>
      <c r="P9973">
        <f t="shared" si="316"/>
        <v>70.750000000016087</v>
      </c>
      <c r="Q9973">
        <f t="shared" si="317"/>
        <v>56.5999999999461</v>
      </c>
    </row>
    <row r="9974" spans="12:17">
      <c r="L9974">
        <v>9971</v>
      </c>
      <c r="M9974">
        <v>19942</v>
      </c>
      <c r="P9974">
        <f t="shared" si="316"/>
        <v>70.725000000016081</v>
      </c>
      <c r="Q9974">
        <f t="shared" si="317"/>
        <v>56.579999999946097</v>
      </c>
    </row>
    <row r="9975" spans="12:17">
      <c r="L9975">
        <v>9972</v>
      </c>
      <c r="M9975">
        <v>19944</v>
      </c>
      <c r="P9975">
        <f t="shared" si="316"/>
        <v>70.700000000016075</v>
      </c>
      <c r="Q9975">
        <f t="shared" si="317"/>
        <v>56.559999999946093</v>
      </c>
    </row>
    <row r="9976" spans="12:17">
      <c r="L9976">
        <v>9973</v>
      </c>
      <c r="M9976">
        <v>19946</v>
      </c>
      <c r="P9976">
        <f t="shared" si="316"/>
        <v>70.67500000001607</v>
      </c>
      <c r="Q9976">
        <f t="shared" si="317"/>
        <v>56.53999999994609</v>
      </c>
    </row>
    <row r="9977" spans="12:17">
      <c r="L9977">
        <v>9974</v>
      </c>
      <c r="M9977">
        <v>19948</v>
      </c>
      <c r="P9977">
        <f t="shared" si="316"/>
        <v>70.650000000016064</v>
      </c>
      <c r="Q9977">
        <f t="shared" si="317"/>
        <v>56.519999999946087</v>
      </c>
    </row>
    <row r="9978" spans="12:17">
      <c r="L9978">
        <v>9975</v>
      </c>
      <c r="M9978">
        <v>19950</v>
      </c>
      <c r="P9978">
        <f t="shared" si="316"/>
        <v>70.625000000016058</v>
      </c>
      <c r="Q9978">
        <f t="shared" si="317"/>
        <v>56.499999999946084</v>
      </c>
    </row>
    <row r="9979" spans="12:17">
      <c r="L9979">
        <v>9976</v>
      </c>
      <c r="M9979">
        <v>19952</v>
      </c>
      <c r="P9979">
        <f t="shared" si="316"/>
        <v>70.600000000016053</v>
      </c>
      <c r="Q9979">
        <f t="shared" si="317"/>
        <v>56.479999999946081</v>
      </c>
    </row>
    <row r="9980" spans="12:17">
      <c r="L9980">
        <v>9977</v>
      </c>
      <c r="M9980">
        <v>19954</v>
      </c>
      <c r="P9980">
        <f t="shared" si="316"/>
        <v>70.575000000016047</v>
      </c>
      <c r="Q9980">
        <f t="shared" si="317"/>
        <v>56.459999999946078</v>
      </c>
    </row>
    <row r="9981" spans="12:17">
      <c r="L9981">
        <v>9978</v>
      </c>
      <c r="M9981">
        <v>19956</v>
      </c>
      <c r="P9981">
        <f t="shared" si="316"/>
        <v>70.550000000016041</v>
      </c>
      <c r="Q9981">
        <f t="shared" si="317"/>
        <v>56.439999999946075</v>
      </c>
    </row>
    <row r="9982" spans="12:17">
      <c r="L9982">
        <v>9979</v>
      </c>
      <c r="M9982">
        <v>19958</v>
      </c>
      <c r="P9982">
        <f t="shared" si="316"/>
        <v>70.525000000016036</v>
      </c>
      <c r="Q9982">
        <f t="shared" si="317"/>
        <v>56.419999999946072</v>
      </c>
    </row>
    <row r="9983" spans="12:17">
      <c r="L9983">
        <v>9980</v>
      </c>
      <c r="M9983">
        <v>19960</v>
      </c>
      <c r="P9983">
        <f t="shared" si="316"/>
        <v>70.50000000001603</v>
      </c>
      <c r="Q9983">
        <f t="shared" si="317"/>
        <v>56.399999999946068</v>
      </c>
    </row>
    <row r="9984" spans="12:17">
      <c r="L9984">
        <v>9981</v>
      </c>
      <c r="M9984">
        <v>19962</v>
      </c>
      <c r="P9984">
        <f t="shared" si="316"/>
        <v>70.475000000016024</v>
      </c>
      <c r="Q9984">
        <f t="shared" si="317"/>
        <v>56.379999999946065</v>
      </c>
    </row>
    <row r="9985" spans="12:17">
      <c r="L9985">
        <v>9982</v>
      </c>
      <c r="M9985">
        <v>19964</v>
      </c>
      <c r="P9985">
        <f t="shared" si="316"/>
        <v>70.450000000016018</v>
      </c>
      <c r="Q9985">
        <f t="shared" si="317"/>
        <v>56.359999999946062</v>
      </c>
    </row>
    <row r="9986" spans="12:17">
      <c r="L9986">
        <v>9983</v>
      </c>
      <c r="M9986">
        <v>19966</v>
      </c>
      <c r="P9986">
        <f t="shared" si="316"/>
        <v>70.425000000016013</v>
      </c>
      <c r="Q9986">
        <f t="shared" si="317"/>
        <v>56.339999999946059</v>
      </c>
    </row>
    <row r="9987" spans="12:17">
      <c r="L9987">
        <v>9984</v>
      </c>
      <c r="M9987">
        <v>19968</v>
      </c>
      <c r="P9987">
        <f t="shared" si="316"/>
        <v>70.400000000016007</v>
      </c>
      <c r="Q9987">
        <f t="shared" si="317"/>
        <v>56.319999999946056</v>
      </c>
    </row>
    <row r="9988" spans="12:17">
      <c r="L9988">
        <v>9985</v>
      </c>
      <c r="M9988">
        <v>19970</v>
      </c>
      <c r="P9988">
        <f t="shared" si="316"/>
        <v>70.375000000016001</v>
      </c>
      <c r="Q9988">
        <f t="shared" si="317"/>
        <v>56.299999999946053</v>
      </c>
    </row>
    <row r="9989" spans="12:17">
      <c r="L9989">
        <v>9986</v>
      </c>
      <c r="M9989">
        <v>19972</v>
      </c>
      <c r="P9989">
        <f t="shared" ref="P9989:P10052" si="318">P9988-(320/$K$1)</f>
        <v>70.350000000015996</v>
      </c>
      <c r="Q9989">
        <f t="shared" ref="Q9989:Q10052" si="319">Q9988-(256/$K$1)</f>
        <v>56.27999999994605</v>
      </c>
    </row>
    <row r="9990" spans="12:17">
      <c r="L9990">
        <v>9987</v>
      </c>
      <c r="M9990">
        <v>19974</v>
      </c>
      <c r="P9990">
        <f t="shared" si="318"/>
        <v>70.32500000001599</v>
      </c>
      <c r="Q9990">
        <f t="shared" si="319"/>
        <v>56.259999999946047</v>
      </c>
    </row>
    <row r="9991" spans="12:17">
      <c r="L9991">
        <v>9988</v>
      </c>
      <c r="M9991">
        <v>19976</v>
      </c>
      <c r="P9991">
        <f t="shared" si="318"/>
        <v>70.300000000015984</v>
      </c>
      <c r="Q9991">
        <f t="shared" si="319"/>
        <v>56.239999999946043</v>
      </c>
    </row>
    <row r="9992" spans="12:17">
      <c r="L9992">
        <v>9989</v>
      </c>
      <c r="M9992">
        <v>19978</v>
      </c>
      <c r="P9992">
        <f t="shared" si="318"/>
        <v>70.275000000015979</v>
      </c>
      <c r="Q9992">
        <f t="shared" si="319"/>
        <v>56.21999999994604</v>
      </c>
    </row>
    <row r="9993" spans="12:17">
      <c r="L9993">
        <v>9990</v>
      </c>
      <c r="M9993">
        <v>19980</v>
      </c>
      <c r="P9993">
        <f t="shared" si="318"/>
        <v>70.250000000015973</v>
      </c>
      <c r="Q9993">
        <f t="shared" si="319"/>
        <v>56.199999999946037</v>
      </c>
    </row>
    <row r="9994" spans="12:17">
      <c r="L9994">
        <v>9991</v>
      </c>
      <c r="M9994">
        <v>19982</v>
      </c>
      <c r="P9994">
        <f t="shared" si="318"/>
        <v>70.225000000015967</v>
      </c>
      <c r="Q9994">
        <f t="shared" si="319"/>
        <v>56.179999999946034</v>
      </c>
    </row>
    <row r="9995" spans="12:17">
      <c r="L9995">
        <v>9992</v>
      </c>
      <c r="M9995">
        <v>19984</v>
      </c>
      <c r="P9995">
        <f t="shared" si="318"/>
        <v>70.200000000015962</v>
      </c>
      <c r="Q9995">
        <f t="shared" si="319"/>
        <v>56.159999999946031</v>
      </c>
    </row>
    <row r="9996" spans="12:17">
      <c r="L9996">
        <v>9993</v>
      </c>
      <c r="M9996">
        <v>19986</v>
      </c>
      <c r="P9996">
        <f t="shared" si="318"/>
        <v>70.175000000015956</v>
      </c>
      <c r="Q9996">
        <f t="shared" si="319"/>
        <v>56.139999999946028</v>
      </c>
    </row>
    <row r="9997" spans="12:17">
      <c r="L9997">
        <v>9994</v>
      </c>
      <c r="M9997">
        <v>19988</v>
      </c>
      <c r="P9997">
        <f t="shared" si="318"/>
        <v>70.15000000001595</v>
      </c>
      <c r="Q9997">
        <f t="shared" si="319"/>
        <v>56.119999999946025</v>
      </c>
    </row>
    <row r="9998" spans="12:17">
      <c r="L9998">
        <v>9995</v>
      </c>
      <c r="M9998">
        <v>19990</v>
      </c>
      <c r="P9998">
        <f t="shared" si="318"/>
        <v>70.125000000015945</v>
      </c>
      <c r="Q9998">
        <f t="shared" si="319"/>
        <v>56.099999999946021</v>
      </c>
    </row>
    <row r="9999" spans="12:17">
      <c r="L9999">
        <v>9996</v>
      </c>
      <c r="M9999">
        <v>19992</v>
      </c>
      <c r="P9999">
        <f t="shared" si="318"/>
        <v>70.100000000015939</v>
      </c>
      <c r="Q9999">
        <f t="shared" si="319"/>
        <v>56.079999999946018</v>
      </c>
    </row>
    <row r="10000" spans="12:17">
      <c r="L10000">
        <v>9997</v>
      </c>
      <c r="M10000">
        <v>19994</v>
      </c>
      <c r="P10000">
        <f t="shared" si="318"/>
        <v>70.075000000015933</v>
      </c>
      <c r="Q10000">
        <f t="shared" si="319"/>
        <v>56.059999999946015</v>
      </c>
    </row>
    <row r="10001" spans="12:17">
      <c r="L10001">
        <v>9998</v>
      </c>
      <c r="M10001">
        <v>19996</v>
      </c>
      <c r="P10001">
        <f t="shared" si="318"/>
        <v>70.050000000015928</v>
      </c>
      <c r="Q10001">
        <f t="shared" si="319"/>
        <v>56.039999999946012</v>
      </c>
    </row>
    <row r="10002" spans="12:17">
      <c r="L10002">
        <v>9999</v>
      </c>
      <c r="M10002">
        <v>19998</v>
      </c>
      <c r="P10002">
        <f t="shared" si="318"/>
        <v>70.025000000015922</v>
      </c>
      <c r="Q10002">
        <f t="shared" si="319"/>
        <v>56.019999999946009</v>
      </c>
    </row>
    <row r="10003" spans="12:17">
      <c r="L10003">
        <v>10000</v>
      </c>
      <c r="M10003">
        <v>20000</v>
      </c>
      <c r="P10003">
        <f t="shared" si="318"/>
        <v>70.000000000015916</v>
      </c>
      <c r="Q10003">
        <f t="shared" si="319"/>
        <v>55.999999999946006</v>
      </c>
    </row>
    <row r="10004" spans="12:17">
      <c r="L10004">
        <v>10001</v>
      </c>
      <c r="M10004">
        <v>20002</v>
      </c>
      <c r="P10004">
        <f t="shared" si="318"/>
        <v>69.97500000001591</v>
      </c>
      <c r="Q10004">
        <f t="shared" si="319"/>
        <v>55.979999999946003</v>
      </c>
    </row>
    <row r="10005" spans="12:17">
      <c r="L10005">
        <v>10002</v>
      </c>
      <c r="M10005">
        <v>20004</v>
      </c>
      <c r="P10005">
        <f t="shared" si="318"/>
        <v>69.950000000015905</v>
      </c>
      <c r="Q10005">
        <f t="shared" si="319"/>
        <v>55.959999999946</v>
      </c>
    </row>
    <row r="10006" spans="12:17">
      <c r="L10006">
        <v>10003</v>
      </c>
      <c r="M10006">
        <v>20006</v>
      </c>
      <c r="P10006">
        <f t="shared" si="318"/>
        <v>69.925000000015899</v>
      </c>
      <c r="Q10006">
        <f t="shared" si="319"/>
        <v>55.939999999945996</v>
      </c>
    </row>
    <row r="10007" spans="12:17">
      <c r="L10007">
        <v>10004</v>
      </c>
      <c r="M10007">
        <v>20008</v>
      </c>
      <c r="P10007">
        <f t="shared" si="318"/>
        <v>69.900000000015893</v>
      </c>
      <c r="Q10007">
        <f t="shared" si="319"/>
        <v>55.919999999945993</v>
      </c>
    </row>
    <row r="10008" spans="12:17">
      <c r="L10008">
        <v>10005</v>
      </c>
      <c r="M10008">
        <v>20010</v>
      </c>
      <c r="P10008">
        <f t="shared" si="318"/>
        <v>69.875000000015888</v>
      </c>
      <c r="Q10008">
        <f t="shared" si="319"/>
        <v>55.89999999994599</v>
      </c>
    </row>
    <row r="10009" spans="12:17">
      <c r="L10009">
        <v>10006</v>
      </c>
      <c r="M10009">
        <v>20012</v>
      </c>
      <c r="P10009">
        <f t="shared" si="318"/>
        <v>69.850000000015882</v>
      </c>
      <c r="Q10009">
        <f t="shared" si="319"/>
        <v>55.879999999945987</v>
      </c>
    </row>
    <row r="10010" spans="12:17">
      <c r="L10010">
        <v>10007</v>
      </c>
      <c r="M10010">
        <v>20014</v>
      </c>
      <c r="P10010">
        <f t="shared" si="318"/>
        <v>69.825000000015876</v>
      </c>
      <c r="Q10010">
        <f t="shared" si="319"/>
        <v>55.859999999945984</v>
      </c>
    </row>
    <row r="10011" spans="12:17">
      <c r="L10011">
        <v>10008</v>
      </c>
      <c r="M10011">
        <v>20016</v>
      </c>
      <c r="P10011">
        <f t="shared" si="318"/>
        <v>69.800000000015871</v>
      </c>
      <c r="Q10011">
        <f t="shared" si="319"/>
        <v>55.839999999945981</v>
      </c>
    </row>
    <row r="10012" spans="12:17">
      <c r="L10012">
        <v>10009</v>
      </c>
      <c r="M10012">
        <v>20018</v>
      </c>
      <c r="P10012">
        <f t="shared" si="318"/>
        <v>69.775000000015865</v>
      </c>
      <c r="Q10012">
        <f t="shared" si="319"/>
        <v>55.819999999945978</v>
      </c>
    </row>
    <row r="10013" spans="12:17">
      <c r="L10013">
        <v>10010</v>
      </c>
      <c r="M10013">
        <v>20020</v>
      </c>
      <c r="P10013">
        <f t="shared" si="318"/>
        <v>69.750000000015859</v>
      </c>
      <c r="Q10013">
        <f t="shared" si="319"/>
        <v>55.799999999945975</v>
      </c>
    </row>
    <row r="10014" spans="12:17">
      <c r="L10014">
        <v>10011</v>
      </c>
      <c r="M10014">
        <v>20022</v>
      </c>
      <c r="P10014">
        <f t="shared" si="318"/>
        <v>69.725000000015854</v>
      </c>
      <c r="Q10014">
        <f t="shared" si="319"/>
        <v>55.779999999945971</v>
      </c>
    </row>
    <row r="10015" spans="12:17">
      <c r="L10015">
        <v>10012</v>
      </c>
      <c r="M10015">
        <v>20024</v>
      </c>
      <c r="P10015">
        <f t="shared" si="318"/>
        <v>69.700000000015848</v>
      </c>
      <c r="Q10015">
        <f t="shared" si="319"/>
        <v>55.759999999945968</v>
      </c>
    </row>
    <row r="10016" spans="12:17">
      <c r="L10016">
        <v>10013</v>
      </c>
      <c r="M10016">
        <v>20026</v>
      </c>
      <c r="P10016">
        <f t="shared" si="318"/>
        <v>69.675000000015842</v>
      </c>
      <c r="Q10016">
        <f t="shared" si="319"/>
        <v>55.739999999945965</v>
      </c>
    </row>
    <row r="10017" spans="12:17">
      <c r="L10017">
        <v>10014</v>
      </c>
      <c r="M10017">
        <v>20028</v>
      </c>
      <c r="P10017">
        <f t="shared" si="318"/>
        <v>69.650000000015837</v>
      </c>
      <c r="Q10017">
        <f t="shared" si="319"/>
        <v>55.719999999945962</v>
      </c>
    </row>
    <row r="10018" spans="12:17">
      <c r="L10018">
        <v>10015</v>
      </c>
      <c r="M10018">
        <v>20030</v>
      </c>
      <c r="P10018">
        <f t="shared" si="318"/>
        <v>69.625000000015831</v>
      </c>
      <c r="Q10018">
        <f t="shared" si="319"/>
        <v>55.699999999945959</v>
      </c>
    </row>
    <row r="10019" spans="12:17">
      <c r="L10019">
        <v>10016</v>
      </c>
      <c r="M10019">
        <v>20032</v>
      </c>
      <c r="P10019">
        <f t="shared" si="318"/>
        <v>69.600000000015825</v>
      </c>
      <c r="Q10019">
        <f t="shared" si="319"/>
        <v>55.679999999945956</v>
      </c>
    </row>
    <row r="10020" spans="12:17">
      <c r="L10020">
        <v>10017</v>
      </c>
      <c r="M10020">
        <v>20034</v>
      </c>
      <c r="P10020">
        <f t="shared" si="318"/>
        <v>69.57500000001582</v>
      </c>
      <c r="Q10020">
        <f t="shared" si="319"/>
        <v>55.659999999945953</v>
      </c>
    </row>
    <row r="10021" spans="12:17">
      <c r="L10021">
        <v>10018</v>
      </c>
      <c r="M10021">
        <v>20036</v>
      </c>
      <c r="P10021">
        <f t="shared" si="318"/>
        <v>69.550000000015814</v>
      </c>
      <c r="Q10021">
        <f t="shared" si="319"/>
        <v>55.63999999994595</v>
      </c>
    </row>
    <row r="10022" spans="12:17">
      <c r="L10022">
        <v>10019</v>
      </c>
      <c r="M10022">
        <v>20038</v>
      </c>
      <c r="P10022">
        <f t="shared" si="318"/>
        <v>69.525000000015808</v>
      </c>
      <c r="Q10022">
        <f t="shared" si="319"/>
        <v>55.619999999945946</v>
      </c>
    </row>
    <row r="10023" spans="12:17">
      <c r="L10023">
        <v>10020</v>
      </c>
      <c r="M10023">
        <v>20040</v>
      </c>
      <c r="P10023">
        <f t="shared" si="318"/>
        <v>69.500000000015802</v>
      </c>
      <c r="Q10023">
        <f t="shared" si="319"/>
        <v>55.599999999945943</v>
      </c>
    </row>
    <row r="10024" spans="12:17">
      <c r="L10024">
        <v>10021</v>
      </c>
      <c r="M10024">
        <v>20042</v>
      </c>
      <c r="P10024">
        <f t="shared" si="318"/>
        <v>69.475000000015797</v>
      </c>
      <c r="Q10024">
        <f t="shared" si="319"/>
        <v>55.57999999994594</v>
      </c>
    </row>
    <row r="10025" spans="12:17">
      <c r="L10025">
        <v>10022</v>
      </c>
      <c r="M10025">
        <v>20044</v>
      </c>
      <c r="P10025">
        <f t="shared" si="318"/>
        <v>69.450000000015791</v>
      </c>
      <c r="Q10025">
        <f t="shared" si="319"/>
        <v>55.559999999945937</v>
      </c>
    </row>
    <row r="10026" spans="12:17">
      <c r="L10026">
        <v>10023</v>
      </c>
      <c r="M10026">
        <v>20046</v>
      </c>
      <c r="P10026">
        <f t="shared" si="318"/>
        <v>69.425000000015785</v>
      </c>
      <c r="Q10026">
        <f t="shared" si="319"/>
        <v>55.539999999945934</v>
      </c>
    </row>
    <row r="10027" spans="12:17">
      <c r="L10027">
        <v>10024</v>
      </c>
      <c r="M10027">
        <v>20048</v>
      </c>
      <c r="P10027">
        <f t="shared" si="318"/>
        <v>69.40000000001578</v>
      </c>
      <c r="Q10027">
        <f t="shared" si="319"/>
        <v>55.519999999945931</v>
      </c>
    </row>
    <row r="10028" spans="12:17">
      <c r="L10028">
        <v>10025</v>
      </c>
      <c r="M10028">
        <v>20050</v>
      </c>
      <c r="P10028">
        <f t="shared" si="318"/>
        <v>69.375000000015774</v>
      </c>
      <c r="Q10028">
        <f t="shared" si="319"/>
        <v>55.499999999945928</v>
      </c>
    </row>
    <row r="10029" spans="12:17">
      <c r="L10029">
        <v>10026</v>
      </c>
      <c r="M10029">
        <v>20052</v>
      </c>
      <c r="P10029">
        <f t="shared" si="318"/>
        <v>69.350000000015768</v>
      </c>
      <c r="Q10029">
        <f t="shared" si="319"/>
        <v>55.479999999945925</v>
      </c>
    </row>
    <row r="10030" spans="12:17">
      <c r="L10030">
        <v>10027</v>
      </c>
      <c r="M10030">
        <v>20054</v>
      </c>
      <c r="P10030">
        <f t="shared" si="318"/>
        <v>69.325000000015763</v>
      </c>
      <c r="Q10030">
        <f t="shared" si="319"/>
        <v>55.459999999945921</v>
      </c>
    </row>
    <row r="10031" spans="12:17">
      <c r="L10031">
        <v>10028</v>
      </c>
      <c r="M10031">
        <v>20056</v>
      </c>
      <c r="P10031">
        <f t="shared" si="318"/>
        <v>69.300000000015757</v>
      </c>
      <c r="Q10031">
        <f t="shared" si="319"/>
        <v>55.439999999945918</v>
      </c>
    </row>
    <row r="10032" spans="12:17">
      <c r="L10032">
        <v>10029</v>
      </c>
      <c r="M10032">
        <v>20058</v>
      </c>
      <c r="P10032">
        <f t="shared" si="318"/>
        <v>69.275000000015751</v>
      </c>
      <c r="Q10032">
        <f t="shared" si="319"/>
        <v>55.419999999945915</v>
      </c>
    </row>
    <row r="10033" spans="12:17">
      <c r="L10033">
        <v>10030</v>
      </c>
      <c r="M10033">
        <v>20060</v>
      </c>
      <c r="P10033">
        <f t="shared" si="318"/>
        <v>69.250000000015746</v>
      </c>
      <c r="Q10033">
        <f t="shared" si="319"/>
        <v>55.399999999945912</v>
      </c>
    </row>
    <row r="10034" spans="12:17">
      <c r="L10034">
        <v>10031</v>
      </c>
      <c r="M10034">
        <v>20062</v>
      </c>
      <c r="P10034">
        <f t="shared" si="318"/>
        <v>69.22500000001574</v>
      </c>
      <c r="Q10034">
        <f t="shared" si="319"/>
        <v>55.379999999945909</v>
      </c>
    </row>
    <row r="10035" spans="12:17">
      <c r="L10035">
        <v>10032</v>
      </c>
      <c r="M10035">
        <v>20064</v>
      </c>
      <c r="P10035">
        <f t="shared" si="318"/>
        <v>69.200000000015734</v>
      </c>
      <c r="Q10035">
        <f t="shared" si="319"/>
        <v>55.359999999945906</v>
      </c>
    </row>
    <row r="10036" spans="12:17">
      <c r="L10036">
        <v>10033</v>
      </c>
      <c r="M10036">
        <v>20066</v>
      </c>
      <c r="P10036">
        <f t="shared" si="318"/>
        <v>69.175000000015729</v>
      </c>
      <c r="Q10036">
        <f t="shared" si="319"/>
        <v>55.339999999945903</v>
      </c>
    </row>
    <row r="10037" spans="12:17">
      <c r="L10037">
        <v>10034</v>
      </c>
      <c r="M10037">
        <v>20068</v>
      </c>
      <c r="P10037">
        <f t="shared" si="318"/>
        <v>69.150000000015723</v>
      </c>
      <c r="Q10037">
        <f t="shared" si="319"/>
        <v>55.3199999999459</v>
      </c>
    </row>
    <row r="10038" spans="12:17">
      <c r="L10038">
        <v>10035</v>
      </c>
      <c r="M10038">
        <v>20070</v>
      </c>
      <c r="P10038">
        <f t="shared" si="318"/>
        <v>69.125000000015717</v>
      </c>
      <c r="Q10038">
        <f t="shared" si="319"/>
        <v>55.299999999945896</v>
      </c>
    </row>
    <row r="10039" spans="12:17">
      <c r="L10039">
        <v>10036</v>
      </c>
      <c r="M10039">
        <v>20072</v>
      </c>
      <c r="P10039">
        <f t="shared" si="318"/>
        <v>69.100000000015712</v>
      </c>
      <c r="Q10039">
        <f t="shared" si="319"/>
        <v>55.279999999945893</v>
      </c>
    </row>
    <row r="10040" spans="12:17">
      <c r="L10040">
        <v>10037</v>
      </c>
      <c r="M10040">
        <v>20074</v>
      </c>
      <c r="P10040">
        <f t="shared" si="318"/>
        <v>69.075000000015706</v>
      </c>
      <c r="Q10040">
        <f t="shared" si="319"/>
        <v>55.25999999994589</v>
      </c>
    </row>
    <row r="10041" spans="12:17">
      <c r="L10041">
        <v>10038</v>
      </c>
      <c r="M10041">
        <v>20076</v>
      </c>
      <c r="P10041">
        <f t="shared" si="318"/>
        <v>69.0500000000157</v>
      </c>
      <c r="Q10041">
        <f t="shared" si="319"/>
        <v>55.239999999945887</v>
      </c>
    </row>
    <row r="10042" spans="12:17">
      <c r="L10042">
        <v>10039</v>
      </c>
      <c r="M10042">
        <v>20078</v>
      </c>
      <c r="P10042">
        <f t="shared" si="318"/>
        <v>69.025000000015694</v>
      </c>
      <c r="Q10042">
        <f t="shared" si="319"/>
        <v>55.219999999945884</v>
      </c>
    </row>
    <row r="10043" spans="12:17">
      <c r="L10043">
        <v>10040</v>
      </c>
      <c r="M10043">
        <v>20080</v>
      </c>
      <c r="P10043">
        <f t="shared" si="318"/>
        <v>69.000000000015689</v>
      </c>
      <c r="Q10043">
        <f t="shared" si="319"/>
        <v>55.199999999945881</v>
      </c>
    </row>
    <row r="10044" spans="12:17">
      <c r="L10044">
        <v>10041</v>
      </c>
      <c r="M10044">
        <v>20082</v>
      </c>
      <c r="P10044">
        <f t="shared" si="318"/>
        <v>68.975000000015683</v>
      </c>
      <c r="Q10044">
        <f t="shared" si="319"/>
        <v>55.179999999945878</v>
      </c>
    </row>
    <row r="10045" spans="12:17">
      <c r="L10045">
        <v>10042</v>
      </c>
      <c r="M10045">
        <v>20084</v>
      </c>
      <c r="P10045">
        <f t="shared" si="318"/>
        <v>68.950000000015677</v>
      </c>
      <c r="Q10045">
        <f t="shared" si="319"/>
        <v>55.159999999945875</v>
      </c>
    </row>
    <row r="10046" spans="12:17">
      <c r="L10046">
        <v>10043</v>
      </c>
      <c r="M10046">
        <v>20086</v>
      </c>
      <c r="P10046">
        <f t="shared" si="318"/>
        <v>68.925000000015672</v>
      </c>
      <c r="Q10046">
        <f t="shared" si="319"/>
        <v>55.139999999945871</v>
      </c>
    </row>
    <row r="10047" spans="12:17">
      <c r="L10047">
        <v>10044</v>
      </c>
      <c r="M10047">
        <v>20088</v>
      </c>
      <c r="P10047">
        <f t="shared" si="318"/>
        <v>68.900000000015666</v>
      </c>
      <c r="Q10047">
        <f t="shared" si="319"/>
        <v>55.119999999945868</v>
      </c>
    </row>
    <row r="10048" spans="12:17">
      <c r="L10048">
        <v>10045</v>
      </c>
      <c r="M10048">
        <v>20090</v>
      </c>
      <c r="P10048">
        <f t="shared" si="318"/>
        <v>68.87500000001566</v>
      </c>
      <c r="Q10048">
        <f t="shared" si="319"/>
        <v>55.099999999945865</v>
      </c>
    </row>
    <row r="10049" spans="12:17">
      <c r="L10049">
        <v>10046</v>
      </c>
      <c r="M10049">
        <v>20092</v>
      </c>
      <c r="P10049">
        <f t="shared" si="318"/>
        <v>68.850000000015655</v>
      </c>
      <c r="Q10049">
        <f t="shared" si="319"/>
        <v>55.079999999945862</v>
      </c>
    </row>
    <row r="10050" spans="12:17">
      <c r="L10050">
        <v>10047</v>
      </c>
      <c r="M10050">
        <v>20094</v>
      </c>
      <c r="P10050">
        <f t="shared" si="318"/>
        <v>68.825000000015649</v>
      </c>
      <c r="Q10050">
        <f t="shared" si="319"/>
        <v>55.059999999945859</v>
      </c>
    </row>
    <row r="10051" spans="12:17">
      <c r="L10051">
        <v>10048</v>
      </c>
      <c r="M10051">
        <v>20096</v>
      </c>
      <c r="P10051">
        <f t="shared" si="318"/>
        <v>68.800000000015643</v>
      </c>
      <c r="Q10051">
        <f t="shared" si="319"/>
        <v>55.039999999945856</v>
      </c>
    </row>
    <row r="10052" spans="12:17">
      <c r="L10052">
        <v>10049</v>
      </c>
      <c r="M10052">
        <v>20098</v>
      </c>
      <c r="P10052">
        <f t="shared" si="318"/>
        <v>68.775000000015638</v>
      </c>
      <c r="Q10052">
        <f t="shared" si="319"/>
        <v>55.019999999945853</v>
      </c>
    </row>
    <row r="10053" spans="12:17">
      <c r="L10053">
        <v>10050</v>
      </c>
      <c r="M10053">
        <v>20100</v>
      </c>
      <c r="P10053">
        <f t="shared" ref="P10053:P10116" si="320">P10052-(320/$K$1)</f>
        <v>68.750000000015632</v>
      </c>
      <c r="Q10053">
        <f t="shared" ref="Q10053:Q10116" si="321">Q10052-(256/$K$1)</f>
        <v>54.99999999994585</v>
      </c>
    </row>
    <row r="10054" spans="12:17">
      <c r="L10054">
        <v>10051</v>
      </c>
      <c r="M10054">
        <v>20102</v>
      </c>
      <c r="P10054">
        <f t="shared" si="320"/>
        <v>68.725000000015626</v>
      </c>
      <c r="Q10054">
        <f t="shared" si="321"/>
        <v>54.979999999945846</v>
      </c>
    </row>
    <row r="10055" spans="12:17">
      <c r="L10055">
        <v>10052</v>
      </c>
      <c r="M10055">
        <v>20104</v>
      </c>
      <c r="P10055">
        <f t="shared" si="320"/>
        <v>68.700000000015621</v>
      </c>
      <c r="Q10055">
        <f t="shared" si="321"/>
        <v>54.959999999945843</v>
      </c>
    </row>
    <row r="10056" spans="12:17">
      <c r="L10056">
        <v>10053</v>
      </c>
      <c r="M10056">
        <v>20106</v>
      </c>
      <c r="P10056">
        <f t="shared" si="320"/>
        <v>68.675000000015615</v>
      </c>
      <c r="Q10056">
        <f t="shared" si="321"/>
        <v>54.93999999994584</v>
      </c>
    </row>
    <row r="10057" spans="12:17">
      <c r="L10057">
        <v>10054</v>
      </c>
      <c r="M10057">
        <v>20108</v>
      </c>
      <c r="P10057">
        <f t="shared" si="320"/>
        <v>68.650000000015609</v>
      </c>
      <c r="Q10057">
        <f t="shared" si="321"/>
        <v>54.919999999945837</v>
      </c>
    </row>
    <row r="10058" spans="12:17">
      <c r="L10058">
        <v>10055</v>
      </c>
      <c r="M10058">
        <v>20110</v>
      </c>
      <c r="P10058">
        <f t="shared" si="320"/>
        <v>68.625000000015604</v>
      </c>
      <c r="Q10058">
        <f t="shared" si="321"/>
        <v>54.899999999945834</v>
      </c>
    </row>
    <row r="10059" spans="12:17">
      <c r="L10059">
        <v>10056</v>
      </c>
      <c r="M10059">
        <v>20112</v>
      </c>
      <c r="P10059">
        <f t="shared" si="320"/>
        <v>68.600000000015598</v>
      </c>
      <c r="Q10059">
        <f t="shared" si="321"/>
        <v>54.879999999945831</v>
      </c>
    </row>
    <row r="10060" spans="12:17">
      <c r="L10060">
        <v>10057</v>
      </c>
      <c r="M10060">
        <v>20114</v>
      </c>
      <c r="P10060">
        <f t="shared" si="320"/>
        <v>68.575000000015592</v>
      </c>
      <c r="Q10060">
        <f t="shared" si="321"/>
        <v>54.859999999945828</v>
      </c>
    </row>
    <row r="10061" spans="12:17">
      <c r="L10061">
        <v>10058</v>
      </c>
      <c r="M10061">
        <v>20116</v>
      </c>
      <c r="P10061">
        <f t="shared" si="320"/>
        <v>68.550000000015586</v>
      </c>
      <c r="Q10061">
        <f t="shared" si="321"/>
        <v>54.839999999945825</v>
      </c>
    </row>
    <row r="10062" spans="12:17">
      <c r="L10062">
        <v>10059</v>
      </c>
      <c r="M10062">
        <v>20118</v>
      </c>
      <c r="P10062">
        <f t="shared" si="320"/>
        <v>68.525000000015581</v>
      </c>
      <c r="Q10062">
        <f t="shared" si="321"/>
        <v>54.819999999945821</v>
      </c>
    </row>
    <row r="10063" spans="12:17">
      <c r="L10063">
        <v>10060</v>
      </c>
      <c r="M10063">
        <v>20120</v>
      </c>
      <c r="P10063">
        <f t="shared" si="320"/>
        <v>68.500000000015575</v>
      </c>
      <c r="Q10063">
        <f t="shared" si="321"/>
        <v>54.799999999945818</v>
      </c>
    </row>
    <row r="10064" spans="12:17">
      <c r="L10064">
        <v>10061</v>
      </c>
      <c r="M10064">
        <v>20122</v>
      </c>
      <c r="P10064">
        <f t="shared" si="320"/>
        <v>68.475000000015569</v>
      </c>
      <c r="Q10064">
        <f t="shared" si="321"/>
        <v>54.779999999945815</v>
      </c>
    </row>
    <row r="10065" spans="12:17">
      <c r="L10065">
        <v>10062</v>
      </c>
      <c r="M10065">
        <v>20124</v>
      </c>
      <c r="P10065">
        <f t="shared" si="320"/>
        <v>68.450000000015564</v>
      </c>
      <c r="Q10065">
        <f t="shared" si="321"/>
        <v>54.759999999945812</v>
      </c>
    </row>
    <row r="10066" spans="12:17">
      <c r="L10066">
        <v>10063</v>
      </c>
      <c r="M10066">
        <v>20126</v>
      </c>
      <c r="P10066">
        <f t="shared" si="320"/>
        <v>68.425000000015558</v>
      </c>
      <c r="Q10066">
        <f t="shared" si="321"/>
        <v>54.739999999945809</v>
      </c>
    </row>
    <row r="10067" spans="12:17">
      <c r="L10067">
        <v>10064</v>
      </c>
      <c r="M10067">
        <v>20128</v>
      </c>
      <c r="P10067">
        <f t="shared" si="320"/>
        <v>68.400000000015552</v>
      </c>
      <c r="Q10067">
        <f t="shared" si="321"/>
        <v>54.719999999945806</v>
      </c>
    </row>
    <row r="10068" spans="12:17">
      <c r="L10068">
        <v>10065</v>
      </c>
      <c r="M10068">
        <v>20130</v>
      </c>
      <c r="P10068">
        <f t="shared" si="320"/>
        <v>68.375000000015547</v>
      </c>
      <c r="Q10068">
        <f t="shared" si="321"/>
        <v>54.699999999945803</v>
      </c>
    </row>
    <row r="10069" spans="12:17">
      <c r="L10069">
        <v>10066</v>
      </c>
      <c r="M10069">
        <v>20132</v>
      </c>
      <c r="P10069">
        <f t="shared" si="320"/>
        <v>68.350000000015541</v>
      </c>
      <c r="Q10069">
        <f t="shared" si="321"/>
        <v>54.6799999999458</v>
      </c>
    </row>
    <row r="10070" spans="12:17">
      <c r="L10070">
        <v>10067</v>
      </c>
      <c r="M10070">
        <v>20134</v>
      </c>
      <c r="P10070">
        <f t="shared" si="320"/>
        <v>68.325000000015535</v>
      </c>
      <c r="Q10070">
        <f t="shared" si="321"/>
        <v>54.659999999945796</v>
      </c>
    </row>
    <row r="10071" spans="12:17">
      <c r="L10071">
        <v>10068</v>
      </c>
      <c r="M10071">
        <v>20136</v>
      </c>
      <c r="P10071">
        <f t="shared" si="320"/>
        <v>68.30000000001553</v>
      </c>
      <c r="Q10071">
        <f t="shared" si="321"/>
        <v>54.639999999945793</v>
      </c>
    </row>
    <row r="10072" spans="12:17">
      <c r="L10072">
        <v>10069</v>
      </c>
      <c r="M10072">
        <v>20138</v>
      </c>
      <c r="P10072">
        <f t="shared" si="320"/>
        <v>68.275000000015524</v>
      </c>
      <c r="Q10072">
        <f t="shared" si="321"/>
        <v>54.61999999994579</v>
      </c>
    </row>
    <row r="10073" spans="12:17">
      <c r="L10073">
        <v>10070</v>
      </c>
      <c r="M10073">
        <v>20140</v>
      </c>
      <c r="P10073">
        <f t="shared" si="320"/>
        <v>68.250000000015518</v>
      </c>
      <c r="Q10073">
        <f t="shared" si="321"/>
        <v>54.599999999945787</v>
      </c>
    </row>
    <row r="10074" spans="12:17">
      <c r="L10074">
        <v>10071</v>
      </c>
      <c r="M10074">
        <v>20142</v>
      </c>
      <c r="P10074">
        <f t="shared" si="320"/>
        <v>68.225000000015513</v>
      </c>
      <c r="Q10074">
        <f t="shared" si="321"/>
        <v>54.579999999945784</v>
      </c>
    </row>
    <row r="10075" spans="12:17">
      <c r="L10075">
        <v>10072</v>
      </c>
      <c r="M10075">
        <v>20144</v>
      </c>
      <c r="P10075">
        <f t="shared" si="320"/>
        <v>68.200000000015507</v>
      </c>
      <c r="Q10075">
        <f t="shared" si="321"/>
        <v>54.559999999945781</v>
      </c>
    </row>
    <row r="10076" spans="12:17">
      <c r="L10076">
        <v>10073</v>
      </c>
      <c r="M10076">
        <v>20146</v>
      </c>
      <c r="P10076">
        <f t="shared" si="320"/>
        <v>68.175000000015501</v>
      </c>
      <c r="Q10076">
        <f t="shared" si="321"/>
        <v>54.539999999945778</v>
      </c>
    </row>
    <row r="10077" spans="12:17">
      <c r="L10077">
        <v>10074</v>
      </c>
      <c r="M10077">
        <v>20148</v>
      </c>
      <c r="P10077">
        <f t="shared" si="320"/>
        <v>68.150000000015496</v>
      </c>
      <c r="Q10077">
        <f t="shared" si="321"/>
        <v>54.519999999945775</v>
      </c>
    </row>
    <row r="10078" spans="12:17">
      <c r="L10078">
        <v>10075</v>
      </c>
      <c r="M10078">
        <v>20150</v>
      </c>
      <c r="P10078">
        <f t="shared" si="320"/>
        <v>68.12500000001549</v>
      </c>
      <c r="Q10078">
        <f t="shared" si="321"/>
        <v>54.499999999945771</v>
      </c>
    </row>
    <row r="10079" spans="12:17">
      <c r="L10079">
        <v>10076</v>
      </c>
      <c r="M10079">
        <v>20152</v>
      </c>
      <c r="P10079">
        <f t="shared" si="320"/>
        <v>68.100000000015484</v>
      </c>
      <c r="Q10079">
        <f t="shared" si="321"/>
        <v>54.479999999945768</v>
      </c>
    </row>
    <row r="10080" spans="12:17">
      <c r="L10080">
        <v>10077</v>
      </c>
      <c r="M10080">
        <v>20154</v>
      </c>
      <c r="P10080">
        <f t="shared" si="320"/>
        <v>68.075000000015478</v>
      </c>
      <c r="Q10080">
        <f t="shared" si="321"/>
        <v>54.459999999945765</v>
      </c>
    </row>
    <row r="10081" spans="12:17">
      <c r="L10081">
        <v>10078</v>
      </c>
      <c r="M10081">
        <v>20156</v>
      </c>
      <c r="P10081">
        <f t="shared" si="320"/>
        <v>68.050000000015473</v>
      </c>
      <c r="Q10081">
        <f t="shared" si="321"/>
        <v>54.439999999945762</v>
      </c>
    </row>
    <row r="10082" spans="12:17">
      <c r="L10082">
        <v>10079</v>
      </c>
      <c r="M10082">
        <v>20158</v>
      </c>
      <c r="P10082">
        <f t="shared" si="320"/>
        <v>68.025000000015467</v>
      </c>
      <c r="Q10082">
        <f t="shared" si="321"/>
        <v>54.419999999945759</v>
      </c>
    </row>
    <row r="10083" spans="12:17">
      <c r="L10083">
        <v>10080</v>
      </c>
      <c r="M10083">
        <v>20160</v>
      </c>
      <c r="P10083">
        <f t="shared" si="320"/>
        <v>68.000000000015461</v>
      </c>
      <c r="Q10083">
        <f t="shared" si="321"/>
        <v>54.399999999945756</v>
      </c>
    </row>
    <row r="10084" spans="12:17">
      <c r="L10084">
        <v>10081</v>
      </c>
      <c r="M10084">
        <v>20162</v>
      </c>
      <c r="P10084">
        <f t="shared" si="320"/>
        <v>67.975000000015456</v>
      </c>
      <c r="Q10084">
        <f t="shared" si="321"/>
        <v>54.379999999945753</v>
      </c>
    </row>
    <row r="10085" spans="12:17">
      <c r="L10085">
        <v>10082</v>
      </c>
      <c r="M10085">
        <v>20164</v>
      </c>
      <c r="P10085">
        <f t="shared" si="320"/>
        <v>67.95000000001545</v>
      </c>
      <c r="Q10085">
        <f t="shared" si="321"/>
        <v>54.359999999945749</v>
      </c>
    </row>
    <row r="10086" spans="12:17">
      <c r="L10086">
        <v>10083</v>
      </c>
      <c r="M10086">
        <v>20166</v>
      </c>
      <c r="P10086">
        <f t="shared" si="320"/>
        <v>67.925000000015444</v>
      </c>
      <c r="Q10086">
        <f t="shared" si="321"/>
        <v>54.339999999945746</v>
      </c>
    </row>
    <row r="10087" spans="12:17">
      <c r="L10087">
        <v>10084</v>
      </c>
      <c r="M10087">
        <v>20168</v>
      </c>
      <c r="P10087">
        <f t="shared" si="320"/>
        <v>67.900000000015439</v>
      </c>
      <c r="Q10087">
        <f t="shared" si="321"/>
        <v>54.319999999945743</v>
      </c>
    </row>
    <row r="10088" spans="12:17">
      <c r="L10088">
        <v>10085</v>
      </c>
      <c r="M10088">
        <v>20170</v>
      </c>
      <c r="P10088">
        <f t="shared" si="320"/>
        <v>67.875000000015433</v>
      </c>
      <c r="Q10088">
        <f t="shared" si="321"/>
        <v>54.29999999994574</v>
      </c>
    </row>
    <row r="10089" spans="12:17">
      <c r="L10089">
        <v>10086</v>
      </c>
      <c r="M10089">
        <v>20172</v>
      </c>
      <c r="P10089">
        <f t="shared" si="320"/>
        <v>67.850000000015427</v>
      </c>
      <c r="Q10089">
        <f t="shared" si="321"/>
        <v>54.279999999945737</v>
      </c>
    </row>
    <row r="10090" spans="12:17">
      <c r="L10090">
        <v>10087</v>
      </c>
      <c r="M10090">
        <v>20174</v>
      </c>
      <c r="P10090">
        <f t="shared" si="320"/>
        <v>67.825000000015422</v>
      </c>
      <c r="Q10090">
        <f t="shared" si="321"/>
        <v>54.259999999945734</v>
      </c>
    </row>
    <row r="10091" spans="12:17">
      <c r="L10091">
        <v>10088</v>
      </c>
      <c r="M10091">
        <v>20176</v>
      </c>
      <c r="P10091">
        <f t="shared" si="320"/>
        <v>67.800000000015416</v>
      </c>
      <c r="Q10091">
        <f t="shared" si="321"/>
        <v>54.239999999945731</v>
      </c>
    </row>
    <row r="10092" spans="12:17">
      <c r="L10092">
        <v>10089</v>
      </c>
      <c r="M10092">
        <v>20178</v>
      </c>
      <c r="P10092">
        <f t="shared" si="320"/>
        <v>67.77500000001541</v>
      </c>
      <c r="Q10092">
        <f t="shared" si="321"/>
        <v>54.219999999945728</v>
      </c>
    </row>
    <row r="10093" spans="12:17">
      <c r="L10093">
        <v>10090</v>
      </c>
      <c r="M10093">
        <v>20180</v>
      </c>
      <c r="P10093">
        <f t="shared" si="320"/>
        <v>67.750000000015405</v>
      </c>
      <c r="Q10093">
        <f t="shared" si="321"/>
        <v>54.199999999945724</v>
      </c>
    </row>
    <row r="10094" spans="12:17">
      <c r="L10094">
        <v>10091</v>
      </c>
      <c r="M10094">
        <v>20182</v>
      </c>
      <c r="P10094">
        <f t="shared" si="320"/>
        <v>67.725000000015399</v>
      </c>
      <c r="Q10094">
        <f t="shared" si="321"/>
        <v>54.179999999945721</v>
      </c>
    </row>
    <row r="10095" spans="12:17">
      <c r="L10095">
        <v>10092</v>
      </c>
      <c r="M10095">
        <v>20184</v>
      </c>
      <c r="P10095">
        <f t="shared" si="320"/>
        <v>67.700000000015393</v>
      </c>
      <c r="Q10095">
        <f t="shared" si="321"/>
        <v>54.159999999945718</v>
      </c>
    </row>
    <row r="10096" spans="12:17">
      <c r="L10096">
        <v>10093</v>
      </c>
      <c r="M10096">
        <v>20186</v>
      </c>
      <c r="P10096">
        <f t="shared" si="320"/>
        <v>67.675000000015388</v>
      </c>
      <c r="Q10096">
        <f t="shared" si="321"/>
        <v>54.139999999945715</v>
      </c>
    </row>
    <row r="10097" spans="12:17">
      <c r="L10097">
        <v>10094</v>
      </c>
      <c r="M10097">
        <v>20188</v>
      </c>
      <c r="P10097">
        <f t="shared" si="320"/>
        <v>67.650000000015382</v>
      </c>
      <c r="Q10097">
        <f t="shared" si="321"/>
        <v>54.119999999945712</v>
      </c>
    </row>
    <row r="10098" spans="12:17">
      <c r="L10098">
        <v>10095</v>
      </c>
      <c r="M10098">
        <v>20190</v>
      </c>
      <c r="P10098">
        <f t="shared" si="320"/>
        <v>67.625000000015376</v>
      </c>
      <c r="Q10098">
        <f t="shared" si="321"/>
        <v>54.099999999945709</v>
      </c>
    </row>
    <row r="10099" spans="12:17">
      <c r="L10099">
        <v>10096</v>
      </c>
      <c r="M10099">
        <v>20192</v>
      </c>
      <c r="P10099">
        <f t="shared" si="320"/>
        <v>67.60000000001537</v>
      </c>
      <c r="Q10099">
        <f t="shared" si="321"/>
        <v>54.079999999945706</v>
      </c>
    </row>
    <row r="10100" spans="12:17">
      <c r="L10100">
        <v>10097</v>
      </c>
      <c r="M10100">
        <v>20194</v>
      </c>
      <c r="P10100">
        <f t="shared" si="320"/>
        <v>67.575000000015365</v>
      </c>
      <c r="Q10100">
        <f t="shared" si="321"/>
        <v>54.059999999945703</v>
      </c>
    </row>
    <row r="10101" spans="12:17">
      <c r="L10101">
        <v>10098</v>
      </c>
      <c r="M10101">
        <v>20196</v>
      </c>
      <c r="P10101">
        <f t="shared" si="320"/>
        <v>67.550000000015359</v>
      </c>
      <c r="Q10101">
        <f t="shared" si="321"/>
        <v>54.039999999945699</v>
      </c>
    </row>
    <row r="10102" spans="12:17">
      <c r="L10102">
        <v>10099</v>
      </c>
      <c r="M10102">
        <v>20198</v>
      </c>
      <c r="P10102">
        <f t="shared" si="320"/>
        <v>67.525000000015353</v>
      </c>
      <c r="Q10102">
        <f t="shared" si="321"/>
        <v>54.019999999945696</v>
      </c>
    </row>
    <row r="10103" spans="12:17">
      <c r="L10103">
        <v>10100</v>
      </c>
      <c r="M10103">
        <v>20200</v>
      </c>
      <c r="P10103">
        <f t="shared" si="320"/>
        <v>67.500000000015348</v>
      </c>
      <c r="Q10103">
        <f t="shared" si="321"/>
        <v>53.999999999945693</v>
      </c>
    </row>
    <row r="10104" spans="12:17">
      <c r="L10104">
        <v>10101</v>
      </c>
      <c r="M10104">
        <v>20202</v>
      </c>
      <c r="P10104">
        <f t="shared" si="320"/>
        <v>67.475000000015342</v>
      </c>
      <c r="Q10104">
        <f t="shared" si="321"/>
        <v>53.97999999994569</v>
      </c>
    </row>
    <row r="10105" spans="12:17">
      <c r="L10105">
        <v>10102</v>
      </c>
      <c r="M10105">
        <v>20204</v>
      </c>
      <c r="P10105">
        <f t="shared" si="320"/>
        <v>67.450000000015336</v>
      </c>
      <c r="Q10105">
        <f t="shared" si="321"/>
        <v>53.959999999945687</v>
      </c>
    </row>
    <row r="10106" spans="12:17">
      <c r="L10106">
        <v>10103</v>
      </c>
      <c r="M10106">
        <v>20206</v>
      </c>
      <c r="P10106">
        <f t="shared" si="320"/>
        <v>67.425000000015331</v>
      </c>
      <c r="Q10106">
        <f t="shared" si="321"/>
        <v>53.939999999945684</v>
      </c>
    </row>
    <row r="10107" spans="12:17">
      <c r="L10107">
        <v>10104</v>
      </c>
      <c r="M10107">
        <v>20208</v>
      </c>
      <c r="P10107">
        <f t="shared" si="320"/>
        <v>67.400000000015325</v>
      </c>
      <c r="Q10107">
        <f t="shared" si="321"/>
        <v>53.919999999945681</v>
      </c>
    </row>
    <row r="10108" spans="12:17">
      <c r="L10108">
        <v>10105</v>
      </c>
      <c r="M10108">
        <v>20210</v>
      </c>
      <c r="P10108">
        <f t="shared" si="320"/>
        <v>67.375000000015319</v>
      </c>
      <c r="Q10108">
        <f t="shared" si="321"/>
        <v>53.899999999945678</v>
      </c>
    </row>
    <row r="10109" spans="12:17">
      <c r="L10109">
        <v>10106</v>
      </c>
      <c r="M10109">
        <v>20212</v>
      </c>
      <c r="P10109">
        <f t="shared" si="320"/>
        <v>67.350000000015314</v>
      </c>
      <c r="Q10109">
        <f t="shared" si="321"/>
        <v>53.879999999945674</v>
      </c>
    </row>
    <row r="10110" spans="12:17">
      <c r="L10110">
        <v>10107</v>
      </c>
      <c r="M10110">
        <v>20214</v>
      </c>
      <c r="P10110">
        <f t="shared" si="320"/>
        <v>67.325000000015308</v>
      </c>
      <c r="Q10110">
        <f t="shared" si="321"/>
        <v>53.859999999945671</v>
      </c>
    </row>
    <row r="10111" spans="12:17">
      <c r="L10111">
        <v>10108</v>
      </c>
      <c r="M10111">
        <v>20216</v>
      </c>
      <c r="P10111">
        <f t="shared" si="320"/>
        <v>67.300000000015302</v>
      </c>
      <c r="Q10111">
        <f t="shared" si="321"/>
        <v>53.839999999945668</v>
      </c>
    </row>
    <row r="10112" spans="12:17">
      <c r="L10112">
        <v>10109</v>
      </c>
      <c r="M10112">
        <v>20218</v>
      </c>
      <c r="P10112">
        <f t="shared" si="320"/>
        <v>67.275000000015297</v>
      </c>
      <c r="Q10112">
        <f t="shared" si="321"/>
        <v>53.819999999945665</v>
      </c>
    </row>
    <row r="10113" spans="12:17">
      <c r="L10113">
        <v>10110</v>
      </c>
      <c r="M10113">
        <v>20220</v>
      </c>
      <c r="P10113">
        <f t="shared" si="320"/>
        <v>67.250000000015291</v>
      </c>
      <c r="Q10113">
        <f t="shared" si="321"/>
        <v>53.799999999945662</v>
      </c>
    </row>
    <row r="10114" spans="12:17">
      <c r="L10114">
        <v>10111</v>
      </c>
      <c r="M10114">
        <v>20222</v>
      </c>
      <c r="P10114">
        <f t="shared" si="320"/>
        <v>67.225000000015285</v>
      </c>
      <c r="Q10114">
        <f t="shared" si="321"/>
        <v>53.779999999945659</v>
      </c>
    </row>
    <row r="10115" spans="12:17">
      <c r="L10115">
        <v>10112</v>
      </c>
      <c r="M10115">
        <v>20224</v>
      </c>
      <c r="P10115">
        <f t="shared" si="320"/>
        <v>67.20000000001528</v>
      </c>
      <c r="Q10115">
        <f t="shared" si="321"/>
        <v>53.759999999945656</v>
      </c>
    </row>
    <row r="10116" spans="12:17">
      <c r="L10116">
        <v>10113</v>
      </c>
      <c r="M10116">
        <v>20226</v>
      </c>
      <c r="P10116">
        <f t="shared" si="320"/>
        <v>67.175000000015274</v>
      </c>
      <c r="Q10116">
        <f t="shared" si="321"/>
        <v>53.739999999945653</v>
      </c>
    </row>
    <row r="10117" spans="12:17">
      <c r="L10117">
        <v>10114</v>
      </c>
      <c r="M10117">
        <v>20228</v>
      </c>
      <c r="P10117">
        <f t="shared" ref="P10117:P10180" si="322">P10116-(320/$K$1)</f>
        <v>67.150000000015268</v>
      </c>
      <c r="Q10117">
        <f t="shared" ref="Q10117:Q10180" si="323">Q10116-(256/$K$1)</f>
        <v>53.719999999945649</v>
      </c>
    </row>
    <row r="10118" spans="12:17">
      <c r="L10118">
        <v>10115</v>
      </c>
      <c r="M10118">
        <v>20230</v>
      </c>
      <c r="P10118">
        <f t="shared" si="322"/>
        <v>67.125000000015262</v>
      </c>
      <c r="Q10118">
        <f t="shared" si="323"/>
        <v>53.699999999945646</v>
      </c>
    </row>
    <row r="10119" spans="12:17">
      <c r="L10119">
        <v>10116</v>
      </c>
      <c r="M10119">
        <v>20232</v>
      </c>
      <c r="P10119">
        <f t="shared" si="322"/>
        <v>67.100000000015257</v>
      </c>
      <c r="Q10119">
        <f t="shared" si="323"/>
        <v>53.679999999945643</v>
      </c>
    </row>
    <row r="10120" spans="12:17">
      <c r="L10120">
        <v>10117</v>
      </c>
      <c r="M10120">
        <v>20234</v>
      </c>
      <c r="P10120">
        <f t="shared" si="322"/>
        <v>67.075000000015251</v>
      </c>
      <c r="Q10120">
        <f t="shared" si="323"/>
        <v>53.65999999994564</v>
      </c>
    </row>
    <row r="10121" spans="12:17">
      <c r="L10121">
        <v>10118</v>
      </c>
      <c r="M10121">
        <v>20236</v>
      </c>
      <c r="P10121">
        <f t="shared" si="322"/>
        <v>67.050000000015245</v>
      </c>
      <c r="Q10121">
        <f t="shared" si="323"/>
        <v>53.639999999945637</v>
      </c>
    </row>
    <row r="10122" spans="12:17">
      <c r="L10122">
        <v>10119</v>
      </c>
      <c r="M10122">
        <v>20238</v>
      </c>
      <c r="P10122">
        <f t="shared" si="322"/>
        <v>67.02500000001524</v>
      </c>
      <c r="Q10122">
        <f t="shared" si="323"/>
        <v>53.619999999945634</v>
      </c>
    </row>
    <row r="10123" spans="12:17">
      <c r="L10123">
        <v>10120</v>
      </c>
      <c r="M10123">
        <v>20240</v>
      </c>
      <c r="P10123">
        <f t="shared" si="322"/>
        <v>67.000000000015234</v>
      </c>
      <c r="Q10123">
        <f t="shared" si="323"/>
        <v>53.599999999945631</v>
      </c>
    </row>
    <row r="10124" spans="12:17">
      <c r="L10124">
        <v>10121</v>
      </c>
      <c r="M10124">
        <v>20242</v>
      </c>
      <c r="P10124">
        <f t="shared" si="322"/>
        <v>66.975000000015228</v>
      </c>
      <c r="Q10124">
        <f t="shared" si="323"/>
        <v>53.579999999945628</v>
      </c>
    </row>
    <row r="10125" spans="12:17">
      <c r="L10125">
        <v>10122</v>
      </c>
      <c r="M10125">
        <v>20244</v>
      </c>
      <c r="P10125">
        <f t="shared" si="322"/>
        <v>66.950000000015223</v>
      </c>
      <c r="Q10125">
        <f t="shared" si="323"/>
        <v>53.559999999945624</v>
      </c>
    </row>
    <row r="10126" spans="12:17">
      <c r="L10126">
        <v>10123</v>
      </c>
      <c r="M10126">
        <v>20246</v>
      </c>
      <c r="P10126">
        <f t="shared" si="322"/>
        <v>66.925000000015217</v>
      </c>
      <c r="Q10126">
        <f t="shared" si="323"/>
        <v>53.539999999945621</v>
      </c>
    </row>
    <row r="10127" spans="12:17">
      <c r="L10127">
        <v>10124</v>
      </c>
      <c r="M10127">
        <v>20248</v>
      </c>
      <c r="P10127">
        <f t="shared" si="322"/>
        <v>66.900000000015211</v>
      </c>
      <c r="Q10127">
        <f t="shared" si="323"/>
        <v>53.519999999945618</v>
      </c>
    </row>
    <row r="10128" spans="12:17">
      <c r="L10128">
        <v>10125</v>
      </c>
      <c r="M10128">
        <v>20250</v>
      </c>
      <c r="P10128">
        <f t="shared" si="322"/>
        <v>66.875000000015206</v>
      </c>
      <c r="Q10128">
        <f t="shared" si="323"/>
        <v>53.499999999945615</v>
      </c>
    </row>
    <row r="10129" spans="12:17">
      <c r="L10129">
        <v>10126</v>
      </c>
      <c r="M10129">
        <v>20252</v>
      </c>
      <c r="P10129">
        <f t="shared" si="322"/>
        <v>66.8500000000152</v>
      </c>
      <c r="Q10129">
        <f t="shared" si="323"/>
        <v>53.479999999945612</v>
      </c>
    </row>
    <row r="10130" spans="12:17">
      <c r="L10130">
        <v>10127</v>
      </c>
      <c r="M10130">
        <v>20254</v>
      </c>
      <c r="P10130">
        <f t="shared" si="322"/>
        <v>66.825000000015194</v>
      </c>
      <c r="Q10130">
        <f t="shared" si="323"/>
        <v>53.459999999945609</v>
      </c>
    </row>
    <row r="10131" spans="12:17">
      <c r="L10131">
        <v>10128</v>
      </c>
      <c r="M10131">
        <v>20256</v>
      </c>
      <c r="P10131">
        <f t="shared" si="322"/>
        <v>66.800000000015189</v>
      </c>
      <c r="Q10131">
        <f t="shared" si="323"/>
        <v>53.439999999945606</v>
      </c>
    </row>
    <row r="10132" spans="12:17">
      <c r="L10132">
        <v>10129</v>
      </c>
      <c r="M10132">
        <v>20258</v>
      </c>
      <c r="P10132">
        <f t="shared" si="322"/>
        <v>66.775000000015183</v>
      </c>
      <c r="Q10132">
        <f t="shared" si="323"/>
        <v>53.419999999945603</v>
      </c>
    </row>
    <row r="10133" spans="12:17">
      <c r="L10133">
        <v>10130</v>
      </c>
      <c r="M10133">
        <v>20260</v>
      </c>
      <c r="P10133">
        <f t="shared" si="322"/>
        <v>66.750000000015177</v>
      </c>
      <c r="Q10133">
        <f t="shared" si="323"/>
        <v>53.399999999945599</v>
      </c>
    </row>
    <row r="10134" spans="12:17">
      <c r="L10134">
        <v>10131</v>
      </c>
      <c r="M10134">
        <v>20262</v>
      </c>
      <c r="P10134">
        <f t="shared" si="322"/>
        <v>66.725000000015172</v>
      </c>
      <c r="Q10134">
        <f t="shared" si="323"/>
        <v>53.379999999945596</v>
      </c>
    </row>
    <row r="10135" spans="12:17">
      <c r="L10135">
        <v>10132</v>
      </c>
      <c r="M10135">
        <v>20264</v>
      </c>
      <c r="P10135">
        <f t="shared" si="322"/>
        <v>66.700000000015166</v>
      </c>
      <c r="Q10135">
        <f t="shared" si="323"/>
        <v>53.359999999945593</v>
      </c>
    </row>
    <row r="10136" spans="12:17">
      <c r="L10136">
        <v>10133</v>
      </c>
      <c r="M10136">
        <v>20266</v>
      </c>
      <c r="P10136">
        <f t="shared" si="322"/>
        <v>66.67500000001516</v>
      </c>
      <c r="Q10136">
        <f t="shared" si="323"/>
        <v>53.33999999994559</v>
      </c>
    </row>
    <row r="10137" spans="12:17">
      <c r="L10137">
        <v>10134</v>
      </c>
      <c r="M10137">
        <v>20268</v>
      </c>
      <c r="P10137">
        <f t="shared" si="322"/>
        <v>66.650000000015154</v>
      </c>
      <c r="Q10137">
        <f t="shared" si="323"/>
        <v>53.319999999945587</v>
      </c>
    </row>
    <row r="10138" spans="12:17">
      <c r="L10138">
        <v>10135</v>
      </c>
      <c r="M10138">
        <v>20270</v>
      </c>
      <c r="P10138">
        <f t="shared" si="322"/>
        <v>66.625000000015149</v>
      </c>
      <c r="Q10138">
        <f t="shared" si="323"/>
        <v>53.299999999945584</v>
      </c>
    </row>
    <row r="10139" spans="12:17">
      <c r="L10139">
        <v>10136</v>
      </c>
      <c r="M10139">
        <v>20272</v>
      </c>
      <c r="P10139">
        <f t="shared" si="322"/>
        <v>66.600000000015143</v>
      </c>
      <c r="Q10139">
        <f t="shared" si="323"/>
        <v>53.279999999945581</v>
      </c>
    </row>
    <row r="10140" spans="12:17">
      <c r="L10140">
        <v>10137</v>
      </c>
      <c r="M10140">
        <v>20274</v>
      </c>
      <c r="P10140">
        <f t="shared" si="322"/>
        <v>66.575000000015137</v>
      </c>
      <c r="Q10140">
        <f t="shared" si="323"/>
        <v>53.259999999945578</v>
      </c>
    </row>
    <row r="10141" spans="12:17">
      <c r="L10141">
        <v>10138</v>
      </c>
      <c r="M10141">
        <v>20276</v>
      </c>
      <c r="P10141">
        <f t="shared" si="322"/>
        <v>66.550000000015132</v>
      </c>
      <c r="Q10141">
        <f t="shared" si="323"/>
        <v>53.239999999945574</v>
      </c>
    </row>
    <row r="10142" spans="12:17">
      <c r="L10142">
        <v>10139</v>
      </c>
      <c r="M10142">
        <v>20278</v>
      </c>
      <c r="P10142">
        <f t="shared" si="322"/>
        <v>66.525000000015126</v>
      </c>
      <c r="Q10142">
        <f t="shared" si="323"/>
        <v>53.219999999945571</v>
      </c>
    </row>
    <row r="10143" spans="12:17">
      <c r="L10143">
        <v>10140</v>
      </c>
      <c r="M10143">
        <v>20280</v>
      </c>
      <c r="P10143">
        <f t="shared" si="322"/>
        <v>66.50000000001512</v>
      </c>
      <c r="Q10143">
        <f t="shared" si="323"/>
        <v>53.199999999945568</v>
      </c>
    </row>
    <row r="10144" spans="12:17">
      <c r="L10144">
        <v>10141</v>
      </c>
      <c r="M10144">
        <v>20282</v>
      </c>
      <c r="P10144">
        <f t="shared" si="322"/>
        <v>66.475000000015115</v>
      </c>
      <c r="Q10144">
        <f t="shared" si="323"/>
        <v>53.179999999945565</v>
      </c>
    </row>
    <row r="10145" spans="12:17">
      <c r="L10145">
        <v>10142</v>
      </c>
      <c r="M10145">
        <v>20284</v>
      </c>
      <c r="P10145">
        <f t="shared" si="322"/>
        <v>66.450000000015109</v>
      </c>
      <c r="Q10145">
        <f t="shared" si="323"/>
        <v>53.159999999945562</v>
      </c>
    </row>
    <row r="10146" spans="12:17">
      <c r="L10146">
        <v>10143</v>
      </c>
      <c r="M10146">
        <v>20286</v>
      </c>
      <c r="P10146">
        <f t="shared" si="322"/>
        <v>66.425000000015103</v>
      </c>
      <c r="Q10146">
        <f t="shared" si="323"/>
        <v>53.139999999945559</v>
      </c>
    </row>
    <row r="10147" spans="12:17">
      <c r="L10147">
        <v>10144</v>
      </c>
      <c r="M10147">
        <v>20288</v>
      </c>
      <c r="P10147">
        <f t="shared" si="322"/>
        <v>66.400000000015098</v>
      </c>
      <c r="Q10147">
        <f t="shared" si="323"/>
        <v>53.119999999945556</v>
      </c>
    </row>
    <row r="10148" spans="12:17">
      <c r="L10148">
        <v>10145</v>
      </c>
      <c r="M10148">
        <v>20290</v>
      </c>
      <c r="P10148">
        <f t="shared" si="322"/>
        <v>66.375000000015092</v>
      </c>
      <c r="Q10148">
        <f t="shared" si="323"/>
        <v>53.099999999945553</v>
      </c>
    </row>
    <row r="10149" spans="12:17">
      <c r="L10149">
        <v>10146</v>
      </c>
      <c r="M10149">
        <v>20292</v>
      </c>
      <c r="P10149">
        <f t="shared" si="322"/>
        <v>66.350000000015086</v>
      </c>
      <c r="Q10149">
        <f t="shared" si="323"/>
        <v>53.079999999945549</v>
      </c>
    </row>
    <row r="10150" spans="12:17">
      <c r="L10150">
        <v>10147</v>
      </c>
      <c r="M10150">
        <v>20294</v>
      </c>
      <c r="P10150">
        <f t="shared" si="322"/>
        <v>66.325000000015081</v>
      </c>
      <c r="Q10150">
        <f t="shared" si="323"/>
        <v>53.059999999945546</v>
      </c>
    </row>
    <row r="10151" spans="12:17">
      <c r="L10151">
        <v>10148</v>
      </c>
      <c r="M10151">
        <v>20296</v>
      </c>
      <c r="P10151">
        <f t="shared" si="322"/>
        <v>66.300000000015075</v>
      </c>
      <c r="Q10151">
        <f t="shared" si="323"/>
        <v>53.039999999945543</v>
      </c>
    </row>
    <row r="10152" spans="12:17">
      <c r="L10152">
        <v>10149</v>
      </c>
      <c r="M10152">
        <v>20298</v>
      </c>
      <c r="P10152">
        <f t="shared" si="322"/>
        <v>66.275000000015069</v>
      </c>
      <c r="Q10152">
        <f t="shared" si="323"/>
        <v>53.01999999994554</v>
      </c>
    </row>
    <row r="10153" spans="12:17">
      <c r="L10153">
        <v>10150</v>
      </c>
      <c r="M10153">
        <v>20300</v>
      </c>
      <c r="P10153">
        <f t="shared" si="322"/>
        <v>66.250000000015064</v>
      </c>
      <c r="Q10153">
        <f t="shared" si="323"/>
        <v>52.999999999945537</v>
      </c>
    </row>
    <row r="10154" spans="12:17">
      <c r="L10154">
        <v>10151</v>
      </c>
      <c r="M10154">
        <v>20302</v>
      </c>
      <c r="P10154">
        <f t="shared" si="322"/>
        <v>66.225000000015058</v>
      </c>
      <c r="Q10154">
        <f t="shared" si="323"/>
        <v>52.979999999945534</v>
      </c>
    </row>
    <row r="10155" spans="12:17">
      <c r="L10155">
        <v>10152</v>
      </c>
      <c r="M10155">
        <v>20304</v>
      </c>
      <c r="P10155">
        <f t="shared" si="322"/>
        <v>66.200000000015052</v>
      </c>
      <c r="Q10155">
        <f t="shared" si="323"/>
        <v>52.959999999945531</v>
      </c>
    </row>
    <row r="10156" spans="12:17">
      <c r="L10156">
        <v>10153</v>
      </c>
      <c r="M10156">
        <v>20306</v>
      </c>
      <c r="P10156">
        <f t="shared" si="322"/>
        <v>66.175000000015046</v>
      </c>
      <c r="Q10156">
        <f t="shared" si="323"/>
        <v>52.939999999945528</v>
      </c>
    </row>
    <row r="10157" spans="12:17">
      <c r="L10157">
        <v>10154</v>
      </c>
      <c r="M10157">
        <v>20308</v>
      </c>
      <c r="P10157">
        <f t="shared" si="322"/>
        <v>66.150000000015041</v>
      </c>
      <c r="Q10157">
        <f t="shared" si="323"/>
        <v>52.919999999945524</v>
      </c>
    </row>
    <row r="10158" spans="12:17">
      <c r="L10158">
        <v>10155</v>
      </c>
      <c r="M10158">
        <v>20310</v>
      </c>
      <c r="P10158">
        <f t="shared" si="322"/>
        <v>66.125000000015035</v>
      </c>
      <c r="Q10158">
        <f t="shared" si="323"/>
        <v>52.899999999945521</v>
      </c>
    </row>
    <row r="10159" spans="12:17">
      <c r="L10159">
        <v>10156</v>
      </c>
      <c r="M10159">
        <v>20312</v>
      </c>
      <c r="P10159">
        <f t="shared" si="322"/>
        <v>66.100000000015029</v>
      </c>
      <c r="Q10159">
        <f t="shared" si="323"/>
        <v>52.879999999945518</v>
      </c>
    </row>
    <row r="10160" spans="12:17">
      <c r="L10160">
        <v>10157</v>
      </c>
      <c r="M10160">
        <v>20314</v>
      </c>
      <c r="P10160">
        <f t="shared" si="322"/>
        <v>66.075000000015024</v>
      </c>
      <c r="Q10160">
        <f t="shared" si="323"/>
        <v>52.859999999945515</v>
      </c>
    </row>
    <row r="10161" spans="12:17">
      <c r="L10161">
        <v>10158</v>
      </c>
      <c r="M10161">
        <v>20316</v>
      </c>
      <c r="P10161">
        <f t="shared" si="322"/>
        <v>66.050000000015018</v>
      </c>
      <c r="Q10161">
        <f t="shared" si="323"/>
        <v>52.839999999945512</v>
      </c>
    </row>
    <row r="10162" spans="12:17">
      <c r="L10162">
        <v>10159</v>
      </c>
      <c r="M10162">
        <v>20318</v>
      </c>
      <c r="P10162">
        <f t="shared" si="322"/>
        <v>66.025000000015012</v>
      </c>
      <c r="Q10162">
        <f t="shared" si="323"/>
        <v>52.819999999945509</v>
      </c>
    </row>
    <row r="10163" spans="12:17">
      <c r="L10163">
        <v>10160</v>
      </c>
      <c r="M10163">
        <v>20320</v>
      </c>
      <c r="P10163">
        <f t="shared" si="322"/>
        <v>66.000000000015007</v>
      </c>
      <c r="Q10163">
        <f t="shared" si="323"/>
        <v>52.799999999945506</v>
      </c>
    </row>
    <row r="10164" spans="12:17">
      <c r="L10164">
        <v>10161</v>
      </c>
      <c r="M10164">
        <v>20322</v>
      </c>
      <c r="P10164">
        <f t="shared" si="322"/>
        <v>65.975000000015001</v>
      </c>
      <c r="Q10164">
        <f t="shared" si="323"/>
        <v>52.779999999945503</v>
      </c>
    </row>
    <row r="10165" spans="12:17">
      <c r="L10165">
        <v>10162</v>
      </c>
      <c r="M10165">
        <v>20324</v>
      </c>
      <c r="P10165">
        <f t="shared" si="322"/>
        <v>65.950000000014995</v>
      </c>
      <c r="Q10165">
        <f t="shared" si="323"/>
        <v>52.759999999945499</v>
      </c>
    </row>
    <row r="10166" spans="12:17">
      <c r="L10166">
        <v>10163</v>
      </c>
      <c r="M10166">
        <v>20326</v>
      </c>
      <c r="P10166">
        <f t="shared" si="322"/>
        <v>65.92500000001499</v>
      </c>
      <c r="Q10166">
        <f t="shared" si="323"/>
        <v>52.739999999945496</v>
      </c>
    </row>
    <row r="10167" spans="12:17">
      <c r="L10167">
        <v>10164</v>
      </c>
      <c r="M10167">
        <v>20328</v>
      </c>
      <c r="P10167">
        <f t="shared" si="322"/>
        <v>65.900000000014984</v>
      </c>
      <c r="Q10167">
        <f t="shared" si="323"/>
        <v>52.719999999945493</v>
      </c>
    </row>
    <row r="10168" spans="12:17">
      <c r="L10168">
        <v>10165</v>
      </c>
      <c r="M10168">
        <v>20330</v>
      </c>
      <c r="P10168">
        <f t="shared" si="322"/>
        <v>65.875000000014978</v>
      </c>
      <c r="Q10168">
        <f t="shared" si="323"/>
        <v>52.69999999994549</v>
      </c>
    </row>
    <row r="10169" spans="12:17">
      <c r="L10169">
        <v>10166</v>
      </c>
      <c r="M10169">
        <v>20332</v>
      </c>
      <c r="P10169">
        <f t="shared" si="322"/>
        <v>65.850000000014973</v>
      </c>
      <c r="Q10169">
        <f t="shared" si="323"/>
        <v>52.679999999945487</v>
      </c>
    </row>
    <row r="10170" spans="12:17">
      <c r="L10170">
        <v>10167</v>
      </c>
      <c r="M10170">
        <v>20334</v>
      </c>
      <c r="P10170">
        <f t="shared" si="322"/>
        <v>65.825000000014967</v>
      </c>
      <c r="Q10170">
        <f t="shared" si="323"/>
        <v>52.659999999945484</v>
      </c>
    </row>
    <row r="10171" spans="12:17">
      <c r="L10171">
        <v>10168</v>
      </c>
      <c r="M10171">
        <v>20336</v>
      </c>
      <c r="P10171">
        <f t="shared" si="322"/>
        <v>65.800000000014961</v>
      </c>
      <c r="Q10171">
        <f t="shared" si="323"/>
        <v>52.639999999945481</v>
      </c>
    </row>
    <row r="10172" spans="12:17">
      <c r="L10172">
        <v>10169</v>
      </c>
      <c r="M10172">
        <v>20338</v>
      </c>
      <c r="P10172">
        <f t="shared" si="322"/>
        <v>65.775000000014956</v>
      </c>
      <c r="Q10172">
        <f t="shared" si="323"/>
        <v>52.619999999945477</v>
      </c>
    </row>
    <row r="10173" spans="12:17">
      <c r="L10173">
        <v>10170</v>
      </c>
      <c r="M10173">
        <v>20340</v>
      </c>
      <c r="P10173">
        <f t="shared" si="322"/>
        <v>65.75000000001495</v>
      </c>
      <c r="Q10173">
        <f t="shared" si="323"/>
        <v>52.599999999945474</v>
      </c>
    </row>
    <row r="10174" spans="12:17">
      <c r="L10174">
        <v>10171</v>
      </c>
      <c r="M10174">
        <v>20342</v>
      </c>
      <c r="P10174">
        <f t="shared" si="322"/>
        <v>65.725000000014944</v>
      </c>
      <c r="Q10174">
        <f t="shared" si="323"/>
        <v>52.579999999945471</v>
      </c>
    </row>
    <row r="10175" spans="12:17">
      <c r="L10175">
        <v>10172</v>
      </c>
      <c r="M10175">
        <v>20344</v>
      </c>
      <c r="P10175">
        <f t="shared" si="322"/>
        <v>65.700000000014938</v>
      </c>
      <c r="Q10175">
        <f t="shared" si="323"/>
        <v>52.559999999945468</v>
      </c>
    </row>
    <row r="10176" spans="12:17">
      <c r="L10176">
        <v>10173</v>
      </c>
      <c r="M10176">
        <v>20346</v>
      </c>
      <c r="P10176">
        <f t="shared" si="322"/>
        <v>65.675000000014933</v>
      </c>
      <c r="Q10176">
        <f t="shared" si="323"/>
        <v>52.539999999945465</v>
      </c>
    </row>
    <row r="10177" spans="12:17">
      <c r="L10177">
        <v>10174</v>
      </c>
      <c r="M10177">
        <v>20348</v>
      </c>
      <c r="P10177">
        <f t="shared" si="322"/>
        <v>65.650000000014927</v>
      </c>
      <c r="Q10177">
        <f t="shared" si="323"/>
        <v>52.519999999945462</v>
      </c>
    </row>
    <row r="10178" spans="12:17">
      <c r="L10178">
        <v>10175</v>
      </c>
      <c r="M10178">
        <v>20350</v>
      </c>
      <c r="P10178">
        <f t="shared" si="322"/>
        <v>65.625000000014921</v>
      </c>
      <c r="Q10178">
        <f t="shared" si="323"/>
        <v>52.499999999945459</v>
      </c>
    </row>
    <row r="10179" spans="12:17">
      <c r="L10179">
        <v>10176</v>
      </c>
      <c r="M10179">
        <v>20352</v>
      </c>
      <c r="P10179">
        <f t="shared" si="322"/>
        <v>65.600000000014916</v>
      </c>
      <c r="Q10179">
        <f t="shared" si="323"/>
        <v>52.479999999945456</v>
      </c>
    </row>
    <row r="10180" spans="12:17">
      <c r="L10180">
        <v>10177</v>
      </c>
      <c r="M10180">
        <v>20354</v>
      </c>
      <c r="P10180">
        <f t="shared" si="322"/>
        <v>65.57500000001491</v>
      </c>
      <c r="Q10180">
        <f t="shared" si="323"/>
        <v>52.459999999945452</v>
      </c>
    </row>
    <row r="10181" spans="12:17">
      <c r="L10181">
        <v>10178</v>
      </c>
      <c r="M10181">
        <v>20356</v>
      </c>
      <c r="P10181">
        <f t="shared" ref="P10181:P10244" si="324">P10180-(320/$K$1)</f>
        <v>65.550000000014904</v>
      </c>
      <c r="Q10181">
        <f t="shared" ref="Q10181:Q10244" si="325">Q10180-(256/$K$1)</f>
        <v>52.439999999945449</v>
      </c>
    </row>
    <row r="10182" spans="12:17">
      <c r="L10182">
        <v>10179</v>
      </c>
      <c r="M10182">
        <v>20358</v>
      </c>
      <c r="P10182">
        <f t="shared" si="324"/>
        <v>65.525000000014899</v>
      </c>
      <c r="Q10182">
        <f t="shared" si="325"/>
        <v>52.419999999945446</v>
      </c>
    </row>
    <row r="10183" spans="12:17">
      <c r="L10183">
        <v>10180</v>
      </c>
      <c r="M10183">
        <v>20360</v>
      </c>
      <c r="P10183">
        <f t="shared" si="324"/>
        <v>65.500000000014893</v>
      </c>
      <c r="Q10183">
        <f t="shared" si="325"/>
        <v>52.399999999945443</v>
      </c>
    </row>
    <row r="10184" spans="12:17">
      <c r="L10184">
        <v>10181</v>
      </c>
      <c r="M10184">
        <v>20362</v>
      </c>
      <c r="P10184">
        <f t="shared" si="324"/>
        <v>65.475000000014887</v>
      </c>
      <c r="Q10184">
        <f t="shared" si="325"/>
        <v>52.37999999994544</v>
      </c>
    </row>
    <row r="10185" spans="12:17">
      <c r="L10185">
        <v>10182</v>
      </c>
      <c r="M10185">
        <v>20364</v>
      </c>
      <c r="P10185">
        <f t="shared" si="324"/>
        <v>65.450000000014882</v>
      </c>
      <c r="Q10185">
        <f t="shared" si="325"/>
        <v>52.359999999945437</v>
      </c>
    </row>
    <row r="10186" spans="12:17">
      <c r="L10186">
        <v>10183</v>
      </c>
      <c r="M10186">
        <v>20366</v>
      </c>
      <c r="P10186">
        <f t="shared" si="324"/>
        <v>65.425000000014876</v>
      </c>
      <c r="Q10186">
        <f t="shared" si="325"/>
        <v>52.339999999945434</v>
      </c>
    </row>
    <row r="10187" spans="12:17">
      <c r="L10187">
        <v>10184</v>
      </c>
      <c r="M10187">
        <v>20368</v>
      </c>
      <c r="P10187">
        <f t="shared" si="324"/>
        <v>65.40000000001487</v>
      </c>
      <c r="Q10187">
        <f t="shared" si="325"/>
        <v>52.319999999945431</v>
      </c>
    </row>
    <row r="10188" spans="12:17">
      <c r="L10188">
        <v>10185</v>
      </c>
      <c r="M10188">
        <v>20370</v>
      </c>
      <c r="P10188">
        <f t="shared" si="324"/>
        <v>65.375000000014865</v>
      </c>
      <c r="Q10188">
        <f t="shared" si="325"/>
        <v>52.299999999945427</v>
      </c>
    </row>
    <row r="10189" spans="12:17">
      <c r="L10189">
        <v>10186</v>
      </c>
      <c r="M10189">
        <v>20372</v>
      </c>
      <c r="P10189">
        <f t="shared" si="324"/>
        <v>65.350000000014859</v>
      </c>
      <c r="Q10189">
        <f t="shared" si="325"/>
        <v>52.279999999945424</v>
      </c>
    </row>
    <row r="10190" spans="12:17">
      <c r="L10190">
        <v>10187</v>
      </c>
      <c r="M10190">
        <v>20374</v>
      </c>
      <c r="P10190">
        <f t="shared" si="324"/>
        <v>65.325000000014853</v>
      </c>
      <c r="Q10190">
        <f t="shared" si="325"/>
        <v>52.259999999945421</v>
      </c>
    </row>
    <row r="10191" spans="12:17">
      <c r="L10191">
        <v>10188</v>
      </c>
      <c r="M10191">
        <v>20376</v>
      </c>
      <c r="P10191">
        <f t="shared" si="324"/>
        <v>65.300000000014848</v>
      </c>
      <c r="Q10191">
        <f t="shared" si="325"/>
        <v>52.239999999945418</v>
      </c>
    </row>
    <row r="10192" spans="12:17">
      <c r="L10192">
        <v>10189</v>
      </c>
      <c r="M10192">
        <v>20378</v>
      </c>
      <c r="P10192">
        <f t="shared" si="324"/>
        <v>65.275000000014842</v>
      </c>
      <c r="Q10192">
        <f t="shared" si="325"/>
        <v>52.219999999945415</v>
      </c>
    </row>
    <row r="10193" spans="12:17">
      <c r="L10193">
        <v>10190</v>
      </c>
      <c r="M10193">
        <v>20380</v>
      </c>
      <c r="P10193">
        <f t="shared" si="324"/>
        <v>65.250000000014836</v>
      </c>
      <c r="Q10193">
        <f t="shared" si="325"/>
        <v>52.199999999945412</v>
      </c>
    </row>
    <row r="10194" spans="12:17">
      <c r="L10194">
        <v>10191</v>
      </c>
      <c r="M10194">
        <v>20382</v>
      </c>
      <c r="P10194">
        <f t="shared" si="324"/>
        <v>65.22500000001483</v>
      </c>
      <c r="Q10194">
        <f t="shared" si="325"/>
        <v>52.179999999945409</v>
      </c>
    </row>
    <row r="10195" spans="12:17">
      <c r="L10195">
        <v>10192</v>
      </c>
      <c r="M10195">
        <v>20384</v>
      </c>
      <c r="P10195">
        <f t="shared" si="324"/>
        <v>65.200000000014825</v>
      </c>
      <c r="Q10195">
        <f t="shared" si="325"/>
        <v>52.159999999945406</v>
      </c>
    </row>
    <row r="10196" spans="12:17">
      <c r="L10196">
        <v>10193</v>
      </c>
      <c r="M10196">
        <v>20386</v>
      </c>
      <c r="P10196">
        <f t="shared" si="324"/>
        <v>65.175000000014819</v>
      </c>
      <c r="Q10196">
        <f t="shared" si="325"/>
        <v>52.139999999945402</v>
      </c>
    </row>
    <row r="10197" spans="12:17">
      <c r="L10197">
        <v>10194</v>
      </c>
      <c r="M10197">
        <v>20388</v>
      </c>
      <c r="P10197">
        <f t="shared" si="324"/>
        <v>65.150000000014813</v>
      </c>
      <c r="Q10197">
        <f t="shared" si="325"/>
        <v>52.119999999945399</v>
      </c>
    </row>
    <row r="10198" spans="12:17">
      <c r="L10198">
        <v>10195</v>
      </c>
      <c r="M10198">
        <v>20390</v>
      </c>
      <c r="P10198">
        <f t="shared" si="324"/>
        <v>65.125000000014808</v>
      </c>
      <c r="Q10198">
        <f t="shared" si="325"/>
        <v>52.099999999945396</v>
      </c>
    </row>
    <row r="10199" spans="12:17">
      <c r="L10199">
        <v>10196</v>
      </c>
      <c r="M10199">
        <v>20392</v>
      </c>
      <c r="P10199">
        <f t="shared" si="324"/>
        <v>65.100000000014802</v>
      </c>
      <c r="Q10199">
        <f t="shared" si="325"/>
        <v>52.079999999945393</v>
      </c>
    </row>
    <row r="10200" spans="12:17">
      <c r="L10200">
        <v>10197</v>
      </c>
      <c r="M10200">
        <v>20394</v>
      </c>
      <c r="P10200">
        <f t="shared" si="324"/>
        <v>65.075000000014796</v>
      </c>
      <c r="Q10200">
        <f t="shared" si="325"/>
        <v>52.05999999994539</v>
      </c>
    </row>
    <row r="10201" spans="12:17">
      <c r="L10201">
        <v>10198</v>
      </c>
      <c r="M10201">
        <v>20396</v>
      </c>
      <c r="P10201">
        <f t="shared" si="324"/>
        <v>65.050000000014791</v>
      </c>
      <c r="Q10201">
        <f t="shared" si="325"/>
        <v>52.039999999945387</v>
      </c>
    </row>
    <row r="10202" spans="12:17">
      <c r="L10202">
        <v>10199</v>
      </c>
      <c r="M10202">
        <v>20398</v>
      </c>
      <c r="P10202">
        <f t="shared" si="324"/>
        <v>65.025000000014785</v>
      </c>
      <c r="Q10202">
        <f t="shared" si="325"/>
        <v>52.019999999945384</v>
      </c>
    </row>
    <row r="10203" spans="12:17">
      <c r="L10203">
        <v>10200</v>
      </c>
      <c r="M10203">
        <v>20400</v>
      </c>
      <c r="P10203">
        <f t="shared" si="324"/>
        <v>65.000000000014779</v>
      </c>
      <c r="Q10203">
        <f t="shared" si="325"/>
        <v>51.999999999945381</v>
      </c>
    </row>
    <row r="10204" spans="12:17">
      <c r="L10204">
        <v>10201</v>
      </c>
      <c r="M10204">
        <v>20402</v>
      </c>
      <c r="P10204">
        <f t="shared" si="324"/>
        <v>64.975000000014774</v>
      </c>
      <c r="Q10204">
        <f t="shared" si="325"/>
        <v>51.979999999945377</v>
      </c>
    </row>
    <row r="10205" spans="12:17">
      <c r="L10205">
        <v>10202</v>
      </c>
      <c r="M10205">
        <v>20404</v>
      </c>
      <c r="P10205">
        <f t="shared" si="324"/>
        <v>64.950000000014768</v>
      </c>
      <c r="Q10205">
        <f t="shared" si="325"/>
        <v>51.959999999945374</v>
      </c>
    </row>
    <row r="10206" spans="12:17">
      <c r="L10206">
        <v>10203</v>
      </c>
      <c r="M10206">
        <v>20406</v>
      </c>
      <c r="P10206">
        <f t="shared" si="324"/>
        <v>64.925000000014762</v>
      </c>
      <c r="Q10206">
        <f t="shared" si="325"/>
        <v>51.939999999945371</v>
      </c>
    </row>
    <row r="10207" spans="12:17">
      <c r="L10207">
        <v>10204</v>
      </c>
      <c r="M10207">
        <v>20408</v>
      </c>
      <c r="P10207">
        <f t="shared" si="324"/>
        <v>64.900000000014757</v>
      </c>
      <c r="Q10207">
        <f t="shared" si="325"/>
        <v>51.919999999945368</v>
      </c>
    </row>
    <row r="10208" spans="12:17">
      <c r="L10208">
        <v>10205</v>
      </c>
      <c r="M10208">
        <v>20410</v>
      </c>
      <c r="P10208">
        <f t="shared" si="324"/>
        <v>64.875000000014751</v>
      </c>
      <c r="Q10208">
        <f t="shared" si="325"/>
        <v>51.899999999945365</v>
      </c>
    </row>
    <row r="10209" spans="12:17">
      <c r="L10209">
        <v>10206</v>
      </c>
      <c r="M10209">
        <v>20412</v>
      </c>
      <c r="P10209">
        <f t="shared" si="324"/>
        <v>64.850000000014745</v>
      </c>
      <c r="Q10209">
        <f t="shared" si="325"/>
        <v>51.879999999945362</v>
      </c>
    </row>
    <row r="10210" spans="12:17">
      <c r="L10210">
        <v>10207</v>
      </c>
      <c r="M10210">
        <v>20414</v>
      </c>
      <c r="P10210">
        <f t="shared" si="324"/>
        <v>64.825000000014739</v>
      </c>
      <c r="Q10210">
        <f t="shared" si="325"/>
        <v>51.859999999945359</v>
      </c>
    </row>
    <row r="10211" spans="12:17">
      <c r="L10211">
        <v>10208</v>
      </c>
      <c r="M10211">
        <v>20416</v>
      </c>
      <c r="P10211">
        <f t="shared" si="324"/>
        <v>64.800000000014734</v>
      </c>
      <c r="Q10211">
        <f t="shared" si="325"/>
        <v>51.839999999945356</v>
      </c>
    </row>
    <row r="10212" spans="12:17">
      <c r="L10212">
        <v>10209</v>
      </c>
      <c r="M10212">
        <v>20418</v>
      </c>
      <c r="P10212">
        <f t="shared" si="324"/>
        <v>64.775000000014728</v>
      </c>
      <c r="Q10212">
        <f t="shared" si="325"/>
        <v>51.819999999945352</v>
      </c>
    </row>
    <row r="10213" spans="12:17">
      <c r="L10213">
        <v>10210</v>
      </c>
      <c r="M10213">
        <v>20420</v>
      </c>
      <c r="P10213">
        <f t="shared" si="324"/>
        <v>64.750000000014722</v>
      </c>
      <c r="Q10213">
        <f t="shared" si="325"/>
        <v>51.799999999945349</v>
      </c>
    </row>
    <row r="10214" spans="12:17">
      <c r="L10214">
        <v>10211</v>
      </c>
      <c r="M10214">
        <v>20422</v>
      </c>
      <c r="P10214">
        <f t="shared" si="324"/>
        <v>64.725000000014717</v>
      </c>
      <c r="Q10214">
        <f t="shared" si="325"/>
        <v>51.779999999945346</v>
      </c>
    </row>
    <row r="10215" spans="12:17">
      <c r="L10215">
        <v>10212</v>
      </c>
      <c r="M10215">
        <v>20424</v>
      </c>
      <c r="P10215">
        <f t="shared" si="324"/>
        <v>64.700000000014711</v>
      </c>
      <c r="Q10215">
        <f t="shared" si="325"/>
        <v>51.759999999945343</v>
      </c>
    </row>
    <row r="10216" spans="12:17">
      <c r="L10216">
        <v>10213</v>
      </c>
      <c r="M10216">
        <v>20426</v>
      </c>
      <c r="P10216">
        <f t="shared" si="324"/>
        <v>64.675000000014705</v>
      </c>
      <c r="Q10216">
        <f t="shared" si="325"/>
        <v>51.73999999994534</v>
      </c>
    </row>
    <row r="10217" spans="12:17">
      <c r="L10217">
        <v>10214</v>
      </c>
      <c r="M10217">
        <v>20428</v>
      </c>
      <c r="P10217">
        <f t="shared" si="324"/>
        <v>64.6500000000147</v>
      </c>
      <c r="Q10217">
        <f t="shared" si="325"/>
        <v>51.719999999945337</v>
      </c>
    </row>
    <row r="10218" spans="12:17">
      <c r="L10218">
        <v>10215</v>
      </c>
      <c r="M10218">
        <v>20430</v>
      </c>
      <c r="P10218">
        <f t="shared" si="324"/>
        <v>64.625000000014694</v>
      </c>
      <c r="Q10218">
        <f t="shared" si="325"/>
        <v>51.699999999945334</v>
      </c>
    </row>
    <row r="10219" spans="12:17">
      <c r="L10219">
        <v>10216</v>
      </c>
      <c r="M10219">
        <v>20432</v>
      </c>
      <c r="P10219">
        <f t="shared" si="324"/>
        <v>64.600000000014688</v>
      </c>
      <c r="Q10219">
        <f t="shared" si="325"/>
        <v>51.679999999945331</v>
      </c>
    </row>
    <row r="10220" spans="12:17">
      <c r="L10220">
        <v>10217</v>
      </c>
      <c r="M10220">
        <v>20434</v>
      </c>
      <c r="P10220">
        <f t="shared" si="324"/>
        <v>64.575000000014683</v>
      </c>
      <c r="Q10220">
        <f t="shared" si="325"/>
        <v>51.659999999945327</v>
      </c>
    </row>
    <row r="10221" spans="12:17">
      <c r="L10221">
        <v>10218</v>
      </c>
      <c r="M10221">
        <v>20436</v>
      </c>
      <c r="P10221">
        <f t="shared" si="324"/>
        <v>64.550000000014677</v>
      </c>
      <c r="Q10221">
        <f t="shared" si="325"/>
        <v>51.639999999945324</v>
      </c>
    </row>
    <row r="10222" spans="12:17">
      <c r="L10222">
        <v>10219</v>
      </c>
      <c r="M10222">
        <v>20438</v>
      </c>
      <c r="P10222">
        <f t="shared" si="324"/>
        <v>64.525000000014671</v>
      </c>
      <c r="Q10222">
        <f t="shared" si="325"/>
        <v>51.619999999945321</v>
      </c>
    </row>
    <row r="10223" spans="12:17">
      <c r="L10223">
        <v>10220</v>
      </c>
      <c r="M10223">
        <v>20440</v>
      </c>
      <c r="P10223">
        <f t="shared" si="324"/>
        <v>64.500000000014666</v>
      </c>
      <c r="Q10223">
        <f t="shared" si="325"/>
        <v>51.599999999945318</v>
      </c>
    </row>
    <row r="10224" spans="12:17">
      <c r="L10224">
        <v>10221</v>
      </c>
      <c r="M10224">
        <v>20442</v>
      </c>
      <c r="P10224">
        <f t="shared" si="324"/>
        <v>64.47500000001466</v>
      </c>
      <c r="Q10224">
        <f t="shared" si="325"/>
        <v>51.579999999945315</v>
      </c>
    </row>
    <row r="10225" spans="12:17">
      <c r="L10225">
        <v>10222</v>
      </c>
      <c r="M10225">
        <v>20444</v>
      </c>
      <c r="P10225">
        <f t="shared" si="324"/>
        <v>64.450000000014654</v>
      </c>
      <c r="Q10225">
        <f t="shared" si="325"/>
        <v>51.559999999945312</v>
      </c>
    </row>
    <row r="10226" spans="12:17">
      <c r="L10226">
        <v>10223</v>
      </c>
      <c r="M10226">
        <v>20446</v>
      </c>
      <c r="P10226">
        <f t="shared" si="324"/>
        <v>64.425000000014649</v>
      </c>
      <c r="Q10226">
        <f t="shared" si="325"/>
        <v>51.539999999945309</v>
      </c>
    </row>
    <row r="10227" spans="12:17">
      <c r="L10227">
        <v>10224</v>
      </c>
      <c r="M10227">
        <v>20448</v>
      </c>
      <c r="P10227">
        <f t="shared" si="324"/>
        <v>64.400000000014643</v>
      </c>
      <c r="Q10227">
        <f t="shared" si="325"/>
        <v>51.519999999945306</v>
      </c>
    </row>
    <row r="10228" spans="12:17">
      <c r="L10228">
        <v>10225</v>
      </c>
      <c r="M10228">
        <v>20450</v>
      </c>
      <c r="P10228">
        <f t="shared" si="324"/>
        <v>64.375000000014637</v>
      </c>
      <c r="Q10228">
        <f t="shared" si="325"/>
        <v>51.499999999945302</v>
      </c>
    </row>
    <row r="10229" spans="12:17">
      <c r="L10229">
        <v>10226</v>
      </c>
      <c r="M10229">
        <v>20452</v>
      </c>
      <c r="P10229">
        <f t="shared" si="324"/>
        <v>64.350000000014631</v>
      </c>
      <c r="Q10229">
        <f t="shared" si="325"/>
        <v>51.479999999945299</v>
      </c>
    </row>
    <row r="10230" spans="12:17">
      <c r="L10230">
        <v>10227</v>
      </c>
      <c r="M10230">
        <v>20454</v>
      </c>
      <c r="P10230">
        <f t="shared" si="324"/>
        <v>64.325000000014626</v>
      </c>
      <c r="Q10230">
        <f t="shared" si="325"/>
        <v>51.459999999945296</v>
      </c>
    </row>
    <row r="10231" spans="12:17">
      <c r="L10231">
        <v>10228</v>
      </c>
      <c r="M10231">
        <v>20456</v>
      </c>
      <c r="P10231">
        <f t="shared" si="324"/>
        <v>64.30000000001462</v>
      </c>
      <c r="Q10231">
        <f t="shared" si="325"/>
        <v>51.439999999945293</v>
      </c>
    </row>
    <row r="10232" spans="12:17">
      <c r="L10232">
        <v>10229</v>
      </c>
      <c r="M10232">
        <v>20458</v>
      </c>
      <c r="P10232">
        <f t="shared" si="324"/>
        <v>64.275000000014614</v>
      </c>
      <c r="Q10232">
        <f t="shared" si="325"/>
        <v>51.41999999994529</v>
      </c>
    </row>
    <row r="10233" spans="12:17">
      <c r="L10233">
        <v>10230</v>
      </c>
      <c r="M10233">
        <v>20460</v>
      </c>
      <c r="P10233">
        <f t="shared" si="324"/>
        <v>64.250000000014609</v>
      </c>
      <c r="Q10233">
        <f t="shared" si="325"/>
        <v>51.399999999945287</v>
      </c>
    </row>
    <row r="10234" spans="12:17">
      <c r="L10234">
        <v>10231</v>
      </c>
      <c r="M10234">
        <v>20462</v>
      </c>
      <c r="P10234">
        <f t="shared" si="324"/>
        <v>64.225000000014603</v>
      </c>
      <c r="Q10234">
        <f t="shared" si="325"/>
        <v>51.379999999945284</v>
      </c>
    </row>
    <row r="10235" spans="12:17">
      <c r="L10235">
        <v>10232</v>
      </c>
      <c r="M10235">
        <v>20464</v>
      </c>
      <c r="P10235">
        <f t="shared" si="324"/>
        <v>64.200000000014597</v>
      </c>
      <c r="Q10235">
        <f t="shared" si="325"/>
        <v>51.359999999945281</v>
      </c>
    </row>
    <row r="10236" spans="12:17">
      <c r="L10236">
        <v>10233</v>
      </c>
      <c r="M10236">
        <v>20466</v>
      </c>
      <c r="P10236">
        <f t="shared" si="324"/>
        <v>64.175000000014592</v>
      </c>
      <c r="Q10236">
        <f t="shared" si="325"/>
        <v>51.339999999945277</v>
      </c>
    </row>
    <row r="10237" spans="12:17">
      <c r="L10237">
        <v>10234</v>
      </c>
      <c r="M10237">
        <v>20468</v>
      </c>
      <c r="P10237">
        <f t="shared" si="324"/>
        <v>64.150000000014586</v>
      </c>
      <c r="Q10237">
        <f t="shared" si="325"/>
        <v>51.319999999945274</v>
      </c>
    </row>
    <row r="10238" spans="12:17">
      <c r="L10238">
        <v>10235</v>
      </c>
      <c r="M10238">
        <v>20470</v>
      </c>
      <c r="P10238">
        <f t="shared" si="324"/>
        <v>64.12500000001458</v>
      </c>
      <c r="Q10238">
        <f t="shared" si="325"/>
        <v>51.299999999945271</v>
      </c>
    </row>
    <row r="10239" spans="12:17">
      <c r="L10239">
        <v>10236</v>
      </c>
      <c r="M10239">
        <v>20472</v>
      </c>
      <c r="P10239">
        <f t="shared" si="324"/>
        <v>64.100000000014575</v>
      </c>
      <c r="Q10239">
        <f t="shared" si="325"/>
        <v>51.279999999945268</v>
      </c>
    </row>
    <row r="10240" spans="12:17">
      <c r="L10240">
        <v>10237</v>
      </c>
      <c r="M10240">
        <v>20474</v>
      </c>
      <c r="P10240">
        <f t="shared" si="324"/>
        <v>64.075000000014569</v>
      </c>
      <c r="Q10240">
        <f t="shared" si="325"/>
        <v>51.259999999945265</v>
      </c>
    </row>
    <row r="10241" spans="12:17">
      <c r="L10241">
        <v>10238</v>
      </c>
      <c r="M10241">
        <v>20476</v>
      </c>
      <c r="P10241">
        <f t="shared" si="324"/>
        <v>64.050000000014563</v>
      </c>
      <c r="Q10241">
        <f t="shared" si="325"/>
        <v>51.239999999945262</v>
      </c>
    </row>
    <row r="10242" spans="12:17">
      <c r="L10242">
        <v>10239</v>
      </c>
      <c r="M10242">
        <v>20478</v>
      </c>
      <c r="P10242">
        <f t="shared" si="324"/>
        <v>64.025000000014558</v>
      </c>
      <c r="Q10242">
        <f t="shared" si="325"/>
        <v>51.219999999945259</v>
      </c>
    </row>
    <row r="10243" spans="12:17">
      <c r="L10243">
        <v>10240</v>
      </c>
      <c r="M10243">
        <v>20480</v>
      </c>
      <c r="P10243">
        <f t="shared" si="324"/>
        <v>64.000000000014552</v>
      </c>
      <c r="Q10243">
        <f t="shared" si="325"/>
        <v>51.199999999945256</v>
      </c>
    </row>
    <row r="10244" spans="12:17">
      <c r="L10244">
        <v>10241</v>
      </c>
      <c r="M10244">
        <v>20482</v>
      </c>
      <c r="P10244">
        <f t="shared" si="324"/>
        <v>63.975000000014553</v>
      </c>
      <c r="Q10244">
        <f t="shared" si="325"/>
        <v>51.179999999945252</v>
      </c>
    </row>
    <row r="10245" spans="12:17">
      <c r="L10245">
        <v>10242</v>
      </c>
      <c r="M10245">
        <v>20484</v>
      </c>
      <c r="P10245">
        <f t="shared" ref="P10245:P10308" si="326">P10244-(320/$K$1)</f>
        <v>63.950000000014555</v>
      </c>
      <c r="Q10245">
        <f t="shared" ref="Q10245:Q10308" si="327">Q10244-(256/$K$1)</f>
        <v>51.159999999945249</v>
      </c>
    </row>
    <row r="10246" spans="12:17">
      <c r="L10246">
        <v>10243</v>
      </c>
      <c r="M10246">
        <v>20486</v>
      </c>
      <c r="P10246">
        <f t="shared" si="326"/>
        <v>63.925000000014556</v>
      </c>
      <c r="Q10246">
        <f t="shared" si="327"/>
        <v>51.139999999945246</v>
      </c>
    </row>
    <row r="10247" spans="12:17">
      <c r="L10247">
        <v>10244</v>
      </c>
      <c r="M10247">
        <v>20488</v>
      </c>
      <c r="P10247">
        <f t="shared" si="326"/>
        <v>63.900000000014558</v>
      </c>
      <c r="Q10247">
        <f t="shared" si="327"/>
        <v>51.119999999945243</v>
      </c>
    </row>
    <row r="10248" spans="12:17">
      <c r="L10248">
        <v>10245</v>
      </c>
      <c r="M10248">
        <v>20490</v>
      </c>
      <c r="P10248">
        <f t="shared" si="326"/>
        <v>63.875000000014559</v>
      </c>
      <c r="Q10248">
        <f t="shared" si="327"/>
        <v>51.09999999994524</v>
      </c>
    </row>
    <row r="10249" spans="12:17">
      <c r="L10249">
        <v>10246</v>
      </c>
      <c r="M10249">
        <v>20492</v>
      </c>
      <c r="P10249">
        <f t="shared" si="326"/>
        <v>63.85000000001456</v>
      </c>
      <c r="Q10249">
        <f t="shared" si="327"/>
        <v>51.079999999945237</v>
      </c>
    </row>
    <row r="10250" spans="12:17">
      <c r="L10250">
        <v>10247</v>
      </c>
      <c r="M10250">
        <v>20494</v>
      </c>
      <c r="P10250">
        <f t="shared" si="326"/>
        <v>63.825000000014562</v>
      </c>
      <c r="Q10250">
        <f t="shared" si="327"/>
        <v>51.059999999945234</v>
      </c>
    </row>
    <row r="10251" spans="12:17">
      <c r="L10251">
        <v>10248</v>
      </c>
      <c r="M10251">
        <v>20496</v>
      </c>
      <c r="P10251">
        <f t="shared" si="326"/>
        <v>63.800000000014563</v>
      </c>
      <c r="Q10251">
        <f t="shared" si="327"/>
        <v>51.039999999945231</v>
      </c>
    </row>
    <row r="10252" spans="12:17">
      <c r="L10252">
        <v>10249</v>
      </c>
      <c r="M10252">
        <v>20498</v>
      </c>
      <c r="P10252">
        <f t="shared" si="326"/>
        <v>63.775000000014565</v>
      </c>
      <c r="Q10252">
        <f t="shared" si="327"/>
        <v>51.019999999945227</v>
      </c>
    </row>
    <row r="10253" spans="12:17">
      <c r="L10253">
        <v>10250</v>
      </c>
      <c r="M10253">
        <v>20500</v>
      </c>
      <c r="P10253">
        <f t="shared" si="326"/>
        <v>63.750000000014566</v>
      </c>
      <c r="Q10253">
        <f t="shared" si="327"/>
        <v>50.999999999945224</v>
      </c>
    </row>
    <row r="10254" spans="12:17">
      <c r="L10254">
        <v>10251</v>
      </c>
      <c r="M10254">
        <v>20502</v>
      </c>
      <c r="P10254">
        <f t="shared" si="326"/>
        <v>63.725000000014568</v>
      </c>
      <c r="Q10254">
        <f t="shared" si="327"/>
        <v>50.979999999945221</v>
      </c>
    </row>
    <row r="10255" spans="12:17">
      <c r="L10255">
        <v>10252</v>
      </c>
      <c r="M10255">
        <v>20504</v>
      </c>
      <c r="P10255">
        <f t="shared" si="326"/>
        <v>63.700000000014569</v>
      </c>
      <c r="Q10255">
        <f t="shared" si="327"/>
        <v>50.959999999945218</v>
      </c>
    </row>
    <row r="10256" spans="12:17">
      <c r="L10256">
        <v>10253</v>
      </c>
      <c r="M10256">
        <v>20506</v>
      </c>
      <c r="P10256">
        <f t="shared" si="326"/>
        <v>63.67500000001457</v>
      </c>
      <c r="Q10256">
        <f t="shared" si="327"/>
        <v>50.939999999945215</v>
      </c>
    </row>
    <row r="10257" spans="12:17">
      <c r="L10257">
        <v>10254</v>
      </c>
      <c r="M10257">
        <v>20508</v>
      </c>
      <c r="P10257">
        <f t="shared" si="326"/>
        <v>63.650000000014572</v>
      </c>
      <c r="Q10257">
        <f t="shared" si="327"/>
        <v>50.919999999945212</v>
      </c>
    </row>
    <row r="10258" spans="12:17">
      <c r="L10258">
        <v>10255</v>
      </c>
      <c r="M10258">
        <v>20510</v>
      </c>
      <c r="P10258">
        <f t="shared" si="326"/>
        <v>63.625000000014573</v>
      </c>
      <c r="Q10258">
        <f t="shared" si="327"/>
        <v>50.899999999945209</v>
      </c>
    </row>
    <row r="10259" spans="12:17">
      <c r="L10259">
        <v>10256</v>
      </c>
      <c r="M10259">
        <v>20512</v>
      </c>
      <c r="P10259">
        <f t="shared" si="326"/>
        <v>63.600000000014575</v>
      </c>
      <c r="Q10259">
        <f t="shared" si="327"/>
        <v>50.879999999945206</v>
      </c>
    </row>
    <row r="10260" spans="12:17">
      <c r="L10260">
        <v>10257</v>
      </c>
      <c r="M10260">
        <v>20514</v>
      </c>
      <c r="P10260">
        <f t="shared" si="326"/>
        <v>63.575000000014576</v>
      </c>
      <c r="Q10260">
        <f t="shared" si="327"/>
        <v>50.859999999945202</v>
      </c>
    </row>
    <row r="10261" spans="12:17">
      <c r="L10261">
        <v>10258</v>
      </c>
      <c r="M10261">
        <v>20516</v>
      </c>
      <c r="P10261">
        <f t="shared" si="326"/>
        <v>63.550000000014577</v>
      </c>
      <c r="Q10261">
        <f t="shared" si="327"/>
        <v>50.839999999945199</v>
      </c>
    </row>
    <row r="10262" spans="12:17">
      <c r="L10262">
        <v>10259</v>
      </c>
      <c r="M10262">
        <v>20518</v>
      </c>
      <c r="P10262">
        <f t="shared" si="326"/>
        <v>63.525000000014579</v>
      </c>
      <c r="Q10262">
        <f t="shared" si="327"/>
        <v>50.819999999945196</v>
      </c>
    </row>
    <row r="10263" spans="12:17">
      <c r="L10263">
        <v>10260</v>
      </c>
      <c r="M10263">
        <v>20520</v>
      </c>
      <c r="P10263">
        <f t="shared" si="326"/>
        <v>63.50000000001458</v>
      </c>
      <c r="Q10263">
        <f t="shared" si="327"/>
        <v>50.799999999945193</v>
      </c>
    </row>
    <row r="10264" spans="12:17">
      <c r="L10264">
        <v>10261</v>
      </c>
      <c r="M10264">
        <v>20522</v>
      </c>
      <c r="P10264">
        <f t="shared" si="326"/>
        <v>63.475000000014582</v>
      </c>
      <c r="Q10264">
        <f t="shared" si="327"/>
        <v>50.77999999994519</v>
      </c>
    </row>
    <row r="10265" spans="12:17">
      <c r="L10265">
        <v>10262</v>
      </c>
      <c r="M10265">
        <v>20524</v>
      </c>
      <c r="P10265">
        <f t="shared" si="326"/>
        <v>63.450000000014583</v>
      </c>
      <c r="Q10265">
        <f t="shared" si="327"/>
        <v>50.759999999945187</v>
      </c>
    </row>
    <row r="10266" spans="12:17">
      <c r="L10266">
        <v>10263</v>
      </c>
      <c r="M10266">
        <v>20526</v>
      </c>
      <c r="P10266">
        <f t="shared" si="326"/>
        <v>63.425000000014585</v>
      </c>
      <c r="Q10266">
        <f t="shared" si="327"/>
        <v>50.739999999945184</v>
      </c>
    </row>
    <row r="10267" spans="12:17">
      <c r="L10267">
        <v>10264</v>
      </c>
      <c r="M10267">
        <v>20528</v>
      </c>
      <c r="P10267">
        <f t="shared" si="326"/>
        <v>63.400000000014586</v>
      </c>
      <c r="Q10267">
        <f t="shared" si="327"/>
        <v>50.71999999994518</v>
      </c>
    </row>
    <row r="10268" spans="12:17">
      <c r="L10268">
        <v>10265</v>
      </c>
      <c r="M10268">
        <v>20530</v>
      </c>
      <c r="P10268">
        <f t="shared" si="326"/>
        <v>63.375000000014587</v>
      </c>
      <c r="Q10268">
        <f t="shared" si="327"/>
        <v>50.699999999945177</v>
      </c>
    </row>
    <row r="10269" spans="12:17">
      <c r="L10269">
        <v>10266</v>
      </c>
      <c r="M10269">
        <v>20532</v>
      </c>
      <c r="P10269">
        <f t="shared" si="326"/>
        <v>63.350000000014589</v>
      </c>
      <c r="Q10269">
        <f t="shared" si="327"/>
        <v>50.679999999945174</v>
      </c>
    </row>
    <row r="10270" spans="12:17">
      <c r="L10270">
        <v>10267</v>
      </c>
      <c r="M10270">
        <v>20534</v>
      </c>
      <c r="P10270">
        <f t="shared" si="326"/>
        <v>63.32500000001459</v>
      </c>
      <c r="Q10270">
        <f t="shared" si="327"/>
        <v>50.659999999945171</v>
      </c>
    </row>
    <row r="10271" spans="12:17">
      <c r="L10271">
        <v>10268</v>
      </c>
      <c r="M10271">
        <v>20536</v>
      </c>
      <c r="P10271">
        <f t="shared" si="326"/>
        <v>63.300000000014592</v>
      </c>
      <c r="Q10271">
        <f t="shared" si="327"/>
        <v>50.639999999945168</v>
      </c>
    </row>
    <row r="10272" spans="12:17">
      <c r="L10272">
        <v>10269</v>
      </c>
      <c r="M10272">
        <v>20538</v>
      </c>
      <c r="P10272">
        <f t="shared" si="326"/>
        <v>63.275000000014593</v>
      </c>
      <c r="Q10272">
        <f t="shared" si="327"/>
        <v>50.619999999945165</v>
      </c>
    </row>
    <row r="10273" spans="12:17">
      <c r="L10273">
        <v>10270</v>
      </c>
      <c r="M10273">
        <v>20540</v>
      </c>
      <c r="P10273">
        <f t="shared" si="326"/>
        <v>63.250000000014595</v>
      </c>
      <c r="Q10273">
        <f t="shared" si="327"/>
        <v>50.599999999945162</v>
      </c>
    </row>
    <row r="10274" spans="12:17">
      <c r="L10274">
        <v>10271</v>
      </c>
      <c r="M10274">
        <v>20542</v>
      </c>
      <c r="P10274">
        <f t="shared" si="326"/>
        <v>63.225000000014596</v>
      </c>
      <c r="Q10274">
        <f t="shared" si="327"/>
        <v>50.579999999945159</v>
      </c>
    </row>
    <row r="10275" spans="12:17">
      <c r="L10275">
        <v>10272</v>
      </c>
      <c r="M10275">
        <v>20544</v>
      </c>
      <c r="P10275">
        <f t="shared" si="326"/>
        <v>63.200000000014597</v>
      </c>
      <c r="Q10275">
        <f t="shared" si="327"/>
        <v>50.559999999945155</v>
      </c>
    </row>
    <row r="10276" spans="12:17">
      <c r="L10276">
        <v>10273</v>
      </c>
      <c r="M10276">
        <v>20546</v>
      </c>
      <c r="P10276">
        <f t="shared" si="326"/>
        <v>63.175000000014599</v>
      </c>
      <c r="Q10276">
        <f t="shared" si="327"/>
        <v>50.539999999945152</v>
      </c>
    </row>
    <row r="10277" spans="12:17">
      <c r="L10277">
        <v>10274</v>
      </c>
      <c r="M10277">
        <v>20548</v>
      </c>
      <c r="P10277">
        <f t="shared" si="326"/>
        <v>63.1500000000146</v>
      </c>
      <c r="Q10277">
        <f t="shared" si="327"/>
        <v>50.519999999945149</v>
      </c>
    </row>
    <row r="10278" spans="12:17">
      <c r="L10278">
        <v>10275</v>
      </c>
      <c r="M10278">
        <v>20550</v>
      </c>
      <c r="P10278">
        <f t="shared" si="326"/>
        <v>63.125000000014602</v>
      </c>
      <c r="Q10278">
        <f t="shared" si="327"/>
        <v>50.499999999945146</v>
      </c>
    </row>
    <row r="10279" spans="12:17">
      <c r="L10279">
        <v>10276</v>
      </c>
      <c r="M10279">
        <v>20552</v>
      </c>
      <c r="P10279">
        <f t="shared" si="326"/>
        <v>63.100000000014603</v>
      </c>
      <c r="Q10279">
        <f t="shared" si="327"/>
        <v>50.479999999945143</v>
      </c>
    </row>
    <row r="10280" spans="12:17">
      <c r="L10280">
        <v>10277</v>
      </c>
      <c r="M10280">
        <v>20554</v>
      </c>
      <c r="P10280">
        <f t="shared" si="326"/>
        <v>63.075000000014604</v>
      </c>
      <c r="Q10280">
        <f t="shared" si="327"/>
        <v>50.45999999994514</v>
      </c>
    </row>
    <row r="10281" spans="12:17">
      <c r="L10281">
        <v>10278</v>
      </c>
      <c r="M10281">
        <v>20556</v>
      </c>
      <c r="P10281">
        <f t="shared" si="326"/>
        <v>63.050000000014606</v>
      </c>
      <c r="Q10281">
        <f t="shared" si="327"/>
        <v>50.439999999945137</v>
      </c>
    </row>
    <row r="10282" spans="12:17">
      <c r="L10282">
        <v>10279</v>
      </c>
      <c r="M10282">
        <v>20558</v>
      </c>
      <c r="P10282">
        <f t="shared" si="326"/>
        <v>63.025000000014607</v>
      </c>
      <c r="Q10282">
        <f t="shared" si="327"/>
        <v>50.419999999945134</v>
      </c>
    </row>
    <row r="10283" spans="12:17">
      <c r="L10283">
        <v>10280</v>
      </c>
      <c r="M10283">
        <v>20560</v>
      </c>
      <c r="P10283">
        <f t="shared" si="326"/>
        <v>63.000000000014609</v>
      </c>
      <c r="Q10283">
        <f t="shared" si="327"/>
        <v>50.39999999994513</v>
      </c>
    </row>
    <row r="10284" spans="12:17">
      <c r="L10284">
        <v>10281</v>
      </c>
      <c r="M10284">
        <v>20562</v>
      </c>
      <c r="P10284">
        <f t="shared" si="326"/>
        <v>62.97500000001461</v>
      </c>
      <c r="Q10284">
        <f t="shared" si="327"/>
        <v>50.379999999945127</v>
      </c>
    </row>
    <row r="10285" spans="12:17">
      <c r="L10285">
        <v>10282</v>
      </c>
      <c r="M10285">
        <v>20564</v>
      </c>
      <c r="P10285">
        <f t="shared" si="326"/>
        <v>62.950000000014612</v>
      </c>
      <c r="Q10285">
        <f t="shared" si="327"/>
        <v>50.359999999945124</v>
      </c>
    </row>
    <row r="10286" spans="12:17">
      <c r="L10286">
        <v>10283</v>
      </c>
      <c r="M10286">
        <v>20566</v>
      </c>
      <c r="P10286">
        <f t="shared" si="326"/>
        <v>62.925000000014613</v>
      </c>
      <c r="Q10286">
        <f t="shared" si="327"/>
        <v>50.339999999945121</v>
      </c>
    </row>
    <row r="10287" spans="12:17">
      <c r="L10287">
        <v>10284</v>
      </c>
      <c r="M10287">
        <v>20568</v>
      </c>
      <c r="P10287">
        <f t="shared" si="326"/>
        <v>62.900000000014614</v>
      </c>
      <c r="Q10287">
        <f t="shared" si="327"/>
        <v>50.319999999945118</v>
      </c>
    </row>
    <row r="10288" spans="12:17">
      <c r="L10288">
        <v>10285</v>
      </c>
      <c r="M10288">
        <v>20570</v>
      </c>
      <c r="P10288">
        <f t="shared" si="326"/>
        <v>62.875000000014616</v>
      </c>
      <c r="Q10288">
        <f t="shared" si="327"/>
        <v>50.299999999945115</v>
      </c>
    </row>
    <row r="10289" spans="12:17">
      <c r="L10289">
        <v>10286</v>
      </c>
      <c r="M10289">
        <v>20572</v>
      </c>
      <c r="P10289">
        <f t="shared" si="326"/>
        <v>62.850000000014617</v>
      </c>
      <c r="Q10289">
        <f t="shared" si="327"/>
        <v>50.279999999945112</v>
      </c>
    </row>
    <row r="10290" spans="12:17">
      <c r="L10290">
        <v>10287</v>
      </c>
      <c r="M10290">
        <v>20574</v>
      </c>
      <c r="P10290">
        <f t="shared" si="326"/>
        <v>62.825000000014619</v>
      </c>
      <c r="Q10290">
        <f t="shared" si="327"/>
        <v>50.259999999945109</v>
      </c>
    </row>
    <row r="10291" spans="12:17">
      <c r="L10291">
        <v>10288</v>
      </c>
      <c r="M10291">
        <v>20576</v>
      </c>
      <c r="P10291">
        <f t="shared" si="326"/>
        <v>62.80000000001462</v>
      </c>
      <c r="Q10291">
        <f t="shared" si="327"/>
        <v>50.239999999945105</v>
      </c>
    </row>
    <row r="10292" spans="12:17">
      <c r="L10292">
        <v>10289</v>
      </c>
      <c r="M10292">
        <v>20578</v>
      </c>
      <c r="P10292">
        <f t="shared" si="326"/>
        <v>62.775000000014622</v>
      </c>
      <c r="Q10292">
        <f t="shared" si="327"/>
        <v>50.219999999945102</v>
      </c>
    </row>
    <row r="10293" spans="12:17">
      <c r="L10293">
        <v>10290</v>
      </c>
      <c r="M10293">
        <v>20580</v>
      </c>
      <c r="P10293">
        <f t="shared" si="326"/>
        <v>62.750000000014623</v>
      </c>
      <c r="Q10293">
        <f t="shared" si="327"/>
        <v>50.199999999945099</v>
      </c>
    </row>
    <row r="10294" spans="12:17">
      <c r="L10294">
        <v>10291</v>
      </c>
      <c r="M10294">
        <v>20582</v>
      </c>
      <c r="P10294">
        <f t="shared" si="326"/>
        <v>62.725000000014624</v>
      </c>
      <c r="Q10294">
        <f t="shared" si="327"/>
        <v>50.179999999945096</v>
      </c>
    </row>
    <row r="10295" spans="12:17">
      <c r="L10295">
        <v>10292</v>
      </c>
      <c r="M10295">
        <v>20584</v>
      </c>
      <c r="P10295">
        <f t="shared" si="326"/>
        <v>62.700000000014626</v>
      </c>
      <c r="Q10295">
        <f t="shared" si="327"/>
        <v>50.159999999945093</v>
      </c>
    </row>
    <row r="10296" spans="12:17">
      <c r="L10296">
        <v>10293</v>
      </c>
      <c r="M10296">
        <v>20586</v>
      </c>
      <c r="P10296">
        <f t="shared" si="326"/>
        <v>62.675000000014627</v>
      </c>
      <c r="Q10296">
        <f t="shared" si="327"/>
        <v>50.13999999994509</v>
      </c>
    </row>
    <row r="10297" spans="12:17">
      <c r="L10297">
        <v>10294</v>
      </c>
      <c r="M10297">
        <v>20588</v>
      </c>
      <c r="P10297">
        <f t="shared" si="326"/>
        <v>62.650000000014629</v>
      </c>
      <c r="Q10297">
        <f t="shared" si="327"/>
        <v>50.119999999945087</v>
      </c>
    </row>
    <row r="10298" spans="12:17">
      <c r="L10298">
        <v>10295</v>
      </c>
      <c r="M10298">
        <v>20590</v>
      </c>
      <c r="P10298">
        <f t="shared" si="326"/>
        <v>62.62500000001463</v>
      </c>
      <c r="Q10298">
        <f t="shared" si="327"/>
        <v>50.099999999945084</v>
      </c>
    </row>
    <row r="10299" spans="12:17">
      <c r="L10299">
        <v>10296</v>
      </c>
      <c r="M10299">
        <v>20592</v>
      </c>
      <c r="P10299">
        <f t="shared" si="326"/>
        <v>62.600000000014631</v>
      </c>
      <c r="Q10299">
        <f t="shared" si="327"/>
        <v>50.07999999994508</v>
      </c>
    </row>
    <row r="10300" spans="12:17">
      <c r="L10300">
        <v>10297</v>
      </c>
      <c r="M10300">
        <v>20594</v>
      </c>
      <c r="P10300">
        <f t="shared" si="326"/>
        <v>62.575000000014633</v>
      </c>
      <c r="Q10300">
        <f t="shared" si="327"/>
        <v>50.059999999945077</v>
      </c>
    </row>
    <row r="10301" spans="12:17">
      <c r="L10301">
        <v>10298</v>
      </c>
      <c r="M10301">
        <v>20596</v>
      </c>
      <c r="P10301">
        <f t="shared" si="326"/>
        <v>62.550000000014634</v>
      </c>
      <c r="Q10301">
        <f t="shared" si="327"/>
        <v>50.039999999945074</v>
      </c>
    </row>
    <row r="10302" spans="12:17">
      <c r="L10302">
        <v>10299</v>
      </c>
      <c r="M10302">
        <v>20598</v>
      </c>
      <c r="P10302">
        <f t="shared" si="326"/>
        <v>62.525000000014636</v>
      </c>
      <c r="Q10302">
        <f t="shared" si="327"/>
        <v>50.019999999945071</v>
      </c>
    </row>
    <row r="10303" spans="12:17">
      <c r="L10303">
        <v>10300</v>
      </c>
      <c r="M10303">
        <v>20600</v>
      </c>
      <c r="P10303">
        <f t="shared" si="326"/>
        <v>62.500000000014637</v>
      </c>
      <c r="Q10303">
        <f t="shared" si="327"/>
        <v>49.999999999945068</v>
      </c>
    </row>
    <row r="10304" spans="12:17">
      <c r="L10304">
        <v>10301</v>
      </c>
      <c r="M10304">
        <v>20602</v>
      </c>
      <c r="P10304">
        <f t="shared" si="326"/>
        <v>62.475000000014639</v>
      </c>
      <c r="Q10304">
        <f t="shared" si="327"/>
        <v>49.979999999945065</v>
      </c>
    </row>
    <row r="10305" spans="12:17">
      <c r="L10305">
        <v>10302</v>
      </c>
      <c r="M10305">
        <v>20604</v>
      </c>
      <c r="P10305">
        <f t="shared" si="326"/>
        <v>62.45000000001464</v>
      </c>
      <c r="Q10305">
        <f t="shared" si="327"/>
        <v>49.959999999945062</v>
      </c>
    </row>
    <row r="10306" spans="12:17">
      <c r="L10306">
        <v>10303</v>
      </c>
      <c r="M10306">
        <v>20606</v>
      </c>
      <c r="P10306">
        <f t="shared" si="326"/>
        <v>62.425000000014641</v>
      </c>
      <c r="Q10306">
        <f t="shared" si="327"/>
        <v>49.939999999945059</v>
      </c>
    </row>
    <row r="10307" spans="12:17">
      <c r="L10307">
        <v>10304</v>
      </c>
      <c r="M10307">
        <v>20608</v>
      </c>
      <c r="P10307">
        <f t="shared" si="326"/>
        <v>62.400000000014643</v>
      </c>
      <c r="Q10307">
        <f t="shared" si="327"/>
        <v>49.919999999945055</v>
      </c>
    </row>
    <row r="10308" spans="12:17">
      <c r="L10308">
        <v>10305</v>
      </c>
      <c r="M10308">
        <v>20610</v>
      </c>
      <c r="P10308">
        <f t="shared" si="326"/>
        <v>62.375000000014644</v>
      </c>
      <c r="Q10308">
        <f t="shared" si="327"/>
        <v>49.899999999945052</v>
      </c>
    </row>
    <row r="10309" spans="12:17">
      <c r="L10309">
        <v>10306</v>
      </c>
      <c r="M10309">
        <v>20612</v>
      </c>
      <c r="P10309">
        <f t="shared" ref="P10309:P10372" si="328">P10308-(320/$K$1)</f>
        <v>62.350000000014646</v>
      </c>
      <c r="Q10309">
        <f t="shared" ref="Q10309:Q10372" si="329">Q10308-(256/$K$1)</f>
        <v>49.879999999945049</v>
      </c>
    </row>
    <row r="10310" spans="12:17">
      <c r="L10310">
        <v>10307</v>
      </c>
      <c r="M10310">
        <v>20614</v>
      </c>
      <c r="P10310">
        <f t="shared" si="328"/>
        <v>62.325000000014647</v>
      </c>
      <c r="Q10310">
        <f t="shared" si="329"/>
        <v>49.859999999945046</v>
      </c>
    </row>
    <row r="10311" spans="12:17">
      <c r="L10311">
        <v>10308</v>
      </c>
      <c r="M10311">
        <v>20616</v>
      </c>
      <c r="P10311">
        <f t="shared" si="328"/>
        <v>62.300000000014649</v>
      </c>
      <c r="Q10311">
        <f t="shared" si="329"/>
        <v>49.839999999945043</v>
      </c>
    </row>
    <row r="10312" spans="12:17">
      <c r="L10312">
        <v>10309</v>
      </c>
      <c r="M10312">
        <v>20618</v>
      </c>
      <c r="P10312">
        <f t="shared" si="328"/>
        <v>62.27500000001465</v>
      </c>
      <c r="Q10312">
        <f t="shared" si="329"/>
        <v>49.81999999994504</v>
      </c>
    </row>
    <row r="10313" spans="12:17">
      <c r="L10313">
        <v>10310</v>
      </c>
      <c r="M10313">
        <v>20620</v>
      </c>
      <c r="P10313">
        <f t="shared" si="328"/>
        <v>62.250000000014651</v>
      </c>
      <c r="Q10313">
        <f t="shared" si="329"/>
        <v>49.799999999945037</v>
      </c>
    </row>
    <row r="10314" spans="12:17">
      <c r="L10314">
        <v>10311</v>
      </c>
      <c r="M10314">
        <v>20622</v>
      </c>
      <c r="P10314">
        <f t="shared" si="328"/>
        <v>62.225000000014653</v>
      </c>
      <c r="Q10314">
        <f t="shared" si="329"/>
        <v>49.779999999945034</v>
      </c>
    </row>
    <row r="10315" spans="12:17">
      <c r="L10315">
        <v>10312</v>
      </c>
      <c r="M10315">
        <v>20624</v>
      </c>
      <c r="P10315">
        <f t="shared" si="328"/>
        <v>62.200000000014654</v>
      </c>
      <c r="Q10315">
        <f t="shared" si="329"/>
        <v>49.75999999994503</v>
      </c>
    </row>
    <row r="10316" spans="12:17">
      <c r="L10316">
        <v>10313</v>
      </c>
      <c r="M10316">
        <v>20626</v>
      </c>
      <c r="P10316">
        <f t="shared" si="328"/>
        <v>62.175000000014656</v>
      </c>
      <c r="Q10316">
        <f t="shared" si="329"/>
        <v>49.739999999945027</v>
      </c>
    </row>
    <row r="10317" spans="12:17">
      <c r="L10317">
        <v>10314</v>
      </c>
      <c r="M10317">
        <v>20628</v>
      </c>
      <c r="P10317">
        <f t="shared" si="328"/>
        <v>62.150000000014657</v>
      </c>
      <c r="Q10317">
        <f t="shared" si="329"/>
        <v>49.719999999945024</v>
      </c>
    </row>
    <row r="10318" spans="12:17">
      <c r="L10318">
        <v>10315</v>
      </c>
      <c r="M10318">
        <v>20630</v>
      </c>
      <c r="P10318">
        <f t="shared" si="328"/>
        <v>62.125000000014658</v>
      </c>
      <c r="Q10318">
        <f t="shared" si="329"/>
        <v>49.699999999945021</v>
      </c>
    </row>
    <row r="10319" spans="12:17">
      <c r="L10319">
        <v>10316</v>
      </c>
      <c r="M10319">
        <v>20632</v>
      </c>
      <c r="P10319">
        <f t="shared" si="328"/>
        <v>62.10000000001466</v>
      </c>
      <c r="Q10319">
        <f t="shared" si="329"/>
        <v>49.679999999945018</v>
      </c>
    </row>
    <row r="10320" spans="12:17">
      <c r="L10320">
        <v>10317</v>
      </c>
      <c r="M10320">
        <v>20634</v>
      </c>
      <c r="P10320">
        <f t="shared" si="328"/>
        <v>62.075000000014661</v>
      </c>
      <c r="Q10320">
        <f t="shared" si="329"/>
        <v>49.659999999945015</v>
      </c>
    </row>
    <row r="10321" spans="12:17">
      <c r="L10321">
        <v>10318</v>
      </c>
      <c r="M10321">
        <v>20636</v>
      </c>
      <c r="P10321">
        <f t="shared" si="328"/>
        <v>62.050000000014663</v>
      </c>
      <c r="Q10321">
        <f t="shared" si="329"/>
        <v>49.639999999945012</v>
      </c>
    </row>
    <row r="10322" spans="12:17">
      <c r="L10322">
        <v>10319</v>
      </c>
      <c r="M10322">
        <v>20638</v>
      </c>
      <c r="P10322">
        <f t="shared" si="328"/>
        <v>62.025000000014664</v>
      </c>
      <c r="Q10322">
        <f t="shared" si="329"/>
        <v>49.619999999945009</v>
      </c>
    </row>
    <row r="10323" spans="12:17">
      <c r="L10323">
        <v>10320</v>
      </c>
      <c r="M10323">
        <v>20640</v>
      </c>
      <c r="P10323">
        <f t="shared" si="328"/>
        <v>62.000000000014666</v>
      </c>
      <c r="Q10323">
        <f t="shared" si="329"/>
        <v>49.599999999945005</v>
      </c>
    </row>
    <row r="10324" spans="12:17">
      <c r="L10324">
        <v>10321</v>
      </c>
      <c r="M10324">
        <v>20642</v>
      </c>
      <c r="P10324">
        <f t="shared" si="328"/>
        <v>61.975000000014667</v>
      </c>
      <c r="Q10324">
        <f t="shared" si="329"/>
        <v>49.579999999945002</v>
      </c>
    </row>
    <row r="10325" spans="12:17">
      <c r="L10325">
        <v>10322</v>
      </c>
      <c r="M10325">
        <v>20644</v>
      </c>
      <c r="P10325">
        <f t="shared" si="328"/>
        <v>61.950000000014668</v>
      </c>
      <c r="Q10325">
        <f t="shared" si="329"/>
        <v>49.559999999944999</v>
      </c>
    </row>
    <row r="10326" spans="12:17">
      <c r="L10326">
        <v>10323</v>
      </c>
      <c r="M10326">
        <v>20646</v>
      </c>
      <c r="P10326">
        <f t="shared" si="328"/>
        <v>61.92500000001467</v>
      </c>
      <c r="Q10326">
        <f t="shared" si="329"/>
        <v>49.539999999944996</v>
      </c>
    </row>
    <row r="10327" spans="12:17">
      <c r="L10327">
        <v>10324</v>
      </c>
      <c r="M10327">
        <v>20648</v>
      </c>
      <c r="P10327">
        <f t="shared" si="328"/>
        <v>61.900000000014671</v>
      </c>
      <c r="Q10327">
        <f t="shared" si="329"/>
        <v>49.519999999944993</v>
      </c>
    </row>
    <row r="10328" spans="12:17">
      <c r="L10328">
        <v>10325</v>
      </c>
      <c r="M10328">
        <v>20650</v>
      </c>
      <c r="P10328">
        <f t="shared" si="328"/>
        <v>61.875000000014673</v>
      </c>
      <c r="Q10328">
        <f t="shared" si="329"/>
        <v>49.49999999994499</v>
      </c>
    </row>
    <row r="10329" spans="12:17">
      <c r="L10329">
        <v>10326</v>
      </c>
      <c r="M10329">
        <v>20652</v>
      </c>
      <c r="P10329">
        <f t="shared" si="328"/>
        <v>61.850000000014674</v>
      </c>
      <c r="Q10329">
        <f t="shared" si="329"/>
        <v>49.479999999944987</v>
      </c>
    </row>
    <row r="10330" spans="12:17">
      <c r="L10330">
        <v>10327</v>
      </c>
      <c r="M10330">
        <v>20654</v>
      </c>
      <c r="P10330">
        <f t="shared" si="328"/>
        <v>61.825000000014676</v>
      </c>
      <c r="Q10330">
        <f t="shared" si="329"/>
        <v>49.459999999944984</v>
      </c>
    </row>
    <row r="10331" spans="12:17">
      <c r="L10331">
        <v>10328</v>
      </c>
      <c r="M10331">
        <v>20656</v>
      </c>
      <c r="P10331">
        <f t="shared" si="328"/>
        <v>61.800000000014677</v>
      </c>
      <c r="Q10331">
        <f t="shared" si="329"/>
        <v>49.43999999994498</v>
      </c>
    </row>
    <row r="10332" spans="12:17">
      <c r="L10332">
        <v>10329</v>
      </c>
      <c r="M10332">
        <v>20658</v>
      </c>
      <c r="P10332">
        <f t="shared" si="328"/>
        <v>61.775000000014678</v>
      </c>
      <c r="Q10332">
        <f t="shared" si="329"/>
        <v>49.419999999944977</v>
      </c>
    </row>
    <row r="10333" spans="12:17">
      <c r="L10333">
        <v>10330</v>
      </c>
      <c r="M10333">
        <v>20660</v>
      </c>
      <c r="P10333">
        <f t="shared" si="328"/>
        <v>61.75000000001468</v>
      </c>
      <c r="Q10333">
        <f t="shared" si="329"/>
        <v>49.399999999944974</v>
      </c>
    </row>
    <row r="10334" spans="12:17">
      <c r="L10334">
        <v>10331</v>
      </c>
      <c r="M10334">
        <v>20662</v>
      </c>
      <c r="P10334">
        <f t="shared" si="328"/>
        <v>61.725000000014681</v>
      </c>
      <c r="Q10334">
        <f t="shared" si="329"/>
        <v>49.379999999944971</v>
      </c>
    </row>
    <row r="10335" spans="12:17">
      <c r="L10335">
        <v>10332</v>
      </c>
      <c r="M10335">
        <v>20664</v>
      </c>
      <c r="P10335">
        <f t="shared" si="328"/>
        <v>61.700000000014683</v>
      </c>
      <c r="Q10335">
        <f t="shared" si="329"/>
        <v>49.359999999944968</v>
      </c>
    </row>
    <row r="10336" spans="12:17">
      <c r="L10336">
        <v>10333</v>
      </c>
      <c r="M10336">
        <v>20666</v>
      </c>
      <c r="P10336">
        <f t="shared" si="328"/>
        <v>61.675000000014684</v>
      </c>
      <c r="Q10336">
        <f t="shared" si="329"/>
        <v>49.339999999944965</v>
      </c>
    </row>
    <row r="10337" spans="12:17">
      <c r="L10337">
        <v>10334</v>
      </c>
      <c r="M10337">
        <v>20668</v>
      </c>
      <c r="P10337">
        <f t="shared" si="328"/>
        <v>61.650000000014685</v>
      </c>
      <c r="Q10337">
        <f t="shared" si="329"/>
        <v>49.319999999944962</v>
      </c>
    </row>
    <row r="10338" spans="12:17">
      <c r="L10338">
        <v>10335</v>
      </c>
      <c r="M10338">
        <v>20670</v>
      </c>
      <c r="P10338">
        <f t="shared" si="328"/>
        <v>61.625000000014687</v>
      </c>
      <c r="Q10338">
        <f t="shared" si="329"/>
        <v>49.299999999944959</v>
      </c>
    </row>
    <row r="10339" spans="12:17">
      <c r="L10339">
        <v>10336</v>
      </c>
      <c r="M10339">
        <v>20672</v>
      </c>
      <c r="P10339">
        <f t="shared" si="328"/>
        <v>61.600000000014688</v>
      </c>
      <c r="Q10339">
        <f t="shared" si="329"/>
        <v>49.279999999944955</v>
      </c>
    </row>
    <row r="10340" spans="12:17">
      <c r="L10340">
        <v>10337</v>
      </c>
      <c r="M10340">
        <v>20674</v>
      </c>
      <c r="P10340">
        <f t="shared" si="328"/>
        <v>61.57500000001469</v>
      </c>
      <c r="Q10340">
        <f t="shared" si="329"/>
        <v>49.259999999944952</v>
      </c>
    </row>
    <row r="10341" spans="12:17">
      <c r="L10341">
        <v>10338</v>
      </c>
      <c r="M10341">
        <v>20676</v>
      </c>
      <c r="P10341">
        <f t="shared" si="328"/>
        <v>61.550000000014691</v>
      </c>
      <c r="Q10341">
        <f t="shared" si="329"/>
        <v>49.239999999944949</v>
      </c>
    </row>
    <row r="10342" spans="12:17">
      <c r="L10342">
        <v>10339</v>
      </c>
      <c r="M10342">
        <v>20678</v>
      </c>
      <c r="P10342">
        <f t="shared" si="328"/>
        <v>61.525000000014693</v>
      </c>
      <c r="Q10342">
        <f t="shared" si="329"/>
        <v>49.219999999944946</v>
      </c>
    </row>
    <row r="10343" spans="12:17">
      <c r="L10343">
        <v>10340</v>
      </c>
      <c r="M10343">
        <v>20680</v>
      </c>
      <c r="P10343">
        <f t="shared" si="328"/>
        <v>61.500000000014694</v>
      </c>
      <c r="Q10343">
        <f t="shared" si="329"/>
        <v>49.199999999944943</v>
      </c>
    </row>
    <row r="10344" spans="12:17">
      <c r="L10344">
        <v>10341</v>
      </c>
      <c r="M10344">
        <v>20682</v>
      </c>
      <c r="P10344">
        <f t="shared" si="328"/>
        <v>61.475000000014695</v>
      </c>
      <c r="Q10344">
        <f t="shared" si="329"/>
        <v>49.17999999994494</v>
      </c>
    </row>
    <row r="10345" spans="12:17">
      <c r="L10345">
        <v>10342</v>
      </c>
      <c r="M10345">
        <v>20684</v>
      </c>
      <c r="P10345">
        <f t="shared" si="328"/>
        <v>61.450000000014697</v>
      </c>
      <c r="Q10345">
        <f t="shared" si="329"/>
        <v>49.159999999944937</v>
      </c>
    </row>
    <row r="10346" spans="12:17">
      <c r="L10346">
        <v>10343</v>
      </c>
      <c r="M10346">
        <v>20686</v>
      </c>
      <c r="P10346">
        <f t="shared" si="328"/>
        <v>61.425000000014698</v>
      </c>
      <c r="Q10346">
        <f t="shared" si="329"/>
        <v>49.139999999944934</v>
      </c>
    </row>
    <row r="10347" spans="12:17">
      <c r="L10347">
        <v>10344</v>
      </c>
      <c r="M10347">
        <v>20688</v>
      </c>
      <c r="P10347">
        <f t="shared" si="328"/>
        <v>61.4000000000147</v>
      </c>
      <c r="Q10347">
        <f t="shared" si="329"/>
        <v>49.11999999994493</v>
      </c>
    </row>
    <row r="10348" spans="12:17">
      <c r="L10348">
        <v>10345</v>
      </c>
      <c r="M10348">
        <v>20690</v>
      </c>
      <c r="P10348">
        <f t="shared" si="328"/>
        <v>61.375000000014701</v>
      </c>
      <c r="Q10348">
        <f t="shared" si="329"/>
        <v>49.099999999944927</v>
      </c>
    </row>
    <row r="10349" spans="12:17">
      <c r="L10349">
        <v>10346</v>
      </c>
      <c r="M10349">
        <v>20692</v>
      </c>
      <c r="P10349">
        <f t="shared" si="328"/>
        <v>61.350000000014703</v>
      </c>
      <c r="Q10349">
        <f t="shared" si="329"/>
        <v>49.079999999944924</v>
      </c>
    </row>
    <row r="10350" spans="12:17">
      <c r="L10350">
        <v>10347</v>
      </c>
      <c r="M10350">
        <v>20694</v>
      </c>
      <c r="P10350">
        <f t="shared" si="328"/>
        <v>61.325000000014704</v>
      </c>
      <c r="Q10350">
        <f t="shared" si="329"/>
        <v>49.059999999944921</v>
      </c>
    </row>
    <row r="10351" spans="12:17">
      <c r="L10351">
        <v>10348</v>
      </c>
      <c r="M10351">
        <v>20696</v>
      </c>
      <c r="P10351">
        <f t="shared" si="328"/>
        <v>61.300000000014705</v>
      </c>
      <c r="Q10351">
        <f t="shared" si="329"/>
        <v>49.039999999944918</v>
      </c>
    </row>
    <row r="10352" spans="12:17">
      <c r="L10352">
        <v>10349</v>
      </c>
      <c r="M10352">
        <v>20698</v>
      </c>
      <c r="P10352">
        <f t="shared" si="328"/>
        <v>61.275000000014707</v>
      </c>
      <c r="Q10352">
        <f t="shared" si="329"/>
        <v>49.019999999944915</v>
      </c>
    </row>
    <row r="10353" spans="12:17">
      <c r="L10353">
        <v>10350</v>
      </c>
      <c r="M10353">
        <v>20700</v>
      </c>
      <c r="P10353">
        <f t="shared" si="328"/>
        <v>61.250000000014708</v>
      </c>
      <c r="Q10353">
        <f t="shared" si="329"/>
        <v>48.999999999944912</v>
      </c>
    </row>
    <row r="10354" spans="12:17">
      <c r="L10354">
        <v>10351</v>
      </c>
      <c r="M10354">
        <v>20702</v>
      </c>
      <c r="P10354">
        <f t="shared" si="328"/>
        <v>61.22500000001471</v>
      </c>
      <c r="Q10354">
        <f t="shared" si="329"/>
        <v>48.979999999944908</v>
      </c>
    </row>
    <row r="10355" spans="12:17">
      <c r="L10355">
        <v>10352</v>
      </c>
      <c r="M10355">
        <v>20704</v>
      </c>
      <c r="P10355">
        <f t="shared" si="328"/>
        <v>61.200000000014711</v>
      </c>
      <c r="Q10355">
        <f t="shared" si="329"/>
        <v>48.959999999944905</v>
      </c>
    </row>
    <row r="10356" spans="12:17">
      <c r="L10356">
        <v>10353</v>
      </c>
      <c r="M10356">
        <v>20706</v>
      </c>
      <c r="P10356">
        <f t="shared" si="328"/>
        <v>61.175000000014712</v>
      </c>
      <c r="Q10356">
        <f t="shared" si="329"/>
        <v>48.939999999944902</v>
      </c>
    </row>
    <row r="10357" spans="12:17">
      <c r="L10357">
        <v>10354</v>
      </c>
      <c r="M10357">
        <v>20708</v>
      </c>
      <c r="P10357">
        <f t="shared" si="328"/>
        <v>61.150000000014714</v>
      </c>
      <c r="Q10357">
        <f t="shared" si="329"/>
        <v>48.919999999944899</v>
      </c>
    </row>
    <row r="10358" spans="12:17">
      <c r="L10358">
        <v>10355</v>
      </c>
      <c r="M10358">
        <v>20710</v>
      </c>
      <c r="P10358">
        <f t="shared" si="328"/>
        <v>61.125000000014715</v>
      </c>
      <c r="Q10358">
        <f t="shared" si="329"/>
        <v>48.899999999944896</v>
      </c>
    </row>
    <row r="10359" spans="12:17">
      <c r="L10359">
        <v>10356</v>
      </c>
      <c r="M10359">
        <v>20712</v>
      </c>
      <c r="P10359">
        <f t="shared" si="328"/>
        <v>61.100000000014717</v>
      </c>
      <c r="Q10359">
        <f t="shared" si="329"/>
        <v>48.879999999944893</v>
      </c>
    </row>
    <row r="10360" spans="12:17">
      <c r="L10360">
        <v>10357</v>
      </c>
      <c r="M10360">
        <v>20714</v>
      </c>
      <c r="P10360">
        <f t="shared" si="328"/>
        <v>61.075000000014718</v>
      </c>
      <c r="Q10360">
        <f t="shared" si="329"/>
        <v>48.85999999994489</v>
      </c>
    </row>
    <row r="10361" spans="12:17">
      <c r="L10361">
        <v>10358</v>
      </c>
      <c r="M10361">
        <v>20716</v>
      </c>
      <c r="P10361">
        <f t="shared" si="328"/>
        <v>61.05000000001472</v>
      </c>
      <c r="Q10361">
        <f t="shared" si="329"/>
        <v>48.839999999944887</v>
      </c>
    </row>
    <row r="10362" spans="12:17">
      <c r="L10362">
        <v>10359</v>
      </c>
      <c r="M10362">
        <v>20718</v>
      </c>
      <c r="P10362">
        <f t="shared" si="328"/>
        <v>61.025000000014721</v>
      </c>
      <c r="Q10362">
        <f t="shared" si="329"/>
        <v>48.819999999944883</v>
      </c>
    </row>
    <row r="10363" spans="12:17">
      <c r="L10363">
        <v>10360</v>
      </c>
      <c r="M10363">
        <v>20720</v>
      </c>
      <c r="P10363">
        <f t="shared" si="328"/>
        <v>61.000000000014722</v>
      </c>
      <c r="Q10363">
        <f t="shared" si="329"/>
        <v>48.79999999994488</v>
      </c>
    </row>
    <row r="10364" spans="12:17">
      <c r="L10364">
        <v>10361</v>
      </c>
      <c r="M10364">
        <v>20722</v>
      </c>
      <c r="P10364">
        <f t="shared" si="328"/>
        <v>60.975000000014724</v>
      </c>
      <c r="Q10364">
        <f t="shared" si="329"/>
        <v>48.779999999944877</v>
      </c>
    </row>
    <row r="10365" spans="12:17">
      <c r="L10365">
        <v>10362</v>
      </c>
      <c r="M10365">
        <v>20724</v>
      </c>
      <c r="P10365">
        <f t="shared" si="328"/>
        <v>60.950000000014725</v>
      </c>
      <c r="Q10365">
        <f t="shared" si="329"/>
        <v>48.759999999944874</v>
      </c>
    </row>
    <row r="10366" spans="12:17">
      <c r="L10366">
        <v>10363</v>
      </c>
      <c r="M10366">
        <v>20726</v>
      </c>
      <c r="P10366">
        <f t="shared" si="328"/>
        <v>60.925000000014727</v>
      </c>
      <c r="Q10366">
        <f t="shared" si="329"/>
        <v>48.739999999944871</v>
      </c>
    </row>
    <row r="10367" spans="12:17">
      <c r="L10367">
        <v>10364</v>
      </c>
      <c r="M10367">
        <v>20728</v>
      </c>
      <c r="P10367">
        <f t="shared" si="328"/>
        <v>60.900000000014728</v>
      </c>
      <c r="Q10367">
        <f t="shared" si="329"/>
        <v>48.719999999944868</v>
      </c>
    </row>
    <row r="10368" spans="12:17">
      <c r="L10368">
        <v>10365</v>
      </c>
      <c r="M10368">
        <v>20730</v>
      </c>
      <c r="P10368">
        <f t="shared" si="328"/>
        <v>60.87500000001473</v>
      </c>
      <c r="Q10368">
        <f t="shared" si="329"/>
        <v>48.699999999944865</v>
      </c>
    </row>
    <row r="10369" spans="12:17">
      <c r="L10369">
        <v>10366</v>
      </c>
      <c r="M10369">
        <v>20732</v>
      </c>
      <c r="P10369">
        <f t="shared" si="328"/>
        <v>60.850000000014731</v>
      </c>
      <c r="Q10369">
        <f t="shared" si="329"/>
        <v>48.679999999944862</v>
      </c>
    </row>
    <row r="10370" spans="12:17">
      <c r="L10370">
        <v>10367</v>
      </c>
      <c r="M10370">
        <v>20734</v>
      </c>
      <c r="P10370">
        <f t="shared" si="328"/>
        <v>60.825000000014732</v>
      </c>
      <c r="Q10370">
        <f t="shared" si="329"/>
        <v>48.659999999944858</v>
      </c>
    </row>
    <row r="10371" spans="12:17">
      <c r="L10371">
        <v>10368</v>
      </c>
      <c r="M10371">
        <v>20736</v>
      </c>
      <c r="P10371">
        <f t="shared" si="328"/>
        <v>60.800000000014734</v>
      </c>
      <c r="Q10371">
        <f t="shared" si="329"/>
        <v>48.639999999944855</v>
      </c>
    </row>
    <row r="10372" spans="12:17">
      <c r="L10372">
        <v>10369</v>
      </c>
      <c r="M10372">
        <v>20738</v>
      </c>
      <c r="P10372">
        <f t="shared" si="328"/>
        <v>60.775000000014735</v>
      </c>
      <c r="Q10372">
        <f t="shared" si="329"/>
        <v>48.619999999944852</v>
      </c>
    </row>
    <row r="10373" spans="12:17">
      <c r="L10373">
        <v>10370</v>
      </c>
      <c r="M10373">
        <v>20740</v>
      </c>
      <c r="P10373">
        <f t="shared" ref="P10373:P10436" si="330">P10372-(320/$K$1)</f>
        <v>60.750000000014737</v>
      </c>
      <c r="Q10373">
        <f t="shared" ref="Q10373:Q10436" si="331">Q10372-(256/$K$1)</f>
        <v>48.599999999944849</v>
      </c>
    </row>
    <row r="10374" spans="12:17">
      <c r="L10374">
        <v>10371</v>
      </c>
      <c r="M10374">
        <v>20742</v>
      </c>
      <c r="P10374">
        <f t="shared" si="330"/>
        <v>60.725000000014738</v>
      </c>
      <c r="Q10374">
        <f t="shared" si="331"/>
        <v>48.579999999944846</v>
      </c>
    </row>
    <row r="10375" spans="12:17">
      <c r="L10375">
        <v>10372</v>
      </c>
      <c r="M10375">
        <v>20744</v>
      </c>
      <c r="P10375">
        <f t="shared" si="330"/>
        <v>60.700000000014739</v>
      </c>
      <c r="Q10375">
        <f t="shared" si="331"/>
        <v>48.559999999944843</v>
      </c>
    </row>
    <row r="10376" spans="12:17">
      <c r="L10376">
        <v>10373</v>
      </c>
      <c r="M10376">
        <v>20746</v>
      </c>
      <c r="P10376">
        <f t="shared" si="330"/>
        <v>60.675000000014741</v>
      </c>
      <c r="Q10376">
        <f t="shared" si="331"/>
        <v>48.53999999994484</v>
      </c>
    </row>
    <row r="10377" spans="12:17">
      <c r="L10377">
        <v>10374</v>
      </c>
      <c r="M10377">
        <v>20748</v>
      </c>
      <c r="P10377">
        <f t="shared" si="330"/>
        <v>60.650000000014742</v>
      </c>
      <c r="Q10377">
        <f t="shared" si="331"/>
        <v>48.519999999944837</v>
      </c>
    </row>
    <row r="10378" spans="12:17">
      <c r="L10378">
        <v>10375</v>
      </c>
      <c r="M10378">
        <v>20750</v>
      </c>
      <c r="P10378">
        <f t="shared" si="330"/>
        <v>60.625000000014744</v>
      </c>
      <c r="Q10378">
        <f t="shared" si="331"/>
        <v>48.499999999944833</v>
      </c>
    </row>
    <row r="10379" spans="12:17">
      <c r="L10379">
        <v>10376</v>
      </c>
      <c r="M10379">
        <v>20752</v>
      </c>
      <c r="P10379">
        <f t="shared" si="330"/>
        <v>60.600000000014745</v>
      </c>
      <c r="Q10379">
        <f t="shared" si="331"/>
        <v>48.47999999994483</v>
      </c>
    </row>
    <row r="10380" spans="12:17">
      <c r="L10380">
        <v>10377</v>
      </c>
      <c r="M10380">
        <v>20754</v>
      </c>
      <c r="P10380">
        <f t="shared" si="330"/>
        <v>60.575000000014747</v>
      </c>
      <c r="Q10380">
        <f t="shared" si="331"/>
        <v>48.459999999944827</v>
      </c>
    </row>
    <row r="10381" spans="12:17">
      <c r="L10381">
        <v>10378</v>
      </c>
      <c r="M10381">
        <v>20756</v>
      </c>
      <c r="P10381">
        <f t="shared" si="330"/>
        <v>60.550000000014748</v>
      </c>
      <c r="Q10381">
        <f t="shared" si="331"/>
        <v>48.439999999944824</v>
      </c>
    </row>
    <row r="10382" spans="12:17">
      <c r="L10382">
        <v>10379</v>
      </c>
      <c r="M10382">
        <v>20758</v>
      </c>
      <c r="P10382">
        <f t="shared" si="330"/>
        <v>60.525000000014749</v>
      </c>
      <c r="Q10382">
        <f t="shared" si="331"/>
        <v>48.419999999944821</v>
      </c>
    </row>
    <row r="10383" spans="12:17">
      <c r="L10383">
        <v>10380</v>
      </c>
      <c r="M10383">
        <v>20760</v>
      </c>
      <c r="P10383">
        <f t="shared" si="330"/>
        <v>60.500000000014751</v>
      </c>
      <c r="Q10383">
        <f t="shared" si="331"/>
        <v>48.399999999944818</v>
      </c>
    </row>
    <row r="10384" spans="12:17">
      <c r="L10384">
        <v>10381</v>
      </c>
      <c r="M10384">
        <v>20762</v>
      </c>
      <c r="P10384">
        <f t="shared" si="330"/>
        <v>60.475000000014752</v>
      </c>
      <c r="Q10384">
        <f t="shared" si="331"/>
        <v>48.379999999944815</v>
      </c>
    </row>
    <row r="10385" spans="12:17">
      <c r="L10385">
        <v>10382</v>
      </c>
      <c r="M10385">
        <v>20764</v>
      </c>
      <c r="P10385">
        <f t="shared" si="330"/>
        <v>60.450000000014754</v>
      </c>
      <c r="Q10385">
        <f t="shared" si="331"/>
        <v>48.359999999944812</v>
      </c>
    </row>
    <row r="10386" spans="12:17">
      <c r="L10386">
        <v>10383</v>
      </c>
      <c r="M10386">
        <v>20766</v>
      </c>
      <c r="P10386">
        <f t="shared" si="330"/>
        <v>60.425000000014755</v>
      </c>
      <c r="Q10386">
        <f t="shared" si="331"/>
        <v>48.339999999944808</v>
      </c>
    </row>
    <row r="10387" spans="12:17">
      <c r="L10387">
        <v>10384</v>
      </c>
      <c r="M10387">
        <v>20768</v>
      </c>
      <c r="P10387">
        <f t="shared" si="330"/>
        <v>60.400000000014757</v>
      </c>
      <c r="Q10387">
        <f t="shared" si="331"/>
        <v>48.319999999944805</v>
      </c>
    </row>
    <row r="10388" spans="12:17">
      <c r="L10388">
        <v>10385</v>
      </c>
      <c r="M10388">
        <v>20770</v>
      </c>
      <c r="P10388">
        <f t="shared" si="330"/>
        <v>60.375000000014758</v>
      </c>
      <c r="Q10388">
        <f t="shared" si="331"/>
        <v>48.299999999944802</v>
      </c>
    </row>
    <row r="10389" spans="12:17">
      <c r="L10389">
        <v>10386</v>
      </c>
      <c r="M10389">
        <v>20772</v>
      </c>
      <c r="P10389">
        <f t="shared" si="330"/>
        <v>60.350000000014759</v>
      </c>
      <c r="Q10389">
        <f t="shared" si="331"/>
        <v>48.279999999944799</v>
      </c>
    </row>
    <row r="10390" spans="12:17">
      <c r="L10390">
        <v>10387</v>
      </c>
      <c r="M10390">
        <v>20774</v>
      </c>
      <c r="P10390">
        <f t="shared" si="330"/>
        <v>60.325000000014761</v>
      </c>
      <c r="Q10390">
        <f t="shared" si="331"/>
        <v>48.259999999944796</v>
      </c>
    </row>
    <row r="10391" spans="12:17">
      <c r="L10391">
        <v>10388</v>
      </c>
      <c r="M10391">
        <v>20776</v>
      </c>
      <c r="P10391">
        <f t="shared" si="330"/>
        <v>60.300000000014762</v>
      </c>
      <c r="Q10391">
        <f t="shared" si="331"/>
        <v>48.239999999944793</v>
      </c>
    </row>
    <row r="10392" spans="12:17">
      <c r="L10392">
        <v>10389</v>
      </c>
      <c r="M10392">
        <v>20778</v>
      </c>
      <c r="P10392">
        <f t="shared" si="330"/>
        <v>60.275000000014764</v>
      </c>
      <c r="Q10392">
        <f t="shared" si="331"/>
        <v>48.21999999994479</v>
      </c>
    </row>
    <row r="10393" spans="12:17">
      <c r="L10393">
        <v>10390</v>
      </c>
      <c r="M10393">
        <v>20780</v>
      </c>
      <c r="P10393">
        <f t="shared" si="330"/>
        <v>60.250000000014765</v>
      </c>
      <c r="Q10393">
        <f t="shared" si="331"/>
        <v>48.199999999944787</v>
      </c>
    </row>
    <row r="10394" spans="12:17">
      <c r="L10394">
        <v>10391</v>
      </c>
      <c r="M10394">
        <v>20782</v>
      </c>
      <c r="P10394">
        <f t="shared" si="330"/>
        <v>60.225000000014766</v>
      </c>
      <c r="Q10394">
        <f t="shared" si="331"/>
        <v>48.179999999944783</v>
      </c>
    </row>
    <row r="10395" spans="12:17">
      <c r="L10395">
        <v>10392</v>
      </c>
      <c r="M10395">
        <v>20784</v>
      </c>
      <c r="P10395">
        <f t="shared" si="330"/>
        <v>60.200000000014768</v>
      </c>
      <c r="Q10395">
        <f t="shared" si="331"/>
        <v>48.15999999994478</v>
      </c>
    </row>
    <row r="10396" spans="12:17">
      <c r="L10396">
        <v>10393</v>
      </c>
      <c r="M10396">
        <v>20786</v>
      </c>
      <c r="P10396">
        <f t="shared" si="330"/>
        <v>60.175000000014769</v>
      </c>
      <c r="Q10396">
        <f t="shared" si="331"/>
        <v>48.139999999944777</v>
      </c>
    </row>
    <row r="10397" spans="12:17">
      <c r="L10397">
        <v>10394</v>
      </c>
      <c r="M10397">
        <v>20788</v>
      </c>
      <c r="P10397">
        <f t="shared" si="330"/>
        <v>60.150000000014771</v>
      </c>
      <c r="Q10397">
        <f t="shared" si="331"/>
        <v>48.119999999944774</v>
      </c>
    </row>
    <row r="10398" spans="12:17">
      <c r="L10398">
        <v>10395</v>
      </c>
      <c r="M10398">
        <v>20790</v>
      </c>
      <c r="P10398">
        <f t="shared" si="330"/>
        <v>60.125000000014772</v>
      </c>
      <c r="Q10398">
        <f t="shared" si="331"/>
        <v>48.099999999944771</v>
      </c>
    </row>
    <row r="10399" spans="12:17">
      <c r="L10399">
        <v>10396</v>
      </c>
      <c r="M10399">
        <v>20792</v>
      </c>
      <c r="P10399">
        <f t="shared" si="330"/>
        <v>60.100000000014774</v>
      </c>
      <c r="Q10399">
        <f t="shared" si="331"/>
        <v>48.079999999944768</v>
      </c>
    </row>
    <row r="10400" spans="12:17">
      <c r="L10400">
        <v>10397</v>
      </c>
      <c r="M10400">
        <v>20794</v>
      </c>
      <c r="P10400">
        <f t="shared" si="330"/>
        <v>60.075000000014775</v>
      </c>
      <c r="Q10400">
        <f t="shared" si="331"/>
        <v>48.059999999944765</v>
      </c>
    </row>
    <row r="10401" spans="12:17">
      <c r="L10401">
        <v>10398</v>
      </c>
      <c r="M10401">
        <v>20796</v>
      </c>
      <c r="P10401">
        <f t="shared" si="330"/>
        <v>60.050000000014776</v>
      </c>
      <c r="Q10401">
        <f t="shared" si="331"/>
        <v>48.039999999944762</v>
      </c>
    </row>
    <row r="10402" spans="12:17">
      <c r="L10402">
        <v>10399</v>
      </c>
      <c r="M10402">
        <v>20798</v>
      </c>
      <c r="P10402">
        <f t="shared" si="330"/>
        <v>60.025000000014778</v>
      </c>
      <c r="Q10402">
        <f t="shared" si="331"/>
        <v>48.019999999944758</v>
      </c>
    </row>
    <row r="10403" spans="12:17">
      <c r="L10403">
        <v>10400</v>
      </c>
      <c r="M10403">
        <v>20800</v>
      </c>
      <c r="P10403">
        <f t="shared" si="330"/>
        <v>60.000000000014779</v>
      </c>
      <c r="Q10403">
        <f t="shared" si="331"/>
        <v>47.999999999944755</v>
      </c>
    </row>
    <row r="10404" spans="12:17">
      <c r="L10404">
        <v>10401</v>
      </c>
      <c r="M10404">
        <v>20802</v>
      </c>
      <c r="P10404">
        <f t="shared" si="330"/>
        <v>59.975000000014781</v>
      </c>
      <c r="Q10404">
        <f t="shared" si="331"/>
        <v>47.979999999944752</v>
      </c>
    </row>
    <row r="10405" spans="12:17">
      <c r="L10405">
        <v>10402</v>
      </c>
      <c r="M10405">
        <v>20804</v>
      </c>
      <c r="P10405">
        <f t="shared" si="330"/>
        <v>59.950000000014782</v>
      </c>
      <c r="Q10405">
        <f t="shared" si="331"/>
        <v>47.959999999944749</v>
      </c>
    </row>
    <row r="10406" spans="12:17">
      <c r="L10406">
        <v>10403</v>
      </c>
      <c r="M10406">
        <v>20806</v>
      </c>
      <c r="P10406">
        <f t="shared" si="330"/>
        <v>59.925000000014784</v>
      </c>
      <c r="Q10406">
        <f t="shared" si="331"/>
        <v>47.939999999944746</v>
      </c>
    </row>
    <row r="10407" spans="12:17">
      <c r="L10407">
        <v>10404</v>
      </c>
      <c r="M10407">
        <v>20808</v>
      </c>
      <c r="P10407">
        <f t="shared" si="330"/>
        <v>59.900000000014785</v>
      </c>
      <c r="Q10407">
        <f t="shared" si="331"/>
        <v>47.919999999944743</v>
      </c>
    </row>
    <row r="10408" spans="12:17">
      <c r="L10408">
        <v>10405</v>
      </c>
      <c r="M10408">
        <v>20810</v>
      </c>
      <c r="P10408">
        <f t="shared" si="330"/>
        <v>59.875000000014786</v>
      </c>
      <c r="Q10408">
        <f t="shared" si="331"/>
        <v>47.89999999994474</v>
      </c>
    </row>
    <row r="10409" spans="12:17">
      <c r="L10409">
        <v>10406</v>
      </c>
      <c r="M10409">
        <v>20812</v>
      </c>
      <c r="P10409">
        <f t="shared" si="330"/>
        <v>59.850000000014788</v>
      </c>
      <c r="Q10409">
        <f t="shared" si="331"/>
        <v>47.879999999944737</v>
      </c>
    </row>
    <row r="10410" spans="12:17">
      <c r="L10410">
        <v>10407</v>
      </c>
      <c r="M10410">
        <v>20814</v>
      </c>
      <c r="P10410">
        <f t="shared" si="330"/>
        <v>59.825000000014789</v>
      </c>
      <c r="Q10410">
        <f t="shared" si="331"/>
        <v>47.859999999944733</v>
      </c>
    </row>
    <row r="10411" spans="12:17">
      <c r="L10411">
        <v>10408</v>
      </c>
      <c r="M10411">
        <v>20816</v>
      </c>
      <c r="P10411">
        <f t="shared" si="330"/>
        <v>59.800000000014791</v>
      </c>
      <c r="Q10411">
        <f t="shared" si="331"/>
        <v>47.83999999994473</v>
      </c>
    </row>
    <row r="10412" spans="12:17">
      <c r="L10412">
        <v>10409</v>
      </c>
      <c r="M10412">
        <v>20818</v>
      </c>
      <c r="P10412">
        <f t="shared" si="330"/>
        <v>59.775000000014792</v>
      </c>
      <c r="Q10412">
        <f t="shared" si="331"/>
        <v>47.819999999944727</v>
      </c>
    </row>
    <row r="10413" spans="12:17">
      <c r="L10413">
        <v>10410</v>
      </c>
      <c r="M10413">
        <v>20820</v>
      </c>
      <c r="P10413">
        <f t="shared" si="330"/>
        <v>59.750000000014793</v>
      </c>
      <c r="Q10413">
        <f t="shared" si="331"/>
        <v>47.799999999944724</v>
      </c>
    </row>
    <row r="10414" spans="12:17">
      <c r="L10414">
        <v>10411</v>
      </c>
      <c r="M10414">
        <v>20822</v>
      </c>
      <c r="P10414">
        <f t="shared" si="330"/>
        <v>59.725000000014795</v>
      </c>
      <c r="Q10414">
        <f t="shared" si="331"/>
        <v>47.779999999944721</v>
      </c>
    </row>
    <row r="10415" spans="12:17">
      <c r="L10415">
        <v>10412</v>
      </c>
      <c r="M10415">
        <v>20824</v>
      </c>
      <c r="P10415">
        <f t="shared" si="330"/>
        <v>59.700000000014796</v>
      </c>
      <c r="Q10415">
        <f t="shared" si="331"/>
        <v>47.759999999944718</v>
      </c>
    </row>
    <row r="10416" spans="12:17">
      <c r="L10416">
        <v>10413</v>
      </c>
      <c r="M10416">
        <v>20826</v>
      </c>
      <c r="P10416">
        <f t="shared" si="330"/>
        <v>59.675000000014798</v>
      </c>
      <c r="Q10416">
        <f t="shared" si="331"/>
        <v>47.739999999944715</v>
      </c>
    </row>
    <row r="10417" spans="12:17">
      <c r="L10417">
        <v>10414</v>
      </c>
      <c r="M10417">
        <v>20828</v>
      </c>
      <c r="P10417">
        <f t="shared" si="330"/>
        <v>59.650000000014799</v>
      </c>
      <c r="Q10417">
        <f t="shared" si="331"/>
        <v>47.719999999944712</v>
      </c>
    </row>
    <row r="10418" spans="12:17">
      <c r="L10418">
        <v>10415</v>
      </c>
      <c r="M10418">
        <v>20830</v>
      </c>
      <c r="P10418">
        <f t="shared" si="330"/>
        <v>59.625000000014801</v>
      </c>
      <c r="Q10418">
        <f t="shared" si="331"/>
        <v>47.699999999944708</v>
      </c>
    </row>
    <row r="10419" spans="12:17">
      <c r="L10419">
        <v>10416</v>
      </c>
      <c r="M10419">
        <v>20832</v>
      </c>
      <c r="P10419">
        <f t="shared" si="330"/>
        <v>59.600000000014802</v>
      </c>
      <c r="Q10419">
        <f t="shared" si="331"/>
        <v>47.679999999944705</v>
      </c>
    </row>
    <row r="10420" spans="12:17">
      <c r="L10420">
        <v>10417</v>
      </c>
      <c r="M10420">
        <v>20834</v>
      </c>
      <c r="P10420">
        <f t="shared" si="330"/>
        <v>59.575000000014803</v>
      </c>
      <c r="Q10420">
        <f t="shared" si="331"/>
        <v>47.659999999944702</v>
      </c>
    </row>
    <row r="10421" spans="12:17">
      <c r="L10421">
        <v>10418</v>
      </c>
      <c r="M10421">
        <v>20836</v>
      </c>
      <c r="P10421">
        <f t="shared" si="330"/>
        <v>59.550000000014805</v>
      </c>
      <c r="Q10421">
        <f t="shared" si="331"/>
        <v>47.639999999944699</v>
      </c>
    </row>
    <row r="10422" spans="12:17">
      <c r="L10422">
        <v>10419</v>
      </c>
      <c r="M10422">
        <v>20838</v>
      </c>
      <c r="P10422">
        <f t="shared" si="330"/>
        <v>59.525000000014806</v>
      </c>
      <c r="Q10422">
        <f t="shared" si="331"/>
        <v>47.619999999944696</v>
      </c>
    </row>
    <row r="10423" spans="12:17">
      <c r="L10423">
        <v>10420</v>
      </c>
      <c r="M10423">
        <v>20840</v>
      </c>
      <c r="P10423">
        <f t="shared" si="330"/>
        <v>59.500000000014808</v>
      </c>
      <c r="Q10423">
        <f t="shared" si="331"/>
        <v>47.599999999944693</v>
      </c>
    </row>
    <row r="10424" spans="12:17">
      <c r="L10424">
        <v>10421</v>
      </c>
      <c r="M10424">
        <v>20842</v>
      </c>
      <c r="P10424">
        <f t="shared" si="330"/>
        <v>59.475000000014809</v>
      </c>
      <c r="Q10424">
        <f t="shared" si="331"/>
        <v>47.57999999994469</v>
      </c>
    </row>
    <row r="10425" spans="12:17">
      <c r="L10425">
        <v>10422</v>
      </c>
      <c r="M10425">
        <v>20844</v>
      </c>
      <c r="P10425">
        <f t="shared" si="330"/>
        <v>59.450000000014811</v>
      </c>
      <c r="Q10425">
        <f t="shared" si="331"/>
        <v>47.559999999944687</v>
      </c>
    </row>
    <row r="10426" spans="12:17">
      <c r="L10426">
        <v>10423</v>
      </c>
      <c r="M10426">
        <v>20846</v>
      </c>
      <c r="P10426">
        <f t="shared" si="330"/>
        <v>59.425000000014812</v>
      </c>
      <c r="Q10426">
        <f t="shared" si="331"/>
        <v>47.539999999944683</v>
      </c>
    </row>
    <row r="10427" spans="12:17">
      <c r="L10427">
        <v>10424</v>
      </c>
      <c r="M10427">
        <v>20848</v>
      </c>
      <c r="P10427">
        <f t="shared" si="330"/>
        <v>59.400000000014813</v>
      </c>
      <c r="Q10427">
        <f t="shared" si="331"/>
        <v>47.51999999994468</v>
      </c>
    </row>
    <row r="10428" spans="12:17">
      <c r="L10428">
        <v>10425</v>
      </c>
      <c r="M10428">
        <v>20850</v>
      </c>
      <c r="P10428">
        <f t="shared" si="330"/>
        <v>59.375000000014815</v>
      </c>
      <c r="Q10428">
        <f t="shared" si="331"/>
        <v>47.499999999944677</v>
      </c>
    </row>
    <row r="10429" spans="12:17">
      <c r="L10429">
        <v>10426</v>
      </c>
      <c r="M10429">
        <v>20852</v>
      </c>
      <c r="P10429">
        <f t="shared" si="330"/>
        <v>59.350000000014816</v>
      </c>
      <c r="Q10429">
        <f t="shared" si="331"/>
        <v>47.479999999944674</v>
      </c>
    </row>
    <row r="10430" spans="12:17">
      <c r="L10430">
        <v>10427</v>
      </c>
      <c r="M10430">
        <v>20854</v>
      </c>
      <c r="P10430">
        <f t="shared" si="330"/>
        <v>59.325000000014818</v>
      </c>
      <c r="Q10430">
        <f t="shared" si="331"/>
        <v>47.459999999944671</v>
      </c>
    </row>
    <row r="10431" spans="12:17">
      <c r="L10431">
        <v>10428</v>
      </c>
      <c r="M10431">
        <v>20856</v>
      </c>
      <c r="P10431">
        <f t="shared" si="330"/>
        <v>59.300000000014819</v>
      </c>
      <c r="Q10431">
        <f t="shared" si="331"/>
        <v>47.439999999944668</v>
      </c>
    </row>
    <row r="10432" spans="12:17">
      <c r="L10432">
        <v>10429</v>
      </c>
      <c r="M10432">
        <v>20858</v>
      </c>
      <c r="P10432">
        <f t="shared" si="330"/>
        <v>59.275000000014821</v>
      </c>
      <c r="Q10432">
        <f t="shared" si="331"/>
        <v>47.419999999944665</v>
      </c>
    </row>
    <row r="10433" spans="12:17">
      <c r="L10433">
        <v>10430</v>
      </c>
      <c r="M10433">
        <v>20860</v>
      </c>
      <c r="P10433">
        <f t="shared" si="330"/>
        <v>59.250000000014822</v>
      </c>
      <c r="Q10433">
        <f t="shared" si="331"/>
        <v>47.399999999944662</v>
      </c>
    </row>
    <row r="10434" spans="12:17">
      <c r="L10434">
        <v>10431</v>
      </c>
      <c r="M10434">
        <v>20862</v>
      </c>
      <c r="P10434">
        <f t="shared" si="330"/>
        <v>59.225000000014823</v>
      </c>
      <c r="Q10434">
        <f t="shared" si="331"/>
        <v>47.379999999944658</v>
      </c>
    </row>
    <row r="10435" spans="12:17">
      <c r="L10435">
        <v>10432</v>
      </c>
      <c r="M10435">
        <v>20864</v>
      </c>
      <c r="P10435">
        <f t="shared" si="330"/>
        <v>59.200000000014825</v>
      </c>
      <c r="Q10435">
        <f t="shared" si="331"/>
        <v>47.359999999944655</v>
      </c>
    </row>
    <row r="10436" spans="12:17">
      <c r="L10436">
        <v>10433</v>
      </c>
      <c r="M10436">
        <v>20866</v>
      </c>
      <c r="P10436">
        <f t="shared" si="330"/>
        <v>59.175000000014826</v>
      </c>
      <c r="Q10436">
        <f t="shared" si="331"/>
        <v>47.339999999944652</v>
      </c>
    </row>
    <row r="10437" spans="12:17">
      <c r="L10437">
        <v>10434</v>
      </c>
      <c r="M10437">
        <v>20868</v>
      </c>
      <c r="P10437">
        <f t="shared" ref="P10437:P10500" si="332">P10436-(320/$K$1)</f>
        <v>59.150000000014828</v>
      </c>
      <c r="Q10437">
        <f t="shared" ref="Q10437:Q10500" si="333">Q10436-(256/$K$1)</f>
        <v>47.319999999944649</v>
      </c>
    </row>
    <row r="10438" spans="12:17">
      <c r="L10438">
        <v>10435</v>
      </c>
      <c r="M10438">
        <v>20870</v>
      </c>
      <c r="P10438">
        <f t="shared" si="332"/>
        <v>59.125000000014829</v>
      </c>
      <c r="Q10438">
        <f t="shared" si="333"/>
        <v>47.299999999944646</v>
      </c>
    </row>
    <row r="10439" spans="12:17">
      <c r="L10439">
        <v>10436</v>
      </c>
      <c r="M10439">
        <v>20872</v>
      </c>
      <c r="P10439">
        <f t="shared" si="332"/>
        <v>59.10000000001483</v>
      </c>
      <c r="Q10439">
        <f t="shared" si="333"/>
        <v>47.279999999944643</v>
      </c>
    </row>
    <row r="10440" spans="12:17">
      <c r="L10440">
        <v>10437</v>
      </c>
      <c r="M10440">
        <v>20874</v>
      </c>
      <c r="P10440">
        <f t="shared" si="332"/>
        <v>59.075000000014832</v>
      </c>
      <c r="Q10440">
        <f t="shared" si="333"/>
        <v>47.25999999994464</v>
      </c>
    </row>
    <row r="10441" spans="12:17">
      <c r="L10441">
        <v>10438</v>
      </c>
      <c r="M10441">
        <v>20876</v>
      </c>
      <c r="P10441">
        <f t="shared" si="332"/>
        <v>59.050000000014833</v>
      </c>
      <c r="Q10441">
        <f t="shared" si="333"/>
        <v>47.239999999944636</v>
      </c>
    </row>
    <row r="10442" spans="12:17">
      <c r="L10442">
        <v>10439</v>
      </c>
      <c r="M10442">
        <v>20878</v>
      </c>
      <c r="P10442">
        <f t="shared" si="332"/>
        <v>59.025000000014835</v>
      </c>
      <c r="Q10442">
        <f t="shared" si="333"/>
        <v>47.219999999944633</v>
      </c>
    </row>
    <row r="10443" spans="12:17">
      <c r="L10443">
        <v>10440</v>
      </c>
      <c r="M10443">
        <v>20880</v>
      </c>
      <c r="P10443">
        <f t="shared" si="332"/>
        <v>59.000000000014836</v>
      </c>
      <c r="Q10443">
        <f t="shared" si="333"/>
        <v>47.19999999994463</v>
      </c>
    </row>
    <row r="10444" spans="12:17">
      <c r="L10444">
        <v>10441</v>
      </c>
      <c r="M10444">
        <v>20882</v>
      </c>
      <c r="P10444">
        <f t="shared" si="332"/>
        <v>58.975000000014838</v>
      </c>
      <c r="Q10444">
        <f t="shared" si="333"/>
        <v>47.179999999944627</v>
      </c>
    </row>
    <row r="10445" spans="12:17">
      <c r="L10445">
        <v>10442</v>
      </c>
      <c r="M10445">
        <v>20884</v>
      </c>
      <c r="P10445">
        <f t="shared" si="332"/>
        <v>58.950000000014839</v>
      </c>
      <c r="Q10445">
        <f t="shared" si="333"/>
        <v>47.159999999944624</v>
      </c>
    </row>
    <row r="10446" spans="12:17">
      <c r="L10446">
        <v>10443</v>
      </c>
      <c r="M10446">
        <v>20886</v>
      </c>
      <c r="P10446">
        <f t="shared" si="332"/>
        <v>58.92500000001484</v>
      </c>
      <c r="Q10446">
        <f t="shared" si="333"/>
        <v>47.139999999944621</v>
      </c>
    </row>
    <row r="10447" spans="12:17">
      <c r="L10447">
        <v>10444</v>
      </c>
      <c r="M10447">
        <v>20888</v>
      </c>
      <c r="P10447">
        <f t="shared" si="332"/>
        <v>58.900000000014842</v>
      </c>
      <c r="Q10447">
        <f t="shared" si="333"/>
        <v>47.119999999944618</v>
      </c>
    </row>
    <row r="10448" spans="12:17">
      <c r="L10448">
        <v>10445</v>
      </c>
      <c r="M10448">
        <v>20890</v>
      </c>
      <c r="P10448">
        <f t="shared" si="332"/>
        <v>58.875000000014843</v>
      </c>
      <c r="Q10448">
        <f t="shared" si="333"/>
        <v>47.099999999944615</v>
      </c>
    </row>
    <row r="10449" spans="12:17">
      <c r="L10449">
        <v>10446</v>
      </c>
      <c r="M10449">
        <v>20892</v>
      </c>
      <c r="P10449">
        <f t="shared" si="332"/>
        <v>58.850000000014845</v>
      </c>
      <c r="Q10449">
        <f t="shared" si="333"/>
        <v>47.079999999944611</v>
      </c>
    </row>
    <row r="10450" spans="12:17">
      <c r="L10450">
        <v>10447</v>
      </c>
      <c r="M10450">
        <v>20894</v>
      </c>
      <c r="P10450">
        <f t="shared" si="332"/>
        <v>58.825000000014846</v>
      </c>
      <c r="Q10450">
        <f t="shared" si="333"/>
        <v>47.059999999944608</v>
      </c>
    </row>
    <row r="10451" spans="12:17">
      <c r="L10451">
        <v>10448</v>
      </c>
      <c r="M10451">
        <v>20896</v>
      </c>
      <c r="P10451">
        <f t="shared" si="332"/>
        <v>58.800000000014848</v>
      </c>
      <c r="Q10451">
        <f t="shared" si="333"/>
        <v>47.039999999944605</v>
      </c>
    </row>
    <row r="10452" spans="12:17">
      <c r="L10452">
        <v>10449</v>
      </c>
      <c r="M10452">
        <v>20898</v>
      </c>
      <c r="P10452">
        <f t="shared" si="332"/>
        <v>58.775000000014849</v>
      </c>
      <c r="Q10452">
        <f t="shared" si="333"/>
        <v>47.019999999944602</v>
      </c>
    </row>
    <row r="10453" spans="12:17">
      <c r="L10453">
        <v>10450</v>
      </c>
      <c r="M10453">
        <v>20900</v>
      </c>
      <c r="P10453">
        <f t="shared" si="332"/>
        <v>58.75000000001485</v>
      </c>
      <c r="Q10453">
        <f t="shared" si="333"/>
        <v>46.999999999944599</v>
      </c>
    </row>
    <row r="10454" spans="12:17">
      <c r="L10454">
        <v>10451</v>
      </c>
      <c r="M10454">
        <v>20902</v>
      </c>
      <c r="P10454">
        <f t="shared" si="332"/>
        <v>58.725000000014852</v>
      </c>
      <c r="Q10454">
        <f t="shared" si="333"/>
        <v>46.979999999944596</v>
      </c>
    </row>
    <row r="10455" spans="12:17">
      <c r="L10455">
        <v>10452</v>
      </c>
      <c r="M10455">
        <v>20904</v>
      </c>
      <c r="P10455">
        <f t="shared" si="332"/>
        <v>58.700000000014853</v>
      </c>
      <c r="Q10455">
        <f t="shared" si="333"/>
        <v>46.959999999944593</v>
      </c>
    </row>
    <row r="10456" spans="12:17">
      <c r="L10456">
        <v>10453</v>
      </c>
      <c r="M10456">
        <v>20906</v>
      </c>
      <c r="P10456">
        <f t="shared" si="332"/>
        <v>58.675000000014855</v>
      </c>
      <c r="Q10456">
        <f t="shared" si="333"/>
        <v>46.93999999994459</v>
      </c>
    </row>
    <row r="10457" spans="12:17">
      <c r="L10457">
        <v>10454</v>
      </c>
      <c r="M10457">
        <v>20908</v>
      </c>
      <c r="P10457">
        <f t="shared" si="332"/>
        <v>58.650000000014856</v>
      </c>
      <c r="Q10457">
        <f t="shared" si="333"/>
        <v>46.919999999944586</v>
      </c>
    </row>
    <row r="10458" spans="12:17">
      <c r="L10458">
        <v>10455</v>
      </c>
      <c r="M10458">
        <v>20910</v>
      </c>
      <c r="P10458">
        <f t="shared" si="332"/>
        <v>58.625000000014857</v>
      </c>
      <c r="Q10458">
        <f t="shared" si="333"/>
        <v>46.899999999944583</v>
      </c>
    </row>
    <row r="10459" spans="12:17">
      <c r="L10459">
        <v>10456</v>
      </c>
      <c r="M10459">
        <v>20912</v>
      </c>
      <c r="P10459">
        <f t="shared" si="332"/>
        <v>58.600000000014859</v>
      </c>
      <c r="Q10459">
        <f t="shared" si="333"/>
        <v>46.87999999994458</v>
      </c>
    </row>
    <row r="10460" spans="12:17">
      <c r="L10460">
        <v>10457</v>
      </c>
      <c r="M10460">
        <v>20914</v>
      </c>
      <c r="P10460">
        <f t="shared" si="332"/>
        <v>58.57500000001486</v>
      </c>
      <c r="Q10460">
        <f t="shared" si="333"/>
        <v>46.859999999944577</v>
      </c>
    </row>
    <row r="10461" spans="12:17">
      <c r="L10461">
        <v>10458</v>
      </c>
      <c r="M10461">
        <v>20916</v>
      </c>
      <c r="P10461">
        <f t="shared" si="332"/>
        <v>58.550000000014862</v>
      </c>
      <c r="Q10461">
        <f t="shared" si="333"/>
        <v>46.839999999944574</v>
      </c>
    </row>
    <row r="10462" spans="12:17">
      <c r="L10462">
        <v>10459</v>
      </c>
      <c r="M10462">
        <v>20918</v>
      </c>
      <c r="P10462">
        <f t="shared" si="332"/>
        <v>58.525000000014863</v>
      </c>
      <c r="Q10462">
        <f t="shared" si="333"/>
        <v>46.819999999944571</v>
      </c>
    </row>
    <row r="10463" spans="12:17">
      <c r="L10463">
        <v>10460</v>
      </c>
      <c r="M10463">
        <v>20920</v>
      </c>
      <c r="P10463">
        <f t="shared" si="332"/>
        <v>58.500000000014865</v>
      </c>
      <c r="Q10463">
        <f t="shared" si="333"/>
        <v>46.799999999944568</v>
      </c>
    </row>
    <row r="10464" spans="12:17">
      <c r="L10464">
        <v>10461</v>
      </c>
      <c r="M10464">
        <v>20922</v>
      </c>
      <c r="P10464">
        <f t="shared" si="332"/>
        <v>58.475000000014866</v>
      </c>
      <c r="Q10464">
        <f t="shared" si="333"/>
        <v>46.779999999944565</v>
      </c>
    </row>
    <row r="10465" spans="12:17">
      <c r="L10465">
        <v>10462</v>
      </c>
      <c r="M10465">
        <v>20924</v>
      </c>
      <c r="P10465">
        <f t="shared" si="332"/>
        <v>58.450000000014867</v>
      </c>
      <c r="Q10465">
        <f t="shared" si="333"/>
        <v>46.759999999944561</v>
      </c>
    </row>
    <row r="10466" spans="12:17">
      <c r="L10466">
        <v>10463</v>
      </c>
      <c r="M10466">
        <v>20926</v>
      </c>
      <c r="P10466">
        <f t="shared" si="332"/>
        <v>58.425000000014869</v>
      </c>
      <c r="Q10466">
        <f t="shared" si="333"/>
        <v>46.739999999944558</v>
      </c>
    </row>
    <row r="10467" spans="12:17">
      <c r="L10467">
        <v>10464</v>
      </c>
      <c r="M10467">
        <v>20928</v>
      </c>
      <c r="P10467">
        <f t="shared" si="332"/>
        <v>58.40000000001487</v>
      </c>
      <c r="Q10467">
        <f t="shared" si="333"/>
        <v>46.719999999944555</v>
      </c>
    </row>
    <row r="10468" spans="12:17">
      <c r="L10468">
        <v>10465</v>
      </c>
      <c r="M10468">
        <v>20930</v>
      </c>
      <c r="P10468">
        <f t="shared" si="332"/>
        <v>58.375000000014872</v>
      </c>
      <c r="Q10468">
        <f t="shared" si="333"/>
        <v>46.699999999944552</v>
      </c>
    </row>
    <row r="10469" spans="12:17">
      <c r="L10469">
        <v>10466</v>
      </c>
      <c r="M10469">
        <v>20932</v>
      </c>
      <c r="P10469">
        <f t="shared" si="332"/>
        <v>58.350000000014873</v>
      </c>
      <c r="Q10469">
        <f t="shared" si="333"/>
        <v>46.679999999944549</v>
      </c>
    </row>
    <row r="10470" spans="12:17">
      <c r="L10470">
        <v>10467</v>
      </c>
      <c r="M10470">
        <v>20934</v>
      </c>
      <c r="P10470">
        <f t="shared" si="332"/>
        <v>58.325000000014875</v>
      </c>
      <c r="Q10470">
        <f t="shared" si="333"/>
        <v>46.659999999944546</v>
      </c>
    </row>
    <row r="10471" spans="12:17">
      <c r="L10471">
        <v>10468</v>
      </c>
      <c r="M10471">
        <v>20936</v>
      </c>
      <c r="P10471">
        <f t="shared" si="332"/>
        <v>58.300000000014876</v>
      </c>
      <c r="Q10471">
        <f t="shared" si="333"/>
        <v>46.639999999944543</v>
      </c>
    </row>
    <row r="10472" spans="12:17">
      <c r="L10472">
        <v>10469</v>
      </c>
      <c r="M10472">
        <v>20938</v>
      </c>
      <c r="P10472">
        <f t="shared" si="332"/>
        <v>58.275000000014877</v>
      </c>
      <c r="Q10472">
        <f t="shared" si="333"/>
        <v>46.61999999994454</v>
      </c>
    </row>
    <row r="10473" spans="12:17">
      <c r="L10473">
        <v>10470</v>
      </c>
      <c r="M10473">
        <v>20940</v>
      </c>
      <c r="P10473">
        <f t="shared" si="332"/>
        <v>58.250000000014879</v>
      </c>
      <c r="Q10473">
        <f t="shared" si="333"/>
        <v>46.599999999944536</v>
      </c>
    </row>
    <row r="10474" spans="12:17">
      <c r="L10474">
        <v>10471</v>
      </c>
      <c r="M10474">
        <v>20942</v>
      </c>
      <c r="P10474">
        <f t="shared" si="332"/>
        <v>58.22500000001488</v>
      </c>
      <c r="Q10474">
        <f t="shared" si="333"/>
        <v>46.579999999944533</v>
      </c>
    </row>
    <row r="10475" spans="12:17">
      <c r="L10475">
        <v>10472</v>
      </c>
      <c r="M10475">
        <v>20944</v>
      </c>
      <c r="P10475">
        <f t="shared" si="332"/>
        <v>58.200000000014882</v>
      </c>
      <c r="Q10475">
        <f t="shared" si="333"/>
        <v>46.55999999994453</v>
      </c>
    </row>
    <row r="10476" spans="12:17">
      <c r="L10476">
        <v>10473</v>
      </c>
      <c r="M10476">
        <v>20946</v>
      </c>
      <c r="P10476">
        <f t="shared" si="332"/>
        <v>58.175000000014883</v>
      </c>
      <c r="Q10476">
        <f t="shared" si="333"/>
        <v>46.539999999944527</v>
      </c>
    </row>
    <row r="10477" spans="12:17">
      <c r="L10477">
        <v>10474</v>
      </c>
      <c r="M10477">
        <v>20948</v>
      </c>
      <c r="P10477">
        <f t="shared" si="332"/>
        <v>58.150000000014884</v>
      </c>
      <c r="Q10477">
        <f t="shared" si="333"/>
        <v>46.519999999944524</v>
      </c>
    </row>
    <row r="10478" spans="12:17">
      <c r="L10478">
        <v>10475</v>
      </c>
      <c r="M10478">
        <v>20950</v>
      </c>
      <c r="P10478">
        <f t="shared" si="332"/>
        <v>58.125000000014886</v>
      </c>
      <c r="Q10478">
        <f t="shared" si="333"/>
        <v>46.499999999944521</v>
      </c>
    </row>
    <row r="10479" spans="12:17">
      <c r="L10479">
        <v>10476</v>
      </c>
      <c r="M10479">
        <v>20952</v>
      </c>
      <c r="P10479">
        <f t="shared" si="332"/>
        <v>58.100000000014887</v>
      </c>
      <c r="Q10479">
        <f t="shared" si="333"/>
        <v>46.479999999944518</v>
      </c>
    </row>
    <row r="10480" spans="12:17">
      <c r="L10480">
        <v>10477</v>
      </c>
      <c r="M10480">
        <v>20954</v>
      </c>
      <c r="P10480">
        <f t="shared" si="332"/>
        <v>58.075000000014889</v>
      </c>
      <c r="Q10480">
        <f t="shared" si="333"/>
        <v>46.459999999944515</v>
      </c>
    </row>
    <row r="10481" spans="12:17">
      <c r="L10481">
        <v>10478</v>
      </c>
      <c r="M10481">
        <v>20956</v>
      </c>
      <c r="P10481">
        <f t="shared" si="332"/>
        <v>58.05000000001489</v>
      </c>
      <c r="Q10481">
        <f t="shared" si="333"/>
        <v>46.439999999944511</v>
      </c>
    </row>
    <row r="10482" spans="12:17">
      <c r="L10482">
        <v>10479</v>
      </c>
      <c r="M10482">
        <v>20958</v>
      </c>
      <c r="P10482">
        <f t="shared" si="332"/>
        <v>58.025000000014892</v>
      </c>
      <c r="Q10482">
        <f t="shared" si="333"/>
        <v>46.419999999944508</v>
      </c>
    </row>
    <row r="10483" spans="12:17">
      <c r="L10483">
        <v>10480</v>
      </c>
      <c r="M10483">
        <v>20960</v>
      </c>
      <c r="P10483">
        <f t="shared" si="332"/>
        <v>58.000000000014893</v>
      </c>
      <c r="Q10483">
        <f t="shared" si="333"/>
        <v>46.399999999944505</v>
      </c>
    </row>
    <row r="10484" spans="12:17">
      <c r="L10484">
        <v>10481</v>
      </c>
      <c r="M10484">
        <v>20962</v>
      </c>
      <c r="P10484">
        <f t="shared" si="332"/>
        <v>57.975000000014894</v>
      </c>
      <c r="Q10484">
        <f t="shared" si="333"/>
        <v>46.379999999944502</v>
      </c>
    </row>
    <row r="10485" spans="12:17">
      <c r="L10485">
        <v>10482</v>
      </c>
      <c r="M10485">
        <v>20964</v>
      </c>
      <c r="P10485">
        <f t="shared" si="332"/>
        <v>57.950000000014896</v>
      </c>
      <c r="Q10485">
        <f t="shared" si="333"/>
        <v>46.359999999944499</v>
      </c>
    </row>
    <row r="10486" spans="12:17">
      <c r="L10486">
        <v>10483</v>
      </c>
      <c r="M10486">
        <v>20966</v>
      </c>
      <c r="P10486">
        <f t="shared" si="332"/>
        <v>57.925000000014897</v>
      </c>
      <c r="Q10486">
        <f t="shared" si="333"/>
        <v>46.339999999944496</v>
      </c>
    </row>
    <row r="10487" spans="12:17">
      <c r="L10487">
        <v>10484</v>
      </c>
      <c r="M10487">
        <v>20968</v>
      </c>
      <c r="P10487">
        <f t="shared" si="332"/>
        <v>57.900000000014899</v>
      </c>
      <c r="Q10487">
        <f t="shared" si="333"/>
        <v>46.319999999944493</v>
      </c>
    </row>
    <row r="10488" spans="12:17">
      <c r="L10488">
        <v>10485</v>
      </c>
      <c r="M10488">
        <v>20970</v>
      </c>
      <c r="P10488">
        <f t="shared" si="332"/>
        <v>57.8750000000149</v>
      </c>
      <c r="Q10488">
        <f t="shared" si="333"/>
        <v>46.29999999994449</v>
      </c>
    </row>
    <row r="10489" spans="12:17">
      <c r="L10489">
        <v>10486</v>
      </c>
      <c r="M10489">
        <v>20972</v>
      </c>
      <c r="P10489">
        <f t="shared" si="332"/>
        <v>57.850000000014902</v>
      </c>
      <c r="Q10489">
        <f t="shared" si="333"/>
        <v>46.279999999944486</v>
      </c>
    </row>
    <row r="10490" spans="12:17">
      <c r="L10490">
        <v>10487</v>
      </c>
      <c r="M10490">
        <v>20974</v>
      </c>
      <c r="P10490">
        <f t="shared" si="332"/>
        <v>57.825000000014903</v>
      </c>
      <c r="Q10490">
        <f t="shared" si="333"/>
        <v>46.259999999944483</v>
      </c>
    </row>
    <row r="10491" spans="12:17">
      <c r="L10491">
        <v>10488</v>
      </c>
      <c r="M10491">
        <v>20976</v>
      </c>
      <c r="P10491">
        <f t="shared" si="332"/>
        <v>57.800000000014904</v>
      </c>
      <c r="Q10491">
        <f t="shared" si="333"/>
        <v>46.23999999994448</v>
      </c>
    </row>
    <row r="10492" spans="12:17">
      <c r="L10492">
        <v>10489</v>
      </c>
      <c r="M10492">
        <v>20978</v>
      </c>
      <c r="P10492">
        <f t="shared" si="332"/>
        <v>57.775000000014906</v>
      </c>
      <c r="Q10492">
        <f t="shared" si="333"/>
        <v>46.219999999944477</v>
      </c>
    </row>
    <row r="10493" spans="12:17">
      <c r="L10493">
        <v>10490</v>
      </c>
      <c r="M10493">
        <v>20980</v>
      </c>
      <c r="P10493">
        <f t="shared" si="332"/>
        <v>57.750000000014907</v>
      </c>
      <c r="Q10493">
        <f t="shared" si="333"/>
        <v>46.199999999944474</v>
      </c>
    </row>
    <row r="10494" spans="12:17">
      <c r="L10494">
        <v>10491</v>
      </c>
      <c r="M10494">
        <v>20982</v>
      </c>
      <c r="P10494">
        <f t="shared" si="332"/>
        <v>57.725000000014909</v>
      </c>
      <c r="Q10494">
        <f t="shared" si="333"/>
        <v>46.179999999944471</v>
      </c>
    </row>
    <row r="10495" spans="12:17">
      <c r="L10495">
        <v>10492</v>
      </c>
      <c r="M10495">
        <v>20984</v>
      </c>
      <c r="P10495">
        <f t="shared" si="332"/>
        <v>57.70000000001491</v>
      </c>
      <c r="Q10495">
        <f t="shared" si="333"/>
        <v>46.159999999944468</v>
      </c>
    </row>
    <row r="10496" spans="12:17">
      <c r="L10496">
        <v>10493</v>
      </c>
      <c r="M10496">
        <v>20986</v>
      </c>
      <c r="P10496">
        <f t="shared" si="332"/>
        <v>57.675000000014911</v>
      </c>
      <c r="Q10496">
        <f t="shared" si="333"/>
        <v>46.139999999944465</v>
      </c>
    </row>
    <row r="10497" spans="12:17">
      <c r="L10497">
        <v>10494</v>
      </c>
      <c r="M10497">
        <v>20988</v>
      </c>
      <c r="P10497">
        <f t="shared" si="332"/>
        <v>57.650000000014913</v>
      </c>
      <c r="Q10497">
        <f t="shared" si="333"/>
        <v>46.119999999944461</v>
      </c>
    </row>
    <row r="10498" spans="12:17">
      <c r="L10498">
        <v>10495</v>
      </c>
      <c r="M10498">
        <v>20990</v>
      </c>
      <c r="P10498">
        <f t="shared" si="332"/>
        <v>57.625000000014914</v>
      </c>
      <c r="Q10498">
        <f t="shared" si="333"/>
        <v>46.099999999944458</v>
      </c>
    </row>
    <row r="10499" spans="12:17">
      <c r="L10499">
        <v>10496</v>
      </c>
      <c r="M10499">
        <v>20992</v>
      </c>
      <c r="P10499">
        <f t="shared" si="332"/>
        <v>57.600000000014916</v>
      </c>
      <c r="Q10499">
        <f t="shared" si="333"/>
        <v>46.079999999944455</v>
      </c>
    </row>
    <row r="10500" spans="12:17">
      <c r="L10500">
        <v>10497</v>
      </c>
      <c r="M10500">
        <v>20994</v>
      </c>
      <c r="P10500">
        <f t="shared" si="332"/>
        <v>57.575000000014917</v>
      </c>
      <c r="Q10500">
        <f t="shared" si="333"/>
        <v>46.059999999944452</v>
      </c>
    </row>
    <row r="10501" spans="12:17">
      <c r="L10501">
        <v>10498</v>
      </c>
      <c r="M10501">
        <v>20996</v>
      </c>
      <c r="P10501">
        <f t="shared" ref="P10501:P10564" si="334">P10500-(320/$K$1)</f>
        <v>57.550000000014919</v>
      </c>
      <c r="Q10501">
        <f t="shared" ref="Q10501:Q10564" si="335">Q10500-(256/$K$1)</f>
        <v>46.039999999944449</v>
      </c>
    </row>
    <row r="10502" spans="12:17">
      <c r="L10502">
        <v>10499</v>
      </c>
      <c r="M10502">
        <v>20998</v>
      </c>
      <c r="P10502">
        <f t="shared" si="334"/>
        <v>57.52500000001492</v>
      </c>
      <c r="Q10502">
        <f t="shared" si="335"/>
        <v>46.019999999944446</v>
      </c>
    </row>
    <row r="10503" spans="12:17">
      <c r="L10503">
        <v>10500</v>
      </c>
      <c r="M10503">
        <v>21000</v>
      </c>
      <c r="P10503">
        <f t="shared" si="334"/>
        <v>57.500000000014921</v>
      </c>
      <c r="Q10503">
        <f t="shared" si="335"/>
        <v>45.999999999944443</v>
      </c>
    </row>
    <row r="10504" spans="12:17">
      <c r="L10504">
        <v>10501</v>
      </c>
      <c r="M10504">
        <v>21002</v>
      </c>
      <c r="P10504">
        <f t="shared" si="334"/>
        <v>57.475000000014923</v>
      </c>
      <c r="Q10504">
        <f t="shared" si="335"/>
        <v>45.97999999994444</v>
      </c>
    </row>
    <row r="10505" spans="12:17">
      <c r="L10505">
        <v>10502</v>
      </c>
      <c r="M10505">
        <v>21004</v>
      </c>
      <c r="P10505">
        <f t="shared" si="334"/>
        <v>57.450000000014924</v>
      </c>
      <c r="Q10505">
        <f t="shared" si="335"/>
        <v>45.959999999944436</v>
      </c>
    </row>
    <row r="10506" spans="12:17">
      <c r="L10506">
        <v>10503</v>
      </c>
      <c r="M10506">
        <v>21006</v>
      </c>
      <c r="P10506">
        <f t="shared" si="334"/>
        <v>57.425000000014926</v>
      </c>
      <c r="Q10506">
        <f t="shared" si="335"/>
        <v>45.939999999944433</v>
      </c>
    </row>
    <row r="10507" spans="12:17">
      <c r="L10507">
        <v>10504</v>
      </c>
      <c r="M10507">
        <v>21008</v>
      </c>
      <c r="P10507">
        <f t="shared" si="334"/>
        <v>57.400000000014927</v>
      </c>
      <c r="Q10507">
        <f t="shared" si="335"/>
        <v>45.91999999994443</v>
      </c>
    </row>
    <row r="10508" spans="12:17">
      <c r="L10508">
        <v>10505</v>
      </c>
      <c r="M10508">
        <v>21010</v>
      </c>
      <c r="P10508">
        <f t="shared" si="334"/>
        <v>57.375000000014929</v>
      </c>
      <c r="Q10508">
        <f t="shared" si="335"/>
        <v>45.899999999944427</v>
      </c>
    </row>
    <row r="10509" spans="12:17">
      <c r="L10509">
        <v>10506</v>
      </c>
      <c r="M10509">
        <v>21012</v>
      </c>
      <c r="P10509">
        <f t="shared" si="334"/>
        <v>57.35000000001493</v>
      </c>
      <c r="Q10509">
        <f t="shared" si="335"/>
        <v>45.879999999944424</v>
      </c>
    </row>
    <row r="10510" spans="12:17">
      <c r="L10510">
        <v>10507</v>
      </c>
      <c r="M10510">
        <v>21014</v>
      </c>
      <c r="P10510">
        <f t="shared" si="334"/>
        <v>57.325000000014931</v>
      </c>
      <c r="Q10510">
        <f t="shared" si="335"/>
        <v>45.859999999944421</v>
      </c>
    </row>
    <row r="10511" spans="12:17">
      <c r="L10511">
        <v>10508</v>
      </c>
      <c r="M10511">
        <v>21016</v>
      </c>
      <c r="P10511">
        <f t="shared" si="334"/>
        <v>57.300000000014933</v>
      </c>
      <c r="Q10511">
        <f t="shared" si="335"/>
        <v>45.839999999944418</v>
      </c>
    </row>
    <row r="10512" spans="12:17">
      <c r="L10512">
        <v>10509</v>
      </c>
      <c r="M10512">
        <v>21018</v>
      </c>
      <c r="P10512">
        <f t="shared" si="334"/>
        <v>57.275000000014934</v>
      </c>
      <c r="Q10512">
        <f t="shared" si="335"/>
        <v>45.819999999944415</v>
      </c>
    </row>
    <row r="10513" spans="12:17">
      <c r="L10513">
        <v>10510</v>
      </c>
      <c r="M10513">
        <v>21020</v>
      </c>
      <c r="P10513">
        <f t="shared" si="334"/>
        <v>57.250000000014936</v>
      </c>
      <c r="Q10513">
        <f t="shared" si="335"/>
        <v>45.799999999944411</v>
      </c>
    </row>
    <row r="10514" spans="12:17">
      <c r="L10514">
        <v>10511</v>
      </c>
      <c r="M10514">
        <v>21022</v>
      </c>
      <c r="P10514">
        <f t="shared" si="334"/>
        <v>57.225000000014937</v>
      </c>
      <c r="Q10514">
        <f t="shared" si="335"/>
        <v>45.779999999944408</v>
      </c>
    </row>
    <row r="10515" spans="12:17">
      <c r="L10515">
        <v>10512</v>
      </c>
      <c r="M10515">
        <v>21024</v>
      </c>
      <c r="P10515">
        <f t="shared" si="334"/>
        <v>57.200000000014938</v>
      </c>
      <c r="Q10515">
        <f t="shared" si="335"/>
        <v>45.759999999944405</v>
      </c>
    </row>
    <row r="10516" spans="12:17">
      <c r="L10516">
        <v>10513</v>
      </c>
      <c r="M10516">
        <v>21026</v>
      </c>
      <c r="P10516">
        <f t="shared" si="334"/>
        <v>57.17500000001494</v>
      </c>
      <c r="Q10516">
        <f t="shared" si="335"/>
        <v>45.739999999944402</v>
      </c>
    </row>
    <row r="10517" spans="12:17">
      <c r="L10517">
        <v>10514</v>
      </c>
      <c r="M10517">
        <v>21028</v>
      </c>
      <c r="P10517">
        <f t="shared" si="334"/>
        <v>57.150000000014941</v>
      </c>
      <c r="Q10517">
        <f t="shared" si="335"/>
        <v>45.719999999944399</v>
      </c>
    </row>
    <row r="10518" spans="12:17">
      <c r="L10518">
        <v>10515</v>
      </c>
      <c r="M10518">
        <v>21030</v>
      </c>
      <c r="P10518">
        <f t="shared" si="334"/>
        <v>57.125000000014943</v>
      </c>
      <c r="Q10518">
        <f t="shared" si="335"/>
        <v>45.699999999944396</v>
      </c>
    </row>
    <row r="10519" spans="12:17">
      <c r="L10519">
        <v>10516</v>
      </c>
      <c r="M10519">
        <v>21032</v>
      </c>
      <c r="P10519">
        <f t="shared" si="334"/>
        <v>57.100000000014944</v>
      </c>
      <c r="Q10519">
        <f t="shared" si="335"/>
        <v>45.679999999944393</v>
      </c>
    </row>
    <row r="10520" spans="12:17">
      <c r="L10520">
        <v>10517</v>
      </c>
      <c r="M10520">
        <v>21034</v>
      </c>
      <c r="P10520">
        <f t="shared" si="334"/>
        <v>57.075000000014946</v>
      </c>
      <c r="Q10520">
        <f t="shared" si="335"/>
        <v>45.65999999994439</v>
      </c>
    </row>
    <row r="10521" spans="12:17">
      <c r="L10521">
        <v>10518</v>
      </c>
      <c r="M10521">
        <v>21036</v>
      </c>
      <c r="P10521">
        <f t="shared" si="334"/>
        <v>57.050000000014947</v>
      </c>
      <c r="Q10521">
        <f t="shared" si="335"/>
        <v>45.639999999944386</v>
      </c>
    </row>
    <row r="10522" spans="12:17">
      <c r="L10522">
        <v>10519</v>
      </c>
      <c r="M10522">
        <v>21038</v>
      </c>
      <c r="P10522">
        <f t="shared" si="334"/>
        <v>57.025000000014948</v>
      </c>
      <c r="Q10522">
        <f t="shared" si="335"/>
        <v>45.619999999944383</v>
      </c>
    </row>
    <row r="10523" spans="12:17">
      <c r="L10523">
        <v>10520</v>
      </c>
      <c r="M10523">
        <v>21040</v>
      </c>
      <c r="P10523">
        <f t="shared" si="334"/>
        <v>57.00000000001495</v>
      </c>
      <c r="Q10523">
        <f t="shared" si="335"/>
        <v>45.59999999994438</v>
      </c>
    </row>
    <row r="10524" spans="12:17">
      <c r="L10524">
        <v>10521</v>
      </c>
      <c r="M10524">
        <v>21042</v>
      </c>
      <c r="P10524">
        <f t="shared" si="334"/>
        <v>56.975000000014951</v>
      </c>
      <c r="Q10524">
        <f t="shared" si="335"/>
        <v>45.579999999944377</v>
      </c>
    </row>
    <row r="10525" spans="12:17">
      <c r="L10525">
        <v>10522</v>
      </c>
      <c r="M10525">
        <v>21044</v>
      </c>
      <c r="P10525">
        <f t="shared" si="334"/>
        <v>56.950000000014953</v>
      </c>
      <c r="Q10525">
        <f t="shared" si="335"/>
        <v>45.559999999944374</v>
      </c>
    </row>
    <row r="10526" spans="12:17">
      <c r="L10526">
        <v>10523</v>
      </c>
      <c r="M10526">
        <v>21046</v>
      </c>
      <c r="P10526">
        <f t="shared" si="334"/>
        <v>56.925000000014954</v>
      </c>
      <c r="Q10526">
        <f t="shared" si="335"/>
        <v>45.539999999944371</v>
      </c>
    </row>
    <row r="10527" spans="12:17">
      <c r="L10527">
        <v>10524</v>
      </c>
      <c r="M10527">
        <v>21048</v>
      </c>
      <c r="P10527">
        <f t="shared" si="334"/>
        <v>56.900000000014956</v>
      </c>
      <c r="Q10527">
        <f t="shared" si="335"/>
        <v>45.519999999944368</v>
      </c>
    </row>
    <row r="10528" spans="12:17">
      <c r="L10528">
        <v>10525</v>
      </c>
      <c r="M10528">
        <v>21050</v>
      </c>
      <c r="P10528">
        <f t="shared" si="334"/>
        <v>56.875000000014957</v>
      </c>
      <c r="Q10528">
        <f t="shared" si="335"/>
        <v>45.499999999944365</v>
      </c>
    </row>
    <row r="10529" spans="12:17">
      <c r="L10529">
        <v>10526</v>
      </c>
      <c r="M10529">
        <v>21052</v>
      </c>
      <c r="P10529">
        <f t="shared" si="334"/>
        <v>56.850000000014958</v>
      </c>
      <c r="Q10529">
        <f t="shared" si="335"/>
        <v>45.479999999944361</v>
      </c>
    </row>
    <row r="10530" spans="12:17">
      <c r="L10530">
        <v>10527</v>
      </c>
      <c r="M10530">
        <v>21054</v>
      </c>
      <c r="P10530">
        <f t="shared" si="334"/>
        <v>56.82500000001496</v>
      </c>
      <c r="Q10530">
        <f t="shared" si="335"/>
        <v>45.459999999944358</v>
      </c>
    </row>
    <row r="10531" spans="12:17">
      <c r="L10531">
        <v>10528</v>
      </c>
      <c r="M10531">
        <v>21056</v>
      </c>
      <c r="P10531">
        <f t="shared" si="334"/>
        <v>56.800000000014961</v>
      </c>
      <c r="Q10531">
        <f t="shared" si="335"/>
        <v>45.439999999944355</v>
      </c>
    </row>
    <row r="10532" spans="12:17">
      <c r="L10532">
        <v>10529</v>
      </c>
      <c r="M10532">
        <v>21058</v>
      </c>
      <c r="P10532">
        <f t="shared" si="334"/>
        <v>56.775000000014963</v>
      </c>
      <c r="Q10532">
        <f t="shared" si="335"/>
        <v>45.419999999944352</v>
      </c>
    </row>
    <row r="10533" spans="12:17">
      <c r="L10533">
        <v>10530</v>
      </c>
      <c r="M10533">
        <v>21060</v>
      </c>
      <c r="P10533">
        <f t="shared" si="334"/>
        <v>56.750000000014964</v>
      </c>
      <c r="Q10533">
        <f t="shared" si="335"/>
        <v>45.399999999944349</v>
      </c>
    </row>
    <row r="10534" spans="12:17">
      <c r="L10534">
        <v>10531</v>
      </c>
      <c r="M10534">
        <v>21062</v>
      </c>
      <c r="P10534">
        <f t="shared" si="334"/>
        <v>56.725000000014965</v>
      </c>
      <c r="Q10534">
        <f t="shared" si="335"/>
        <v>45.379999999944346</v>
      </c>
    </row>
    <row r="10535" spans="12:17">
      <c r="L10535">
        <v>10532</v>
      </c>
      <c r="M10535">
        <v>21064</v>
      </c>
      <c r="P10535">
        <f t="shared" si="334"/>
        <v>56.700000000014967</v>
      </c>
      <c r="Q10535">
        <f t="shared" si="335"/>
        <v>45.359999999944343</v>
      </c>
    </row>
    <row r="10536" spans="12:17">
      <c r="L10536">
        <v>10533</v>
      </c>
      <c r="M10536">
        <v>21066</v>
      </c>
      <c r="P10536">
        <f t="shared" si="334"/>
        <v>56.675000000014968</v>
      </c>
      <c r="Q10536">
        <f t="shared" si="335"/>
        <v>45.339999999944339</v>
      </c>
    </row>
    <row r="10537" spans="12:17">
      <c r="L10537">
        <v>10534</v>
      </c>
      <c r="M10537">
        <v>21068</v>
      </c>
      <c r="P10537">
        <f t="shared" si="334"/>
        <v>56.65000000001497</v>
      </c>
      <c r="Q10537">
        <f t="shared" si="335"/>
        <v>45.319999999944336</v>
      </c>
    </row>
    <row r="10538" spans="12:17">
      <c r="L10538">
        <v>10535</v>
      </c>
      <c r="M10538">
        <v>21070</v>
      </c>
      <c r="P10538">
        <f t="shared" si="334"/>
        <v>56.625000000014971</v>
      </c>
      <c r="Q10538">
        <f t="shared" si="335"/>
        <v>45.299999999944333</v>
      </c>
    </row>
    <row r="10539" spans="12:17">
      <c r="L10539">
        <v>10536</v>
      </c>
      <c r="M10539">
        <v>21072</v>
      </c>
      <c r="P10539">
        <f t="shared" si="334"/>
        <v>56.600000000014973</v>
      </c>
      <c r="Q10539">
        <f t="shared" si="335"/>
        <v>45.27999999994433</v>
      </c>
    </row>
    <row r="10540" spans="12:17">
      <c r="L10540">
        <v>10537</v>
      </c>
      <c r="M10540">
        <v>21074</v>
      </c>
      <c r="P10540">
        <f t="shared" si="334"/>
        <v>56.575000000014974</v>
      </c>
      <c r="Q10540">
        <f t="shared" si="335"/>
        <v>45.259999999944327</v>
      </c>
    </row>
    <row r="10541" spans="12:17">
      <c r="L10541">
        <v>10538</v>
      </c>
      <c r="M10541">
        <v>21076</v>
      </c>
      <c r="P10541">
        <f t="shared" si="334"/>
        <v>56.550000000014975</v>
      </c>
      <c r="Q10541">
        <f t="shared" si="335"/>
        <v>45.239999999944324</v>
      </c>
    </row>
    <row r="10542" spans="12:17">
      <c r="L10542">
        <v>10539</v>
      </c>
      <c r="M10542">
        <v>21078</v>
      </c>
      <c r="P10542">
        <f t="shared" si="334"/>
        <v>56.525000000014977</v>
      </c>
      <c r="Q10542">
        <f t="shared" si="335"/>
        <v>45.219999999944321</v>
      </c>
    </row>
    <row r="10543" spans="12:17">
      <c r="L10543">
        <v>10540</v>
      </c>
      <c r="M10543">
        <v>21080</v>
      </c>
      <c r="P10543">
        <f t="shared" si="334"/>
        <v>56.500000000014978</v>
      </c>
      <c r="Q10543">
        <f t="shared" si="335"/>
        <v>45.199999999944318</v>
      </c>
    </row>
    <row r="10544" spans="12:17">
      <c r="L10544">
        <v>10541</v>
      </c>
      <c r="M10544">
        <v>21082</v>
      </c>
      <c r="P10544">
        <f t="shared" si="334"/>
        <v>56.47500000001498</v>
      </c>
      <c r="Q10544">
        <f t="shared" si="335"/>
        <v>45.179999999944314</v>
      </c>
    </row>
    <row r="10545" spans="12:17">
      <c r="L10545">
        <v>10542</v>
      </c>
      <c r="M10545">
        <v>21084</v>
      </c>
      <c r="P10545">
        <f t="shared" si="334"/>
        <v>56.450000000014981</v>
      </c>
      <c r="Q10545">
        <f t="shared" si="335"/>
        <v>45.159999999944311</v>
      </c>
    </row>
    <row r="10546" spans="12:17">
      <c r="L10546">
        <v>10543</v>
      </c>
      <c r="M10546">
        <v>21086</v>
      </c>
      <c r="P10546">
        <f t="shared" si="334"/>
        <v>56.425000000014983</v>
      </c>
      <c r="Q10546">
        <f t="shared" si="335"/>
        <v>45.139999999944308</v>
      </c>
    </row>
    <row r="10547" spans="12:17">
      <c r="L10547">
        <v>10544</v>
      </c>
      <c r="M10547">
        <v>21088</v>
      </c>
      <c r="P10547">
        <f t="shared" si="334"/>
        <v>56.400000000014984</v>
      </c>
      <c r="Q10547">
        <f t="shared" si="335"/>
        <v>45.119999999944305</v>
      </c>
    </row>
    <row r="10548" spans="12:17">
      <c r="L10548">
        <v>10545</v>
      </c>
      <c r="M10548">
        <v>21090</v>
      </c>
      <c r="P10548">
        <f t="shared" si="334"/>
        <v>56.375000000014985</v>
      </c>
      <c r="Q10548">
        <f t="shared" si="335"/>
        <v>45.099999999944302</v>
      </c>
    </row>
    <row r="10549" spans="12:17">
      <c r="L10549">
        <v>10546</v>
      </c>
      <c r="M10549">
        <v>21092</v>
      </c>
      <c r="P10549">
        <f t="shared" si="334"/>
        <v>56.350000000014987</v>
      </c>
      <c r="Q10549">
        <f t="shared" si="335"/>
        <v>45.079999999944299</v>
      </c>
    </row>
    <row r="10550" spans="12:17">
      <c r="L10550">
        <v>10547</v>
      </c>
      <c r="M10550">
        <v>21094</v>
      </c>
      <c r="P10550">
        <f t="shared" si="334"/>
        <v>56.325000000014988</v>
      </c>
      <c r="Q10550">
        <f t="shared" si="335"/>
        <v>45.059999999944296</v>
      </c>
    </row>
    <row r="10551" spans="12:17">
      <c r="L10551">
        <v>10548</v>
      </c>
      <c r="M10551">
        <v>21096</v>
      </c>
      <c r="P10551">
        <f t="shared" si="334"/>
        <v>56.30000000001499</v>
      </c>
      <c r="Q10551">
        <f t="shared" si="335"/>
        <v>45.039999999944293</v>
      </c>
    </row>
    <row r="10552" spans="12:17">
      <c r="L10552">
        <v>10549</v>
      </c>
      <c r="M10552">
        <v>21098</v>
      </c>
      <c r="P10552">
        <f t="shared" si="334"/>
        <v>56.275000000014991</v>
      </c>
      <c r="Q10552">
        <f t="shared" si="335"/>
        <v>45.019999999944289</v>
      </c>
    </row>
    <row r="10553" spans="12:17">
      <c r="L10553">
        <v>10550</v>
      </c>
      <c r="M10553">
        <v>21100</v>
      </c>
      <c r="P10553">
        <f t="shared" si="334"/>
        <v>56.250000000014992</v>
      </c>
      <c r="Q10553">
        <f t="shared" si="335"/>
        <v>44.999999999944286</v>
      </c>
    </row>
    <row r="10554" spans="12:17">
      <c r="L10554">
        <v>10551</v>
      </c>
      <c r="M10554">
        <v>21102</v>
      </c>
      <c r="P10554">
        <f t="shared" si="334"/>
        <v>56.225000000014994</v>
      </c>
      <c r="Q10554">
        <f t="shared" si="335"/>
        <v>44.979999999944283</v>
      </c>
    </row>
    <row r="10555" spans="12:17">
      <c r="L10555">
        <v>10552</v>
      </c>
      <c r="M10555">
        <v>21104</v>
      </c>
      <c r="P10555">
        <f t="shared" si="334"/>
        <v>56.200000000014995</v>
      </c>
      <c r="Q10555">
        <f t="shared" si="335"/>
        <v>44.95999999994428</v>
      </c>
    </row>
    <row r="10556" spans="12:17">
      <c r="L10556">
        <v>10553</v>
      </c>
      <c r="M10556">
        <v>21106</v>
      </c>
      <c r="P10556">
        <f t="shared" si="334"/>
        <v>56.175000000014997</v>
      </c>
      <c r="Q10556">
        <f t="shared" si="335"/>
        <v>44.939999999944277</v>
      </c>
    </row>
    <row r="10557" spans="12:17">
      <c r="L10557">
        <v>10554</v>
      </c>
      <c r="M10557">
        <v>21108</v>
      </c>
      <c r="P10557">
        <f t="shared" si="334"/>
        <v>56.150000000014998</v>
      </c>
      <c r="Q10557">
        <f t="shared" si="335"/>
        <v>44.919999999944274</v>
      </c>
    </row>
    <row r="10558" spans="12:17">
      <c r="L10558">
        <v>10555</v>
      </c>
      <c r="M10558">
        <v>21110</v>
      </c>
      <c r="P10558">
        <f t="shared" si="334"/>
        <v>56.125000000015</v>
      </c>
      <c r="Q10558">
        <f t="shared" si="335"/>
        <v>44.899999999944271</v>
      </c>
    </row>
    <row r="10559" spans="12:17">
      <c r="L10559">
        <v>10556</v>
      </c>
      <c r="M10559">
        <v>21112</v>
      </c>
      <c r="P10559">
        <f t="shared" si="334"/>
        <v>56.100000000015001</v>
      </c>
      <c r="Q10559">
        <f t="shared" si="335"/>
        <v>44.879999999944268</v>
      </c>
    </row>
    <row r="10560" spans="12:17">
      <c r="L10560">
        <v>10557</v>
      </c>
      <c r="M10560">
        <v>21114</v>
      </c>
      <c r="P10560">
        <f t="shared" si="334"/>
        <v>56.075000000015002</v>
      </c>
      <c r="Q10560">
        <f t="shared" si="335"/>
        <v>44.859999999944264</v>
      </c>
    </row>
    <row r="10561" spans="12:17">
      <c r="L10561">
        <v>10558</v>
      </c>
      <c r="M10561">
        <v>21116</v>
      </c>
      <c r="P10561">
        <f t="shared" si="334"/>
        <v>56.050000000015004</v>
      </c>
      <c r="Q10561">
        <f t="shared" si="335"/>
        <v>44.839999999944261</v>
      </c>
    </row>
    <row r="10562" spans="12:17">
      <c r="L10562">
        <v>10559</v>
      </c>
      <c r="M10562">
        <v>21118</v>
      </c>
      <c r="P10562">
        <f t="shared" si="334"/>
        <v>56.025000000015005</v>
      </c>
      <c r="Q10562">
        <f t="shared" si="335"/>
        <v>44.819999999944258</v>
      </c>
    </row>
    <row r="10563" spans="12:17">
      <c r="L10563">
        <v>10560</v>
      </c>
      <c r="M10563">
        <v>21120</v>
      </c>
      <c r="P10563">
        <f t="shared" si="334"/>
        <v>56.000000000015007</v>
      </c>
      <c r="Q10563">
        <f t="shared" si="335"/>
        <v>44.799999999944255</v>
      </c>
    </row>
    <row r="10564" spans="12:17">
      <c r="L10564">
        <v>10561</v>
      </c>
      <c r="M10564">
        <v>21122</v>
      </c>
      <c r="P10564">
        <f t="shared" si="334"/>
        <v>55.975000000015008</v>
      </c>
      <c r="Q10564">
        <f t="shared" si="335"/>
        <v>44.779999999944252</v>
      </c>
    </row>
    <row r="10565" spans="12:17">
      <c r="L10565">
        <v>10562</v>
      </c>
      <c r="M10565">
        <v>21124</v>
      </c>
      <c r="P10565">
        <f t="shared" ref="P10565:P10628" si="336">P10564-(320/$K$1)</f>
        <v>55.95000000001501</v>
      </c>
      <c r="Q10565">
        <f t="shared" ref="Q10565:Q10628" si="337">Q10564-(256/$K$1)</f>
        <v>44.759999999944249</v>
      </c>
    </row>
    <row r="10566" spans="12:17">
      <c r="L10566">
        <v>10563</v>
      </c>
      <c r="M10566">
        <v>21126</v>
      </c>
      <c r="P10566">
        <f t="shared" si="336"/>
        <v>55.925000000015011</v>
      </c>
      <c r="Q10566">
        <f t="shared" si="337"/>
        <v>44.739999999944246</v>
      </c>
    </row>
    <row r="10567" spans="12:17">
      <c r="L10567">
        <v>10564</v>
      </c>
      <c r="M10567">
        <v>21128</v>
      </c>
      <c r="P10567">
        <f t="shared" si="336"/>
        <v>55.900000000015012</v>
      </c>
      <c r="Q10567">
        <f t="shared" si="337"/>
        <v>44.719999999944243</v>
      </c>
    </row>
    <row r="10568" spans="12:17">
      <c r="L10568">
        <v>10565</v>
      </c>
      <c r="M10568">
        <v>21130</v>
      </c>
      <c r="P10568">
        <f t="shared" si="336"/>
        <v>55.875000000015014</v>
      </c>
      <c r="Q10568">
        <f t="shared" si="337"/>
        <v>44.699999999944239</v>
      </c>
    </row>
    <row r="10569" spans="12:17">
      <c r="L10569">
        <v>10566</v>
      </c>
      <c r="M10569">
        <v>21132</v>
      </c>
      <c r="P10569">
        <f t="shared" si="336"/>
        <v>55.850000000015015</v>
      </c>
      <c r="Q10569">
        <f t="shared" si="337"/>
        <v>44.679999999944236</v>
      </c>
    </row>
    <row r="10570" spans="12:17">
      <c r="L10570">
        <v>10567</v>
      </c>
      <c r="M10570">
        <v>21134</v>
      </c>
      <c r="P10570">
        <f t="shared" si="336"/>
        <v>55.825000000015017</v>
      </c>
      <c r="Q10570">
        <f t="shared" si="337"/>
        <v>44.659999999944233</v>
      </c>
    </row>
    <row r="10571" spans="12:17">
      <c r="L10571">
        <v>10568</v>
      </c>
      <c r="M10571">
        <v>21136</v>
      </c>
      <c r="P10571">
        <f t="shared" si="336"/>
        <v>55.800000000015018</v>
      </c>
      <c r="Q10571">
        <f t="shared" si="337"/>
        <v>44.63999999994423</v>
      </c>
    </row>
    <row r="10572" spans="12:17">
      <c r="L10572">
        <v>10569</v>
      </c>
      <c r="M10572">
        <v>21138</v>
      </c>
      <c r="P10572">
        <f t="shared" si="336"/>
        <v>55.775000000015019</v>
      </c>
      <c r="Q10572">
        <f t="shared" si="337"/>
        <v>44.619999999944227</v>
      </c>
    </row>
    <row r="10573" spans="12:17">
      <c r="L10573">
        <v>10570</v>
      </c>
      <c r="M10573">
        <v>21140</v>
      </c>
      <c r="P10573">
        <f t="shared" si="336"/>
        <v>55.750000000015021</v>
      </c>
      <c r="Q10573">
        <f t="shared" si="337"/>
        <v>44.599999999944224</v>
      </c>
    </row>
    <row r="10574" spans="12:17">
      <c r="L10574">
        <v>10571</v>
      </c>
      <c r="M10574">
        <v>21142</v>
      </c>
      <c r="P10574">
        <f t="shared" si="336"/>
        <v>55.725000000015022</v>
      </c>
      <c r="Q10574">
        <f t="shared" si="337"/>
        <v>44.579999999944221</v>
      </c>
    </row>
    <row r="10575" spans="12:17">
      <c r="L10575">
        <v>10572</v>
      </c>
      <c r="M10575">
        <v>21144</v>
      </c>
      <c r="P10575">
        <f t="shared" si="336"/>
        <v>55.700000000015024</v>
      </c>
      <c r="Q10575">
        <f t="shared" si="337"/>
        <v>44.559999999944218</v>
      </c>
    </row>
    <row r="10576" spans="12:17">
      <c r="L10576">
        <v>10573</v>
      </c>
      <c r="M10576">
        <v>21146</v>
      </c>
      <c r="P10576">
        <f t="shared" si="336"/>
        <v>55.675000000015025</v>
      </c>
      <c r="Q10576">
        <f t="shared" si="337"/>
        <v>44.539999999944214</v>
      </c>
    </row>
    <row r="10577" spans="12:17">
      <c r="L10577">
        <v>10574</v>
      </c>
      <c r="M10577">
        <v>21148</v>
      </c>
      <c r="P10577">
        <f t="shared" si="336"/>
        <v>55.650000000015027</v>
      </c>
      <c r="Q10577">
        <f t="shared" si="337"/>
        <v>44.519999999944211</v>
      </c>
    </row>
    <row r="10578" spans="12:17">
      <c r="L10578">
        <v>10575</v>
      </c>
      <c r="M10578">
        <v>21150</v>
      </c>
      <c r="P10578">
        <f t="shared" si="336"/>
        <v>55.625000000015028</v>
      </c>
      <c r="Q10578">
        <f t="shared" si="337"/>
        <v>44.499999999944208</v>
      </c>
    </row>
    <row r="10579" spans="12:17">
      <c r="L10579">
        <v>10576</v>
      </c>
      <c r="M10579">
        <v>21152</v>
      </c>
      <c r="P10579">
        <f t="shared" si="336"/>
        <v>55.600000000015029</v>
      </c>
      <c r="Q10579">
        <f t="shared" si="337"/>
        <v>44.479999999944205</v>
      </c>
    </row>
    <row r="10580" spans="12:17">
      <c r="L10580">
        <v>10577</v>
      </c>
      <c r="M10580">
        <v>21154</v>
      </c>
      <c r="P10580">
        <f t="shared" si="336"/>
        <v>55.575000000015031</v>
      </c>
      <c r="Q10580">
        <f t="shared" si="337"/>
        <v>44.459999999944202</v>
      </c>
    </row>
    <row r="10581" spans="12:17">
      <c r="L10581">
        <v>10578</v>
      </c>
      <c r="M10581">
        <v>21156</v>
      </c>
      <c r="P10581">
        <f t="shared" si="336"/>
        <v>55.550000000015032</v>
      </c>
      <c r="Q10581">
        <f t="shared" si="337"/>
        <v>44.439999999944199</v>
      </c>
    </row>
    <row r="10582" spans="12:17">
      <c r="L10582">
        <v>10579</v>
      </c>
      <c r="M10582">
        <v>21158</v>
      </c>
      <c r="P10582">
        <f t="shared" si="336"/>
        <v>55.525000000015034</v>
      </c>
      <c r="Q10582">
        <f t="shared" si="337"/>
        <v>44.419999999944196</v>
      </c>
    </row>
    <row r="10583" spans="12:17">
      <c r="L10583">
        <v>10580</v>
      </c>
      <c r="M10583">
        <v>21160</v>
      </c>
      <c r="P10583">
        <f t="shared" si="336"/>
        <v>55.500000000015035</v>
      </c>
      <c r="Q10583">
        <f t="shared" si="337"/>
        <v>44.399999999944193</v>
      </c>
    </row>
    <row r="10584" spans="12:17">
      <c r="L10584">
        <v>10581</v>
      </c>
      <c r="M10584">
        <v>21162</v>
      </c>
      <c r="P10584">
        <f t="shared" si="336"/>
        <v>55.475000000015037</v>
      </c>
      <c r="Q10584">
        <f t="shared" si="337"/>
        <v>44.379999999944189</v>
      </c>
    </row>
    <row r="10585" spans="12:17">
      <c r="L10585">
        <v>10582</v>
      </c>
      <c r="M10585">
        <v>21164</v>
      </c>
      <c r="P10585">
        <f t="shared" si="336"/>
        <v>55.450000000015038</v>
      </c>
      <c r="Q10585">
        <f t="shared" si="337"/>
        <v>44.359999999944186</v>
      </c>
    </row>
    <row r="10586" spans="12:17">
      <c r="L10586">
        <v>10583</v>
      </c>
      <c r="M10586">
        <v>21166</v>
      </c>
      <c r="P10586">
        <f t="shared" si="336"/>
        <v>55.425000000015039</v>
      </c>
      <c r="Q10586">
        <f t="shared" si="337"/>
        <v>44.339999999944183</v>
      </c>
    </row>
    <row r="10587" spans="12:17">
      <c r="L10587">
        <v>10584</v>
      </c>
      <c r="M10587">
        <v>21168</v>
      </c>
      <c r="P10587">
        <f t="shared" si="336"/>
        <v>55.400000000015041</v>
      </c>
      <c r="Q10587">
        <f t="shared" si="337"/>
        <v>44.31999999994418</v>
      </c>
    </row>
    <row r="10588" spans="12:17">
      <c r="L10588">
        <v>10585</v>
      </c>
      <c r="M10588">
        <v>21170</v>
      </c>
      <c r="P10588">
        <f t="shared" si="336"/>
        <v>55.375000000015042</v>
      </c>
      <c r="Q10588">
        <f t="shared" si="337"/>
        <v>44.299999999944177</v>
      </c>
    </row>
    <row r="10589" spans="12:17">
      <c r="L10589">
        <v>10586</v>
      </c>
      <c r="M10589">
        <v>21172</v>
      </c>
      <c r="P10589">
        <f t="shared" si="336"/>
        <v>55.350000000015044</v>
      </c>
      <c r="Q10589">
        <f t="shared" si="337"/>
        <v>44.279999999944174</v>
      </c>
    </row>
    <row r="10590" spans="12:17">
      <c r="L10590">
        <v>10587</v>
      </c>
      <c r="M10590">
        <v>21174</v>
      </c>
      <c r="P10590">
        <f t="shared" si="336"/>
        <v>55.325000000015045</v>
      </c>
      <c r="Q10590">
        <f t="shared" si="337"/>
        <v>44.259999999944171</v>
      </c>
    </row>
    <row r="10591" spans="12:17">
      <c r="L10591">
        <v>10588</v>
      </c>
      <c r="M10591">
        <v>21176</v>
      </c>
      <c r="P10591">
        <f t="shared" si="336"/>
        <v>55.300000000015046</v>
      </c>
      <c r="Q10591">
        <f t="shared" si="337"/>
        <v>44.239999999944168</v>
      </c>
    </row>
    <row r="10592" spans="12:17">
      <c r="L10592">
        <v>10589</v>
      </c>
      <c r="M10592">
        <v>21178</v>
      </c>
      <c r="P10592">
        <f t="shared" si="336"/>
        <v>55.275000000015048</v>
      </c>
      <c r="Q10592">
        <f t="shared" si="337"/>
        <v>44.219999999944164</v>
      </c>
    </row>
    <row r="10593" spans="12:17">
      <c r="L10593">
        <v>10590</v>
      </c>
      <c r="M10593">
        <v>21180</v>
      </c>
      <c r="P10593">
        <f t="shared" si="336"/>
        <v>55.250000000015049</v>
      </c>
      <c r="Q10593">
        <f t="shared" si="337"/>
        <v>44.199999999944161</v>
      </c>
    </row>
    <row r="10594" spans="12:17">
      <c r="L10594">
        <v>10591</v>
      </c>
      <c r="M10594">
        <v>21182</v>
      </c>
      <c r="P10594">
        <f t="shared" si="336"/>
        <v>55.225000000015051</v>
      </c>
      <c r="Q10594">
        <f t="shared" si="337"/>
        <v>44.179999999944158</v>
      </c>
    </row>
    <row r="10595" spans="12:17">
      <c r="L10595">
        <v>10592</v>
      </c>
      <c r="M10595">
        <v>21184</v>
      </c>
      <c r="P10595">
        <f t="shared" si="336"/>
        <v>55.200000000015052</v>
      </c>
      <c r="Q10595">
        <f t="shared" si="337"/>
        <v>44.159999999944155</v>
      </c>
    </row>
    <row r="10596" spans="12:17">
      <c r="L10596">
        <v>10593</v>
      </c>
      <c r="M10596">
        <v>21186</v>
      </c>
      <c r="P10596">
        <f t="shared" si="336"/>
        <v>55.175000000015054</v>
      </c>
      <c r="Q10596">
        <f t="shared" si="337"/>
        <v>44.139999999944152</v>
      </c>
    </row>
    <row r="10597" spans="12:17">
      <c r="L10597">
        <v>10594</v>
      </c>
      <c r="M10597">
        <v>21188</v>
      </c>
      <c r="P10597">
        <f t="shared" si="336"/>
        <v>55.150000000015055</v>
      </c>
      <c r="Q10597">
        <f t="shared" si="337"/>
        <v>44.119999999944149</v>
      </c>
    </row>
    <row r="10598" spans="12:17">
      <c r="L10598">
        <v>10595</v>
      </c>
      <c r="M10598">
        <v>21190</v>
      </c>
      <c r="P10598">
        <f t="shared" si="336"/>
        <v>55.125000000015056</v>
      </c>
      <c r="Q10598">
        <f t="shared" si="337"/>
        <v>44.099999999944146</v>
      </c>
    </row>
    <row r="10599" spans="12:17">
      <c r="L10599">
        <v>10596</v>
      </c>
      <c r="M10599">
        <v>21192</v>
      </c>
      <c r="P10599">
        <f t="shared" si="336"/>
        <v>55.100000000015058</v>
      </c>
      <c r="Q10599">
        <f t="shared" si="337"/>
        <v>44.079999999944143</v>
      </c>
    </row>
    <row r="10600" spans="12:17">
      <c r="L10600">
        <v>10597</v>
      </c>
      <c r="M10600">
        <v>21194</v>
      </c>
      <c r="P10600">
        <f t="shared" si="336"/>
        <v>55.075000000015059</v>
      </c>
      <c r="Q10600">
        <f t="shared" si="337"/>
        <v>44.059999999944139</v>
      </c>
    </row>
    <row r="10601" spans="12:17">
      <c r="L10601">
        <v>10598</v>
      </c>
      <c r="M10601">
        <v>21196</v>
      </c>
      <c r="P10601">
        <f t="shared" si="336"/>
        <v>55.050000000015061</v>
      </c>
      <c r="Q10601">
        <f t="shared" si="337"/>
        <v>44.039999999944136</v>
      </c>
    </row>
    <row r="10602" spans="12:17">
      <c r="L10602">
        <v>10599</v>
      </c>
      <c r="M10602">
        <v>21198</v>
      </c>
      <c r="P10602">
        <f t="shared" si="336"/>
        <v>55.025000000015062</v>
      </c>
      <c r="Q10602">
        <f t="shared" si="337"/>
        <v>44.019999999944133</v>
      </c>
    </row>
    <row r="10603" spans="12:17">
      <c r="L10603">
        <v>10600</v>
      </c>
      <c r="M10603">
        <v>21200</v>
      </c>
      <c r="P10603">
        <f t="shared" si="336"/>
        <v>55.000000000015064</v>
      </c>
      <c r="Q10603">
        <f t="shared" si="337"/>
        <v>43.99999999994413</v>
      </c>
    </row>
    <row r="10604" spans="12:17">
      <c r="L10604">
        <v>10601</v>
      </c>
      <c r="M10604">
        <v>21202</v>
      </c>
      <c r="P10604">
        <f t="shared" si="336"/>
        <v>54.975000000015065</v>
      </c>
      <c r="Q10604">
        <f t="shared" si="337"/>
        <v>43.979999999944127</v>
      </c>
    </row>
    <row r="10605" spans="12:17">
      <c r="L10605">
        <v>10602</v>
      </c>
      <c r="M10605">
        <v>21204</v>
      </c>
      <c r="P10605">
        <f t="shared" si="336"/>
        <v>54.950000000015066</v>
      </c>
      <c r="Q10605">
        <f t="shared" si="337"/>
        <v>43.959999999944124</v>
      </c>
    </row>
    <row r="10606" spans="12:17">
      <c r="L10606">
        <v>10603</v>
      </c>
      <c r="M10606">
        <v>21206</v>
      </c>
      <c r="P10606">
        <f t="shared" si="336"/>
        <v>54.925000000015068</v>
      </c>
      <c r="Q10606">
        <f t="shared" si="337"/>
        <v>43.939999999944121</v>
      </c>
    </row>
    <row r="10607" spans="12:17">
      <c r="L10607">
        <v>10604</v>
      </c>
      <c r="M10607">
        <v>21208</v>
      </c>
      <c r="P10607">
        <f t="shared" si="336"/>
        <v>54.900000000015069</v>
      </c>
      <c r="Q10607">
        <f t="shared" si="337"/>
        <v>43.919999999944118</v>
      </c>
    </row>
    <row r="10608" spans="12:17">
      <c r="L10608">
        <v>10605</v>
      </c>
      <c r="M10608">
        <v>21210</v>
      </c>
      <c r="P10608">
        <f t="shared" si="336"/>
        <v>54.875000000015071</v>
      </c>
      <c r="Q10608">
        <f t="shared" si="337"/>
        <v>43.899999999944114</v>
      </c>
    </row>
    <row r="10609" spans="12:17">
      <c r="L10609">
        <v>10606</v>
      </c>
      <c r="M10609">
        <v>21212</v>
      </c>
      <c r="P10609">
        <f t="shared" si="336"/>
        <v>54.850000000015072</v>
      </c>
      <c r="Q10609">
        <f t="shared" si="337"/>
        <v>43.879999999944111</v>
      </c>
    </row>
    <row r="10610" spans="12:17">
      <c r="L10610">
        <v>10607</v>
      </c>
      <c r="M10610">
        <v>21214</v>
      </c>
      <c r="P10610">
        <f t="shared" si="336"/>
        <v>54.825000000015073</v>
      </c>
      <c r="Q10610">
        <f t="shared" si="337"/>
        <v>43.859999999944108</v>
      </c>
    </row>
    <row r="10611" spans="12:17">
      <c r="L10611">
        <v>10608</v>
      </c>
      <c r="M10611">
        <v>21216</v>
      </c>
      <c r="P10611">
        <f t="shared" si="336"/>
        <v>54.800000000015075</v>
      </c>
      <c r="Q10611">
        <f t="shared" si="337"/>
        <v>43.839999999944105</v>
      </c>
    </row>
    <row r="10612" spans="12:17">
      <c r="L10612">
        <v>10609</v>
      </c>
      <c r="M10612">
        <v>21218</v>
      </c>
      <c r="P10612">
        <f t="shared" si="336"/>
        <v>54.775000000015076</v>
      </c>
      <c r="Q10612">
        <f t="shared" si="337"/>
        <v>43.819999999944102</v>
      </c>
    </row>
    <row r="10613" spans="12:17">
      <c r="L10613">
        <v>10610</v>
      </c>
      <c r="M10613">
        <v>21220</v>
      </c>
      <c r="P10613">
        <f t="shared" si="336"/>
        <v>54.750000000015078</v>
      </c>
      <c r="Q10613">
        <f t="shared" si="337"/>
        <v>43.799999999944099</v>
      </c>
    </row>
    <row r="10614" spans="12:17">
      <c r="L10614">
        <v>10611</v>
      </c>
      <c r="M10614">
        <v>21222</v>
      </c>
      <c r="P10614">
        <f t="shared" si="336"/>
        <v>54.725000000015079</v>
      </c>
      <c r="Q10614">
        <f t="shared" si="337"/>
        <v>43.779999999944096</v>
      </c>
    </row>
    <row r="10615" spans="12:17">
      <c r="L10615">
        <v>10612</v>
      </c>
      <c r="M10615">
        <v>21224</v>
      </c>
      <c r="P10615">
        <f t="shared" si="336"/>
        <v>54.700000000015081</v>
      </c>
      <c r="Q10615">
        <f t="shared" si="337"/>
        <v>43.759999999944093</v>
      </c>
    </row>
    <row r="10616" spans="12:17">
      <c r="L10616">
        <v>10613</v>
      </c>
      <c r="M10616">
        <v>21226</v>
      </c>
      <c r="P10616">
        <f t="shared" si="336"/>
        <v>54.675000000015082</v>
      </c>
      <c r="Q10616">
        <f t="shared" si="337"/>
        <v>43.739999999944089</v>
      </c>
    </row>
    <row r="10617" spans="12:17">
      <c r="L10617">
        <v>10614</v>
      </c>
      <c r="M10617">
        <v>21228</v>
      </c>
      <c r="P10617">
        <f t="shared" si="336"/>
        <v>54.650000000015083</v>
      </c>
      <c r="Q10617">
        <f t="shared" si="337"/>
        <v>43.719999999944086</v>
      </c>
    </row>
    <row r="10618" spans="12:17">
      <c r="L10618">
        <v>10615</v>
      </c>
      <c r="M10618">
        <v>21230</v>
      </c>
      <c r="P10618">
        <f t="shared" si="336"/>
        <v>54.625000000015085</v>
      </c>
      <c r="Q10618">
        <f t="shared" si="337"/>
        <v>43.699999999944083</v>
      </c>
    </row>
    <row r="10619" spans="12:17">
      <c r="L10619">
        <v>10616</v>
      </c>
      <c r="M10619">
        <v>21232</v>
      </c>
      <c r="P10619">
        <f t="shared" si="336"/>
        <v>54.600000000015086</v>
      </c>
      <c r="Q10619">
        <f t="shared" si="337"/>
        <v>43.67999999994408</v>
      </c>
    </row>
    <row r="10620" spans="12:17">
      <c r="L10620">
        <v>10617</v>
      </c>
      <c r="M10620">
        <v>21234</v>
      </c>
      <c r="P10620">
        <f t="shared" si="336"/>
        <v>54.575000000015088</v>
      </c>
      <c r="Q10620">
        <f t="shared" si="337"/>
        <v>43.659999999944077</v>
      </c>
    </row>
    <row r="10621" spans="12:17">
      <c r="L10621">
        <v>10618</v>
      </c>
      <c r="M10621">
        <v>21236</v>
      </c>
      <c r="P10621">
        <f t="shared" si="336"/>
        <v>54.550000000015089</v>
      </c>
      <c r="Q10621">
        <f t="shared" si="337"/>
        <v>43.639999999944074</v>
      </c>
    </row>
    <row r="10622" spans="12:17">
      <c r="L10622">
        <v>10619</v>
      </c>
      <c r="M10622">
        <v>21238</v>
      </c>
      <c r="P10622">
        <f t="shared" si="336"/>
        <v>54.525000000015091</v>
      </c>
      <c r="Q10622">
        <f t="shared" si="337"/>
        <v>43.619999999944071</v>
      </c>
    </row>
    <row r="10623" spans="12:17">
      <c r="L10623">
        <v>10620</v>
      </c>
      <c r="M10623">
        <v>21240</v>
      </c>
      <c r="P10623">
        <f t="shared" si="336"/>
        <v>54.500000000015092</v>
      </c>
      <c r="Q10623">
        <f t="shared" si="337"/>
        <v>43.599999999944067</v>
      </c>
    </row>
    <row r="10624" spans="12:17">
      <c r="L10624">
        <v>10621</v>
      </c>
      <c r="M10624">
        <v>21242</v>
      </c>
      <c r="P10624">
        <f t="shared" si="336"/>
        <v>54.475000000015093</v>
      </c>
      <c r="Q10624">
        <f t="shared" si="337"/>
        <v>43.579999999944064</v>
      </c>
    </row>
    <row r="10625" spans="12:17">
      <c r="L10625">
        <v>10622</v>
      </c>
      <c r="M10625">
        <v>21244</v>
      </c>
      <c r="P10625">
        <f t="shared" si="336"/>
        <v>54.450000000015095</v>
      </c>
      <c r="Q10625">
        <f t="shared" si="337"/>
        <v>43.559999999944061</v>
      </c>
    </row>
    <row r="10626" spans="12:17">
      <c r="L10626">
        <v>10623</v>
      </c>
      <c r="M10626">
        <v>21246</v>
      </c>
      <c r="P10626">
        <f t="shared" si="336"/>
        <v>54.425000000015096</v>
      </c>
      <c r="Q10626">
        <f t="shared" si="337"/>
        <v>43.539999999944058</v>
      </c>
    </row>
    <row r="10627" spans="12:17">
      <c r="L10627">
        <v>10624</v>
      </c>
      <c r="M10627">
        <v>21248</v>
      </c>
      <c r="P10627">
        <f t="shared" si="336"/>
        <v>54.400000000015098</v>
      </c>
      <c r="Q10627">
        <f t="shared" si="337"/>
        <v>43.519999999944055</v>
      </c>
    </row>
    <row r="10628" spans="12:17">
      <c r="L10628">
        <v>10625</v>
      </c>
      <c r="M10628">
        <v>21250</v>
      </c>
      <c r="P10628">
        <f t="shared" si="336"/>
        <v>54.375000000015099</v>
      </c>
      <c r="Q10628">
        <f t="shared" si="337"/>
        <v>43.499999999944052</v>
      </c>
    </row>
    <row r="10629" spans="12:17">
      <c r="L10629">
        <v>10626</v>
      </c>
      <c r="M10629">
        <v>21252</v>
      </c>
      <c r="P10629">
        <f t="shared" ref="P10629:P10692" si="338">P10628-(320/$K$1)</f>
        <v>54.3500000000151</v>
      </c>
      <c r="Q10629">
        <f t="shared" ref="Q10629:Q10692" si="339">Q10628-(256/$K$1)</f>
        <v>43.479999999944049</v>
      </c>
    </row>
    <row r="10630" spans="12:17">
      <c r="L10630">
        <v>10627</v>
      </c>
      <c r="M10630">
        <v>21254</v>
      </c>
      <c r="P10630">
        <f t="shared" si="338"/>
        <v>54.325000000015102</v>
      </c>
      <c r="Q10630">
        <f t="shared" si="339"/>
        <v>43.459999999944046</v>
      </c>
    </row>
    <row r="10631" spans="12:17">
      <c r="L10631">
        <v>10628</v>
      </c>
      <c r="M10631">
        <v>21256</v>
      </c>
      <c r="P10631">
        <f t="shared" si="338"/>
        <v>54.300000000015103</v>
      </c>
      <c r="Q10631">
        <f t="shared" si="339"/>
        <v>43.439999999944042</v>
      </c>
    </row>
    <row r="10632" spans="12:17">
      <c r="L10632">
        <v>10629</v>
      </c>
      <c r="M10632">
        <v>21258</v>
      </c>
      <c r="P10632">
        <f t="shared" si="338"/>
        <v>54.275000000015105</v>
      </c>
      <c r="Q10632">
        <f t="shared" si="339"/>
        <v>43.419999999944039</v>
      </c>
    </row>
    <row r="10633" spans="12:17">
      <c r="L10633">
        <v>10630</v>
      </c>
      <c r="M10633">
        <v>21260</v>
      </c>
      <c r="P10633">
        <f t="shared" si="338"/>
        <v>54.250000000015106</v>
      </c>
      <c r="Q10633">
        <f t="shared" si="339"/>
        <v>43.399999999944036</v>
      </c>
    </row>
    <row r="10634" spans="12:17">
      <c r="L10634">
        <v>10631</v>
      </c>
      <c r="M10634">
        <v>21262</v>
      </c>
      <c r="P10634">
        <f t="shared" si="338"/>
        <v>54.225000000015108</v>
      </c>
      <c r="Q10634">
        <f t="shared" si="339"/>
        <v>43.379999999944033</v>
      </c>
    </row>
    <row r="10635" spans="12:17">
      <c r="L10635">
        <v>10632</v>
      </c>
      <c r="M10635">
        <v>21264</v>
      </c>
      <c r="P10635">
        <f t="shared" si="338"/>
        <v>54.200000000015109</v>
      </c>
      <c r="Q10635">
        <f t="shared" si="339"/>
        <v>43.35999999994403</v>
      </c>
    </row>
    <row r="10636" spans="12:17">
      <c r="L10636">
        <v>10633</v>
      </c>
      <c r="M10636">
        <v>21266</v>
      </c>
      <c r="P10636">
        <f t="shared" si="338"/>
        <v>54.17500000001511</v>
      </c>
      <c r="Q10636">
        <f t="shared" si="339"/>
        <v>43.339999999944027</v>
      </c>
    </row>
    <row r="10637" spans="12:17">
      <c r="L10637">
        <v>10634</v>
      </c>
      <c r="M10637">
        <v>21268</v>
      </c>
      <c r="P10637">
        <f t="shared" si="338"/>
        <v>54.150000000015112</v>
      </c>
      <c r="Q10637">
        <f t="shared" si="339"/>
        <v>43.319999999944024</v>
      </c>
    </row>
    <row r="10638" spans="12:17">
      <c r="L10638">
        <v>10635</v>
      </c>
      <c r="M10638">
        <v>21270</v>
      </c>
      <c r="P10638">
        <f t="shared" si="338"/>
        <v>54.125000000015113</v>
      </c>
      <c r="Q10638">
        <f t="shared" si="339"/>
        <v>43.299999999944021</v>
      </c>
    </row>
    <row r="10639" spans="12:17">
      <c r="L10639">
        <v>10636</v>
      </c>
      <c r="M10639">
        <v>21272</v>
      </c>
      <c r="P10639">
        <f t="shared" si="338"/>
        <v>54.100000000015115</v>
      </c>
      <c r="Q10639">
        <f t="shared" si="339"/>
        <v>43.279999999944017</v>
      </c>
    </row>
    <row r="10640" spans="12:17">
      <c r="L10640">
        <v>10637</v>
      </c>
      <c r="M10640">
        <v>21274</v>
      </c>
      <c r="P10640">
        <f t="shared" si="338"/>
        <v>54.075000000015116</v>
      </c>
      <c r="Q10640">
        <f t="shared" si="339"/>
        <v>43.259999999944014</v>
      </c>
    </row>
    <row r="10641" spans="12:17">
      <c r="L10641">
        <v>10638</v>
      </c>
      <c r="M10641">
        <v>21276</v>
      </c>
      <c r="P10641">
        <f t="shared" si="338"/>
        <v>54.050000000015118</v>
      </c>
      <c r="Q10641">
        <f t="shared" si="339"/>
        <v>43.239999999944011</v>
      </c>
    </row>
    <row r="10642" spans="12:17">
      <c r="L10642">
        <v>10639</v>
      </c>
      <c r="M10642">
        <v>21278</v>
      </c>
      <c r="P10642">
        <f t="shared" si="338"/>
        <v>54.025000000015119</v>
      </c>
      <c r="Q10642">
        <f t="shared" si="339"/>
        <v>43.219999999944008</v>
      </c>
    </row>
    <row r="10643" spans="12:17">
      <c r="L10643">
        <v>10640</v>
      </c>
      <c r="M10643">
        <v>21280</v>
      </c>
      <c r="P10643">
        <f t="shared" si="338"/>
        <v>54.00000000001512</v>
      </c>
      <c r="Q10643">
        <f t="shared" si="339"/>
        <v>43.199999999944005</v>
      </c>
    </row>
    <row r="10644" spans="12:17">
      <c r="L10644">
        <v>10641</v>
      </c>
      <c r="M10644">
        <v>21282</v>
      </c>
      <c r="P10644">
        <f t="shared" si="338"/>
        <v>53.975000000015122</v>
      </c>
      <c r="Q10644">
        <f t="shared" si="339"/>
        <v>43.179999999944002</v>
      </c>
    </row>
    <row r="10645" spans="12:17">
      <c r="L10645">
        <v>10642</v>
      </c>
      <c r="M10645">
        <v>21284</v>
      </c>
      <c r="P10645">
        <f t="shared" si="338"/>
        <v>53.950000000015123</v>
      </c>
      <c r="Q10645">
        <f t="shared" si="339"/>
        <v>43.159999999943999</v>
      </c>
    </row>
    <row r="10646" spans="12:17">
      <c r="L10646">
        <v>10643</v>
      </c>
      <c r="M10646">
        <v>21286</v>
      </c>
      <c r="P10646">
        <f t="shared" si="338"/>
        <v>53.925000000015125</v>
      </c>
      <c r="Q10646">
        <f t="shared" si="339"/>
        <v>43.139999999943996</v>
      </c>
    </row>
    <row r="10647" spans="12:17">
      <c r="L10647">
        <v>10644</v>
      </c>
      <c r="M10647">
        <v>21288</v>
      </c>
      <c r="P10647">
        <f t="shared" si="338"/>
        <v>53.900000000015126</v>
      </c>
      <c r="Q10647">
        <f t="shared" si="339"/>
        <v>43.119999999943992</v>
      </c>
    </row>
    <row r="10648" spans="12:17">
      <c r="L10648">
        <v>10645</v>
      </c>
      <c r="M10648">
        <v>21290</v>
      </c>
      <c r="P10648">
        <f t="shared" si="338"/>
        <v>53.875000000015127</v>
      </c>
      <c r="Q10648">
        <f t="shared" si="339"/>
        <v>43.099999999943989</v>
      </c>
    </row>
    <row r="10649" spans="12:17">
      <c r="L10649">
        <v>10646</v>
      </c>
      <c r="M10649">
        <v>21292</v>
      </c>
      <c r="P10649">
        <f t="shared" si="338"/>
        <v>53.850000000015129</v>
      </c>
      <c r="Q10649">
        <f t="shared" si="339"/>
        <v>43.079999999943986</v>
      </c>
    </row>
    <row r="10650" spans="12:17">
      <c r="L10650">
        <v>10647</v>
      </c>
      <c r="M10650">
        <v>21294</v>
      </c>
      <c r="P10650">
        <f t="shared" si="338"/>
        <v>53.82500000001513</v>
      </c>
      <c r="Q10650">
        <f t="shared" si="339"/>
        <v>43.059999999943983</v>
      </c>
    </row>
    <row r="10651" spans="12:17">
      <c r="L10651">
        <v>10648</v>
      </c>
      <c r="M10651">
        <v>21296</v>
      </c>
      <c r="P10651">
        <f t="shared" si="338"/>
        <v>53.800000000015132</v>
      </c>
      <c r="Q10651">
        <f t="shared" si="339"/>
        <v>43.03999999994398</v>
      </c>
    </row>
    <row r="10652" spans="12:17">
      <c r="L10652">
        <v>10649</v>
      </c>
      <c r="M10652">
        <v>21298</v>
      </c>
      <c r="P10652">
        <f t="shared" si="338"/>
        <v>53.775000000015133</v>
      </c>
      <c r="Q10652">
        <f t="shared" si="339"/>
        <v>43.019999999943977</v>
      </c>
    </row>
    <row r="10653" spans="12:17">
      <c r="L10653">
        <v>10650</v>
      </c>
      <c r="M10653">
        <v>21300</v>
      </c>
      <c r="P10653">
        <f t="shared" si="338"/>
        <v>53.750000000015135</v>
      </c>
      <c r="Q10653">
        <f t="shared" si="339"/>
        <v>42.999999999943974</v>
      </c>
    </row>
    <row r="10654" spans="12:17">
      <c r="L10654">
        <v>10651</v>
      </c>
      <c r="M10654">
        <v>21302</v>
      </c>
      <c r="P10654">
        <f t="shared" si="338"/>
        <v>53.725000000015136</v>
      </c>
      <c r="Q10654">
        <f t="shared" si="339"/>
        <v>42.979999999943971</v>
      </c>
    </row>
    <row r="10655" spans="12:17">
      <c r="L10655">
        <v>10652</v>
      </c>
      <c r="M10655">
        <v>21304</v>
      </c>
      <c r="P10655">
        <f t="shared" si="338"/>
        <v>53.700000000015137</v>
      </c>
      <c r="Q10655">
        <f t="shared" si="339"/>
        <v>42.959999999943967</v>
      </c>
    </row>
    <row r="10656" spans="12:17">
      <c r="L10656">
        <v>10653</v>
      </c>
      <c r="M10656">
        <v>21306</v>
      </c>
      <c r="P10656">
        <f t="shared" si="338"/>
        <v>53.675000000015139</v>
      </c>
      <c r="Q10656">
        <f t="shared" si="339"/>
        <v>42.939999999943964</v>
      </c>
    </row>
    <row r="10657" spans="12:17">
      <c r="L10657">
        <v>10654</v>
      </c>
      <c r="M10657">
        <v>21308</v>
      </c>
      <c r="P10657">
        <f t="shared" si="338"/>
        <v>53.65000000001514</v>
      </c>
      <c r="Q10657">
        <f t="shared" si="339"/>
        <v>42.919999999943961</v>
      </c>
    </row>
    <row r="10658" spans="12:17">
      <c r="L10658">
        <v>10655</v>
      </c>
      <c r="M10658">
        <v>21310</v>
      </c>
      <c r="P10658">
        <f t="shared" si="338"/>
        <v>53.625000000015142</v>
      </c>
      <c r="Q10658">
        <f t="shared" si="339"/>
        <v>42.899999999943958</v>
      </c>
    </row>
    <row r="10659" spans="12:17">
      <c r="L10659">
        <v>10656</v>
      </c>
      <c r="M10659">
        <v>21312</v>
      </c>
      <c r="P10659">
        <f t="shared" si="338"/>
        <v>53.600000000015143</v>
      </c>
      <c r="Q10659">
        <f t="shared" si="339"/>
        <v>42.879999999943955</v>
      </c>
    </row>
    <row r="10660" spans="12:17">
      <c r="L10660">
        <v>10657</v>
      </c>
      <c r="M10660">
        <v>21314</v>
      </c>
      <c r="P10660">
        <f t="shared" si="338"/>
        <v>53.575000000015145</v>
      </c>
      <c r="Q10660">
        <f t="shared" si="339"/>
        <v>42.859999999943952</v>
      </c>
    </row>
    <row r="10661" spans="12:17">
      <c r="L10661">
        <v>10658</v>
      </c>
      <c r="M10661">
        <v>21316</v>
      </c>
      <c r="P10661">
        <f t="shared" si="338"/>
        <v>53.550000000015146</v>
      </c>
      <c r="Q10661">
        <f t="shared" si="339"/>
        <v>42.839999999943949</v>
      </c>
    </row>
    <row r="10662" spans="12:17">
      <c r="L10662">
        <v>10659</v>
      </c>
      <c r="M10662">
        <v>21318</v>
      </c>
      <c r="P10662">
        <f t="shared" si="338"/>
        <v>53.525000000015147</v>
      </c>
      <c r="Q10662">
        <f t="shared" si="339"/>
        <v>42.819999999943946</v>
      </c>
    </row>
    <row r="10663" spans="12:17">
      <c r="L10663">
        <v>10660</v>
      </c>
      <c r="M10663">
        <v>21320</v>
      </c>
      <c r="P10663">
        <f t="shared" si="338"/>
        <v>53.500000000015149</v>
      </c>
      <c r="Q10663">
        <f t="shared" si="339"/>
        <v>42.799999999943942</v>
      </c>
    </row>
    <row r="10664" spans="12:17">
      <c r="L10664">
        <v>10661</v>
      </c>
      <c r="M10664">
        <v>21322</v>
      </c>
      <c r="P10664">
        <f t="shared" si="338"/>
        <v>53.47500000001515</v>
      </c>
      <c r="Q10664">
        <f t="shared" si="339"/>
        <v>42.779999999943939</v>
      </c>
    </row>
    <row r="10665" spans="12:17">
      <c r="L10665">
        <v>10662</v>
      </c>
      <c r="M10665">
        <v>21324</v>
      </c>
      <c r="P10665">
        <f t="shared" si="338"/>
        <v>53.450000000015152</v>
      </c>
      <c r="Q10665">
        <f t="shared" si="339"/>
        <v>42.759999999943936</v>
      </c>
    </row>
    <row r="10666" spans="12:17">
      <c r="L10666">
        <v>10663</v>
      </c>
      <c r="M10666">
        <v>21326</v>
      </c>
      <c r="P10666">
        <f t="shared" si="338"/>
        <v>53.425000000015153</v>
      </c>
      <c r="Q10666">
        <f t="shared" si="339"/>
        <v>42.739999999943933</v>
      </c>
    </row>
    <row r="10667" spans="12:17">
      <c r="L10667">
        <v>10664</v>
      </c>
      <c r="M10667">
        <v>21328</v>
      </c>
      <c r="P10667">
        <f t="shared" si="338"/>
        <v>53.400000000015154</v>
      </c>
      <c r="Q10667">
        <f t="shared" si="339"/>
        <v>42.71999999994393</v>
      </c>
    </row>
    <row r="10668" spans="12:17">
      <c r="L10668">
        <v>10665</v>
      </c>
      <c r="M10668">
        <v>21330</v>
      </c>
      <c r="P10668">
        <f t="shared" si="338"/>
        <v>53.375000000015156</v>
      </c>
      <c r="Q10668">
        <f t="shared" si="339"/>
        <v>42.699999999943927</v>
      </c>
    </row>
    <row r="10669" spans="12:17">
      <c r="L10669">
        <v>10666</v>
      </c>
      <c r="M10669">
        <v>21332</v>
      </c>
      <c r="P10669">
        <f t="shared" si="338"/>
        <v>53.350000000015157</v>
      </c>
      <c r="Q10669">
        <f t="shared" si="339"/>
        <v>42.679999999943924</v>
      </c>
    </row>
    <row r="10670" spans="12:17">
      <c r="L10670">
        <v>10667</v>
      </c>
      <c r="M10670">
        <v>21334</v>
      </c>
      <c r="P10670">
        <f t="shared" si="338"/>
        <v>53.325000000015159</v>
      </c>
      <c r="Q10670">
        <f t="shared" si="339"/>
        <v>42.659999999943921</v>
      </c>
    </row>
    <row r="10671" spans="12:17">
      <c r="L10671">
        <v>10668</v>
      </c>
      <c r="M10671">
        <v>21336</v>
      </c>
      <c r="P10671">
        <f t="shared" si="338"/>
        <v>53.30000000001516</v>
      </c>
      <c r="Q10671">
        <f t="shared" si="339"/>
        <v>42.639999999943917</v>
      </c>
    </row>
    <row r="10672" spans="12:17">
      <c r="L10672">
        <v>10669</v>
      </c>
      <c r="M10672">
        <v>21338</v>
      </c>
      <c r="P10672">
        <f t="shared" si="338"/>
        <v>53.275000000015162</v>
      </c>
      <c r="Q10672">
        <f t="shared" si="339"/>
        <v>42.619999999943914</v>
      </c>
    </row>
    <row r="10673" spans="12:17">
      <c r="L10673">
        <v>10670</v>
      </c>
      <c r="M10673">
        <v>21340</v>
      </c>
      <c r="P10673">
        <f t="shared" si="338"/>
        <v>53.250000000015163</v>
      </c>
      <c r="Q10673">
        <f t="shared" si="339"/>
        <v>42.599999999943911</v>
      </c>
    </row>
    <row r="10674" spans="12:17">
      <c r="L10674">
        <v>10671</v>
      </c>
      <c r="M10674">
        <v>21342</v>
      </c>
      <c r="P10674">
        <f t="shared" si="338"/>
        <v>53.225000000015164</v>
      </c>
      <c r="Q10674">
        <f t="shared" si="339"/>
        <v>42.579999999943908</v>
      </c>
    </row>
    <row r="10675" spans="12:17">
      <c r="L10675">
        <v>10672</v>
      </c>
      <c r="M10675">
        <v>21344</v>
      </c>
      <c r="P10675">
        <f t="shared" si="338"/>
        <v>53.200000000015166</v>
      </c>
      <c r="Q10675">
        <f t="shared" si="339"/>
        <v>42.559999999943905</v>
      </c>
    </row>
    <row r="10676" spans="12:17">
      <c r="L10676">
        <v>10673</v>
      </c>
      <c r="M10676">
        <v>21346</v>
      </c>
      <c r="P10676">
        <f t="shared" si="338"/>
        <v>53.175000000015167</v>
      </c>
      <c r="Q10676">
        <f t="shared" si="339"/>
        <v>42.539999999943902</v>
      </c>
    </row>
    <row r="10677" spans="12:17">
      <c r="L10677">
        <v>10674</v>
      </c>
      <c r="M10677">
        <v>21348</v>
      </c>
      <c r="P10677">
        <f t="shared" si="338"/>
        <v>53.150000000015169</v>
      </c>
      <c r="Q10677">
        <f t="shared" si="339"/>
        <v>42.519999999943899</v>
      </c>
    </row>
    <row r="10678" spans="12:17">
      <c r="L10678">
        <v>10675</v>
      </c>
      <c r="M10678">
        <v>21350</v>
      </c>
      <c r="P10678">
        <f t="shared" si="338"/>
        <v>53.12500000001517</v>
      </c>
      <c r="Q10678">
        <f t="shared" si="339"/>
        <v>42.499999999943896</v>
      </c>
    </row>
    <row r="10679" spans="12:17">
      <c r="L10679">
        <v>10676</v>
      </c>
      <c r="M10679">
        <v>21352</v>
      </c>
      <c r="P10679">
        <f t="shared" si="338"/>
        <v>53.100000000015172</v>
      </c>
      <c r="Q10679">
        <f t="shared" si="339"/>
        <v>42.479999999943892</v>
      </c>
    </row>
    <row r="10680" spans="12:17">
      <c r="L10680">
        <v>10677</v>
      </c>
      <c r="M10680">
        <v>21354</v>
      </c>
      <c r="P10680">
        <f t="shared" si="338"/>
        <v>53.075000000015173</v>
      </c>
      <c r="Q10680">
        <f t="shared" si="339"/>
        <v>42.459999999943889</v>
      </c>
    </row>
    <row r="10681" spans="12:17">
      <c r="L10681">
        <v>10678</v>
      </c>
      <c r="M10681">
        <v>21356</v>
      </c>
      <c r="P10681">
        <f t="shared" si="338"/>
        <v>53.050000000015174</v>
      </c>
      <c r="Q10681">
        <f t="shared" si="339"/>
        <v>42.439999999943886</v>
      </c>
    </row>
    <row r="10682" spans="12:17">
      <c r="L10682">
        <v>10679</v>
      </c>
      <c r="M10682">
        <v>21358</v>
      </c>
      <c r="P10682">
        <f t="shared" si="338"/>
        <v>53.025000000015176</v>
      </c>
      <c r="Q10682">
        <f t="shared" si="339"/>
        <v>42.419999999943883</v>
      </c>
    </row>
    <row r="10683" spans="12:17">
      <c r="L10683">
        <v>10680</v>
      </c>
      <c r="M10683">
        <v>21360</v>
      </c>
      <c r="P10683">
        <f t="shared" si="338"/>
        <v>53.000000000015177</v>
      </c>
      <c r="Q10683">
        <f t="shared" si="339"/>
        <v>42.39999999994388</v>
      </c>
    </row>
    <row r="10684" spans="12:17">
      <c r="L10684">
        <v>10681</v>
      </c>
      <c r="M10684">
        <v>21362</v>
      </c>
      <c r="P10684">
        <f t="shared" si="338"/>
        <v>52.975000000015179</v>
      </c>
      <c r="Q10684">
        <f t="shared" si="339"/>
        <v>42.379999999943877</v>
      </c>
    </row>
    <row r="10685" spans="12:17">
      <c r="L10685">
        <v>10682</v>
      </c>
      <c r="M10685">
        <v>21364</v>
      </c>
      <c r="P10685">
        <f t="shared" si="338"/>
        <v>52.95000000001518</v>
      </c>
      <c r="Q10685">
        <f t="shared" si="339"/>
        <v>42.359999999943874</v>
      </c>
    </row>
    <row r="10686" spans="12:17">
      <c r="L10686">
        <v>10683</v>
      </c>
      <c r="M10686">
        <v>21366</v>
      </c>
      <c r="P10686">
        <f t="shared" si="338"/>
        <v>52.925000000015181</v>
      </c>
      <c r="Q10686">
        <f t="shared" si="339"/>
        <v>42.339999999943871</v>
      </c>
    </row>
    <row r="10687" spans="12:17">
      <c r="L10687">
        <v>10684</v>
      </c>
      <c r="M10687">
        <v>21368</v>
      </c>
      <c r="P10687">
        <f t="shared" si="338"/>
        <v>52.900000000015183</v>
      </c>
      <c r="Q10687">
        <f t="shared" si="339"/>
        <v>42.319999999943867</v>
      </c>
    </row>
    <row r="10688" spans="12:17">
      <c r="L10688">
        <v>10685</v>
      </c>
      <c r="M10688">
        <v>21370</v>
      </c>
      <c r="P10688">
        <f t="shared" si="338"/>
        <v>52.875000000015184</v>
      </c>
      <c r="Q10688">
        <f t="shared" si="339"/>
        <v>42.299999999943864</v>
      </c>
    </row>
    <row r="10689" spans="12:17">
      <c r="L10689">
        <v>10686</v>
      </c>
      <c r="M10689">
        <v>21372</v>
      </c>
      <c r="P10689">
        <f t="shared" si="338"/>
        <v>52.850000000015186</v>
      </c>
      <c r="Q10689">
        <f t="shared" si="339"/>
        <v>42.279999999943861</v>
      </c>
    </row>
    <row r="10690" spans="12:17">
      <c r="L10690">
        <v>10687</v>
      </c>
      <c r="M10690">
        <v>21374</v>
      </c>
      <c r="P10690">
        <f t="shared" si="338"/>
        <v>52.825000000015187</v>
      </c>
      <c r="Q10690">
        <f t="shared" si="339"/>
        <v>42.259999999943858</v>
      </c>
    </row>
    <row r="10691" spans="12:17">
      <c r="L10691">
        <v>10688</v>
      </c>
      <c r="M10691">
        <v>21376</v>
      </c>
      <c r="P10691">
        <f t="shared" si="338"/>
        <v>52.800000000015189</v>
      </c>
      <c r="Q10691">
        <f t="shared" si="339"/>
        <v>42.239999999943855</v>
      </c>
    </row>
    <row r="10692" spans="12:17">
      <c r="L10692">
        <v>10689</v>
      </c>
      <c r="M10692">
        <v>21378</v>
      </c>
      <c r="P10692">
        <f t="shared" si="338"/>
        <v>52.77500000001519</v>
      </c>
      <c r="Q10692">
        <f t="shared" si="339"/>
        <v>42.219999999943852</v>
      </c>
    </row>
    <row r="10693" spans="12:17">
      <c r="L10693">
        <v>10690</v>
      </c>
      <c r="M10693">
        <v>21380</v>
      </c>
      <c r="P10693">
        <f t="shared" ref="P10693:P10756" si="340">P10692-(320/$K$1)</f>
        <v>52.750000000015191</v>
      </c>
      <c r="Q10693">
        <f t="shared" ref="Q10693:Q10756" si="341">Q10692-(256/$K$1)</f>
        <v>42.199999999943849</v>
      </c>
    </row>
    <row r="10694" spans="12:17">
      <c r="L10694">
        <v>10691</v>
      </c>
      <c r="M10694">
        <v>21382</v>
      </c>
      <c r="P10694">
        <f t="shared" si="340"/>
        <v>52.725000000015193</v>
      </c>
      <c r="Q10694">
        <f t="shared" si="341"/>
        <v>42.179999999943846</v>
      </c>
    </row>
    <row r="10695" spans="12:17">
      <c r="L10695">
        <v>10692</v>
      </c>
      <c r="M10695">
        <v>21384</v>
      </c>
      <c r="P10695">
        <f t="shared" si="340"/>
        <v>52.700000000015194</v>
      </c>
      <c r="Q10695">
        <f t="shared" si="341"/>
        <v>42.159999999943842</v>
      </c>
    </row>
    <row r="10696" spans="12:17">
      <c r="L10696">
        <v>10693</v>
      </c>
      <c r="M10696">
        <v>21386</v>
      </c>
      <c r="P10696">
        <f t="shared" si="340"/>
        <v>52.675000000015196</v>
      </c>
      <c r="Q10696">
        <f t="shared" si="341"/>
        <v>42.139999999943839</v>
      </c>
    </row>
    <row r="10697" spans="12:17">
      <c r="L10697">
        <v>10694</v>
      </c>
      <c r="M10697">
        <v>21388</v>
      </c>
      <c r="P10697">
        <f t="shared" si="340"/>
        <v>52.650000000015197</v>
      </c>
      <c r="Q10697">
        <f t="shared" si="341"/>
        <v>42.119999999943836</v>
      </c>
    </row>
    <row r="10698" spans="12:17">
      <c r="L10698">
        <v>10695</v>
      </c>
      <c r="M10698">
        <v>21390</v>
      </c>
      <c r="P10698">
        <f t="shared" si="340"/>
        <v>52.625000000015199</v>
      </c>
      <c r="Q10698">
        <f t="shared" si="341"/>
        <v>42.099999999943833</v>
      </c>
    </row>
    <row r="10699" spans="12:17">
      <c r="L10699">
        <v>10696</v>
      </c>
      <c r="M10699">
        <v>21392</v>
      </c>
      <c r="P10699">
        <f t="shared" si="340"/>
        <v>52.6000000000152</v>
      </c>
      <c r="Q10699">
        <f t="shared" si="341"/>
        <v>42.07999999994383</v>
      </c>
    </row>
    <row r="10700" spans="12:17">
      <c r="L10700">
        <v>10697</v>
      </c>
      <c r="M10700">
        <v>21394</v>
      </c>
      <c r="P10700">
        <f t="shared" si="340"/>
        <v>52.575000000015201</v>
      </c>
      <c r="Q10700">
        <f t="shared" si="341"/>
        <v>42.059999999943827</v>
      </c>
    </row>
    <row r="10701" spans="12:17">
      <c r="L10701">
        <v>10698</v>
      </c>
      <c r="M10701">
        <v>21396</v>
      </c>
      <c r="P10701">
        <f t="shared" si="340"/>
        <v>52.550000000015203</v>
      </c>
      <c r="Q10701">
        <f t="shared" si="341"/>
        <v>42.039999999943824</v>
      </c>
    </row>
    <row r="10702" spans="12:17">
      <c r="L10702">
        <v>10699</v>
      </c>
      <c r="M10702">
        <v>21398</v>
      </c>
      <c r="P10702">
        <f t="shared" si="340"/>
        <v>52.525000000015204</v>
      </c>
      <c r="Q10702">
        <f t="shared" si="341"/>
        <v>42.019999999943821</v>
      </c>
    </row>
    <row r="10703" spans="12:17">
      <c r="L10703">
        <v>10700</v>
      </c>
      <c r="M10703">
        <v>21400</v>
      </c>
      <c r="P10703">
        <f t="shared" si="340"/>
        <v>52.500000000015206</v>
      </c>
      <c r="Q10703">
        <f t="shared" si="341"/>
        <v>41.999999999943817</v>
      </c>
    </row>
    <row r="10704" spans="12:17">
      <c r="L10704">
        <v>10701</v>
      </c>
      <c r="M10704">
        <v>21402</v>
      </c>
      <c r="P10704">
        <f t="shared" si="340"/>
        <v>52.475000000015207</v>
      </c>
      <c r="Q10704">
        <f t="shared" si="341"/>
        <v>41.979999999943814</v>
      </c>
    </row>
    <row r="10705" spans="12:17">
      <c r="L10705">
        <v>10702</v>
      </c>
      <c r="M10705">
        <v>21404</v>
      </c>
      <c r="P10705">
        <f t="shared" si="340"/>
        <v>52.450000000015208</v>
      </c>
      <c r="Q10705">
        <f t="shared" si="341"/>
        <v>41.959999999943811</v>
      </c>
    </row>
    <row r="10706" spans="12:17">
      <c r="L10706">
        <v>10703</v>
      </c>
      <c r="M10706">
        <v>21406</v>
      </c>
      <c r="P10706">
        <f t="shared" si="340"/>
        <v>52.42500000001521</v>
      </c>
      <c r="Q10706">
        <f t="shared" si="341"/>
        <v>41.939999999943808</v>
      </c>
    </row>
    <row r="10707" spans="12:17">
      <c r="L10707">
        <v>10704</v>
      </c>
      <c r="M10707">
        <v>21408</v>
      </c>
      <c r="P10707">
        <f t="shared" si="340"/>
        <v>52.400000000015211</v>
      </c>
      <c r="Q10707">
        <f t="shared" si="341"/>
        <v>41.919999999943805</v>
      </c>
    </row>
    <row r="10708" spans="12:17">
      <c r="L10708">
        <v>10705</v>
      </c>
      <c r="M10708">
        <v>21410</v>
      </c>
      <c r="P10708">
        <f t="shared" si="340"/>
        <v>52.375000000015213</v>
      </c>
      <c r="Q10708">
        <f t="shared" si="341"/>
        <v>41.899999999943802</v>
      </c>
    </row>
    <row r="10709" spans="12:17">
      <c r="L10709">
        <v>10706</v>
      </c>
      <c r="M10709">
        <v>21412</v>
      </c>
      <c r="P10709">
        <f t="shared" si="340"/>
        <v>52.350000000015214</v>
      </c>
      <c r="Q10709">
        <f t="shared" si="341"/>
        <v>41.879999999943799</v>
      </c>
    </row>
    <row r="10710" spans="12:17">
      <c r="L10710">
        <v>10707</v>
      </c>
      <c r="M10710">
        <v>21414</v>
      </c>
      <c r="P10710">
        <f t="shared" si="340"/>
        <v>52.325000000015216</v>
      </c>
      <c r="Q10710">
        <f t="shared" si="341"/>
        <v>41.859999999943796</v>
      </c>
    </row>
    <row r="10711" spans="12:17">
      <c r="L10711">
        <v>10708</v>
      </c>
      <c r="M10711">
        <v>21416</v>
      </c>
      <c r="P10711">
        <f t="shared" si="340"/>
        <v>52.300000000015217</v>
      </c>
      <c r="Q10711">
        <f t="shared" si="341"/>
        <v>41.839999999943792</v>
      </c>
    </row>
    <row r="10712" spans="12:17">
      <c r="L10712">
        <v>10709</v>
      </c>
      <c r="M10712">
        <v>21418</v>
      </c>
      <c r="P10712">
        <f t="shared" si="340"/>
        <v>52.275000000015218</v>
      </c>
      <c r="Q10712">
        <f t="shared" si="341"/>
        <v>41.819999999943789</v>
      </c>
    </row>
    <row r="10713" spans="12:17">
      <c r="L10713">
        <v>10710</v>
      </c>
      <c r="M10713">
        <v>21420</v>
      </c>
      <c r="P10713">
        <f t="shared" si="340"/>
        <v>52.25000000001522</v>
      </c>
      <c r="Q10713">
        <f t="shared" si="341"/>
        <v>41.799999999943786</v>
      </c>
    </row>
    <row r="10714" spans="12:17">
      <c r="L10714">
        <v>10711</v>
      </c>
      <c r="M10714">
        <v>21422</v>
      </c>
      <c r="P10714">
        <f t="shared" si="340"/>
        <v>52.225000000015221</v>
      </c>
      <c r="Q10714">
        <f t="shared" si="341"/>
        <v>41.779999999943783</v>
      </c>
    </row>
    <row r="10715" spans="12:17">
      <c r="L10715">
        <v>10712</v>
      </c>
      <c r="M10715">
        <v>21424</v>
      </c>
      <c r="P10715">
        <f t="shared" si="340"/>
        <v>52.200000000015223</v>
      </c>
      <c r="Q10715">
        <f t="shared" si="341"/>
        <v>41.75999999994378</v>
      </c>
    </row>
    <row r="10716" spans="12:17">
      <c r="L10716">
        <v>10713</v>
      </c>
      <c r="M10716">
        <v>21426</v>
      </c>
      <c r="P10716">
        <f t="shared" si="340"/>
        <v>52.175000000015224</v>
      </c>
      <c r="Q10716">
        <f t="shared" si="341"/>
        <v>41.739999999943777</v>
      </c>
    </row>
    <row r="10717" spans="12:17">
      <c r="L10717">
        <v>10714</v>
      </c>
      <c r="M10717">
        <v>21428</v>
      </c>
      <c r="P10717">
        <f t="shared" si="340"/>
        <v>52.150000000015226</v>
      </c>
      <c r="Q10717">
        <f t="shared" si="341"/>
        <v>41.719999999943774</v>
      </c>
    </row>
    <row r="10718" spans="12:17">
      <c r="L10718">
        <v>10715</v>
      </c>
      <c r="M10718">
        <v>21430</v>
      </c>
      <c r="P10718">
        <f t="shared" si="340"/>
        <v>52.125000000015227</v>
      </c>
      <c r="Q10718">
        <f t="shared" si="341"/>
        <v>41.69999999994377</v>
      </c>
    </row>
    <row r="10719" spans="12:17">
      <c r="L10719">
        <v>10716</v>
      </c>
      <c r="M10719">
        <v>21432</v>
      </c>
      <c r="P10719">
        <f t="shared" si="340"/>
        <v>52.100000000015228</v>
      </c>
      <c r="Q10719">
        <f t="shared" si="341"/>
        <v>41.679999999943767</v>
      </c>
    </row>
    <row r="10720" spans="12:17">
      <c r="L10720">
        <v>10717</v>
      </c>
      <c r="M10720">
        <v>21434</v>
      </c>
      <c r="P10720">
        <f t="shared" si="340"/>
        <v>52.07500000001523</v>
      </c>
      <c r="Q10720">
        <f t="shared" si="341"/>
        <v>41.659999999943764</v>
      </c>
    </row>
    <row r="10721" spans="12:17">
      <c r="L10721">
        <v>10718</v>
      </c>
      <c r="M10721">
        <v>21436</v>
      </c>
      <c r="P10721">
        <f t="shared" si="340"/>
        <v>52.050000000015231</v>
      </c>
      <c r="Q10721">
        <f t="shared" si="341"/>
        <v>41.639999999943761</v>
      </c>
    </row>
    <row r="10722" spans="12:17">
      <c r="L10722">
        <v>10719</v>
      </c>
      <c r="M10722">
        <v>21438</v>
      </c>
      <c r="P10722">
        <f t="shared" si="340"/>
        <v>52.025000000015233</v>
      </c>
      <c r="Q10722">
        <f t="shared" si="341"/>
        <v>41.619999999943758</v>
      </c>
    </row>
    <row r="10723" spans="12:17">
      <c r="L10723">
        <v>10720</v>
      </c>
      <c r="M10723">
        <v>21440</v>
      </c>
      <c r="P10723">
        <f t="shared" si="340"/>
        <v>52.000000000015234</v>
      </c>
      <c r="Q10723">
        <f t="shared" si="341"/>
        <v>41.599999999943755</v>
      </c>
    </row>
    <row r="10724" spans="12:17">
      <c r="L10724">
        <v>10721</v>
      </c>
      <c r="M10724">
        <v>21442</v>
      </c>
      <c r="P10724">
        <f t="shared" si="340"/>
        <v>51.975000000015235</v>
      </c>
      <c r="Q10724">
        <f t="shared" si="341"/>
        <v>41.579999999943752</v>
      </c>
    </row>
    <row r="10725" spans="12:17">
      <c r="L10725">
        <v>10722</v>
      </c>
      <c r="M10725">
        <v>21444</v>
      </c>
      <c r="P10725">
        <f t="shared" si="340"/>
        <v>51.950000000015237</v>
      </c>
      <c r="Q10725">
        <f t="shared" si="341"/>
        <v>41.559999999943749</v>
      </c>
    </row>
    <row r="10726" spans="12:17">
      <c r="L10726">
        <v>10723</v>
      </c>
      <c r="M10726">
        <v>21446</v>
      </c>
      <c r="P10726">
        <f t="shared" si="340"/>
        <v>51.925000000015238</v>
      </c>
      <c r="Q10726">
        <f t="shared" si="341"/>
        <v>41.539999999943745</v>
      </c>
    </row>
    <row r="10727" spans="12:17">
      <c r="L10727">
        <v>10724</v>
      </c>
      <c r="M10727">
        <v>21448</v>
      </c>
      <c r="P10727">
        <f t="shared" si="340"/>
        <v>51.90000000001524</v>
      </c>
      <c r="Q10727">
        <f t="shared" si="341"/>
        <v>41.519999999943742</v>
      </c>
    </row>
    <row r="10728" spans="12:17">
      <c r="L10728">
        <v>10725</v>
      </c>
      <c r="M10728">
        <v>21450</v>
      </c>
      <c r="P10728">
        <f t="shared" si="340"/>
        <v>51.875000000015241</v>
      </c>
      <c r="Q10728">
        <f t="shared" si="341"/>
        <v>41.499999999943739</v>
      </c>
    </row>
    <row r="10729" spans="12:17">
      <c r="L10729">
        <v>10726</v>
      </c>
      <c r="M10729">
        <v>21452</v>
      </c>
      <c r="P10729">
        <f t="shared" si="340"/>
        <v>51.850000000015243</v>
      </c>
      <c r="Q10729">
        <f t="shared" si="341"/>
        <v>41.479999999943736</v>
      </c>
    </row>
    <row r="10730" spans="12:17">
      <c r="L10730">
        <v>10727</v>
      </c>
      <c r="M10730">
        <v>21454</v>
      </c>
      <c r="P10730">
        <f t="shared" si="340"/>
        <v>51.825000000015244</v>
      </c>
      <c r="Q10730">
        <f t="shared" si="341"/>
        <v>41.459999999943733</v>
      </c>
    </row>
    <row r="10731" spans="12:17">
      <c r="L10731">
        <v>10728</v>
      </c>
      <c r="M10731">
        <v>21456</v>
      </c>
      <c r="P10731">
        <f t="shared" si="340"/>
        <v>51.800000000015245</v>
      </c>
      <c r="Q10731">
        <f t="shared" si="341"/>
        <v>41.43999999994373</v>
      </c>
    </row>
    <row r="10732" spans="12:17">
      <c r="L10732">
        <v>10729</v>
      </c>
      <c r="M10732">
        <v>21458</v>
      </c>
      <c r="P10732">
        <f t="shared" si="340"/>
        <v>51.775000000015247</v>
      </c>
      <c r="Q10732">
        <f t="shared" si="341"/>
        <v>41.419999999943727</v>
      </c>
    </row>
    <row r="10733" spans="12:17">
      <c r="L10733">
        <v>10730</v>
      </c>
      <c r="M10733">
        <v>21460</v>
      </c>
      <c r="P10733">
        <f t="shared" si="340"/>
        <v>51.750000000015248</v>
      </c>
      <c r="Q10733">
        <f t="shared" si="341"/>
        <v>41.399999999943724</v>
      </c>
    </row>
    <row r="10734" spans="12:17">
      <c r="L10734">
        <v>10731</v>
      </c>
      <c r="M10734">
        <v>21462</v>
      </c>
      <c r="P10734">
        <f t="shared" si="340"/>
        <v>51.72500000001525</v>
      </c>
      <c r="Q10734">
        <f t="shared" si="341"/>
        <v>41.37999999994372</v>
      </c>
    </row>
    <row r="10735" spans="12:17">
      <c r="L10735">
        <v>10732</v>
      </c>
      <c r="M10735">
        <v>21464</v>
      </c>
      <c r="P10735">
        <f t="shared" si="340"/>
        <v>51.700000000015251</v>
      </c>
      <c r="Q10735">
        <f t="shared" si="341"/>
        <v>41.359999999943717</v>
      </c>
    </row>
    <row r="10736" spans="12:17">
      <c r="L10736">
        <v>10733</v>
      </c>
      <c r="M10736">
        <v>21466</v>
      </c>
      <c r="P10736">
        <f t="shared" si="340"/>
        <v>51.675000000015253</v>
      </c>
      <c r="Q10736">
        <f t="shared" si="341"/>
        <v>41.339999999943714</v>
      </c>
    </row>
    <row r="10737" spans="12:17">
      <c r="L10737">
        <v>10734</v>
      </c>
      <c r="M10737">
        <v>21468</v>
      </c>
      <c r="P10737">
        <f t="shared" si="340"/>
        <v>51.650000000015254</v>
      </c>
      <c r="Q10737">
        <f t="shared" si="341"/>
        <v>41.319999999943711</v>
      </c>
    </row>
    <row r="10738" spans="12:17">
      <c r="L10738">
        <v>10735</v>
      </c>
      <c r="M10738">
        <v>21470</v>
      </c>
      <c r="P10738">
        <f t="shared" si="340"/>
        <v>51.625000000015255</v>
      </c>
      <c r="Q10738">
        <f t="shared" si="341"/>
        <v>41.299999999943708</v>
      </c>
    </row>
    <row r="10739" spans="12:17">
      <c r="L10739">
        <v>10736</v>
      </c>
      <c r="M10739">
        <v>21472</v>
      </c>
      <c r="P10739">
        <f t="shared" si="340"/>
        <v>51.600000000015257</v>
      </c>
      <c r="Q10739">
        <f t="shared" si="341"/>
        <v>41.279999999943705</v>
      </c>
    </row>
    <row r="10740" spans="12:17">
      <c r="L10740">
        <v>10737</v>
      </c>
      <c r="M10740">
        <v>21474</v>
      </c>
      <c r="P10740">
        <f t="shared" si="340"/>
        <v>51.575000000015258</v>
      </c>
      <c r="Q10740">
        <f t="shared" si="341"/>
        <v>41.259999999943702</v>
      </c>
    </row>
    <row r="10741" spans="12:17">
      <c r="L10741">
        <v>10738</v>
      </c>
      <c r="M10741">
        <v>21476</v>
      </c>
      <c r="P10741">
        <f t="shared" si="340"/>
        <v>51.55000000001526</v>
      </c>
      <c r="Q10741">
        <f t="shared" si="341"/>
        <v>41.239999999943699</v>
      </c>
    </row>
    <row r="10742" spans="12:17">
      <c r="L10742">
        <v>10739</v>
      </c>
      <c r="M10742">
        <v>21478</v>
      </c>
      <c r="P10742">
        <f t="shared" si="340"/>
        <v>51.525000000015261</v>
      </c>
      <c r="Q10742">
        <f t="shared" si="341"/>
        <v>41.219999999943695</v>
      </c>
    </row>
    <row r="10743" spans="12:17">
      <c r="L10743">
        <v>10740</v>
      </c>
      <c r="M10743">
        <v>21480</v>
      </c>
      <c r="P10743">
        <f t="shared" si="340"/>
        <v>51.500000000015262</v>
      </c>
      <c r="Q10743">
        <f t="shared" si="341"/>
        <v>41.199999999943692</v>
      </c>
    </row>
    <row r="10744" spans="12:17">
      <c r="L10744">
        <v>10741</v>
      </c>
      <c r="M10744">
        <v>21482</v>
      </c>
      <c r="P10744">
        <f t="shared" si="340"/>
        <v>51.475000000015264</v>
      </c>
      <c r="Q10744">
        <f t="shared" si="341"/>
        <v>41.179999999943689</v>
      </c>
    </row>
    <row r="10745" spans="12:17">
      <c r="L10745">
        <v>10742</v>
      </c>
      <c r="M10745">
        <v>21484</v>
      </c>
      <c r="P10745">
        <f t="shared" si="340"/>
        <v>51.450000000015265</v>
      </c>
      <c r="Q10745">
        <f t="shared" si="341"/>
        <v>41.159999999943686</v>
      </c>
    </row>
    <row r="10746" spans="12:17">
      <c r="L10746">
        <v>10743</v>
      </c>
      <c r="M10746">
        <v>21486</v>
      </c>
      <c r="P10746">
        <f t="shared" si="340"/>
        <v>51.425000000015267</v>
      </c>
      <c r="Q10746">
        <f t="shared" si="341"/>
        <v>41.139999999943683</v>
      </c>
    </row>
    <row r="10747" spans="12:17">
      <c r="L10747">
        <v>10744</v>
      </c>
      <c r="M10747">
        <v>21488</v>
      </c>
      <c r="P10747">
        <f t="shared" si="340"/>
        <v>51.400000000015268</v>
      </c>
      <c r="Q10747">
        <f t="shared" si="341"/>
        <v>41.11999999994368</v>
      </c>
    </row>
    <row r="10748" spans="12:17">
      <c r="L10748">
        <v>10745</v>
      </c>
      <c r="M10748">
        <v>21490</v>
      </c>
      <c r="P10748">
        <f t="shared" si="340"/>
        <v>51.37500000001527</v>
      </c>
      <c r="Q10748">
        <f t="shared" si="341"/>
        <v>41.099999999943677</v>
      </c>
    </row>
    <row r="10749" spans="12:17">
      <c r="L10749">
        <v>10746</v>
      </c>
      <c r="M10749">
        <v>21492</v>
      </c>
      <c r="P10749">
        <f t="shared" si="340"/>
        <v>51.350000000015271</v>
      </c>
      <c r="Q10749">
        <f t="shared" si="341"/>
        <v>41.079999999943674</v>
      </c>
    </row>
    <row r="10750" spans="12:17">
      <c r="L10750">
        <v>10747</v>
      </c>
      <c r="M10750">
        <v>21494</v>
      </c>
      <c r="P10750">
        <f t="shared" si="340"/>
        <v>51.325000000015272</v>
      </c>
      <c r="Q10750">
        <f t="shared" si="341"/>
        <v>41.05999999994367</v>
      </c>
    </row>
    <row r="10751" spans="12:17">
      <c r="L10751">
        <v>10748</v>
      </c>
      <c r="M10751">
        <v>21496</v>
      </c>
      <c r="P10751">
        <f t="shared" si="340"/>
        <v>51.300000000015274</v>
      </c>
      <c r="Q10751">
        <f t="shared" si="341"/>
        <v>41.039999999943667</v>
      </c>
    </row>
    <row r="10752" spans="12:17">
      <c r="L10752">
        <v>10749</v>
      </c>
      <c r="M10752">
        <v>21498</v>
      </c>
      <c r="P10752">
        <f t="shared" si="340"/>
        <v>51.275000000015275</v>
      </c>
      <c r="Q10752">
        <f t="shared" si="341"/>
        <v>41.019999999943664</v>
      </c>
    </row>
    <row r="10753" spans="12:17">
      <c r="L10753">
        <v>10750</v>
      </c>
      <c r="M10753">
        <v>21500</v>
      </c>
      <c r="P10753">
        <f t="shared" si="340"/>
        <v>51.250000000015277</v>
      </c>
      <c r="Q10753">
        <f t="shared" si="341"/>
        <v>40.999999999943661</v>
      </c>
    </row>
    <row r="10754" spans="12:17">
      <c r="L10754">
        <v>10751</v>
      </c>
      <c r="M10754">
        <v>21502</v>
      </c>
      <c r="P10754">
        <f t="shared" si="340"/>
        <v>51.225000000015278</v>
      </c>
      <c r="Q10754">
        <f t="shared" si="341"/>
        <v>40.979999999943658</v>
      </c>
    </row>
    <row r="10755" spans="12:17">
      <c r="L10755">
        <v>10752</v>
      </c>
      <c r="M10755">
        <v>21504</v>
      </c>
      <c r="P10755">
        <f t="shared" si="340"/>
        <v>51.20000000001528</v>
      </c>
      <c r="Q10755">
        <f t="shared" si="341"/>
        <v>40.959999999943655</v>
      </c>
    </row>
    <row r="10756" spans="12:17">
      <c r="L10756">
        <v>10753</v>
      </c>
      <c r="M10756">
        <v>21506</v>
      </c>
      <c r="P10756">
        <f t="shared" si="340"/>
        <v>51.175000000015281</v>
      </c>
      <c r="Q10756">
        <f t="shared" si="341"/>
        <v>40.939999999943652</v>
      </c>
    </row>
    <row r="10757" spans="12:17">
      <c r="L10757">
        <v>10754</v>
      </c>
      <c r="M10757">
        <v>21508</v>
      </c>
      <c r="P10757">
        <f t="shared" ref="P10757:P10820" si="342">P10756-(320/$K$1)</f>
        <v>51.150000000015282</v>
      </c>
      <c r="Q10757">
        <f t="shared" ref="Q10757:Q10820" si="343">Q10756-(256/$K$1)</f>
        <v>40.919999999943649</v>
      </c>
    </row>
    <row r="10758" spans="12:17">
      <c r="L10758">
        <v>10755</v>
      </c>
      <c r="M10758">
        <v>21510</v>
      </c>
      <c r="P10758">
        <f t="shared" si="342"/>
        <v>51.125000000015284</v>
      </c>
      <c r="Q10758">
        <f t="shared" si="343"/>
        <v>40.899999999943645</v>
      </c>
    </row>
    <row r="10759" spans="12:17">
      <c r="L10759">
        <v>10756</v>
      </c>
      <c r="M10759">
        <v>21512</v>
      </c>
      <c r="P10759">
        <f t="shared" si="342"/>
        <v>51.100000000015285</v>
      </c>
      <c r="Q10759">
        <f t="shared" si="343"/>
        <v>40.879999999943642</v>
      </c>
    </row>
    <row r="10760" spans="12:17">
      <c r="L10760">
        <v>10757</v>
      </c>
      <c r="M10760">
        <v>21514</v>
      </c>
      <c r="P10760">
        <f t="shared" si="342"/>
        <v>51.075000000015287</v>
      </c>
      <c r="Q10760">
        <f t="shared" si="343"/>
        <v>40.859999999943639</v>
      </c>
    </row>
    <row r="10761" spans="12:17">
      <c r="L10761">
        <v>10758</v>
      </c>
      <c r="M10761">
        <v>21516</v>
      </c>
      <c r="P10761">
        <f t="shared" si="342"/>
        <v>51.050000000015288</v>
      </c>
      <c r="Q10761">
        <f t="shared" si="343"/>
        <v>40.839999999943636</v>
      </c>
    </row>
    <row r="10762" spans="12:17">
      <c r="L10762">
        <v>10759</v>
      </c>
      <c r="M10762">
        <v>21518</v>
      </c>
      <c r="P10762">
        <f t="shared" si="342"/>
        <v>51.025000000015289</v>
      </c>
      <c r="Q10762">
        <f t="shared" si="343"/>
        <v>40.819999999943633</v>
      </c>
    </row>
    <row r="10763" spans="12:17">
      <c r="L10763">
        <v>10760</v>
      </c>
      <c r="M10763">
        <v>21520</v>
      </c>
      <c r="P10763">
        <f t="shared" si="342"/>
        <v>51.000000000015291</v>
      </c>
      <c r="Q10763">
        <f t="shared" si="343"/>
        <v>40.79999999994363</v>
      </c>
    </row>
    <row r="10764" spans="12:17">
      <c r="L10764">
        <v>10761</v>
      </c>
      <c r="M10764">
        <v>21522</v>
      </c>
      <c r="P10764">
        <f t="shared" si="342"/>
        <v>50.975000000015292</v>
      </c>
      <c r="Q10764">
        <f t="shared" si="343"/>
        <v>40.779999999943627</v>
      </c>
    </row>
    <row r="10765" spans="12:17">
      <c r="L10765">
        <v>10762</v>
      </c>
      <c r="M10765">
        <v>21524</v>
      </c>
      <c r="P10765">
        <f t="shared" si="342"/>
        <v>50.950000000015294</v>
      </c>
      <c r="Q10765">
        <f t="shared" si="343"/>
        <v>40.759999999943624</v>
      </c>
    </row>
    <row r="10766" spans="12:17">
      <c r="L10766">
        <v>10763</v>
      </c>
      <c r="M10766">
        <v>21526</v>
      </c>
      <c r="P10766">
        <f t="shared" si="342"/>
        <v>50.925000000015295</v>
      </c>
      <c r="Q10766">
        <f t="shared" si="343"/>
        <v>40.73999999994362</v>
      </c>
    </row>
    <row r="10767" spans="12:17">
      <c r="L10767">
        <v>10764</v>
      </c>
      <c r="M10767">
        <v>21528</v>
      </c>
      <c r="P10767">
        <f t="shared" si="342"/>
        <v>50.900000000015297</v>
      </c>
      <c r="Q10767">
        <f t="shared" si="343"/>
        <v>40.719999999943617</v>
      </c>
    </row>
    <row r="10768" spans="12:17">
      <c r="L10768">
        <v>10765</v>
      </c>
      <c r="M10768">
        <v>21530</v>
      </c>
      <c r="P10768">
        <f t="shared" si="342"/>
        <v>50.875000000015298</v>
      </c>
      <c r="Q10768">
        <f t="shared" si="343"/>
        <v>40.699999999943614</v>
      </c>
    </row>
    <row r="10769" spans="12:17">
      <c r="L10769">
        <v>10766</v>
      </c>
      <c r="M10769">
        <v>21532</v>
      </c>
      <c r="P10769">
        <f t="shared" si="342"/>
        <v>50.850000000015299</v>
      </c>
      <c r="Q10769">
        <f t="shared" si="343"/>
        <v>40.679999999943611</v>
      </c>
    </row>
    <row r="10770" spans="12:17">
      <c r="L10770">
        <v>10767</v>
      </c>
      <c r="M10770">
        <v>21534</v>
      </c>
      <c r="P10770">
        <f t="shared" si="342"/>
        <v>50.825000000015301</v>
      </c>
      <c r="Q10770">
        <f t="shared" si="343"/>
        <v>40.659999999943608</v>
      </c>
    </row>
    <row r="10771" spans="12:17">
      <c r="L10771">
        <v>10768</v>
      </c>
      <c r="M10771">
        <v>21536</v>
      </c>
      <c r="P10771">
        <f t="shared" si="342"/>
        <v>50.800000000015302</v>
      </c>
      <c r="Q10771">
        <f t="shared" si="343"/>
        <v>40.639999999943605</v>
      </c>
    </row>
    <row r="10772" spans="12:17">
      <c r="L10772">
        <v>10769</v>
      </c>
      <c r="M10772">
        <v>21538</v>
      </c>
      <c r="P10772">
        <f t="shared" si="342"/>
        <v>50.775000000015304</v>
      </c>
      <c r="Q10772">
        <f t="shared" si="343"/>
        <v>40.619999999943602</v>
      </c>
    </row>
    <row r="10773" spans="12:17">
      <c r="L10773">
        <v>10770</v>
      </c>
      <c r="M10773">
        <v>21540</v>
      </c>
      <c r="P10773">
        <f t="shared" si="342"/>
        <v>50.750000000015305</v>
      </c>
      <c r="Q10773">
        <f t="shared" si="343"/>
        <v>40.599999999943599</v>
      </c>
    </row>
    <row r="10774" spans="12:17">
      <c r="L10774">
        <v>10771</v>
      </c>
      <c r="M10774">
        <v>21542</v>
      </c>
      <c r="P10774">
        <f t="shared" si="342"/>
        <v>50.725000000015307</v>
      </c>
      <c r="Q10774">
        <f t="shared" si="343"/>
        <v>40.579999999943595</v>
      </c>
    </row>
    <row r="10775" spans="12:17">
      <c r="L10775">
        <v>10772</v>
      </c>
      <c r="M10775">
        <v>21544</v>
      </c>
      <c r="P10775">
        <f t="shared" si="342"/>
        <v>50.700000000015308</v>
      </c>
      <c r="Q10775">
        <f t="shared" si="343"/>
        <v>40.559999999943592</v>
      </c>
    </row>
    <row r="10776" spans="12:17">
      <c r="L10776">
        <v>10773</v>
      </c>
      <c r="M10776">
        <v>21546</v>
      </c>
      <c r="P10776">
        <f t="shared" si="342"/>
        <v>50.675000000015309</v>
      </c>
      <c r="Q10776">
        <f t="shared" si="343"/>
        <v>40.539999999943589</v>
      </c>
    </row>
    <row r="10777" spans="12:17">
      <c r="L10777">
        <v>10774</v>
      </c>
      <c r="M10777">
        <v>21548</v>
      </c>
      <c r="P10777">
        <f t="shared" si="342"/>
        <v>50.650000000015311</v>
      </c>
      <c r="Q10777">
        <f t="shared" si="343"/>
        <v>40.519999999943586</v>
      </c>
    </row>
    <row r="10778" spans="12:17">
      <c r="L10778">
        <v>10775</v>
      </c>
      <c r="M10778">
        <v>21550</v>
      </c>
      <c r="P10778">
        <f t="shared" si="342"/>
        <v>50.625000000015312</v>
      </c>
      <c r="Q10778">
        <f t="shared" si="343"/>
        <v>40.499999999943583</v>
      </c>
    </row>
    <row r="10779" spans="12:17">
      <c r="L10779">
        <v>10776</v>
      </c>
      <c r="M10779">
        <v>21552</v>
      </c>
      <c r="P10779">
        <f t="shared" si="342"/>
        <v>50.600000000015314</v>
      </c>
      <c r="Q10779">
        <f t="shared" si="343"/>
        <v>40.47999999994358</v>
      </c>
    </row>
    <row r="10780" spans="12:17">
      <c r="L10780">
        <v>10777</v>
      </c>
      <c r="M10780">
        <v>21554</v>
      </c>
      <c r="P10780">
        <f t="shared" si="342"/>
        <v>50.575000000015315</v>
      </c>
      <c r="Q10780">
        <f t="shared" si="343"/>
        <v>40.459999999943577</v>
      </c>
    </row>
    <row r="10781" spans="12:17">
      <c r="L10781">
        <v>10778</v>
      </c>
      <c r="M10781">
        <v>21556</v>
      </c>
      <c r="P10781">
        <f t="shared" si="342"/>
        <v>50.550000000015316</v>
      </c>
      <c r="Q10781">
        <f t="shared" si="343"/>
        <v>40.439999999943574</v>
      </c>
    </row>
    <row r="10782" spans="12:17">
      <c r="L10782">
        <v>10779</v>
      </c>
      <c r="M10782">
        <v>21558</v>
      </c>
      <c r="P10782">
        <f t="shared" si="342"/>
        <v>50.525000000015318</v>
      </c>
      <c r="Q10782">
        <f t="shared" si="343"/>
        <v>40.41999999994357</v>
      </c>
    </row>
    <row r="10783" spans="12:17">
      <c r="L10783">
        <v>10780</v>
      </c>
      <c r="M10783">
        <v>21560</v>
      </c>
      <c r="P10783">
        <f t="shared" si="342"/>
        <v>50.500000000015319</v>
      </c>
      <c r="Q10783">
        <f t="shared" si="343"/>
        <v>40.399999999943567</v>
      </c>
    </row>
    <row r="10784" spans="12:17">
      <c r="L10784">
        <v>10781</v>
      </c>
      <c r="M10784">
        <v>21562</v>
      </c>
      <c r="P10784">
        <f t="shared" si="342"/>
        <v>50.475000000015321</v>
      </c>
      <c r="Q10784">
        <f t="shared" si="343"/>
        <v>40.379999999943564</v>
      </c>
    </row>
    <row r="10785" spans="12:17">
      <c r="L10785">
        <v>10782</v>
      </c>
      <c r="M10785">
        <v>21564</v>
      </c>
      <c r="P10785">
        <f t="shared" si="342"/>
        <v>50.450000000015322</v>
      </c>
      <c r="Q10785">
        <f t="shared" si="343"/>
        <v>40.359999999943561</v>
      </c>
    </row>
    <row r="10786" spans="12:17">
      <c r="L10786">
        <v>10783</v>
      </c>
      <c r="M10786">
        <v>21566</v>
      </c>
      <c r="P10786">
        <f t="shared" si="342"/>
        <v>50.425000000015324</v>
      </c>
      <c r="Q10786">
        <f t="shared" si="343"/>
        <v>40.339999999943558</v>
      </c>
    </row>
    <row r="10787" spans="12:17">
      <c r="L10787">
        <v>10784</v>
      </c>
      <c r="M10787">
        <v>21568</v>
      </c>
      <c r="P10787">
        <f t="shared" si="342"/>
        <v>50.400000000015325</v>
      </c>
      <c r="Q10787">
        <f t="shared" si="343"/>
        <v>40.319999999943555</v>
      </c>
    </row>
    <row r="10788" spans="12:17">
      <c r="L10788">
        <v>10785</v>
      </c>
      <c r="M10788">
        <v>21570</v>
      </c>
      <c r="P10788">
        <f t="shared" si="342"/>
        <v>50.375000000015326</v>
      </c>
      <c r="Q10788">
        <f t="shared" si="343"/>
        <v>40.299999999943552</v>
      </c>
    </row>
    <row r="10789" spans="12:17">
      <c r="L10789">
        <v>10786</v>
      </c>
      <c r="M10789">
        <v>21572</v>
      </c>
      <c r="P10789">
        <f t="shared" si="342"/>
        <v>50.350000000015328</v>
      </c>
      <c r="Q10789">
        <f t="shared" si="343"/>
        <v>40.279999999943549</v>
      </c>
    </row>
    <row r="10790" spans="12:17">
      <c r="L10790">
        <v>10787</v>
      </c>
      <c r="M10790">
        <v>21574</v>
      </c>
      <c r="P10790">
        <f t="shared" si="342"/>
        <v>50.325000000015329</v>
      </c>
      <c r="Q10790">
        <f t="shared" si="343"/>
        <v>40.259999999943545</v>
      </c>
    </row>
    <row r="10791" spans="12:17">
      <c r="L10791">
        <v>10788</v>
      </c>
      <c r="M10791">
        <v>21576</v>
      </c>
      <c r="P10791">
        <f t="shared" si="342"/>
        <v>50.300000000015331</v>
      </c>
      <c r="Q10791">
        <f t="shared" si="343"/>
        <v>40.239999999943542</v>
      </c>
    </row>
    <row r="10792" spans="12:17">
      <c r="L10792">
        <v>10789</v>
      </c>
      <c r="M10792">
        <v>21578</v>
      </c>
      <c r="P10792">
        <f t="shared" si="342"/>
        <v>50.275000000015332</v>
      </c>
      <c r="Q10792">
        <f t="shared" si="343"/>
        <v>40.219999999943539</v>
      </c>
    </row>
    <row r="10793" spans="12:17">
      <c r="L10793">
        <v>10790</v>
      </c>
      <c r="M10793">
        <v>21580</v>
      </c>
      <c r="P10793">
        <f t="shared" si="342"/>
        <v>50.250000000015334</v>
      </c>
      <c r="Q10793">
        <f t="shared" si="343"/>
        <v>40.199999999943536</v>
      </c>
    </row>
    <row r="10794" spans="12:17">
      <c r="L10794">
        <v>10791</v>
      </c>
      <c r="M10794">
        <v>21582</v>
      </c>
      <c r="P10794">
        <f t="shared" si="342"/>
        <v>50.225000000015335</v>
      </c>
      <c r="Q10794">
        <f t="shared" si="343"/>
        <v>40.179999999943533</v>
      </c>
    </row>
    <row r="10795" spans="12:17">
      <c r="L10795">
        <v>10792</v>
      </c>
      <c r="M10795">
        <v>21584</v>
      </c>
      <c r="P10795">
        <f t="shared" si="342"/>
        <v>50.200000000015336</v>
      </c>
      <c r="Q10795">
        <f t="shared" si="343"/>
        <v>40.15999999994353</v>
      </c>
    </row>
    <row r="10796" spans="12:17">
      <c r="L10796">
        <v>10793</v>
      </c>
      <c r="M10796">
        <v>21586</v>
      </c>
      <c r="P10796">
        <f t="shared" si="342"/>
        <v>50.175000000015338</v>
      </c>
      <c r="Q10796">
        <f t="shared" si="343"/>
        <v>40.139999999943527</v>
      </c>
    </row>
    <row r="10797" spans="12:17">
      <c r="L10797">
        <v>10794</v>
      </c>
      <c r="M10797">
        <v>21588</v>
      </c>
      <c r="P10797">
        <f t="shared" si="342"/>
        <v>50.150000000015339</v>
      </c>
      <c r="Q10797">
        <f t="shared" si="343"/>
        <v>40.119999999943524</v>
      </c>
    </row>
    <row r="10798" spans="12:17">
      <c r="L10798">
        <v>10795</v>
      </c>
      <c r="M10798">
        <v>21590</v>
      </c>
      <c r="P10798">
        <f t="shared" si="342"/>
        <v>50.125000000015341</v>
      </c>
      <c r="Q10798">
        <f t="shared" si="343"/>
        <v>40.09999999994352</v>
      </c>
    </row>
    <row r="10799" spans="12:17">
      <c r="L10799">
        <v>10796</v>
      </c>
      <c r="M10799">
        <v>21592</v>
      </c>
      <c r="P10799">
        <f t="shared" si="342"/>
        <v>50.100000000015342</v>
      </c>
      <c r="Q10799">
        <f t="shared" si="343"/>
        <v>40.079999999943517</v>
      </c>
    </row>
    <row r="10800" spans="12:17">
      <c r="L10800">
        <v>10797</v>
      </c>
      <c r="M10800">
        <v>21594</v>
      </c>
      <c r="P10800">
        <f t="shared" si="342"/>
        <v>50.075000000015343</v>
      </c>
      <c r="Q10800">
        <f t="shared" si="343"/>
        <v>40.059999999943514</v>
      </c>
    </row>
    <row r="10801" spans="12:17">
      <c r="L10801">
        <v>10798</v>
      </c>
      <c r="M10801">
        <v>21596</v>
      </c>
      <c r="P10801">
        <f t="shared" si="342"/>
        <v>50.050000000015345</v>
      </c>
      <c r="Q10801">
        <f t="shared" si="343"/>
        <v>40.039999999943511</v>
      </c>
    </row>
    <row r="10802" spans="12:17">
      <c r="L10802">
        <v>10799</v>
      </c>
      <c r="M10802">
        <v>21598</v>
      </c>
      <c r="P10802">
        <f t="shared" si="342"/>
        <v>50.025000000015346</v>
      </c>
      <c r="Q10802">
        <f t="shared" si="343"/>
        <v>40.019999999943508</v>
      </c>
    </row>
    <row r="10803" spans="12:17">
      <c r="L10803">
        <v>10800</v>
      </c>
      <c r="M10803">
        <v>21600</v>
      </c>
      <c r="P10803">
        <f t="shared" si="342"/>
        <v>50.000000000015348</v>
      </c>
      <c r="Q10803">
        <f t="shared" si="343"/>
        <v>39.999999999943505</v>
      </c>
    </row>
    <row r="10804" spans="12:17">
      <c r="L10804">
        <v>10801</v>
      </c>
      <c r="M10804">
        <v>21602</v>
      </c>
      <c r="P10804">
        <f t="shared" si="342"/>
        <v>49.975000000015349</v>
      </c>
      <c r="Q10804">
        <f t="shared" si="343"/>
        <v>39.979999999943502</v>
      </c>
    </row>
    <row r="10805" spans="12:17">
      <c r="L10805">
        <v>10802</v>
      </c>
      <c r="M10805">
        <v>21604</v>
      </c>
      <c r="P10805">
        <f t="shared" si="342"/>
        <v>49.950000000015351</v>
      </c>
      <c r="Q10805">
        <f t="shared" si="343"/>
        <v>39.959999999943498</v>
      </c>
    </row>
    <row r="10806" spans="12:17">
      <c r="L10806">
        <v>10803</v>
      </c>
      <c r="M10806">
        <v>21606</v>
      </c>
      <c r="P10806">
        <f t="shared" si="342"/>
        <v>49.925000000015352</v>
      </c>
      <c r="Q10806">
        <f t="shared" si="343"/>
        <v>39.939999999943495</v>
      </c>
    </row>
    <row r="10807" spans="12:17">
      <c r="L10807">
        <v>10804</v>
      </c>
      <c r="M10807">
        <v>21608</v>
      </c>
      <c r="P10807">
        <f t="shared" si="342"/>
        <v>49.900000000015353</v>
      </c>
      <c r="Q10807">
        <f t="shared" si="343"/>
        <v>39.919999999943492</v>
      </c>
    </row>
    <row r="10808" spans="12:17">
      <c r="L10808">
        <v>10805</v>
      </c>
      <c r="M10808">
        <v>21610</v>
      </c>
      <c r="P10808">
        <f t="shared" si="342"/>
        <v>49.875000000015355</v>
      </c>
      <c r="Q10808">
        <f t="shared" si="343"/>
        <v>39.899999999943489</v>
      </c>
    </row>
    <row r="10809" spans="12:17">
      <c r="L10809">
        <v>10806</v>
      </c>
      <c r="M10809">
        <v>21612</v>
      </c>
      <c r="P10809">
        <f t="shared" si="342"/>
        <v>49.850000000015356</v>
      </c>
      <c r="Q10809">
        <f t="shared" si="343"/>
        <v>39.879999999943486</v>
      </c>
    </row>
    <row r="10810" spans="12:17">
      <c r="L10810">
        <v>10807</v>
      </c>
      <c r="M10810">
        <v>21614</v>
      </c>
      <c r="P10810">
        <f t="shared" si="342"/>
        <v>49.825000000015358</v>
      </c>
      <c r="Q10810">
        <f t="shared" si="343"/>
        <v>39.859999999943483</v>
      </c>
    </row>
    <row r="10811" spans="12:17">
      <c r="L10811">
        <v>10808</v>
      </c>
      <c r="M10811">
        <v>21616</v>
      </c>
      <c r="P10811">
        <f t="shared" si="342"/>
        <v>49.800000000015359</v>
      </c>
      <c r="Q10811">
        <f t="shared" si="343"/>
        <v>39.83999999994348</v>
      </c>
    </row>
    <row r="10812" spans="12:17">
      <c r="L10812">
        <v>10809</v>
      </c>
      <c r="M10812">
        <v>21618</v>
      </c>
      <c r="P10812">
        <f t="shared" si="342"/>
        <v>49.775000000015361</v>
      </c>
      <c r="Q10812">
        <f t="shared" si="343"/>
        <v>39.819999999943477</v>
      </c>
    </row>
    <row r="10813" spans="12:17">
      <c r="L10813">
        <v>10810</v>
      </c>
      <c r="M10813">
        <v>21620</v>
      </c>
      <c r="P10813">
        <f t="shared" si="342"/>
        <v>49.750000000015362</v>
      </c>
      <c r="Q10813">
        <f t="shared" si="343"/>
        <v>39.799999999943473</v>
      </c>
    </row>
    <row r="10814" spans="12:17">
      <c r="L10814">
        <v>10811</v>
      </c>
      <c r="M10814">
        <v>21622</v>
      </c>
      <c r="P10814">
        <f t="shared" si="342"/>
        <v>49.725000000015363</v>
      </c>
      <c r="Q10814">
        <f t="shared" si="343"/>
        <v>39.77999999994347</v>
      </c>
    </row>
    <row r="10815" spans="12:17">
      <c r="L10815">
        <v>10812</v>
      </c>
      <c r="M10815">
        <v>21624</v>
      </c>
      <c r="P10815">
        <f t="shared" si="342"/>
        <v>49.700000000015365</v>
      </c>
      <c r="Q10815">
        <f t="shared" si="343"/>
        <v>39.759999999943467</v>
      </c>
    </row>
    <row r="10816" spans="12:17">
      <c r="L10816">
        <v>10813</v>
      </c>
      <c r="M10816">
        <v>21626</v>
      </c>
      <c r="P10816">
        <f t="shared" si="342"/>
        <v>49.675000000015366</v>
      </c>
      <c r="Q10816">
        <f t="shared" si="343"/>
        <v>39.739999999943464</v>
      </c>
    </row>
    <row r="10817" spans="12:17">
      <c r="L10817">
        <v>10814</v>
      </c>
      <c r="M10817">
        <v>21628</v>
      </c>
      <c r="P10817">
        <f t="shared" si="342"/>
        <v>49.650000000015368</v>
      </c>
      <c r="Q10817">
        <f t="shared" si="343"/>
        <v>39.719999999943461</v>
      </c>
    </row>
    <row r="10818" spans="12:17">
      <c r="L10818">
        <v>10815</v>
      </c>
      <c r="M10818">
        <v>21630</v>
      </c>
      <c r="P10818">
        <f t="shared" si="342"/>
        <v>49.625000000015369</v>
      </c>
      <c r="Q10818">
        <f t="shared" si="343"/>
        <v>39.699999999943458</v>
      </c>
    </row>
    <row r="10819" spans="12:17">
      <c r="L10819">
        <v>10816</v>
      </c>
      <c r="M10819">
        <v>21632</v>
      </c>
      <c r="P10819">
        <f t="shared" si="342"/>
        <v>49.60000000001537</v>
      </c>
      <c r="Q10819">
        <f t="shared" si="343"/>
        <v>39.679999999943455</v>
      </c>
    </row>
    <row r="10820" spans="12:17">
      <c r="L10820">
        <v>10817</v>
      </c>
      <c r="M10820">
        <v>21634</v>
      </c>
      <c r="P10820">
        <f t="shared" si="342"/>
        <v>49.575000000015372</v>
      </c>
      <c r="Q10820">
        <f t="shared" si="343"/>
        <v>39.659999999943452</v>
      </c>
    </row>
    <row r="10821" spans="12:17">
      <c r="L10821">
        <v>10818</v>
      </c>
      <c r="M10821">
        <v>21636</v>
      </c>
      <c r="P10821">
        <f t="shared" ref="P10821:P10884" si="344">P10820-(320/$K$1)</f>
        <v>49.550000000015373</v>
      </c>
      <c r="Q10821">
        <f t="shared" ref="Q10821:Q10884" si="345">Q10820-(256/$K$1)</f>
        <v>39.639999999943448</v>
      </c>
    </row>
    <row r="10822" spans="12:17">
      <c r="L10822">
        <v>10819</v>
      </c>
      <c r="M10822">
        <v>21638</v>
      </c>
      <c r="P10822">
        <f t="shared" si="344"/>
        <v>49.525000000015375</v>
      </c>
      <c r="Q10822">
        <f t="shared" si="345"/>
        <v>39.619999999943445</v>
      </c>
    </row>
    <row r="10823" spans="12:17">
      <c r="L10823">
        <v>10820</v>
      </c>
      <c r="M10823">
        <v>21640</v>
      </c>
      <c r="P10823">
        <f t="shared" si="344"/>
        <v>49.500000000015376</v>
      </c>
      <c r="Q10823">
        <f t="shared" si="345"/>
        <v>39.599999999943442</v>
      </c>
    </row>
    <row r="10824" spans="12:17">
      <c r="L10824">
        <v>10821</v>
      </c>
      <c r="M10824">
        <v>21642</v>
      </c>
      <c r="P10824">
        <f t="shared" si="344"/>
        <v>49.475000000015378</v>
      </c>
      <c r="Q10824">
        <f t="shared" si="345"/>
        <v>39.579999999943439</v>
      </c>
    </row>
    <row r="10825" spans="12:17">
      <c r="L10825">
        <v>10822</v>
      </c>
      <c r="M10825">
        <v>21644</v>
      </c>
      <c r="P10825">
        <f t="shared" si="344"/>
        <v>49.450000000015379</v>
      </c>
      <c r="Q10825">
        <f t="shared" si="345"/>
        <v>39.559999999943436</v>
      </c>
    </row>
    <row r="10826" spans="12:17">
      <c r="L10826">
        <v>10823</v>
      </c>
      <c r="M10826">
        <v>21646</v>
      </c>
      <c r="P10826">
        <f t="shared" si="344"/>
        <v>49.42500000001538</v>
      </c>
      <c r="Q10826">
        <f t="shared" si="345"/>
        <v>39.539999999943433</v>
      </c>
    </row>
    <row r="10827" spans="12:17">
      <c r="L10827">
        <v>10824</v>
      </c>
      <c r="M10827">
        <v>21648</v>
      </c>
      <c r="P10827">
        <f t="shared" si="344"/>
        <v>49.400000000015382</v>
      </c>
      <c r="Q10827">
        <f t="shared" si="345"/>
        <v>39.51999999994343</v>
      </c>
    </row>
    <row r="10828" spans="12:17">
      <c r="L10828">
        <v>10825</v>
      </c>
      <c r="M10828">
        <v>21650</v>
      </c>
      <c r="P10828">
        <f t="shared" si="344"/>
        <v>49.375000000015383</v>
      </c>
      <c r="Q10828">
        <f t="shared" si="345"/>
        <v>39.499999999943427</v>
      </c>
    </row>
    <row r="10829" spans="12:17">
      <c r="L10829">
        <v>10826</v>
      </c>
      <c r="M10829">
        <v>21652</v>
      </c>
      <c r="P10829">
        <f t="shared" si="344"/>
        <v>49.350000000015385</v>
      </c>
      <c r="Q10829">
        <f t="shared" si="345"/>
        <v>39.479999999943423</v>
      </c>
    </row>
    <row r="10830" spans="12:17">
      <c r="L10830">
        <v>10827</v>
      </c>
      <c r="M10830">
        <v>21654</v>
      </c>
      <c r="P10830">
        <f t="shared" si="344"/>
        <v>49.325000000015386</v>
      </c>
      <c r="Q10830">
        <f t="shared" si="345"/>
        <v>39.45999999994342</v>
      </c>
    </row>
    <row r="10831" spans="12:17">
      <c r="L10831">
        <v>10828</v>
      </c>
      <c r="M10831">
        <v>21656</v>
      </c>
      <c r="P10831">
        <f t="shared" si="344"/>
        <v>49.300000000015388</v>
      </c>
      <c r="Q10831">
        <f t="shared" si="345"/>
        <v>39.439999999943417</v>
      </c>
    </row>
    <row r="10832" spans="12:17">
      <c r="L10832">
        <v>10829</v>
      </c>
      <c r="M10832">
        <v>21658</v>
      </c>
      <c r="P10832">
        <f t="shared" si="344"/>
        <v>49.275000000015389</v>
      </c>
      <c r="Q10832">
        <f t="shared" si="345"/>
        <v>39.419999999943414</v>
      </c>
    </row>
    <row r="10833" spans="12:17">
      <c r="L10833">
        <v>10830</v>
      </c>
      <c r="M10833">
        <v>21660</v>
      </c>
      <c r="P10833">
        <f t="shared" si="344"/>
        <v>49.25000000001539</v>
      </c>
      <c r="Q10833">
        <f t="shared" si="345"/>
        <v>39.399999999943411</v>
      </c>
    </row>
    <row r="10834" spans="12:17">
      <c r="L10834">
        <v>10831</v>
      </c>
      <c r="M10834">
        <v>21662</v>
      </c>
      <c r="P10834">
        <f t="shared" si="344"/>
        <v>49.225000000015392</v>
      </c>
      <c r="Q10834">
        <f t="shared" si="345"/>
        <v>39.379999999943408</v>
      </c>
    </row>
    <row r="10835" spans="12:17">
      <c r="L10835">
        <v>10832</v>
      </c>
      <c r="M10835">
        <v>21664</v>
      </c>
      <c r="P10835">
        <f t="shared" si="344"/>
        <v>49.200000000015393</v>
      </c>
      <c r="Q10835">
        <f t="shared" si="345"/>
        <v>39.359999999943405</v>
      </c>
    </row>
    <row r="10836" spans="12:17">
      <c r="L10836">
        <v>10833</v>
      </c>
      <c r="M10836">
        <v>21666</v>
      </c>
      <c r="P10836">
        <f t="shared" si="344"/>
        <v>49.175000000015395</v>
      </c>
      <c r="Q10836">
        <f t="shared" si="345"/>
        <v>39.339999999943402</v>
      </c>
    </row>
    <row r="10837" spans="12:17">
      <c r="L10837">
        <v>10834</v>
      </c>
      <c r="M10837">
        <v>21668</v>
      </c>
      <c r="P10837">
        <f t="shared" si="344"/>
        <v>49.150000000015396</v>
      </c>
      <c r="Q10837">
        <f t="shared" si="345"/>
        <v>39.319999999943398</v>
      </c>
    </row>
    <row r="10838" spans="12:17">
      <c r="L10838">
        <v>10835</v>
      </c>
      <c r="M10838">
        <v>21670</v>
      </c>
      <c r="P10838">
        <f t="shared" si="344"/>
        <v>49.125000000015397</v>
      </c>
      <c r="Q10838">
        <f t="shared" si="345"/>
        <v>39.299999999943395</v>
      </c>
    </row>
    <row r="10839" spans="12:17">
      <c r="L10839">
        <v>10836</v>
      </c>
      <c r="M10839">
        <v>21672</v>
      </c>
      <c r="P10839">
        <f t="shared" si="344"/>
        <v>49.100000000015399</v>
      </c>
      <c r="Q10839">
        <f t="shared" si="345"/>
        <v>39.279999999943392</v>
      </c>
    </row>
    <row r="10840" spans="12:17">
      <c r="L10840">
        <v>10837</v>
      </c>
      <c r="M10840">
        <v>21674</v>
      </c>
      <c r="P10840">
        <f t="shared" si="344"/>
        <v>49.0750000000154</v>
      </c>
      <c r="Q10840">
        <f t="shared" si="345"/>
        <v>39.259999999943389</v>
      </c>
    </row>
    <row r="10841" spans="12:17">
      <c r="L10841">
        <v>10838</v>
      </c>
      <c r="M10841">
        <v>21676</v>
      </c>
      <c r="P10841">
        <f t="shared" si="344"/>
        <v>49.050000000015402</v>
      </c>
      <c r="Q10841">
        <f t="shared" si="345"/>
        <v>39.239999999943386</v>
      </c>
    </row>
    <row r="10842" spans="12:17">
      <c r="L10842">
        <v>10839</v>
      </c>
      <c r="M10842">
        <v>21678</v>
      </c>
      <c r="P10842">
        <f t="shared" si="344"/>
        <v>49.025000000015403</v>
      </c>
      <c r="Q10842">
        <f t="shared" si="345"/>
        <v>39.219999999943383</v>
      </c>
    </row>
    <row r="10843" spans="12:17">
      <c r="L10843">
        <v>10840</v>
      </c>
      <c r="M10843">
        <v>21680</v>
      </c>
      <c r="P10843">
        <f t="shared" si="344"/>
        <v>49.000000000015405</v>
      </c>
      <c r="Q10843">
        <f t="shared" si="345"/>
        <v>39.19999999994338</v>
      </c>
    </row>
    <row r="10844" spans="12:17">
      <c r="L10844">
        <v>10841</v>
      </c>
      <c r="M10844">
        <v>21682</v>
      </c>
      <c r="P10844">
        <f t="shared" si="344"/>
        <v>48.975000000015406</v>
      </c>
      <c r="Q10844">
        <f t="shared" si="345"/>
        <v>39.179999999943377</v>
      </c>
    </row>
    <row r="10845" spans="12:17">
      <c r="L10845">
        <v>10842</v>
      </c>
      <c r="M10845">
        <v>21684</v>
      </c>
      <c r="P10845">
        <f t="shared" si="344"/>
        <v>48.950000000015407</v>
      </c>
      <c r="Q10845">
        <f t="shared" si="345"/>
        <v>39.159999999943373</v>
      </c>
    </row>
    <row r="10846" spans="12:17">
      <c r="L10846">
        <v>10843</v>
      </c>
      <c r="M10846">
        <v>21686</v>
      </c>
      <c r="P10846">
        <f t="shared" si="344"/>
        <v>48.925000000015409</v>
      </c>
      <c r="Q10846">
        <f t="shared" si="345"/>
        <v>39.13999999994337</v>
      </c>
    </row>
    <row r="10847" spans="12:17">
      <c r="L10847">
        <v>10844</v>
      </c>
      <c r="M10847">
        <v>21688</v>
      </c>
      <c r="P10847">
        <f t="shared" si="344"/>
        <v>48.90000000001541</v>
      </c>
      <c r="Q10847">
        <f t="shared" si="345"/>
        <v>39.119999999943367</v>
      </c>
    </row>
    <row r="10848" spans="12:17">
      <c r="L10848">
        <v>10845</v>
      </c>
      <c r="M10848">
        <v>21690</v>
      </c>
      <c r="P10848">
        <f t="shared" si="344"/>
        <v>48.875000000015412</v>
      </c>
      <c r="Q10848">
        <f t="shared" si="345"/>
        <v>39.099999999943364</v>
      </c>
    </row>
    <row r="10849" spans="12:17">
      <c r="L10849">
        <v>10846</v>
      </c>
      <c r="M10849">
        <v>21692</v>
      </c>
      <c r="P10849">
        <f t="shared" si="344"/>
        <v>48.850000000015413</v>
      </c>
      <c r="Q10849">
        <f t="shared" si="345"/>
        <v>39.079999999943361</v>
      </c>
    </row>
    <row r="10850" spans="12:17">
      <c r="L10850">
        <v>10847</v>
      </c>
      <c r="M10850">
        <v>21694</v>
      </c>
      <c r="P10850">
        <f t="shared" si="344"/>
        <v>48.825000000015415</v>
      </c>
      <c r="Q10850">
        <f t="shared" si="345"/>
        <v>39.059999999943358</v>
      </c>
    </row>
    <row r="10851" spans="12:17">
      <c r="L10851">
        <v>10848</v>
      </c>
      <c r="M10851">
        <v>21696</v>
      </c>
      <c r="P10851">
        <f t="shared" si="344"/>
        <v>48.800000000015416</v>
      </c>
      <c r="Q10851">
        <f t="shared" si="345"/>
        <v>39.039999999943355</v>
      </c>
    </row>
    <row r="10852" spans="12:17">
      <c r="L10852">
        <v>10849</v>
      </c>
      <c r="M10852">
        <v>21698</v>
      </c>
      <c r="P10852">
        <f t="shared" si="344"/>
        <v>48.775000000015417</v>
      </c>
      <c r="Q10852">
        <f t="shared" si="345"/>
        <v>39.019999999943352</v>
      </c>
    </row>
    <row r="10853" spans="12:17">
      <c r="L10853">
        <v>10850</v>
      </c>
      <c r="M10853">
        <v>21700</v>
      </c>
      <c r="P10853">
        <f t="shared" si="344"/>
        <v>48.750000000015419</v>
      </c>
      <c r="Q10853">
        <f t="shared" si="345"/>
        <v>38.999999999943348</v>
      </c>
    </row>
    <row r="10854" spans="12:17">
      <c r="L10854">
        <v>10851</v>
      </c>
      <c r="M10854">
        <v>21702</v>
      </c>
      <c r="P10854">
        <f t="shared" si="344"/>
        <v>48.72500000001542</v>
      </c>
      <c r="Q10854">
        <f t="shared" si="345"/>
        <v>38.979999999943345</v>
      </c>
    </row>
    <row r="10855" spans="12:17">
      <c r="L10855">
        <v>10852</v>
      </c>
      <c r="M10855">
        <v>21704</v>
      </c>
      <c r="P10855">
        <f t="shared" si="344"/>
        <v>48.700000000015422</v>
      </c>
      <c r="Q10855">
        <f t="shared" si="345"/>
        <v>38.959999999943342</v>
      </c>
    </row>
    <row r="10856" spans="12:17">
      <c r="L10856">
        <v>10853</v>
      </c>
      <c r="M10856">
        <v>21706</v>
      </c>
      <c r="P10856">
        <f t="shared" si="344"/>
        <v>48.675000000015423</v>
      </c>
      <c r="Q10856">
        <f t="shared" si="345"/>
        <v>38.939999999943339</v>
      </c>
    </row>
    <row r="10857" spans="12:17">
      <c r="L10857">
        <v>10854</v>
      </c>
      <c r="M10857">
        <v>21708</v>
      </c>
      <c r="P10857">
        <f t="shared" si="344"/>
        <v>48.650000000015424</v>
      </c>
      <c r="Q10857">
        <f t="shared" si="345"/>
        <v>38.919999999943336</v>
      </c>
    </row>
    <row r="10858" spans="12:17">
      <c r="L10858">
        <v>10855</v>
      </c>
      <c r="M10858">
        <v>21710</v>
      </c>
      <c r="P10858">
        <f t="shared" si="344"/>
        <v>48.625000000015426</v>
      </c>
      <c r="Q10858">
        <f t="shared" si="345"/>
        <v>38.899999999943333</v>
      </c>
    </row>
    <row r="10859" spans="12:17">
      <c r="L10859">
        <v>10856</v>
      </c>
      <c r="M10859">
        <v>21712</v>
      </c>
      <c r="P10859">
        <f t="shared" si="344"/>
        <v>48.600000000015427</v>
      </c>
      <c r="Q10859">
        <f t="shared" si="345"/>
        <v>38.87999999994333</v>
      </c>
    </row>
    <row r="10860" spans="12:17">
      <c r="L10860">
        <v>10857</v>
      </c>
      <c r="M10860">
        <v>21714</v>
      </c>
      <c r="P10860">
        <f t="shared" si="344"/>
        <v>48.575000000015429</v>
      </c>
      <c r="Q10860">
        <f t="shared" si="345"/>
        <v>38.859999999943327</v>
      </c>
    </row>
    <row r="10861" spans="12:17">
      <c r="L10861">
        <v>10858</v>
      </c>
      <c r="M10861">
        <v>21716</v>
      </c>
      <c r="P10861">
        <f t="shared" si="344"/>
        <v>48.55000000001543</v>
      </c>
      <c r="Q10861">
        <f t="shared" si="345"/>
        <v>38.839999999943323</v>
      </c>
    </row>
    <row r="10862" spans="12:17">
      <c r="L10862">
        <v>10859</v>
      </c>
      <c r="M10862">
        <v>21718</v>
      </c>
      <c r="P10862">
        <f t="shared" si="344"/>
        <v>48.525000000015432</v>
      </c>
      <c r="Q10862">
        <f t="shared" si="345"/>
        <v>38.81999999994332</v>
      </c>
    </row>
    <row r="10863" spans="12:17">
      <c r="L10863">
        <v>10860</v>
      </c>
      <c r="M10863">
        <v>21720</v>
      </c>
      <c r="P10863">
        <f t="shared" si="344"/>
        <v>48.500000000015433</v>
      </c>
      <c r="Q10863">
        <f t="shared" si="345"/>
        <v>38.799999999943317</v>
      </c>
    </row>
    <row r="10864" spans="12:17">
      <c r="L10864">
        <v>10861</v>
      </c>
      <c r="M10864">
        <v>21722</v>
      </c>
      <c r="P10864">
        <f t="shared" si="344"/>
        <v>48.475000000015434</v>
      </c>
      <c r="Q10864">
        <f t="shared" si="345"/>
        <v>38.779999999943314</v>
      </c>
    </row>
    <row r="10865" spans="12:17">
      <c r="L10865">
        <v>10862</v>
      </c>
      <c r="M10865">
        <v>21724</v>
      </c>
      <c r="P10865">
        <f t="shared" si="344"/>
        <v>48.450000000015436</v>
      </c>
      <c r="Q10865">
        <f t="shared" si="345"/>
        <v>38.759999999943311</v>
      </c>
    </row>
    <row r="10866" spans="12:17">
      <c r="L10866">
        <v>10863</v>
      </c>
      <c r="M10866">
        <v>21726</v>
      </c>
      <c r="P10866">
        <f t="shared" si="344"/>
        <v>48.425000000015437</v>
      </c>
      <c r="Q10866">
        <f t="shared" si="345"/>
        <v>38.739999999943308</v>
      </c>
    </row>
    <row r="10867" spans="12:17">
      <c r="L10867">
        <v>10864</v>
      </c>
      <c r="M10867">
        <v>21728</v>
      </c>
      <c r="P10867">
        <f t="shared" si="344"/>
        <v>48.400000000015439</v>
      </c>
      <c r="Q10867">
        <f t="shared" si="345"/>
        <v>38.719999999943305</v>
      </c>
    </row>
    <row r="10868" spans="12:17">
      <c r="L10868">
        <v>10865</v>
      </c>
      <c r="M10868">
        <v>21730</v>
      </c>
      <c r="P10868">
        <f t="shared" si="344"/>
        <v>48.37500000001544</v>
      </c>
      <c r="Q10868">
        <f t="shared" si="345"/>
        <v>38.699999999943302</v>
      </c>
    </row>
    <row r="10869" spans="12:17">
      <c r="L10869">
        <v>10866</v>
      </c>
      <c r="M10869">
        <v>21732</v>
      </c>
      <c r="P10869">
        <f t="shared" si="344"/>
        <v>48.350000000015442</v>
      </c>
      <c r="Q10869">
        <f t="shared" si="345"/>
        <v>38.679999999943298</v>
      </c>
    </row>
    <row r="10870" spans="12:17">
      <c r="L10870">
        <v>10867</v>
      </c>
      <c r="M10870">
        <v>21734</v>
      </c>
      <c r="P10870">
        <f t="shared" si="344"/>
        <v>48.325000000015443</v>
      </c>
      <c r="Q10870">
        <f t="shared" si="345"/>
        <v>38.659999999943295</v>
      </c>
    </row>
    <row r="10871" spans="12:17">
      <c r="L10871">
        <v>10868</v>
      </c>
      <c r="M10871">
        <v>21736</v>
      </c>
      <c r="P10871">
        <f t="shared" si="344"/>
        <v>48.300000000015444</v>
      </c>
      <c r="Q10871">
        <f t="shared" si="345"/>
        <v>38.639999999943292</v>
      </c>
    </row>
    <row r="10872" spans="12:17">
      <c r="L10872">
        <v>10869</v>
      </c>
      <c r="M10872">
        <v>21738</v>
      </c>
      <c r="P10872">
        <f t="shared" si="344"/>
        <v>48.275000000015446</v>
      </c>
      <c r="Q10872">
        <f t="shared" si="345"/>
        <v>38.619999999943289</v>
      </c>
    </row>
    <row r="10873" spans="12:17">
      <c r="L10873">
        <v>10870</v>
      </c>
      <c r="M10873">
        <v>21740</v>
      </c>
      <c r="P10873">
        <f t="shared" si="344"/>
        <v>48.250000000015447</v>
      </c>
      <c r="Q10873">
        <f t="shared" si="345"/>
        <v>38.599999999943286</v>
      </c>
    </row>
    <row r="10874" spans="12:17">
      <c r="L10874">
        <v>10871</v>
      </c>
      <c r="M10874">
        <v>21742</v>
      </c>
      <c r="P10874">
        <f t="shared" si="344"/>
        <v>48.225000000015449</v>
      </c>
      <c r="Q10874">
        <f t="shared" si="345"/>
        <v>38.579999999943283</v>
      </c>
    </row>
    <row r="10875" spans="12:17">
      <c r="L10875">
        <v>10872</v>
      </c>
      <c r="M10875">
        <v>21744</v>
      </c>
      <c r="P10875">
        <f t="shared" si="344"/>
        <v>48.20000000001545</v>
      </c>
      <c r="Q10875">
        <f t="shared" si="345"/>
        <v>38.55999999994328</v>
      </c>
    </row>
    <row r="10876" spans="12:17">
      <c r="L10876">
        <v>10873</v>
      </c>
      <c r="M10876">
        <v>21746</v>
      </c>
      <c r="P10876">
        <f t="shared" si="344"/>
        <v>48.175000000015451</v>
      </c>
      <c r="Q10876">
        <f t="shared" si="345"/>
        <v>38.539999999943277</v>
      </c>
    </row>
    <row r="10877" spans="12:17">
      <c r="L10877">
        <v>10874</v>
      </c>
      <c r="M10877">
        <v>21748</v>
      </c>
      <c r="P10877">
        <f t="shared" si="344"/>
        <v>48.150000000015453</v>
      </c>
      <c r="Q10877">
        <f t="shared" si="345"/>
        <v>38.519999999943273</v>
      </c>
    </row>
    <row r="10878" spans="12:17">
      <c r="L10878">
        <v>10875</v>
      </c>
      <c r="M10878">
        <v>21750</v>
      </c>
      <c r="P10878">
        <f t="shared" si="344"/>
        <v>48.125000000015454</v>
      </c>
      <c r="Q10878">
        <f t="shared" si="345"/>
        <v>38.49999999994327</v>
      </c>
    </row>
    <row r="10879" spans="12:17">
      <c r="L10879">
        <v>10876</v>
      </c>
      <c r="M10879">
        <v>21752</v>
      </c>
      <c r="P10879">
        <f t="shared" si="344"/>
        <v>48.100000000015456</v>
      </c>
      <c r="Q10879">
        <f t="shared" si="345"/>
        <v>38.479999999943267</v>
      </c>
    </row>
    <row r="10880" spans="12:17">
      <c r="L10880">
        <v>10877</v>
      </c>
      <c r="M10880">
        <v>21754</v>
      </c>
      <c r="P10880">
        <f t="shared" si="344"/>
        <v>48.075000000015457</v>
      </c>
      <c r="Q10880">
        <f t="shared" si="345"/>
        <v>38.459999999943264</v>
      </c>
    </row>
    <row r="10881" spans="12:17">
      <c r="L10881">
        <v>10878</v>
      </c>
      <c r="M10881">
        <v>21756</v>
      </c>
      <c r="P10881">
        <f t="shared" si="344"/>
        <v>48.050000000015459</v>
      </c>
      <c r="Q10881">
        <f t="shared" si="345"/>
        <v>38.439999999943261</v>
      </c>
    </row>
    <row r="10882" spans="12:17">
      <c r="L10882">
        <v>10879</v>
      </c>
      <c r="M10882">
        <v>21758</v>
      </c>
      <c r="P10882">
        <f t="shared" si="344"/>
        <v>48.02500000001546</v>
      </c>
      <c r="Q10882">
        <f t="shared" si="345"/>
        <v>38.419999999943258</v>
      </c>
    </row>
    <row r="10883" spans="12:17">
      <c r="L10883">
        <v>10880</v>
      </c>
      <c r="M10883">
        <v>21760</v>
      </c>
      <c r="P10883">
        <f t="shared" si="344"/>
        <v>48.000000000015461</v>
      </c>
      <c r="Q10883">
        <f t="shared" si="345"/>
        <v>38.399999999943255</v>
      </c>
    </row>
    <row r="10884" spans="12:17">
      <c r="L10884">
        <v>10881</v>
      </c>
      <c r="M10884">
        <v>21762</v>
      </c>
      <c r="P10884">
        <f t="shared" si="344"/>
        <v>47.975000000015463</v>
      </c>
      <c r="Q10884">
        <f t="shared" si="345"/>
        <v>38.379999999943252</v>
      </c>
    </row>
    <row r="10885" spans="12:17">
      <c r="L10885">
        <v>10882</v>
      </c>
      <c r="M10885">
        <v>21764</v>
      </c>
      <c r="P10885">
        <f t="shared" ref="P10885:P10948" si="346">P10884-(320/$K$1)</f>
        <v>47.950000000015464</v>
      </c>
      <c r="Q10885">
        <f t="shared" ref="Q10885:Q10948" si="347">Q10884-(256/$K$1)</f>
        <v>38.359999999943248</v>
      </c>
    </row>
    <row r="10886" spans="12:17">
      <c r="L10886">
        <v>10883</v>
      </c>
      <c r="M10886">
        <v>21766</v>
      </c>
      <c r="P10886">
        <f t="shared" si="346"/>
        <v>47.925000000015466</v>
      </c>
      <c r="Q10886">
        <f t="shared" si="347"/>
        <v>38.339999999943245</v>
      </c>
    </row>
    <row r="10887" spans="12:17">
      <c r="L10887">
        <v>10884</v>
      </c>
      <c r="M10887">
        <v>21768</v>
      </c>
      <c r="P10887">
        <f t="shared" si="346"/>
        <v>47.900000000015467</v>
      </c>
      <c r="Q10887">
        <f t="shared" si="347"/>
        <v>38.319999999943242</v>
      </c>
    </row>
    <row r="10888" spans="12:17">
      <c r="L10888">
        <v>10885</v>
      </c>
      <c r="M10888">
        <v>21770</v>
      </c>
      <c r="P10888">
        <f t="shared" si="346"/>
        <v>47.875000000015469</v>
      </c>
      <c r="Q10888">
        <f t="shared" si="347"/>
        <v>38.299999999943239</v>
      </c>
    </row>
    <row r="10889" spans="12:17">
      <c r="L10889">
        <v>10886</v>
      </c>
      <c r="M10889">
        <v>21772</v>
      </c>
      <c r="P10889">
        <f t="shared" si="346"/>
        <v>47.85000000001547</v>
      </c>
      <c r="Q10889">
        <f t="shared" si="347"/>
        <v>38.279999999943236</v>
      </c>
    </row>
    <row r="10890" spans="12:17">
      <c r="L10890">
        <v>10887</v>
      </c>
      <c r="M10890">
        <v>21774</v>
      </c>
      <c r="P10890">
        <f t="shared" si="346"/>
        <v>47.825000000015471</v>
      </c>
      <c r="Q10890">
        <f t="shared" si="347"/>
        <v>38.259999999943233</v>
      </c>
    </row>
    <row r="10891" spans="12:17">
      <c r="L10891">
        <v>10888</v>
      </c>
      <c r="M10891">
        <v>21776</v>
      </c>
      <c r="P10891">
        <f t="shared" si="346"/>
        <v>47.800000000015473</v>
      </c>
      <c r="Q10891">
        <f t="shared" si="347"/>
        <v>38.23999999994323</v>
      </c>
    </row>
    <row r="10892" spans="12:17">
      <c r="L10892">
        <v>10889</v>
      </c>
      <c r="M10892">
        <v>21778</v>
      </c>
      <c r="P10892">
        <f t="shared" si="346"/>
        <v>47.775000000015474</v>
      </c>
      <c r="Q10892">
        <f t="shared" si="347"/>
        <v>38.219999999943226</v>
      </c>
    </row>
    <row r="10893" spans="12:17">
      <c r="L10893">
        <v>10890</v>
      </c>
      <c r="M10893">
        <v>21780</v>
      </c>
      <c r="P10893">
        <f t="shared" si="346"/>
        <v>47.750000000015476</v>
      </c>
      <c r="Q10893">
        <f t="shared" si="347"/>
        <v>38.199999999943223</v>
      </c>
    </row>
    <row r="10894" spans="12:17">
      <c r="L10894">
        <v>10891</v>
      </c>
      <c r="M10894">
        <v>21782</v>
      </c>
      <c r="P10894">
        <f t="shared" si="346"/>
        <v>47.725000000015477</v>
      </c>
      <c r="Q10894">
        <f t="shared" si="347"/>
        <v>38.17999999994322</v>
      </c>
    </row>
    <row r="10895" spans="12:17">
      <c r="L10895">
        <v>10892</v>
      </c>
      <c r="M10895">
        <v>21784</v>
      </c>
      <c r="P10895">
        <f t="shared" si="346"/>
        <v>47.700000000015478</v>
      </c>
      <c r="Q10895">
        <f t="shared" si="347"/>
        <v>38.159999999943217</v>
      </c>
    </row>
    <row r="10896" spans="12:17">
      <c r="L10896">
        <v>10893</v>
      </c>
      <c r="M10896">
        <v>21786</v>
      </c>
      <c r="P10896">
        <f t="shared" si="346"/>
        <v>47.67500000001548</v>
      </c>
      <c r="Q10896">
        <f t="shared" si="347"/>
        <v>38.139999999943214</v>
      </c>
    </row>
    <row r="10897" spans="12:17">
      <c r="L10897">
        <v>10894</v>
      </c>
      <c r="M10897">
        <v>21788</v>
      </c>
      <c r="P10897">
        <f t="shared" si="346"/>
        <v>47.650000000015481</v>
      </c>
      <c r="Q10897">
        <f t="shared" si="347"/>
        <v>38.119999999943211</v>
      </c>
    </row>
    <row r="10898" spans="12:17">
      <c r="L10898">
        <v>10895</v>
      </c>
      <c r="M10898">
        <v>21790</v>
      </c>
      <c r="P10898">
        <f t="shared" si="346"/>
        <v>47.625000000015483</v>
      </c>
      <c r="Q10898">
        <f t="shared" si="347"/>
        <v>38.099999999943208</v>
      </c>
    </row>
    <row r="10899" spans="12:17">
      <c r="L10899">
        <v>10896</v>
      </c>
      <c r="M10899">
        <v>21792</v>
      </c>
      <c r="P10899">
        <f t="shared" si="346"/>
        <v>47.600000000015484</v>
      </c>
      <c r="Q10899">
        <f t="shared" si="347"/>
        <v>38.079999999943205</v>
      </c>
    </row>
    <row r="10900" spans="12:17">
      <c r="L10900">
        <v>10897</v>
      </c>
      <c r="M10900">
        <v>21794</v>
      </c>
      <c r="P10900">
        <f t="shared" si="346"/>
        <v>47.575000000015486</v>
      </c>
      <c r="Q10900">
        <f t="shared" si="347"/>
        <v>38.059999999943201</v>
      </c>
    </row>
    <row r="10901" spans="12:17">
      <c r="L10901">
        <v>10898</v>
      </c>
      <c r="M10901">
        <v>21796</v>
      </c>
      <c r="P10901">
        <f t="shared" si="346"/>
        <v>47.550000000015487</v>
      </c>
      <c r="Q10901">
        <f t="shared" si="347"/>
        <v>38.039999999943198</v>
      </c>
    </row>
    <row r="10902" spans="12:17">
      <c r="L10902">
        <v>10899</v>
      </c>
      <c r="M10902">
        <v>21798</v>
      </c>
      <c r="P10902">
        <f t="shared" si="346"/>
        <v>47.525000000015488</v>
      </c>
      <c r="Q10902">
        <f t="shared" si="347"/>
        <v>38.019999999943195</v>
      </c>
    </row>
    <row r="10903" spans="12:17">
      <c r="L10903">
        <v>10900</v>
      </c>
      <c r="M10903">
        <v>21800</v>
      </c>
      <c r="P10903">
        <f t="shared" si="346"/>
        <v>47.50000000001549</v>
      </c>
      <c r="Q10903">
        <f t="shared" si="347"/>
        <v>37.999999999943192</v>
      </c>
    </row>
    <row r="10904" spans="12:17">
      <c r="L10904">
        <v>10901</v>
      </c>
      <c r="M10904">
        <v>21802</v>
      </c>
      <c r="P10904">
        <f t="shared" si="346"/>
        <v>47.475000000015491</v>
      </c>
      <c r="Q10904">
        <f t="shared" si="347"/>
        <v>37.979999999943189</v>
      </c>
    </row>
    <row r="10905" spans="12:17">
      <c r="L10905">
        <v>10902</v>
      </c>
      <c r="M10905">
        <v>21804</v>
      </c>
      <c r="P10905">
        <f t="shared" si="346"/>
        <v>47.450000000015493</v>
      </c>
      <c r="Q10905">
        <f t="shared" si="347"/>
        <v>37.959999999943186</v>
      </c>
    </row>
    <row r="10906" spans="12:17">
      <c r="L10906">
        <v>10903</v>
      </c>
      <c r="M10906">
        <v>21806</v>
      </c>
      <c r="P10906">
        <f t="shared" si="346"/>
        <v>47.425000000015494</v>
      </c>
      <c r="Q10906">
        <f t="shared" si="347"/>
        <v>37.939999999943183</v>
      </c>
    </row>
    <row r="10907" spans="12:17">
      <c r="L10907">
        <v>10904</v>
      </c>
      <c r="M10907">
        <v>21808</v>
      </c>
      <c r="P10907">
        <f t="shared" si="346"/>
        <v>47.400000000015496</v>
      </c>
      <c r="Q10907">
        <f t="shared" si="347"/>
        <v>37.91999999994318</v>
      </c>
    </row>
    <row r="10908" spans="12:17">
      <c r="L10908">
        <v>10905</v>
      </c>
      <c r="M10908">
        <v>21810</v>
      </c>
      <c r="P10908">
        <f t="shared" si="346"/>
        <v>47.375000000015497</v>
      </c>
      <c r="Q10908">
        <f t="shared" si="347"/>
        <v>37.899999999943176</v>
      </c>
    </row>
    <row r="10909" spans="12:17">
      <c r="L10909">
        <v>10906</v>
      </c>
      <c r="M10909">
        <v>21812</v>
      </c>
      <c r="P10909">
        <f t="shared" si="346"/>
        <v>47.350000000015498</v>
      </c>
      <c r="Q10909">
        <f t="shared" si="347"/>
        <v>37.879999999943173</v>
      </c>
    </row>
    <row r="10910" spans="12:17">
      <c r="L10910">
        <v>10907</v>
      </c>
      <c r="M10910">
        <v>21814</v>
      </c>
      <c r="P10910">
        <f t="shared" si="346"/>
        <v>47.3250000000155</v>
      </c>
      <c r="Q10910">
        <f t="shared" si="347"/>
        <v>37.85999999994317</v>
      </c>
    </row>
    <row r="10911" spans="12:17">
      <c r="L10911">
        <v>10908</v>
      </c>
      <c r="M10911">
        <v>21816</v>
      </c>
      <c r="P10911">
        <f t="shared" si="346"/>
        <v>47.300000000015501</v>
      </c>
      <c r="Q10911">
        <f t="shared" si="347"/>
        <v>37.839999999943167</v>
      </c>
    </row>
    <row r="10912" spans="12:17">
      <c r="L10912">
        <v>10909</v>
      </c>
      <c r="M10912">
        <v>21818</v>
      </c>
      <c r="P10912">
        <f t="shared" si="346"/>
        <v>47.275000000015503</v>
      </c>
      <c r="Q10912">
        <f t="shared" si="347"/>
        <v>37.819999999943164</v>
      </c>
    </row>
    <row r="10913" spans="12:17">
      <c r="L10913">
        <v>10910</v>
      </c>
      <c r="M10913">
        <v>21820</v>
      </c>
      <c r="P10913">
        <f t="shared" si="346"/>
        <v>47.250000000015504</v>
      </c>
      <c r="Q10913">
        <f t="shared" si="347"/>
        <v>37.799999999943161</v>
      </c>
    </row>
    <row r="10914" spans="12:17">
      <c r="L10914">
        <v>10911</v>
      </c>
      <c r="M10914">
        <v>21822</v>
      </c>
      <c r="P10914">
        <f t="shared" si="346"/>
        <v>47.225000000015505</v>
      </c>
      <c r="Q10914">
        <f t="shared" si="347"/>
        <v>37.779999999943158</v>
      </c>
    </row>
    <row r="10915" spans="12:17">
      <c r="L10915">
        <v>10912</v>
      </c>
      <c r="M10915">
        <v>21824</v>
      </c>
      <c r="P10915">
        <f t="shared" si="346"/>
        <v>47.200000000015507</v>
      </c>
      <c r="Q10915">
        <f t="shared" si="347"/>
        <v>37.759999999943155</v>
      </c>
    </row>
    <row r="10916" spans="12:17">
      <c r="L10916">
        <v>10913</v>
      </c>
      <c r="M10916">
        <v>21826</v>
      </c>
      <c r="P10916">
        <f t="shared" si="346"/>
        <v>47.175000000015508</v>
      </c>
      <c r="Q10916">
        <f t="shared" si="347"/>
        <v>37.739999999943151</v>
      </c>
    </row>
    <row r="10917" spans="12:17">
      <c r="L10917">
        <v>10914</v>
      </c>
      <c r="M10917">
        <v>21828</v>
      </c>
      <c r="P10917">
        <f t="shared" si="346"/>
        <v>47.15000000001551</v>
      </c>
      <c r="Q10917">
        <f t="shared" si="347"/>
        <v>37.719999999943148</v>
      </c>
    </row>
    <row r="10918" spans="12:17">
      <c r="L10918">
        <v>10915</v>
      </c>
      <c r="M10918">
        <v>21830</v>
      </c>
      <c r="P10918">
        <f t="shared" si="346"/>
        <v>47.125000000015511</v>
      </c>
      <c r="Q10918">
        <f t="shared" si="347"/>
        <v>37.699999999943145</v>
      </c>
    </row>
    <row r="10919" spans="12:17">
      <c r="L10919">
        <v>10916</v>
      </c>
      <c r="M10919">
        <v>21832</v>
      </c>
      <c r="P10919">
        <f t="shared" si="346"/>
        <v>47.100000000015513</v>
      </c>
      <c r="Q10919">
        <f t="shared" si="347"/>
        <v>37.679999999943142</v>
      </c>
    </row>
    <row r="10920" spans="12:17">
      <c r="L10920">
        <v>10917</v>
      </c>
      <c r="M10920">
        <v>21834</v>
      </c>
      <c r="P10920">
        <f t="shared" si="346"/>
        <v>47.075000000015514</v>
      </c>
      <c r="Q10920">
        <f t="shared" si="347"/>
        <v>37.659999999943139</v>
      </c>
    </row>
    <row r="10921" spans="12:17">
      <c r="L10921">
        <v>10918</v>
      </c>
      <c r="M10921">
        <v>21836</v>
      </c>
      <c r="P10921">
        <f t="shared" si="346"/>
        <v>47.050000000015515</v>
      </c>
      <c r="Q10921">
        <f t="shared" si="347"/>
        <v>37.639999999943136</v>
      </c>
    </row>
    <row r="10922" spans="12:17">
      <c r="L10922">
        <v>10919</v>
      </c>
      <c r="M10922">
        <v>21838</v>
      </c>
      <c r="P10922">
        <f t="shared" si="346"/>
        <v>47.025000000015517</v>
      </c>
      <c r="Q10922">
        <f t="shared" si="347"/>
        <v>37.619999999943133</v>
      </c>
    </row>
    <row r="10923" spans="12:17">
      <c r="L10923">
        <v>10920</v>
      </c>
      <c r="M10923">
        <v>21840</v>
      </c>
      <c r="P10923">
        <f t="shared" si="346"/>
        <v>47.000000000015518</v>
      </c>
      <c r="Q10923">
        <f t="shared" si="347"/>
        <v>37.59999999994313</v>
      </c>
    </row>
    <row r="10924" spans="12:17">
      <c r="L10924">
        <v>10921</v>
      </c>
      <c r="M10924">
        <v>21842</v>
      </c>
      <c r="P10924">
        <f t="shared" si="346"/>
        <v>46.97500000001552</v>
      </c>
      <c r="Q10924">
        <f t="shared" si="347"/>
        <v>37.579999999943126</v>
      </c>
    </row>
    <row r="10925" spans="12:17">
      <c r="L10925">
        <v>10922</v>
      </c>
      <c r="M10925">
        <v>21844</v>
      </c>
      <c r="P10925">
        <f t="shared" si="346"/>
        <v>46.950000000015521</v>
      </c>
      <c r="Q10925">
        <f t="shared" si="347"/>
        <v>37.559999999943123</v>
      </c>
    </row>
    <row r="10926" spans="12:17">
      <c r="L10926">
        <v>10923</v>
      </c>
      <c r="M10926">
        <v>21846</v>
      </c>
      <c r="P10926">
        <f t="shared" si="346"/>
        <v>46.925000000015523</v>
      </c>
      <c r="Q10926">
        <f t="shared" si="347"/>
        <v>37.53999999994312</v>
      </c>
    </row>
    <row r="10927" spans="12:17">
      <c r="L10927">
        <v>10924</v>
      </c>
      <c r="M10927">
        <v>21848</v>
      </c>
      <c r="P10927">
        <f t="shared" si="346"/>
        <v>46.900000000015524</v>
      </c>
      <c r="Q10927">
        <f t="shared" si="347"/>
        <v>37.519999999943117</v>
      </c>
    </row>
    <row r="10928" spans="12:17">
      <c r="L10928">
        <v>10925</v>
      </c>
      <c r="M10928">
        <v>21850</v>
      </c>
      <c r="P10928">
        <f t="shared" si="346"/>
        <v>46.875000000015525</v>
      </c>
      <c r="Q10928">
        <f t="shared" si="347"/>
        <v>37.499999999943114</v>
      </c>
    </row>
    <row r="10929" spans="12:17">
      <c r="L10929">
        <v>10926</v>
      </c>
      <c r="M10929">
        <v>21852</v>
      </c>
      <c r="P10929">
        <f t="shared" si="346"/>
        <v>46.850000000015527</v>
      </c>
      <c r="Q10929">
        <f t="shared" si="347"/>
        <v>37.479999999943111</v>
      </c>
    </row>
    <row r="10930" spans="12:17">
      <c r="L10930">
        <v>10927</v>
      </c>
      <c r="M10930">
        <v>21854</v>
      </c>
      <c r="P10930">
        <f t="shared" si="346"/>
        <v>46.825000000015528</v>
      </c>
      <c r="Q10930">
        <f t="shared" si="347"/>
        <v>37.459999999943108</v>
      </c>
    </row>
    <row r="10931" spans="12:17">
      <c r="L10931">
        <v>10928</v>
      </c>
      <c r="M10931">
        <v>21856</v>
      </c>
      <c r="P10931">
        <f t="shared" si="346"/>
        <v>46.80000000001553</v>
      </c>
      <c r="Q10931">
        <f t="shared" si="347"/>
        <v>37.439999999943105</v>
      </c>
    </row>
    <row r="10932" spans="12:17">
      <c r="L10932">
        <v>10929</v>
      </c>
      <c r="M10932">
        <v>21858</v>
      </c>
      <c r="P10932">
        <f t="shared" si="346"/>
        <v>46.775000000015531</v>
      </c>
      <c r="Q10932">
        <f t="shared" si="347"/>
        <v>37.419999999943101</v>
      </c>
    </row>
    <row r="10933" spans="12:17">
      <c r="L10933">
        <v>10930</v>
      </c>
      <c r="M10933">
        <v>21860</v>
      </c>
      <c r="P10933">
        <f t="shared" si="346"/>
        <v>46.750000000015532</v>
      </c>
      <c r="Q10933">
        <f t="shared" si="347"/>
        <v>37.399999999943098</v>
      </c>
    </row>
    <row r="10934" spans="12:17">
      <c r="L10934">
        <v>10931</v>
      </c>
      <c r="M10934">
        <v>21862</v>
      </c>
      <c r="P10934">
        <f t="shared" si="346"/>
        <v>46.725000000015534</v>
      </c>
      <c r="Q10934">
        <f t="shared" si="347"/>
        <v>37.379999999943095</v>
      </c>
    </row>
    <row r="10935" spans="12:17">
      <c r="L10935">
        <v>10932</v>
      </c>
      <c r="M10935">
        <v>21864</v>
      </c>
      <c r="P10935">
        <f t="shared" si="346"/>
        <v>46.700000000015535</v>
      </c>
      <c r="Q10935">
        <f t="shared" si="347"/>
        <v>37.359999999943092</v>
      </c>
    </row>
    <row r="10936" spans="12:17">
      <c r="L10936">
        <v>10933</v>
      </c>
      <c r="M10936">
        <v>21866</v>
      </c>
      <c r="P10936">
        <f t="shared" si="346"/>
        <v>46.675000000015537</v>
      </c>
      <c r="Q10936">
        <f t="shared" si="347"/>
        <v>37.339999999943089</v>
      </c>
    </row>
    <row r="10937" spans="12:17">
      <c r="L10937">
        <v>10934</v>
      </c>
      <c r="M10937">
        <v>21868</v>
      </c>
      <c r="P10937">
        <f t="shared" si="346"/>
        <v>46.650000000015538</v>
      </c>
      <c r="Q10937">
        <f t="shared" si="347"/>
        <v>37.319999999943086</v>
      </c>
    </row>
    <row r="10938" spans="12:17">
      <c r="L10938">
        <v>10935</v>
      </c>
      <c r="M10938">
        <v>21870</v>
      </c>
      <c r="P10938">
        <f t="shared" si="346"/>
        <v>46.62500000001554</v>
      </c>
      <c r="Q10938">
        <f t="shared" si="347"/>
        <v>37.299999999943083</v>
      </c>
    </row>
    <row r="10939" spans="12:17">
      <c r="L10939">
        <v>10936</v>
      </c>
      <c r="M10939">
        <v>21872</v>
      </c>
      <c r="P10939">
        <f t="shared" si="346"/>
        <v>46.600000000015541</v>
      </c>
      <c r="Q10939">
        <f t="shared" si="347"/>
        <v>37.27999999994308</v>
      </c>
    </row>
    <row r="10940" spans="12:17">
      <c r="L10940">
        <v>10937</v>
      </c>
      <c r="M10940">
        <v>21874</v>
      </c>
      <c r="P10940">
        <f t="shared" si="346"/>
        <v>46.575000000015542</v>
      </c>
      <c r="Q10940">
        <f t="shared" si="347"/>
        <v>37.259999999943076</v>
      </c>
    </row>
    <row r="10941" spans="12:17">
      <c r="L10941">
        <v>10938</v>
      </c>
      <c r="M10941">
        <v>21876</v>
      </c>
      <c r="P10941">
        <f t="shared" si="346"/>
        <v>46.550000000015544</v>
      </c>
      <c r="Q10941">
        <f t="shared" si="347"/>
        <v>37.239999999943073</v>
      </c>
    </row>
    <row r="10942" spans="12:17">
      <c r="L10942">
        <v>10939</v>
      </c>
      <c r="M10942">
        <v>21878</v>
      </c>
      <c r="P10942">
        <f t="shared" si="346"/>
        <v>46.525000000015545</v>
      </c>
      <c r="Q10942">
        <f t="shared" si="347"/>
        <v>37.21999999994307</v>
      </c>
    </row>
    <row r="10943" spans="12:17">
      <c r="L10943">
        <v>10940</v>
      </c>
      <c r="M10943">
        <v>21880</v>
      </c>
      <c r="P10943">
        <f t="shared" si="346"/>
        <v>46.500000000015547</v>
      </c>
      <c r="Q10943">
        <f t="shared" si="347"/>
        <v>37.199999999943067</v>
      </c>
    </row>
    <row r="10944" spans="12:17">
      <c r="L10944">
        <v>10941</v>
      </c>
      <c r="M10944">
        <v>21882</v>
      </c>
      <c r="P10944">
        <f t="shared" si="346"/>
        <v>46.475000000015548</v>
      </c>
      <c r="Q10944">
        <f t="shared" si="347"/>
        <v>37.179999999943064</v>
      </c>
    </row>
    <row r="10945" spans="12:17">
      <c r="L10945">
        <v>10942</v>
      </c>
      <c r="M10945">
        <v>21884</v>
      </c>
      <c r="P10945">
        <f t="shared" si="346"/>
        <v>46.45000000001555</v>
      </c>
      <c r="Q10945">
        <f t="shared" si="347"/>
        <v>37.159999999943061</v>
      </c>
    </row>
    <row r="10946" spans="12:17">
      <c r="L10946">
        <v>10943</v>
      </c>
      <c r="M10946">
        <v>21886</v>
      </c>
      <c r="P10946">
        <f t="shared" si="346"/>
        <v>46.425000000015551</v>
      </c>
      <c r="Q10946">
        <f t="shared" si="347"/>
        <v>37.139999999943058</v>
      </c>
    </row>
    <row r="10947" spans="12:17">
      <c r="L10947">
        <v>10944</v>
      </c>
      <c r="M10947">
        <v>21888</v>
      </c>
      <c r="P10947">
        <f t="shared" si="346"/>
        <v>46.400000000015552</v>
      </c>
      <c r="Q10947">
        <f t="shared" si="347"/>
        <v>37.119999999943055</v>
      </c>
    </row>
    <row r="10948" spans="12:17">
      <c r="L10948">
        <v>10945</v>
      </c>
      <c r="M10948">
        <v>21890</v>
      </c>
      <c r="P10948">
        <f t="shared" si="346"/>
        <v>46.375000000015554</v>
      </c>
      <c r="Q10948">
        <f t="shared" si="347"/>
        <v>37.099999999943051</v>
      </c>
    </row>
    <row r="10949" spans="12:17">
      <c r="L10949">
        <v>10946</v>
      </c>
      <c r="M10949">
        <v>21892</v>
      </c>
      <c r="P10949">
        <f t="shared" ref="P10949:P11012" si="348">P10948-(320/$K$1)</f>
        <v>46.350000000015555</v>
      </c>
      <c r="Q10949">
        <f t="shared" ref="Q10949:Q11012" si="349">Q10948-(256/$K$1)</f>
        <v>37.079999999943048</v>
      </c>
    </row>
    <row r="10950" spans="12:17">
      <c r="L10950">
        <v>10947</v>
      </c>
      <c r="M10950">
        <v>21894</v>
      </c>
      <c r="P10950">
        <f t="shared" si="348"/>
        <v>46.325000000015557</v>
      </c>
      <c r="Q10950">
        <f t="shared" si="349"/>
        <v>37.059999999943045</v>
      </c>
    </row>
    <row r="10951" spans="12:17">
      <c r="L10951">
        <v>10948</v>
      </c>
      <c r="M10951">
        <v>21896</v>
      </c>
      <c r="P10951">
        <f t="shared" si="348"/>
        <v>46.300000000015558</v>
      </c>
      <c r="Q10951">
        <f t="shared" si="349"/>
        <v>37.039999999943042</v>
      </c>
    </row>
    <row r="10952" spans="12:17">
      <c r="L10952">
        <v>10949</v>
      </c>
      <c r="M10952">
        <v>21898</v>
      </c>
      <c r="P10952">
        <f t="shared" si="348"/>
        <v>46.275000000015559</v>
      </c>
      <c r="Q10952">
        <f t="shared" si="349"/>
        <v>37.019999999943039</v>
      </c>
    </row>
    <row r="10953" spans="12:17">
      <c r="L10953">
        <v>10950</v>
      </c>
      <c r="M10953">
        <v>21900</v>
      </c>
      <c r="P10953">
        <f t="shared" si="348"/>
        <v>46.250000000015561</v>
      </c>
      <c r="Q10953">
        <f t="shared" si="349"/>
        <v>36.999999999943036</v>
      </c>
    </row>
    <row r="10954" spans="12:17">
      <c r="L10954">
        <v>10951</v>
      </c>
      <c r="M10954">
        <v>21902</v>
      </c>
      <c r="P10954">
        <f t="shared" si="348"/>
        <v>46.225000000015562</v>
      </c>
      <c r="Q10954">
        <f t="shared" si="349"/>
        <v>36.979999999943033</v>
      </c>
    </row>
    <row r="10955" spans="12:17">
      <c r="L10955">
        <v>10952</v>
      </c>
      <c r="M10955">
        <v>21904</v>
      </c>
      <c r="P10955">
        <f t="shared" si="348"/>
        <v>46.200000000015564</v>
      </c>
      <c r="Q10955">
        <f t="shared" si="349"/>
        <v>36.95999999994303</v>
      </c>
    </row>
    <row r="10956" spans="12:17">
      <c r="L10956">
        <v>10953</v>
      </c>
      <c r="M10956">
        <v>21906</v>
      </c>
      <c r="P10956">
        <f t="shared" si="348"/>
        <v>46.175000000015565</v>
      </c>
      <c r="Q10956">
        <f t="shared" si="349"/>
        <v>36.939999999943026</v>
      </c>
    </row>
    <row r="10957" spans="12:17">
      <c r="L10957">
        <v>10954</v>
      </c>
      <c r="M10957">
        <v>21908</v>
      </c>
      <c r="P10957">
        <f t="shared" si="348"/>
        <v>46.150000000015567</v>
      </c>
      <c r="Q10957">
        <f t="shared" si="349"/>
        <v>36.919999999943023</v>
      </c>
    </row>
    <row r="10958" spans="12:17">
      <c r="L10958">
        <v>10955</v>
      </c>
      <c r="M10958">
        <v>21910</v>
      </c>
      <c r="P10958">
        <f t="shared" si="348"/>
        <v>46.125000000015568</v>
      </c>
      <c r="Q10958">
        <f t="shared" si="349"/>
        <v>36.89999999994302</v>
      </c>
    </row>
    <row r="10959" spans="12:17">
      <c r="L10959">
        <v>10956</v>
      </c>
      <c r="M10959">
        <v>21912</v>
      </c>
      <c r="P10959">
        <f t="shared" si="348"/>
        <v>46.100000000015569</v>
      </c>
      <c r="Q10959">
        <f t="shared" si="349"/>
        <v>36.879999999943017</v>
      </c>
    </row>
    <row r="10960" spans="12:17">
      <c r="L10960">
        <v>10957</v>
      </c>
      <c r="M10960">
        <v>21914</v>
      </c>
      <c r="P10960">
        <f t="shared" si="348"/>
        <v>46.075000000015571</v>
      </c>
      <c r="Q10960">
        <f t="shared" si="349"/>
        <v>36.859999999943014</v>
      </c>
    </row>
    <row r="10961" spans="12:17">
      <c r="L10961">
        <v>10958</v>
      </c>
      <c r="M10961">
        <v>21916</v>
      </c>
      <c r="P10961">
        <f t="shared" si="348"/>
        <v>46.050000000015572</v>
      </c>
      <c r="Q10961">
        <f t="shared" si="349"/>
        <v>36.839999999943011</v>
      </c>
    </row>
    <row r="10962" spans="12:17">
      <c r="L10962">
        <v>10959</v>
      </c>
      <c r="M10962">
        <v>21918</v>
      </c>
      <c r="P10962">
        <f t="shared" si="348"/>
        <v>46.025000000015574</v>
      </c>
      <c r="Q10962">
        <f t="shared" si="349"/>
        <v>36.819999999943008</v>
      </c>
    </row>
    <row r="10963" spans="12:17">
      <c r="L10963">
        <v>10960</v>
      </c>
      <c r="M10963">
        <v>21920</v>
      </c>
      <c r="P10963">
        <f t="shared" si="348"/>
        <v>46.000000000015575</v>
      </c>
      <c r="Q10963">
        <f t="shared" si="349"/>
        <v>36.799999999943005</v>
      </c>
    </row>
    <row r="10964" spans="12:17">
      <c r="L10964">
        <v>10961</v>
      </c>
      <c r="M10964">
        <v>21922</v>
      </c>
      <c r="P10964">
        <f t="shared" si="348"/>
        <v>45.975000000015577</v>
      </c>
      <c r="Q10964">
        <f t="shared" si="349"/>
        <v>36.779999999943001</v>
      </c>
    </row>
    <row r="10965" spans="12:17">
      <c r="L10965">
        <v>10962</v>
      </c>
      <c r="M10965">
        <v>21924</v>
      </c>
      <c r="P10965">
        <f t="shared" si="348"/>
        <v>45.950000000015578</v>
      </c>
      <c r="Q10965">
        <f t="shared" si="349"/>
        <v>36.759999999942998</v>
      </c>
    </row>
    <row r="10966" spans="12:17">
      <c r="L10966">
        <v>10963</v>
      </c>
      <c r="M10966">
        <v>21926</v>
      </c>
      <c r="P10966">
        <f t="shared" si="348"/>
        <v>45.925000000015579</v>
      </c>
      <c r="Q10966">
        <f t="shared" si="349"/>
        <v>36.739999999942995</v>
      </c>
    </row>
    <row r="10967" spans="12:17">
      <c r="L10967">
        <v>10964</v>
      </c>
      <c r="M10967">
        <v>21928</v>
      </c>
      <c r="P10967">
        <f t="shared" si="348"/>
        <v>45.900000000015581</v>
      </c>
      <c r="Q10967">
        <f t="shared" si="349"/>
        <v>36.719999999942992</v>
      </c>
    </row>
    <row r="10968" spans="12:17">
      <c r="L10968">
        <v>10965</v>
      </c>
      <c r="M10968">
        <v>21930</v>
      </c>
      <c r="P10968">
        <f t="shared" si="348"/>
        <v>45.875000000015582</v>
      </c>
      <c r="Q10968">
        <f t="shared" si="349"/>
        <v>36.699999999942989</v>
      </c>
    </row>
    <row r="10969" spans="12:17">
      <c r="L10969">
        <v>10966</v>
      </c>
      <c r="M10969">
        <v>21932</v>
      </c>
      <c r="P10969">
        <f t="shared" si="348"/>
        <v>45.850000000015584</v>
      </c>
      <c r="Q10969">
        <f t="shared" si="349"/>
        <v>36.679999999942986</v>
      </c>
    </row>
    <row r="10970" spans="12:17">
      <c r="L10970">
        <v>10967</v>
      </c>
      <c r="M10970">
        <v>21934</v>
      </c>
      <c r="P10970">
        <f t="shared" si="348"/>
        <v>45.825000000015585</v>
      </c>
      <c r="Q10970">
        <f t="shared" si="349"/>
        <v>36.659999999942983</v>
      </c>
    </row>
    <row r="10971" spans="12:17">
      <c r="L10971">
        <v>10968</v>
      </c>
      <c r="M10971">
        <v>21936</v>
      </c>
      <c r="P10971">
        <f t="shared" si="348"/>
        <v>45.800000000015586</v>
      </c>
      <c r="Q10971">
        <f t="shared" si="349"/>
        <v>36.63999999994298</v>
      </c>
    </row>
    <row r="10972" spans="12:17">
      <c r="L10972">
        <v>10969</v>
      </c>
      <c r="M10972">
        <v>21938</v>
      </c>
      <c r="P10972">
        <f t="shared" si="348"/>
        <v>45.775000000015588</v>
      </c>
      <c r="Q10972">
        <f t="shared" si="349"/>
        <v>36.619999999942976</v>
      </c>
    </row>
    <row r="10973" spans="12:17">
      <c r="L10973">
        <v>10970</v>
      </c>
      <c r="M10973">
        <v>21940</v>
      </c>
      <c r="P10973">
        <f t="shared" si="348"/>
        <v>45.750000000015589</v>
      </c>
      <c r="Q10973">
        <f t="shared" si="349"/>
        <v>36.599999999942973</v>
      </c>
    </row>
    <row r="10974" spans="12:17">
      <c r="L10974">
        <v>10971</v>
      </c>
      <c r="M10974">
        <v>21942</v>
      </c>
      <c r="P10974">
        <f t="shared" si="348"/>
        <v>45.725000000015591</v>
      </c>
      <c r="Q10974">
        <f t="shared" si="349"/>
        <v>36.57999999994297</v>
      </c>
    </row>
    <row r="10975" spans="12:17">
      <c r="L10975">
        <v>10972</v>
      </c>
      <c r="M10975">
        <v>21944</v>
      </c>
      <c r="P10975">
        <f t="shared" si="348"/>
        <v>45.700000000015592</v>
      </c>
      <c r="Q10975">
        <f t="shared" si="349"/>
        <v>36.559999999942967</v>
      </c>
    </row>
    <row r="10976" spans="12:17">
      <c r="L10976">
        <v>10973</v>
      </c>
      <c r="M10976">
        <v>21946</v>
      </c>
      <c r="P10976">
        <f t="shared" si="348"/>
        <v>45.675000000015594</v>
      </c>
      <c r="Q10976">
        <f t="shared" si="349"/>
        <v>36.539999999942964</v>
      </c>
    </row>
    <row r="10977" spans="12:17">
      <c r="L10977">
        <v>10974</v>
      </c>
      <c r="M10977">
        <v>21948</v>
      </c>
      <c r="P10977">
        <f t="shared" si="348"/>
        <v>45.650000000015595</v>
      </c>
      <c r="Q10977">
        <f t="shared" si="349"/>
        <v>36.519999999942961</v>
      </c>
    </row>
    <row r="10978" spans="12:17">
      <c r="L10978">
        <v>10975</v>
      </c>
      <c r="M10978">
        <v>21950</v>
      </c>
      <c r="P10978">
        <f t="shared" si="348"/>
        <v>45.625000000015596</v>
      </c>
      <c r="Q10978">
        <f t="shared" si="349"/>
        <v>36.499999999942958</v>
      </c>
    </row>
    <row r="10979" spans="12:17">
      <c r="L10979">
        <v>10976</v>
      </c>
      <c r="M10979">
        <v>21952</v>
      </c>
      <c r="P10979">
        <f t="shared" si="348"/>
        <v>45.600000000015598</v>
      </c>
      <c r="Q10979">
        <f t="shared" si="349"/>
        <v>36.479999999942955</v>
      </c>
    </row>
    <row r="10980" spans="12:17">
      <c r="L10980">
        <v>10977</v>
      </c>
      <c r="M10980">
        <v>21954</v>
      </c>
      <c r="P10980">
        <f t="shared" si="348"/>
        <v>45.575000000015599</v>
      </c>
      <c r="Q10980">
        <f t="shared" si="349"/>
        <v>36.459999999942951</v>
      </c>
    </row>
    <row r="10981" spans="12:17">
      <c r="L10981">
        <v>10978</v>
      </c>
      <c r="M10981">
        <v>21956</v>
      </c>
      <c r="P10981">
        <f t="shared" si="348"/>
        <v>45.550000000015601</v>
      </c>
      <c r="Q10981">
        <f t="shared" si="349"/>
        <v>36.439999999942948</v>
      </c>
    </row>
    <row r="10982" spans="12:17">
      <c r="L10982">
        <v>10979</v>
      </c>
      <c r="M10982">
        <v>21958</v>
      </c>
      <c r="P10982">
        <f t="shared" si="348"/>
        <v>45.525000000015602</v>
      </c>
      <c r="Q10982">
        <f t="shared" si="349"/>
        <v>36.419999999942945</v>
      </c>
    </row>
    <row r="10983" spans="12:17">
      <c r="L10983">
        <v>10980</v>
      </c>
      <c r="M10983">
        <v>21960</v>
      </c>
      <c r="P10983">
        <f t="shared" si="348"/>
        <v>45.500000000015604</v>
      </c>
      <c r="Q10983">
        <f t="shared" si="349"/>
        <v>36.399999999942942</v>
      </c>
    </row>
    <row r="10984" spans="12:17">
      <c r="L10984">
        <v>10981</v>
      </c>
      <c r="M10984">
        <v>21962</v>
      </c>
      <c r="P10984">
        <f t="shared" si="348"/>
        <v>45.475000000015605</v>
      </c>
      <c r="Q10984">
        <f t="shared" si="349"/>
        <v>36.379999999942939</v>
      </c>
    </row>
    <row r="10985" spans="12:17">
      <c r="L10985">
        <v>10982</v>
      </c>
      <c r="M10985">
        <v>21964</v>
      </c>
      <c r="P10985">
        <f t="shared" si="348"/>
        <v>45.450000000015606</v>
      </c>
      <c r="Q10985">
        <f t="shared" si="349"/>
        <v>36.359999999942936</v>
      </c>
    </row>
    <row r="10986" spans="12:17">
      <c r="L10986">
        <v>10983</v>
      </c>
      <c r="M10986">
        <v>21966</v>
      </c>
      <c r="P10986">
        <f t="shared" si="348"/>
        <v>45.425000000015608</v>
      </c>
      <c r="Q10986">
        <f t="shared" si="349"/>
        <v>36.339999999942933</v>
      </c>
    </row>
    <row r="10987" spans="12:17">
      <c r="L10987">
        <v>10984</v>
      </c>
      <c r="M10987">
        <v>21968</v>
      </c>
      <c r="P10987">
        <f t="shared" si="348"/>
        <v>45.400000000015609</v>
      </c>
      <c r="Q10987">
        <f t="shared" si="349"/>
        <v>36.319999999942929</v>
      </c>
    </row>
    <row r="10988" spans="12:17">
      <c r="L10988">
        <v>10985</v>
      </c>
      <c r="M10988">
        <v>21970</v>
      </c>
      <c r="P10988">
        <f t="shared" si="348"/>
        <v>45.375000000015611</v>
      </c>
      <c r="Q10988">
        <f t="shared" si="349"/>
        <v>36.299999999942926</v>
      </c>
    </row>
    <row r="10989" spans="12:17">
      <c r="L10989">
        <v>10986</v>
      </c>
      <c r="M10989">
        <v>21972</v>
      </c>
      <c r="P10989">
        <f t="shared" si="348"/>
        <v>45.350000000015612</v>
      </c>
      <c r="Q10989">
        <f t="shared" si="349"/>
        <v>36.279999999942923</v>
      </c>
    </row>
    <row r="10990" spans="12:17">
      <c r="L10990">
        <v>10987</v>
      </c>
      <c r="M10990">
        <v>21974</v>
      </c>
      <c r="P10990">
        <f t="shared" si="348"/>
        <v>45.325000000015613</v>
      </c>
      <c r="Q10990">
        <f t="shared" si="349"/>
        <v>36.25999999994292</v>
      </c>
    </row>
    <row r="10991" spans="12:17">
      <c r="L10991">
        <v>10988</v>
      </c>
      <c r="M10991">
        <v>21976</v>
      </c>
      <c r="P10991">
        <f t="shared" si="348"/>
        <v>45.300000000015615</v>
      </c>
      <c r="Q10991">
        <f t="shared" si="349"/>
        <v>36.239999999942917</v>
      </c>
    </row>
    <row r="10992" spans="12:17">
      <c r="L10992">
        <v>10989</v>
      </c>
      <c r="M10992">
        <v>21978</v>
      </c>
      <c r="P10992">
        <f t="shared" si="348"/>
        <v>45.275000000015616</v>
      </c>
      <c r="Q10992">
        <f t="shared" si="349"/>
        <v>36.219999999942914</v>
      </c>
    </row>
    <row r="10993" spans="12:17">
      <c r="L10993">
        <v>10990</v>
      </c>
      <c r="M10993">
        <v>21980</v>
      </c>
      <c r="P10993">
        <f t="shared" si="348"/>
        <v>45.250000000015618</v>
      </c>
      <c r="Q10993">
        <f t="shared" si="349"/>
        <v>36.199999999942911</v>
      </c>
    </row>
    <row r="10994" spans="12:17">
      <c r="L10994">
        <v>10991</v>
      </c>
      <c r="M10994">
        <v>21982</v>
      </c>
      <c r="P10994">
        <f t="shared" si="348"/>
        <v>45.225000000015619</v>
      </c>
      <c r="Q10994">
        <f t="shared" si="349"/>
        <v>36.179999999942908</v>
      </c>
    </row>
    <row r="10995" spans="12:17">
      <c r="L10995">
        <v>10992</v>
      </c>
      <c r="M10995">
        <v>21984</v>
      </c>
      <c r="P10995">
        <f t="shared" si="348"/>
        <v>45.200000000015621</v>
      </c>
      <c r="Q10995">
        <f t="shared" si="349"/>
        <v>36.159999999942904</v>
      </c>
    </row>
    <row r="10996" spans="12:17">
      <c r="L10996">
        <v>10993</v>
      </c>
      <c r="M10996">
        <v>21986</v>
      </c>
      <c r="P10996">
        <f t="shared" si="348"/>
        <v>45.175000000015622</v>
      </c>
      <c r="Q10996">
        <f t="shared" si="349"/>
        <v>36.139999999942901</v>
      </c>
    </row>
    <row r="10997" spans="12:17">
      <c r="L10997">
        <v>10994</v>
      </c>
      <c r="M10997">
        <v>21988</v>
      </c>
      <c r="P10997">
        <f t="shared" si="348"/>
        <v>45.150000000015623</v>
      </c>
      <c r="Q10997">
        <f t="shared" si="349"/>
        <v>36.119999999942898</v>
      </c>
    </row>
    <row r="10998" spans="12:17">
      <c r="L10998">
        <v>10995</v>
      </c>
      <c r="M10998">
        <v>21990</v>
      </c>
      <c r="P10998">
        <f t="shared" si="348"/>
        <v>45.125000000015625</v>
      </c>
      <c r="Q10998">
        <f t="shared" si="349"/>
        <v>36.099999999942895</v>
      </c>
    </row>
    <row r="10999" spans="12:17">
      <c r="L10999">
        <v>10996</v>
      </c>
      <c r="M10999">
        <v>21992</v>
      </c>
      <c r="P10999">
        <f t="shared" si="348"/>
        <v>45.100000000015626</v>
      </c>
      <c r="Q10999">
        <f t="shared" si="349"/>
        <v>36.079999999942892</v>
      </c>
    </row>
    <row r="11000" spans="12:17">
      <c r="L11000">
        <v>10997</v>
      </c>
      <c r="M11000">
        <v>21994</v>
      </c>
      <c r="P11000">
        <f t="shared" si="348"/>
        <v>45.075000000015628</v>
      </c>
      <c r="Q11000">
        <f t="shared" si="349"/>
        <v>36.059999999942889</v>
      </c>
    </row>
    <row r="11001" spans="12:17">
      <c r="L11001">
        <v>10998</v>
      </c>
      <c r="M11001">
        <v>21996</v>
      </c>
      <c r="P11001">
        <f t="shared" si="348"/>
        <v>45.050000000015629</v>
      </c>
      <c r="Q11001">
        <f t="shared" si="349"/>
        <v>36.039999999942886</v>
      </c>
    </row>
    <row r="11002" spans="12:17">
      <c r="L11002">
        <v>10999</v>
      </c>
      <c r="M11002">
        <v>21998</v>
      </c>
      <c r="P11002">
        <f t="shared" si="348"/>
        <v>45.025000000015631</v>
      </c>
      <c r="Q11002">
        <f t="shared" si="349"/>
        <v>36.019999999942883</v>
      </c>
    </row>
    <row r="11003" spans="12:17">
      <c r="L11003">
        <v>11000</v>
      </c>
      <c r="M11003">
        <v>22000</v>
      </c>
      <c r="P11003">
        <f t="shared" si="348"/>
        <v>45.000000000015632</v>
      </c>
      <c r="Q11003">
        <f t="shared" si="349"/>
        <v>35.999999999942879</v>
      </c>
    </row>
    <row r="11004" spans="12:17">
      <c r="L11004">
        <v>11001</v>
      </c>
      <c r="M11004">
        <v>22002</v>
      </c>
      <c r="P11004">
        <f t="shared" si="348"/>
        <v>44.975000000015633</v>
      </c>
      <c r="Q11004">
        <f t="shared" si="349"/>
        <v>35.979999999942876</v>
      </c>
    </row>
    <row r="11005" spans="12:17">
      <c r="L11005">
        <v>11002</v>
      </c>
      <c r="M11005">
        <v>22004</v>
      </c>
      <c r="P11005">
        <f t="shared" si="348"/>
        <v>44.950000000015635</v>
      </c>
      <c r="Q11005">
        <f t="shared" si="349"/>
        <v>35.959999999942873</v>
      </c>
    </row>
    <row r="11006" spans="12:17">
      <c r="L11006">
        <v>11003</v>
      </c>
      <c r="M11006">
        <v>22006</v>
      </c>
      <c r="P11006">
        <f t="shared" si="348"/>
        <v>44.925000000015636</v>
      </c>
      <c r="Q11006">
        <f t="shared" si="349"/>
        <v>35.93999999994287</v>
      </c>
    </row>
    <row r="11007" spans="12:17">
      <c r="L11007">
        <v>11004</v>
      </c>
      <c r="M11007">
        <v>22008</v>
      </c>
      <c r="P11007">
        <f t="shared" si="348"/>
        <v>44.900000000015638</v>
      </c>
      <c r="Q11007">
        <f t="shared" si="349"/>
        <v>35.919999999942867</v>
      </c>
    </row>
    <row r="11008" spans="12:17">
      <c r="L11008">
        <v>11005</v>
      </c>
      <c r="M11008">
        <v>22010</v>
      </c>
      <c r="P11008">
        <f t="shared" si="348"/>
        <v>44.875000000015639</v>
      </c>
      <c r="Q11008">
        <f t="shared" si="349"/>
        <v>35.899999999942864</v>
      </c>
    </row>
    <row r="11009" spans="12:17">
      <c r="L11009">
        <v>11006</v>
      </c>
      <c r="M11009">
        <v>22012</v>
      </c>
      <c r="P11009">
        <f t="shared" si="348"/>
        <v>44.85000000001564</v>
      </c>
      <c r="Q11009">
        <f t="shared" si="349"/>
        <v>35.879999999942861</v>
      </c>
    </row>
    <row r="11010" spans="12:17">
      <c r="L11010">
        <v>11007</v>
      </c>
      <c r="M11010">
        <v>22014</v>
      </c>
      <c r="P11010">
        <f t="shared" si="348"/>
        <v>44.825000000015642</v>
      </c>
      <c r="Q11010">
        <f t="shared" si="349"/>
        <v>35.859999999942858</v>
      </c>
    </row>
    <row r="11011" spans="12:17">
      <c r="L11011">
        <v>11008</v>
      </c>
      <c r="M11011">
        <v>22016</v>
      </c>
      <c r="P11011">
        <f t="shared" si="348"/>
        <v>44.800000000015643</v>
      </c>
      <c r="Q11011">
        <f t="shared" si="349"/>
        <v>35.839999999942854</v>
      </c>
    </row>
    <row r="11012" spans="12:17">
      <c r="L11012">
        <v>11009</v>
      </c>
      <c r="M11012">
        <v>22018</v>
      </c>
      <c r="P11012">
        <f t="shared" si="348"/>
        <v>44.775000000015645</v>
      </c>
      <c r="Q11012">
        <f t="shared" si="349"/>
        <v>35.819999999942851</v>
      </c>
    </row>
    <row r="11013" spans="12:17">
      <c r="L11013">
        <v>11010</v>
      </c>
      <c r="M11013">
        <v>22020</v>
      </c>
      <c r="P11013">
        <f t="shared" ref="P11013:P11076" si="350">P11012-(320/$K$1)</f>
        <v>44.750000000015646</v>
      </c>
      <c r="Q11013">
        <f t="shared" ref="Q11013:Q11076" si="351">Q11012-(256/$K$1)</f>
        <v>35.799999999942848</v>
      </c>
    </row>
    <row r="11014" spans="12:17">
      <c r="L11014">
        <v>11011</v>
      </c>
      <c r="M11014">
        <v>22022</v>
      </c>
      <c r="P11014">
        <f t="shared" si="350"/>
        <v>44.725000000015648</v>
      </c>
      <c r="Q11014">
        <f t="shared" si="351"/>
        <v>35.779999999942845</v>
      </c>
    </row>
    <row r="11015" spans="12:17">
      <c r="L11015">
        <v>11012</v>
      </c>
      <c r="M11015">
        <v>22024</v>
      </c>
      <c r="P11015">
        <f t="shared" si="350"/>
        <v>44.700000000015649</v>
      </c>
      <c r="Q11015">
        <f t="shared" si="351"/>
        <v>35.759999999942842</v>
      </c>
    </row>
    <row r="11016" spans="12:17">
      <c r="L11016">
        <v>11013</v>
      </c>
      <c r="M11016">
        <v>22026</v>
      </c>
      <c r="P11016">
        <f t="shared" si="350"/>
        <v>44.67500000001565</v>
      </c>
      <c r="Q11016">
        <f t="shared" si="351"/>
        <v>35.739999999942839</v>
      </c>
    </row>
    <row r="11017" spans="12:17">
      <c r="L11017">
        <v>11014</v>
      </c>
      <c r="M11017">
        <v>22028</v>
      </c>
      <c r="P11017">
        <f t="shared" si="350"/>
        <v>44.650000000015652</v>
      </c>
      <c r="Q11017">
        <f t="shared" si="351"/>
        <v>35.719999999942836</v>
      </c>
    </row>
    <row r="11018" spans="12:17">
      <c r="L11018">
        <v>11015</v>
      </c>
      <c r="M11018">
        <v>22030</v>
      </c>
      <c r="P11018">
        <f t="shared" si="350"/>
        <v>44.625000000015653</v>
      </c>
      <c r="Q11018">
        <f t="shared" si="351"/>
        <v>35.699999999942833</v>
      </c>
    </row>
    <row r="11019" spans="12:17">
      <c r="L11019">
        <v>11016</v>
      </c>
      <c r="M11019">
        <v>22032</v>
      </c>
      <c r="P11019">
        <f t="shared" si="350"/>
        <v>44.600000000015655</v>
      </c>
      <c r="Q11019">
        <f t="shared" si="351"/>
        <v>35.679999999942829</v>
      </c>
    </row>
    <row r="11020" spans="12:17">
      <c r="L11020">
        <v>11017</v>
      </c>
      <c r="M11020">
        <v>22034</v>
      </c>
      <c r="P11020">
        <f t="shared" si="350"/>
        <v>44.575000000015656</v>
      </c>
      <c r="Q11020">
        <f t="shared" si="351"/>
        <v>35.659999999942826</v>
      </c>
    </row>
    <row r="11021" spans="12:17">
      <c r="L11021">
        <v>11018</v>
      </c>
      <c r="M11021">
        <v>22036</v>
      </c>
      <c r="P11021">
        <f t="shared" si="350"/>
        <v>44.550000000015658</v>
      </c>
      <c r="Q11021">
        <f t="shared" si="351"/>
        <v>35.639999999942823</v>
      </c>
    </row>
    <row r="11022" spans="12:17">
      <c r="L11022">
        <v>11019</v>
      </c>
      <c r="M11022">
        <v>22038</v>
      </c>
      <c r="P11022">
        <f t="shared" si="350"/>
        <v>44.525000000015659</v>
      </c>
      <c r="Q11022">
        <f t="shared" si="351"/>
        <v>35.61999999994282</v>
      </c>
    </row>
    <row r="11023" spans="12:17">
      <c r="L11023">
        <v>11020</v>
      </c>
      <c r="M11023">
        <v>22040</v>
      </c>
      <c r="P11023">
        <f t="shared" si="350"/>
        <v>44.50000000001566</v>
      </c>
      <c r="Q11023">
        <f t="shared" si="351"/>
        <v>35.599999999942817</v>
      </c>
    </row>
    <row r="11024" spans="12:17">
      <c r="L11024">
        <v>11021</v>
      </c>
      <c r="M11024">
        <v>22042</v>
      </c>
      <c r="P11024">
        <f t="shared" si="350"/>
        <v>44.475000000015662</v>
      </c>
      <c r="Q11024">
        <f t="shared" si="351"/>
        <v>35.579999999942814</v>
      </c>
    </row>
    <row r="11025" spans="12:17">
      <c r="L11025">
        <v>11022</v>
      </c>
      <c r="M11025">
        <v>22044</v>
      </c>
      <c r="P11025">
        <f t="shared" si="350"/>
        <v>44.450000000015663</v>
      </c>
      <c r="Q11025">
        <f t="shared" si="351"/>
        <v>35.559999999942811</v>
      </c>
    </row>
    <row r="11026" spans="12:17">
      <c r="L11026">
        <v>11023</v>
      </c>
      <c r="M11026">
        <v>22046</v>
      </c>
      <c r="P11026">
        <f t="shared" si="350"/>
        <v>44.425000000015665</v>
      </c>
      <c r="Q11026">
        <f t="shared" si="351"/>
        <v>35.539999999942808</v>
      </c>
    </row>
    <row r="11027" spans="12:17">
      <c r="L11027">
        <v>11024</v>
      </c>
      <c r="M11027">
        <v>22048</v>
      </c>
      <c r="P11027">
        <f t="shared" si="350"/>
        <v>44.400000000015666</v>
      </c>
      <c r="Q11027">
        <f t="shared" si="351"/>
        <v>35.519999999942804</v>
      </c>
    </row>
    <row r="11028" spans="12:17">
      <c r="L11028">
        <v>11025</v>
      </c>
      <c r="M11028">
        <v>22050</v>
      </c>
      <c r="P11028">
        <f t="shared" si="350"/>
        <v>44.375000000015667</v>
      </c>
      <c r="Q11028">
        <f t="shared" si="351"/>
        <v>35.499999999942801</v>
      </c>
    </row>
    <row r="11029" spans="12:17">
      <c r="L11029">
        <v>11026</v>
      </c>
      <c r="M11029">
        <v>22052</v>
      </c>
      <c r="P11029">
        <f t="shared" si="350"/>
        <v>44.350000000015669</v>
      </c>
      <c r="Q11029">
        <f t="shared" si="351"/>
        <v>35.479999999942798</v>
      </c>
    </row>
    <row r="11030" spans="12:17">
      <c r="L11030">
        <v>11027</v>
      </c>
      <c r="M11030">
        <v>22054</v>
      </c>
      <c r="P11030">
        <f t="shared" si="350"/>
        <v>44.32500000001567</v>
      </c>
      <c r="Q11030">
        <f t="shared" si="351"/>
        <v>35.459999999942795</v>
      </c>
    </row>
    <row r="11031" spans="12:17">
      <c r="L11031">
        <v>11028</v>
      </c>
      <c r="M11031">
        <v>22056</v>
      </c>
      <c r="P11031">
        <f t="shared" si="350"/>
        <v>44.300000000015672</v>
      </c>
      <c r="Q11031">
        <f t="shared" si="351"/>
        <v>35.439999999942792</v>
      </c>
    </row>
    <row r="11032" spans="12:17">
      <c r="L11032">
        <v>11029</v>
      </c>
      <c r="M11032">
        <v>22058</v>
      </c>
      <c r="P11032">
        <f t="shared" si="350"/>
        <v>44.275000000015673</v>
      </c>
      <c r="Q11032">
        <f t="shared" si="351"/>
        <v>35.419999999942789</v>
      </c>
    </row>
    <row r="11033" spans="12:17">
      <c r="L11033">
        <v>11030</v>
      </c>
      <c r="M11033">
        <v>22060</v>
      </c>
      <c r="P11033">
        <f t="shared" si="350"/>
        <v>44.250000000015675</v>
      </c>
      <c r="Q11033">
        <f t="shared" si="351"/>
        <v>35.399999999942786</v>
      </c>
    </row>
    <row r="11034" spans="12:17">
      <c r="L11034">
        <v>11031</v>
      </c>
      <c r="M11034">
        <v>22062</v>
      </c>
      <c r="P11034">
        <f t="shared" si="350"/>
        <v>44.225000000015676</v>
      </c>
      <c r="Q11034">
        <f t="shared" si="351"/>
        <v>35.379999999942783</v>
      </c>
    </row>
    <row r="11035" spans="12:17">
      <c r="L11035">
        <v>11032</v>
      </c>
      <c r="M11035">
        <v>22064</v>
      </c>
      <c r="P11035">
        <f t="shared" si="350"/>
        <v>44.200000000015677</v>
      </c>
      <c r="Q11035">
        <f t="shared" si="351"/>
        <v>35.359999999942779</v>
      </c>
    </row>
    <row r="11036" spans="12:17">
      <c r="L11036">
        <v>11033</v>
      </c>
      <c r="M11036">
        <v>22066</v>
      </c>
      <c r="P11036">
        <f t="shared" si="350"/>
        <v>44.175000000015679</v>
      </c>
      <c r="Q11036">
        <f t="shared" si="351"/>
        <v>35.339999999942776</v>
      </c>
    </row>
    <row r="11037" spans="12:17">
      <c r="L11037">
        <v>11034</v>
      </c>
      <c r="M11037">
        <v>22068</v>
      </c>
      <c r="P11037">
        <f t="shared" si="350"/>
        <v>44.15000000001568</v>
      </c>
      <c r="Q11037">
        <f t="shared" si="351"/>
        <v>35.319999999942773</v>
      </c>
    </row>
    <row r="11038" spans="12:17">
      <c r="L11038">
        <v>11035</v>
      </c>
      <c r="M11038">
        <v>22070</v>
      </c>
      <c r="P11038">
        <f t="shared" si="350"/>
        <v>44.125000000015682</v>
      </c>
      <c r="Q11038">
        <f t="shared" si="351"/>
        <v>35.29999999994277</v>
      </c>
    </row>
    <row r="11039" spans="12:17">
      <c r="L11039">
        <v>11036</v>
      </c>
      <c r="M11039">
        <v>22072</v>
      </c>
      <c r="P11039">
        <f t="shared" si="350"/>
        <v>44.100000000015683</v>
      </c>
      <c r="Q11039">
        <f t="shared" si="351"/>
        <v>35.279999999942767</v>
      </c>
    </row>
    <row r="11040" spans="12:17">
      <c r="L11040">
        <v>11037</v>
      </c>
      <c r="M11040">
        <v>22074</v>
      </c>
      <c r="P11040">
        <f t="shared" si="350"/>
        <v>44.075000000015685</v>
      </c>
      <c r="Q11040">
        <f t="shared" si="351"/>
        <v>35.259999999942764</v>
      </c>
    </row>
    <row r="11041" spans="12:17">
      <c r="L11041">
        <v>11038</v>
      </c>
      <c r="M11041">
        <v>22076</v>
      </c>
      <c r="P11041">
        <f t="shared" si="350"/>
        <v>44.050000000015686</v>
      </c>
      <c r="Q11041">
        <f t="shared" si="351"/>
        <v>35.239999999942761</v>
      </c>
    </row>
    <row r="11042" spans="12:17">
      <c r="L11042">
        <v>11039</v>
      </c>
      <c r="M11042">
        <v>22078</v>
      </c>
      <c r="P11042">
        <f t="shared" si="350"/>
        <v>44.025000000015687</v>
      </c>
      <c r="Q11042">
        <f t="shared" si="351"/>
        <v>35.219999999942758</v>
      </c>
    </row>
    <row r="11043" spans="12:17">
      <c r="L11043">
        <v>11040</v>
      </c>
      <c r="M11043">
        <v>22080</v>
      </c>
      <c r="P11043">
        <f t="shared" si="350"/>
        <v>44.000000000015689</v>
      </c>
      <c r="Q11043">
        <f t="shared" si="351"/>
        <v>35.199999999942754</v>
      </c>
    </row>
    <row r="11044" spans="12:17">
      <c r="L11044">
        <v>11041</v>
      </c>
      <c r="M11044">
        <v>22082</v>
      </c>
      <c r="P11044">
        <f t="shared" si="350"/>
        <v>43.97500000001569</v>
      </c>
      <c r="Q11044">
        <f t="shared" si="351"/>
        <v>35.179999999942751</v>
      </c>
    </row>
    <row r="11045" spans="12:17">
      <c r="L11045">
        <v>11042</v>
      </c>
      <c r="M11045">
        <v>22084</v>
      </c>
      <c r="P11045">
        <f t="shared" si="350"/>
        <v>43.950000000015692</v>
      </c>
      <c r="Q11045">
        <f t="shared" si="351"/>
        <v>35.159999999942748</v>
      </c>
    </row>
    <row r="11046" spans="12:17">
      <c r="L11046">
        <v>11043</v>
      </c>
      <c r="M11046">
        <v>22086</v>
      </c>
      <c r="P11046">
        <f t="shared" si="350"/>
        <v>43.925000000015693</v>
      </c>
      <c r="Q11046">
        <f t="shared" si="351"/>
        <v>35.139999999942745</v>
      </c>
    </row>
    <row r="11047" spans="12:17">
      <c r="L11047">
        <v>11044</v>
      </c>
      <c r="M11047">
        <v>22088</v>
      </c>
      <c r="P11047">
        <f t="shared" si="350"/>
        <v>43.900000000015694</v>
      </c>
      <c r="Q11047">
        <f t="shared" si="351"/>
        <v>35.119999999942742</v>
      </c>
    </row>
    <row r="11048" spans="12:17">
      <c r="L11048">
        <v>11045</v>
      </c>
      <c r="M11048">
        <v>22090</v>
      </c>
      <c r="P11048">
        <f t="shared" si="350"/>
        <v>43.875000000015696</v>
      </c>
      <c r="Q11048">
        <f t="shared" si="351"/>
        <v>35.099999999942739</v>
      </c>
    </row>
    <row r="11049" spans="12:17">
      <c r="L11049">
        <v>11046</v>
      </c>
      <c r="M11049">
        <v>22092</v>
      </c>
      <c r="P11049">
        <f t="shared" si="350"/>
        <v>43.850000000015697</v>
      </c>
      <c r="Q11049">
        <f t="shared" si="351"/>
        <v>35.079999999942736</v>
      </c>
    </row>
    <row r="11050" spans="12:17">
      <c r="L11050">
        <v>11047</v>
      </c>
      <c r="M11050">
        <v>22094</v>
      </c>
      <c r="P11050">
        <f t="shared" si="350"/>
        <v>43.825000000015699</v>
      </c>
      <c r="Q11050">
        <f t="shared" si="351"/>
        <v>35.059999999942733</v>
      </c>
    </row>
    <row r="11051" spans="12:17">
      <c r="L11051">
        <v>11048</v>
      </c>
      <c r="M11051">
        <v>22096</v>
      </c>
      <c r="P11051">
        <f t="shared" si="350"/>
        <v>43.8000000000157</v>
      </c>
      <c r="Q11051">
        <f t="shared" si="351"/>
        <v>35.039999999942729</v>
      </c>
    </row>
    <row r="11052" spans="12:17">
      <c r="L11052">
        <v>11049</v>
      </c>
      <c r="M11052">
        <v>22098</v>
      </c>
      <c r="P11052">
        <f t="shared" si="350"/>
        <v>43.775000000015702</v>
      </c>
      <c r="Q11052">
        <f t="shared" si="351"/>
        <v>35.019999999942726</v>
      </c>
    </row>
    <row r="11053" spans="12:17">
      <c r="L11053">
        <v>11050</v>
      </c>
      <c r="M11053">
        <v>22100</v>
      </c>
      <c r="P11053">
        <f t="shared" si="350"/>
        <v>43.750000000015703</v>
      </c>
      <c r="Q11053">
        <f t="shared" si="351"/>
        <v>34.999999999942723</v>
      </c>
    </row>
    <row r="11054" spans="12:17">
      <c r="L11054">
        <v>11051</v>
      </c>
      <c r="M11054">
        <v>22102</v>
      </c>
      <c r="P11054">
        <f t="shared" si="350"/>
        <v>43.725000000015704</v>
      </c>
      <c r="Q11054">
        <f t="shared" si="351"/>
        <v>34.97999999994272</v>
      </c>
    </row>
    <row r="11055" spans="12:17">
      <c r="L11055">
        <v>11052</v>
      </c>
      <c r="M11055">
        <v>22104</v>
      </c>
      <c r="P11055">
        <f t="shared" si="350"/>
        <v>43.700000000015706</v>
      </c>
      <c r="Q11055">
        <f t="shared" si="351"/>
        <v>34.959999999942717</v>
      </c>
    </row>
    <row r="11056" spans="12:17">
      <c r="L11056">
        <v>11053</v>
      </c>
      <c r="M11056">
        <v>22106</v>
      </c>
      <c r="P11056">
        <f t="shared" si="350"/>
        <v>43.675000000015707</v>
      </c>
      <c r="Q11056">
        <f t="shared" si="351"/>
        <v>34.939999999942714</v>
      </c>
    </row>
    <row r="11057" spans="12:17">
      <c r="L11057">
        <v>11054</v>
      </c>
      <c r="M11057">
        <v>22108</v>
      </c>
      <c r="P11057">
        <f t="shared" si="350"/>
        <v>43.650000000015709</v>
      </c>
      <c r="Q11057">
        <f t="shared" si="351"/>
        <v>34.919999999942711</v>
      </c>
    </row>
    <row r="11058" spans="12:17">
      <c r="L11058">
        <v>11055</v>
      </c>
      <c r="M11058">
        <v>22110</v>
      </c>
      <c r="P11058">
        <f t="shared" si="350"/>
        <v>43.62500000001571</v>
      </c>
      <c r="Q11058">
        <f t="shared" si="351"/>
        <v>34.899999999942708</v>
      </c>
    </row>
    <row r="11059" spans="12:17">
      <c r="L11059">
        <v>11056</v>
      </c>
      <c r="M11059">
        <v>22112</v>
      </c>
      <c r="P11059">
        <f t="shared" si="350"/>
        <v>43.600000000015712</v>
      </c>
      <c r="Q11059">
        <f t="shared" si="351"/>
        <v>34.879999999942704</v>
      </c>
    </row>
    <row r="11060" spans="12:17">
      <c r="L11060">
        <v>11057</v>
      </c>
      <c r="M11060">
        <v>22114</v>
      </c>
      <c r="P11060">
        <f t="shared" si="350"/>
        <v>43.575000000015713</v>
      </c>
      <c r="Q11060">
        <f t="shared" si="351"/>
        <v>34.859999999942701</v>
      </c>
    </row>
    <row r="11061" spans="12:17">
      <c r="L11061">
        <v>11058</v>
      </c>
      <c r="M11061">
        <v>22116</v>
      </c>
      <c r="P11061">
        <f t="shared" si="350"/>
        <v>43.550000000015714</v>
      </c>
      <c r="Q11061">
        <f t="shared" si="351"/>
        <v>34.839999999942698</v>
      </c>
    </row>
    <row r="11062" spans="12:17">
      <c r="L11062">
        <v>11059</v>
      </c>
      <c r="M11062">
        <v>22118</v>
      </c>
      <c r="P11062">
        <f t="shared" si="350"/>
        <v>43.525000000015716</v>
      </c>
      <c r="Q11062">
        <f t="shared" si="351"/>
        <v>34.819999999942695</v>
      </c>
    </row>
    <row r="11063" spans="12:17">
      <c r="L11063">
        <v>11060</v>
      </c>
      <c r="M11063">
        <v>22120</v>
      </c>
      <c r="P11063">
        <f t="shared" si="350"/>
        <v>43.500000000015717</v>
      </c>
      <c r="Q11063">
        <f t="shared" si="351"/>
        <v>34.799999999942692</v>
      </c>
    </row>
    <row r="11064" spans="12:17">
      <c r="L11064">
        <v>11061</v>
      </c>
      <c r="M11064">
        <v>22122</v>
      </c>
      <c r="P11064">
        <f t="shared" si="350"/>
        <v>43.475000000015719</v>
      </c>
      <c r="Q11064">
        <f t="shared" si="351"/>
        <v>34.779999999942689</v>
      </c>
    </row>
    <row r="11065" spans="12:17">
      <c r="L11065">
        <v>11062</v>
      </c>
      <c r="M11065">
        <v>22124</v>
      </c>
      <c r="P11065">
        <f t="shared" si="350"/>
        <v>43.45000000001572</v>
      </c>
      <c r="Q11065">
        <f t="shared" si="351"/>
        <v>34.759999999942686</v>
      </c>
    </row>
    <row r="11066" spans="12:17">
      <c r="L11066">
        <v>11063</v>
      </c>
      <c r="M11066">
        <v>22126</v>
      </c>
      <c r="P11066">
        <f t="shared" si="350"/>
        <v>43.425000000015721</v>
      </c>
      <c r="Q11066">
        <f t="shared" si="351"/>
        <v>34.739999999942683</v>
      </c>
    </row>
    <row r="11067" spans="12:17">
      <c r="L11067">
        <v>11064</v>
      </c>
      <c r="M11067">
        <v>22128</v>
      </c>
      <c r="P11067">
        <f t="shared" si="350"/>
        <v>43.400000000015723</v>
      </c>
      <c r="Q11067">
        <f t="shared" si="351"/>
        <v>34.719999999942679</v>
      </c>
    </row>
    <row r="11068" spans="12:17">
      <c r="L11068">
        <v>11065</v>
      </c>
      <c r="M11068">
        <v>22130</v>
      </c>
      <c r="P11068">
        <f t="shared" si="350"/>
        <v>43.375000000015724</v>
      </c>
      <c r="Q11068">
        <f t="shared" si="351"/>
        <v>34.699999999942676</v>
      </c>
    </row>
    <row r="11069" spans="12:17">
      <c r="L11069">
        <v>11066</v>
      </c>
      <c r="M11069">
        <v>22132</v>
      </c>
      <c r="P11069">
        <f t="shared" si="350"/>
        <v>43.350000000015726</v>
      </c>
      <c r="Q11069">
        <f t="shared" si="351"/>
        <v>34.679999999942673</v>
      </c>
    </row>
    <row r="11070" spans="12:17">
      <c r="L11070">
        <v>11067</v>
      </c>
      <c r="M11070">
        <v>22134</v>
      </c>
      <c r="P11070">
        <f t="shared" si="350"/>
        <v>43.325000000015727</v>
      </c>
      <c r="Q11070">
        <f t="shared" si="351"/>
        <v>34.65999999994267</v>
      </c>
    </row>
    <row r="11071" spans="12:17">
      <c r="L11071">
        <v>11068</v>
      </c>
      <c r="M11071">
        <v>22136</v>
      </c>
      <c r="P11071">
        <f t="shared" si="350"/>
        <v>43.300000000015729</v>
      </c>
      <c r="Q11071">
        <f t="shared" si="351"/>
        <v>34.639999999942667</v>
      </c>
    </row>
    <row r="11072" spans="12:17">
      <c r="L11072">
        <v>11069</v>
      </c>
      <c r="M11072">
        <v>22138</v>
      </c>
      <c r="P11072">
        <f t="shared" si="350"/>
        <v>43.27500000001573</v>
      </c>
      <c r="Q11072">
        <f t="shared" si="351"/>
        <v>34.619999999942664</v>
      </c>
    </row>
    <row r="11073" spans="12:17">
      <c r="L11073">
        <v>11070</v>
      </c>
      <c r="M11073">
        <v>22140</v>
      </c>
      <c r="P11073">
        <f t="shared" si="350"/>
        <v>43.250000000015731</v>
      </c>
      <c r="Q11073">
        <f t="shared" si="351"/>
        <v>34.599999999942661</v>
      </c>
    </row>
    <row r="11074" spans="12:17">
      <c r="L11074">
        <v>11071</v>
      </c>
      <c r="M11074">
        <v>22142</v>
      </c>
      <c r="P11074">
        <f t="shared" si="350"/>
        <v>43.225000000015733</v>
      </c>
      <c r="Q11074">
        <f t="shared" si="351"/>
        <v>34.579999999942657</v>
      </c>
    </row>
    <row r="11075" spans="12:17">
      <c r="L11075">
        <v>11072</v>
      </c>
      <c r="M11075">
        <v>22144</v>
      </c>
      <c r="P11075">
        <f t="shared" si="350"/>
        <v>43.200000000015734</v>
      </c>
      <c r="Q11075">
        <f t="shared" si="351"/>
        <v>34.559999999942654</v>
      </c>
    </row>
    <row r="11076" spans="12:17">
      <c r="L11076">
        <v>11073</v>
      </c>
      <c r="M11076">
        <v>22146</v>
      </c>
      <c r="P11076">
        <f t="shared" si="350"/>
        <v>43.175000000015736</v>
      </c>
      <c r="Q11076">
        <f t="shared" si="351"/>
        <v>34.539999999942651</v>
      </c>
    </row>
    <row r="11077" spans="12:17">
      <c r="L11077">
        <v>11074</v>
      </c>
      <c r="M11077">
        <v>22148</v>
      </c>
      <c r="P11077">
        <f t="shared" ref="P11077:P11140" si="352">P11076-(320/$K$1)</f>
        <v>43.150000000015737</v>
      </c>
      <c r="Q11077">
        <f t="shared" ref="Q11077:Q11140" si="353">Q11076-(256/$K$1)</f>
        <v>34.519999999942648</v>
      </c>
    </row>
    <row r="11078" spans="12:17">
      <c r="L11078">
        <v>11075</v>
      </c>
      <c r="M11078">
        <v>22150</v>
      </c>
      <c r="P11078">
        <f t="shared" si="352"/>
        <v>43.125000000015739</v>
      </c>
      <c r="Q11078">
        <f t="shared" si="353"/>
        <v>34.499999999942645</v>
      </c>
    </row>
    <row r="11079" spans="12:17">
      <c r="L11079">
        <v>11076</v>
      </c>
      <c r="M11079">
        <v>22152</v>
      </c>
      <c r="P11079">
        <f t="shared" si="352"/>
        <v>43.10000000001574</v>
      </c>
      <c r="Q11079">
        <f t="shared" si="353"/>
        <v>34.479999999942642</v>
      </c>
    </row>
    <row r="11080" spans="12:17">
      <c r="L11080">
        <v>11077</v>
      </c>
      <c r="M11080">
        <v>22154</v>
      </c>
      <c r="P11080">
        <f t="shared" si="352"/>
        <v>43.075000000015741</v>
      </c>
      <c r="Q11080">
        <f t="shared" si="353"/>
        <v>34.459999999942639</v>
      </c>
    </row>
    <row r="11081" spans="12:17">
      <c r="L11081">
        <v>11078</v>
      </c>
      <c r="M11081">
        <v>22156</v>
      </c>
      <c r="P11081">
        <f t="shared" si="352"/>
        <v>43.050000000015743</v>
      </c>
      <c r="Q11081">
        <f t="shared" si="353"/>
        <v>34.439999999942636</v>
      </c>
    </row>
    <row r="11082" spans="12:17">
      <c r="L11082">
        <v>11079</v>
      </c>
      <c r="M11082">
        <v>22158</v>
      </c>
      <c r="P11082">
        <f t="shared" si="352"/>
        <v>43.025000000015744</v>
      </c>
      <c r="Q11082">
        <f t="shared" si="353"/>
        <v>34.419999999942632</v>
      </c>
    </row>
    <row r="11083" spans="12:17">
      <c r="L11083">
        <v>11080</v>
      </c>
      <c r="M11083">
        <v>22160</v>
      </c>
      <c r="P11083">
        <f t="shared" si="352"/>
        <v>43.000000000015746</v>
      </c>
      <c r="Q11083">
        <f t="shared" si="353"/>
        <v>34.399999999942629</v>
      </c>
    </row>
    <row r="11084" spans="12:17">
      <c r="L11084">
        <v>11081</v>
      </c>
      <c r="M11084">
        <v>22162</v>
      </c>
      <c r="P11084">
        <f t="shared" si="352"/>
        <v>42.975000000015747</v>
      </c>
      <c r="Q11084">
        <f t="shared" si="353"/>
        <v>34.379999999942626</v>
      </c>
    </row>
    <row r="11085" spans="12:17">
      <c r="L11085">
        <v>11082</v>
      </c>
      <c r="M11085">
        <v>22164</v>
      </c>
      <c r="P11085">
        <f t="shared" si="352"/>
        <v>42.950000000015748</v>
      </c>
      <c r="Q11085">
        <f t="shared" si="353"/>
        <v>34.359999999942623</v>
      </c>
    </row>
    <row r="11086" spans="12:17">
      <c r="L11086">
        <v>11083</v>
      </c>
      <c r="M11086">
        <v>22166</v>
      </c>
      <c r="P11086">
        <f t="shared" si="352"/>
        <v>42.92500000001575</v>
      </c>
      <c r="Q11086">
        <f t="shared" si="353"/>
        <v>34.33999999994262</v>
      </c>
    </row>
    <row r="11087" spans="12:17">
      <c r="L11087">
        <v>11084</v>
      </c>
      <c r="M11087">
        <v>22168</v>
      </c>
      <c r="P11087">
        <f t="shared" si="352"/>
        <v>42.900000000015751</v>
      </c>
      <c r="Q11087">
        <f t="shared" si="353"/>
        <v>34.319999999942617</v>
      </c>
    </row>
    <row r="11088" spans="12:17">
      <c r="L11088">
        <v>11085</v>
      </c>
      <c r="M11088">
        <v>22170</v>
      </c>
      <c r="P11088">
        <f t="shared" si="352"/>
        <v>42.875000000015753</v>
      </c>
      <c r="Q11088">
        <f t="shared" si="353"/>
        <v>34.299999999942614</v>
      </c>
    </row>
    <row r="11089" spans="12:17">
      <c r="L11089">
        <v>11086</v>
      </c>
      <c r="M11089">
        <v>22172</v>
      </c>
      <c r="P11089">
        <f t="shared" si="352"/>
        <v>42.850000000015754</v>
      </c>
      <c r="Q11089">
        <f t="shared" si="353"/>
        <v>34.279999999942611</v>
      </c>
    </row>
    <row r="11090" spans="12:17">
      <c r="L11090">
        <v>11087</v>
      </c>
      <c r="M11090">
        <v>22174</v>
      </c>
      <c r="P11090">
        <f t="shared" si="352"/>
        <v>42.825000000015756</v>
      </c>
      <c r="Q11090">
        <f t="shared" si="353"/>
        <v>34.259999999942607</v>
      </c>
    </row>
    <row r="11091" spans="12:17">
      <c r="L11091">
        <v>11088</v>
      </c>
      <c r="M11091">
        <v>22176</v>
      </c>
      <c r="P11091">
        <f t="shared" si="352"/>
        <v>42.800000000015757</v>
      </c>
      <c r="Q11091">
        <f t="shared" si="353"/>
        <v>34.239999999942604</v>
      </c>
    </row>
    <row r="11092" spans="12:17">
      <c r="L11092">
        <v>11089</v>
      </c>
      <c r="M11092">
        <v>22178</v>
      </c>
      <c r="P11092">
        <f t="shared" si="352"/>
        <v>42.775000000015758</v>
      </c>
      <c r="Q11092">
        <f t="shared" si="353"/>
        <v>34.219999999942601</v>
      </c>
    </row>
    <row r="11093" spans="12:17">
      <c r="L11093">
        <v>11090</v>
      </c>
      <c r="M11093">
        <v>22180</v>
      </c>
      <c r="P11093">
        <f t="shared" si="352"/>
        <v>42.75000000001576</v>
      </c>
      <c r="Q11093">
        <f t="shared" si="353"/>
        <v>34.199999999942598</v>
      </c>
    </row>
    <row r="11094" spans="12:17">
      <c r="L11094">
        <v>11091</v>
      </c>
      <c r="M11094">
        <v>22182</v>
      </c>
      <c r="P11094">
        <f t="shared" si="352"/>
        <v>42.725000000015761</v>
      </c>
      <c r="Q11094">
        <f t="shared" si="353"/>
        <v>34.179999999942595</v>
      </c>
    </row>
    <row r="11095" spans="12:17">
      <c r="L11095">
        <v>11092</v>
      </c>
      <c r="M11095">
        <v>22184</v>
      </c>
      <c r="P11095">
        <f t="shared" si="352"/>
        <v>42.700000000015763</v>
      </c>
      <c r="Q11095">
        <f t="shared" si="353"/>
        <v>34.159999999942592</v>
      </c>
    </row>
    <row r="11096" spans="12:17">
      <c r="L11096">
        <v>11093</v>
      </c>
      <c r="M11096">
        <v>22186</v>
      </c>
      <c r="P11096">
        <f t="shared" si="352"/>
        <v>42.675000000015764</v>
      </c>
      <c r="Q11096">
        <f t="shared" si="353"/>
        <v>34.139999999942589</v>
      </c>
    </row>
    <row r="11097" spans="12:17">
      <c r="L11097">
        <v>11094</v>
      </c>
      <c r="M11097">
        <v>22188</v>
      </c>
      <c r="P11097">
        <f t="shared" si="352"/>
        <v>42.650000000015766</v>
      </c>
      <c r="Q11097">
        <f t="shared" si="353"/>
        <v>34.119999999942586</v>
      </c>
    </row>
    <row r="11098" spans="12:17">
      <c r="L11098">
        <v>11095</v>
      </c>
      <c r="M11098">
        <v>22190</v>
      </c>
      <c r="P11098">
        <f t="shared" si="352"/>
        <v>42.625000000015767</v>
      </c>
      <c r="Q11098">
        <f t="shared" si="353"/>
        <v>34.099999999942582</v>
      </c>
    </row>
    <row r="11099" spans="12:17">
      <c r="L11099">
        <v>11096</v>
      </c>
      <c r="M11099">
        <v>22192</v>
      </c>
      <c r="P11099">
        <f t="shared" si="352"/>
        <v>42.600000000015768</v>
      </c>
      <c r="Q11099">
        <f t="shared" si="353"/>
        <v>34.079999999942579</v>
      </c>
    </row>
    <row r="11100" spans="12:17">
      <c r="L11100">
        <v>11097</v>
      </c>
      <c r="M11100">
        <v>22194</v>
      </c>
      <c r="P11100">
        <f t="shared" si="352"/>
        <v>42.57500000001577</v>
      </c>
      <c r="Q11100">
        <f t="shared" si="353"/>
        <v>34.059999999942576</v>
      </c>
    </row>
    <row r="11101" spans="12:17">
      <c r="L11101">
        <v>11098</v>
      </c>
      <c r="M11101">
        <v>22196</v>
      </c>
      <c r="P11101">
        <f t="shared" si="352"/>
        <v>42.550000000015771</v>
      </c>
      <c r="Q11101">
        <f t="shared" si="353"/>
        <v>34.039999999942573</v>
      </c>
    </row>
    <row r="11102" spans="12:17">
      <c r="L11102">
        <v>11099</v>
      </c>
      <c r="M11102">
        <v>22198</v>
      </c>
      <c r="P11102">
        <f t="shared" si="352"/>
        <v>42.525000000015773</v>
      </c>
      <c r="Q11102">
        <f t="shared" si="353"/>
        <v>34.01999999994257</v>
      </c>
    </row>
    <row r="11103" spans="12:17">
      <c r="L11103">
        <v>11100</v>
      </c>
      <c r="M11103">
        <v>22200</v>
      </c>
      <c r="P11103">
        <f t="shared" si="352"/>
        <v>42.500000000015774</v>
      </c>
      <c r="Q11103">
        <f t="shared" si="353"/>
        <v>33.999999999942567</v>
      </c>
    </row>
    <row r="11104" spans="12:17">
      <c r="L11104">
        <v>11101</v>
      </c>
      <c r="M11104">
        <v>22202</v>
      </c>
      <c r="P11104">
        <f t="shared" si="352"/>
        <v>42.475000000015775</v>
      </c>
      <c r="Q11104">
        <f t="shared" si="353"/>
        <v>33.979999999942564</v>
      </c>
    </row>
    <row r="11105" spans="12:17">
      <c r="L11105">
        <v>11102</v>
      </c>
      <c r="M11105">
        <v>22204</v>
      </c>
      <c r="P11105">
        <f t="shared" si="352"/>
        <v>42.450000000015777</v>
      </c>
      <c r="Q11105">
        <f t="shared" si="353"/>
        <v>33.959999999942561</v>
      </c>
    </row>
    <row r="11106" spans="12:17">
      <c r="L11106">
        <v>11103</v>
      </c>
      <c r="M11106">
        <v>22206</v>
      </c>
      <c r="P11106">
        <f t="shared" si="352"/>
        <v>42.425000000015778</v>
      </c>
      <c r="Q11106">
        <f t="shared" si="353"/>
        <v>33.939999999942557</v>
      </c>
    </row>
    <row r="11107" spans="12:17">
      <c r="L11107">
        <v>11104</v>
      </c>
      <c r="M11107">
        <v>22208</v>
      </c>
      <c r="P11107">
        <f t="shared" si="352"/>
        <v>42.40000000001578</v>
      </c>
      <c r="Q11107">
        <f t="shared" si="353"/>
        <v>33.919999999942554</v>
      </c>
    </row>
    <row r="11108" spans="12:17">
      <c r="L11108">
        <v>11105</v>
      </c>
      <c r="M11108">
        <v>22210</v>
      </c>
      <c r="P11108">
        <f t="shared" si="352"/>
        <v>42.375000000015781</v>
      </c>
      <c r="Q11108">
        <f t="shared" si="353"/>
        <v>33.899999999942551</v>
      </c>
    </row>
    <row r="11109" spans="12:17">
      <c r="L11109">
        <v>11106</v>
      </c>
      <c r="M11109">
        <v>22212</v>
      </c>
      <c r="P11109">
        <f t="shared" si="352"/>
        <v>42.350000000015783</v>
      </c>
      <c r="Q11109">
        <f t="shared" si="353"/>
        <v>33.879999999942548</v>
      </c>
    </row>
    <row r="11110" spans="12:17">
      <c r="L11110">
        <v>11107</v>
      </c>
      <c r="M11110">
        <v>22214</v>
      </c>
      <c r="P11110">
        <f t="shared" si="352"/>
        <v>42.325000000015784</v>
      </c>
      <c r="Q11110">
        <f t="shared" si="353"/>
        <v>33.859999999942545</v>
      </c>
    </row>
    <row r="11111" spans="12:17">
      <c r="L11111">
        <v>11108</v>
      </c>
      <c r="M11111">
        <v>22216</v>
      </c>
      <c r="P11111">
        <f t="shared" si="352"/>
        <v>42.300000000015785</v>
      </c>
      <c r="Q11111">
        <f t="shared" si="353"/>
        <v>33.839999999942542</v>
      </c>
    </row>
    <row r="11112" spans="12:17">
      <c r="L11112">
        <v>11109</v>
      </c>
      <c r="M11112">
        <v>22218</v>
      </c>
      <c r="P11112">
        <f t="shared" si="352"/>
        <v>42.275000000015787</v>
      </c>
      <c r="Q11112">
        <f t="shared" si="353"/>
        <v>33.819999999942539</v>
      </c>
    </row>
    <row r="11113" spans="12:17">
      <c r="L11113">
        <v>11110</v>
      </c>
      <c r="M11113">
        <v>22220</v>
      </c>
      <c r="P11113">
        <f t="shared" si="352"/>
        <v>42.250000000015788</v>
      </c>
      <c r="Q11113">
        <f t="shared" si="353"/>
        <v>33.799999999942536</v>
      </c>
    </row>
    <row r="11114" spans="12:17">
      <c r="L11114">
        <v>11111</v>
      </c>
      <c r="M11114">
        <v>22222</v>
      </c>
      <c r="P11114">
        <f t="shared" si="352"/>
        <v>42.22500000001579</v>
      </c>
      <c r="Q11114">
        <f t="shared" si="353"/>
        <v>33.779999999942532</v>
      </c>
    </row>
    <row r="11115" spans="12:17">
      <c r="L11115">
        <v>11112</v>
      </c>
      <c r="M11115">
        <v>22224</v>
      </c>
      <c r="P11115">
        <f t="shared" si="352"/>
        <v>42.200000000015791</v>
      </c>
      <c r="Q11115">
        <f t="shared" si="353"/>
        <v>33.759999999942529</v>
      </c>
    </row>
    <row r="11116" spans="12:17">
      <c r="L11116">
        <v>11113</v>
      </c>
      <c r="M11116">
        <v>22226</v>
      </c>
      <c r="P11116">
        <f t="shared" si="352"/>
        <v>42.175000000015793</v>
      </c>
      <c r="Q11116">
        <f t="shared" si="353"/>
        <v>33.739999999942526</v>
      </c>
    </row>
    <row r="11117" spans="12:17">
      <c r="L11117">
        <v>11114</v>
      </c>
      <c r="M11117">
        <v>22228</v>
      </c>
      <c r="P11117">
        <f t="shared" si="352"/>
        <v>42.150000000015794</v>
      </c>
      <c r="Q11117">
        <f t="shared" si="353"/>
        <v>33.719999999942523</v>
      </c>
    </row>
    <row r="11118" spans="12:17">
      <c r="L11118">
        <v>11115</v>
      </c>
      <c r="M11118">
        <v>22230</v>
      </c>
      <c r="P11118">
        <f t="shared" si="352"/>
        <v>42.125000000015795</v>
      </c>
      <c r="Q11118">
        <f t="shared" si="353"/>
        <v>33.69999999994252</v>
      </c>
    </row>
    <row r="11119" spans="12:17">
      <c r="L11119">
        <v>11116</v>
      </c>
      <c r="M11119">
        <v>22232</v>
      </c>
      <c r="P11119">
        <f t="shared" si="352"/>
        <v>42.100000000015797</v>
      </c>
      <c r="Q11119">
        <f t="shared" si="353"/>
        <v>33.679999999942517</v>
      </c>
    </row>
    <row r="11120" spans="12:17">
      <c r="L11120">
        <v>11117</v>
      </c>
      <c r="M11120">
        <v>22234</v>
      </c>
      <c r="P11120">
        <f t="shared" si="352"/>
        <v>42.075000000015798</v>
      </c>
      <c r="Q11120">
        <f t="shared" si="353"/>
        <v>33.659999999942514</v>
      </c>
    </row>
    <row r="11121" spans="12:17">
      <c r="L11121">
        <v>11118</v>
      </c>
      <c r="M11121">
        <v>22236</v>
      </c>
      <c r="P11121">
        <f t="shared" si="352"/>
        <v>42.0500000000158</v>
      </c>
      <c r="Q11121">
        <f t="shared" si="353"/>
        <v>33.639999999942511</v>
      </c>
    </row>
    <row r="11122" spans="12:17">
      <c r="L11122">
        <v>11119</v>
      </c>
      <c r="M11122">
        <v>22238</v>
      </c>
      <c r="P11122">
        <f t="shared" si="352"/>
        <v>42.025000000015801</v>
      </c>
      <c r="Q11122">
        <f t="shared" si="353"/>
        <v>33.619999999942507</v>
      </c>
    </row>
    <row r="11123" spans="12:17">
      <c r="L11123">
        <v>11120</v>
      </c>
      <c r="M11123">
        <v>22240</v>
      </c>
      <c r="P11123">
        <f t="shared" si="352"/>
        <v>42.000000000015802</v>
      </c>
      <c r="Q11123">
        <f t="shared" si="353"/>
        <v>33.599999999942504</v>
      </c>
    </row>
    <row r="11124" spans="12:17">
      <c r="L11124">
        <v>11121</v>
      </c>
      <c r="M11124">
        <v>22242</v>
      </c>
      <c r="P11124">
        <f t="shared" si="352"/>
        <v>41.975000000015804</v>
      </c>
      <c r="Q11124">
        <f t="shared" si="353"/>
        <v>33.579999999942501</v>
      </c>
    </row>
    <row r="11125" spans="12:17">
      <c r="L11125">
        <v>11122</v>
      </c>
      <c r="M11125">
        <v>22244</v>
      </c>
      <c r="P11125">
        <f t="shared" si="352"/>
        <v>41.950000000015805</v>
      </c>
      <c r="Q11125">
        <f t="shared" si="353"/>
        <v>33.559999999942498</v>
      </c>
    </row>
    <row r="11126" spans="12:17">
      <c r="L11126">
        <v>11123</v>
      </c>
      <c r="M11126">
        <v>22246</v>
      </c>
      <c r="P11126">
        <f t="shared" si="352"/>
        <v>41.925000000015807</v>
      </c>
      <c r="Q11126">
        <f t="shared" si="353"/>
        <v>33.539999999942495</v>
      </c>
    </row>
    <row r="11127" spans="12:17">
      <c r="L11127">
        <v>11124</v>
      </c>
      <c r="M11127">
        <v>22248</v>
      </c>
      <c r="P11127">
        <f t="shared" si="352"/>
        <v>41.900000000015808</v>
      </c>
      <c r="Q11127">
        <f t="shared" si="353"/>
        <v>33.519999999942492</v>
      </c>
    </row>
    <row r="11128" spans="12:17">
      <c r="L11128">
        <v>11125</v>
      </c>
      <c r="M11128">
        <v>22250</v>
      </c>
      <c r="P11128">
        <f t="shared" si="352"/>
        <v>41.87500000001581</v>
      </c>
      <c r="Q11128">
        <f t="shared" si="353"/>
        <v>33.499999999942489</v>
      </c>
    </row>
    <row r="11129" spans="12:17">
      <c r="L11129">
        <v>11126</v>
      </c>
      <c r="M11129">
        <v>22252</v>
      </c>
      <c r="P11129">
        <f t="shared" si="352"/>
        <v>41.850000000015811</v>
      </c>
      <c r="Q11129">
        <f t="shared" si="353"/>
        <v>33.479999999942486</v>
      </c>
    </row>
    <row r="11130" spans="12:17">
      <c r="L11130">
        <v>11127</v>
      </c>
      <c r="M11130">
        <v>22254</v>
      </c>
      <c r="P11130">
        <f t="shared" si="352"/>
        <v>41.825000000015812</v>
      </c>
      <c r="Q11130">
        <f t="shared" si="353"/>
        <v>33.459999999942482</v>
      </c>
    </row>
    <row r="11131" spans="12:17">
      <c r="L11131">
        <v>11128</v>
      </c>
      <c r="M11131">
        <v>22256</v>
      </c>
      <c r="P11131">
        <f t="shared" si="352"/>
        <v>41.800000000015814</v>
      </c>
      <c r="Q11131">
        <f t="shared" si="353"/>
        <v>33.439999999942479</v>
      </c>
    </row>
    <row r="11132" spans="12:17">
      <c r="L11132">
        <v>11129</v>
      </c>
      <c r="M11132">
        <v>22258</v>
      </c>
      <c r="P11132">
        <f t="shared" si="352"/>
        <v>41.775000000015815</v>
      </c>
      <c r="Q11132">
        <f t="shared" si="353"/>
        <v>33.419999999942476</v>
      </c>
    </row>
    <row r="11133" spans="12:17">
      <c r="L11133">
        <v>11130</v>
      </c>
      <c r="M11133">
        <v>22260</v>
      </c>
      <c r="P11133">
        <f t="shared" si="352"/>
        <v>41.750000000015817</v>
      </c>
      <c r="Q11133">
        <f t="shared" si="353"/>
        <v>33.399999999942473</v>
      </c>
    </row>
    <row r="11134" spans="12:17">
      <c r="L11134">
        <v>11131</v>
      </c>
      <c r="M11134">
        <v>22262</v>
      </c>
      <c r="P11134">
        <f t="shared" si="352"/>
        <v>41.725000000015818</v>
      </c>
      <c r="Q11134">
        <f t="shared" si="353"/>
        <v>33.37999999994247</v>
      </c>
    </row>
    <row r="11135" spans="12:17">
      <c r="L11135">
        <v>11132</v>
      </c>
      <c r="M11135">
        <v>22264</v>
      </c>
      <c r="P11135">
        <f t="shared" si="352"/>
        <v>41.70000000001582</v>
      </c>
      <c r="Q11135">
        <f t="shared" si="353"/>
        <v>33.359999999942467</v>
      </c>
    </row>
    <row r="11136" spans="12:17">
      <c r="L11136">
        <v>11133</v>
      </c>
      <c r="M11136">
        <v>22266</v>
      </c>
      <c r="P11136">
        <f t="shared" si="352"/>
        <v>41.675000000015821</v>
      </c>
      <c r="Q11136">
        <f t="shared" si="353"/>
        <v>33.339999999942464</v>
      </c>
    </row>
    <row r="11137" spans="12:17">
      <c r="L11137">
        <v>11134</v>
      </c>
      <c r="M11137">
        <v>22268</v>
      </c>
      <c r="P11137">
        <f t="shared" si="352"/>
        <v>41.650000000015822</v>
      </c>
      <c r="Q11137">
        <f t="shared" si="353"/>
        <v>33.319999999942461</v>
      </c>
    </row>
    <row r="11138" spans="12:17">
      <c r="L11138">
        <v>11135</v>
      </c>
      <c r="M11138">
        <v>22270</v>
      </c>
      <c r="P11138">
        <f t="shared" si="352"/>
        <v>41.625000000015824</v>
      </c>
      <c r="Q11138">
        <f t="shared" si="353"/>
        <v>33.299999999942457</v>
      </c>
    </row>
    <row r="11139" spans="12:17">
      <c r="L11139">
        <v>11136</v>
      </c>
      <c r="M11139">
        <v>22272</v>
      </c>
      <c r="P11139">
        <f t="shared" si="352"/>
        <v>41.600000000015825</v>
      </c>
      <c r="Q11139">
        <f t="shared" si="353"/>
        <v>33.279999999942454</v>
      </c>
    </row>
    <row r="11140" spans="12:17">
      <c r="L11140">
        <v>11137</v>
      </c>
      <c r="M11140">
        <v>22274</v>
      </c>
      <c r="P11140">
        <f t="shared" si="352"/>
        <v>41.575000000015827</v>
      </c>
      <c r="Q11140">
        <f t="shared" si="353"/>
        <v>33.259999999942451</v>
      </c>
    </row>
    <row r="11141" spans="12:17">
      <c r="L11141">
        <v>11138</v>
      </c>
      <c r="M11141">
        <v>22276</v>
      </c>
      <c r="P11141">
        <f t="shared" ref="P11141:P11204" si="354">P11140-(320/$K$1)</f>
        <v>41.550000000015828</v>
      </c>
      <c r="Q11141">
        <f t="shared" ref="Q11141:Q11204" si="355">Q11140-(256/$K$1)</f>
        <v>33.239999999942448</v>
      </c>
    </row>
    <row r="11142" spans="12:17">
      <c r="L11142">
        <v>11139</v>
      </c>
      <c r="M11142">
        <v>22278</v>
      </c>
      <c r="P11142">
        <f t="shared" si="354"/>
        <v>41.525000000015829</v>
      </c>
      <c r="Q11142">
        <f t="shared" si="355"/>
        <v>33.219999999942445</v>
      </c>
    </row>
    <row r="11143" spans="12:17">
      <c r="L11143">
        <v>11140</v>
      </c>
      <c r="M11143">
        <v>22280</v>
      </c>
      <c r="P11143">
        <f t="shared" si="354"/>
        <v>41.500000000015831</v>
      </c>
      <c r="Q11143">
        <f t="shared" si="355"/>
        <v>33.199999999942442</v>
      </c>
    </row>
    <row r="11144" spans="12:17">
      <c r="L11144">
        <v>11141</v>
      </c>
      <c r="M11144">
        <v>22282</v>
      </c>
      <c r="P11144">
        <f t="shared" si="354"/>
        <v>41.475000000015832</v>
      </c>
      <c r="Q11144">
        <f t="shared" si="355"/>
        <v>33.179999999942439</v>
      </c>
    </row>
    <row r="11145" spans="12:17">
      <c r="L11145">
        <v>11142</v>
      </c>
      <c r="M11145">
        <v>22284</v>
      </c>
      <c r="P11145">
        <f t="shared" si="354"/>
        <v>41.450000000015834</v>
      </c>
      <c r="Q11145">
        <f t="shared" si="355"/>
        <v>33.159999999942436</v>
      </c>
    </row>
    <row r="11146" spans="12:17">
      <c r="L11146">
        <v>11143</v>
      </c>
      <c r="M11146">
        <v>22286</v>
      </c>
      <c r="P11146">
        <f t="shared" si="354"/>
        <v>41.425000000015835</v>
      </c>
      <c r="Q11146">
        <f t="shared" si="355"/>
        <v>33.139999999942432</v>
      </c>
    </row>
    <row r="11147" spans="12:17">
      <c r="L11147">
        <v>11144</v>
      </c>
      <c r="M11147">
        <v>22288</v>
      </c>
      <c r="P11147">
        <f t="shared" si="354"/>
        <v>41.400000000015837</v>
      </c>
      <c r="Q11147">
        <f t="shared" si="355"/>
        <v>33.119999999942429</v>
      </c>
    </row>
    <row r="11148" spans="12:17">
      <c r="L11148">
        <v>11145</v>
      </c>
      <c r="M11148">
        <v>22290</v>
      </c>
      <c r="P11148">
        <f t="shared" si="354"/>
        <v>41.375000000015838</v>
      </c>
      <c r="Q11148">
        <f t="shared" si="355"/>
        <v>33.099999999942426</v>
      </c>
    </row>
    <row r="11149" spans="12:17">
      <c r="L11149">
        <v>11146</v>
      </c>
      <c r="M11149">
        <v>22292</v>
      </c>
      <c r="P11149">
        <f t="shared" si="354"/>
        <v>41.350000000015839</v>
      </c>
      <c r="Q11149">
        <f t="shared" si="355"/>
        <v>33.079999999942423</v>
      </c>
    </row>
    <row r="11150" spans="12:17">
      <c r="L11150">
        <v>11147</v>
      </c>
      <c r="M11150">
        <v>22294</v>
      </c>
      <c r="P11150">
        <f t="shared" si="354"/>
        <v>41.325000000015841</v>
      </c>
      <c r="Q11150">
        <f t="shared" si="355"/>
        <v>33.05999999994242</v>
      </c>
    </row>
    <row r="11151" spans="12:17">
      <c r="L11151">
        <v>11148</v>
      </c>
      <c r="M11151">
        <v>22296</v>
      </c>
      <c r="P11151">
        <f t="shared" si="354"/>
        <v>41.300000000015842</v>
      </c>
      <c r="Q11151">
        <f t="shared" si="355"/>
        <v>33.039999999942417</v>
      </c>
    </row>
    <row r="11152" spans="12:17">
      <c r="L11152">
        <v>11149</v>
      </c>
      <c r="M11152">
        <v>22298</v>
      </c>
      <c r="P11152">
        <f t="shared" si="354"/>
        <v>41.275000000015844</v>
      </c>
      <c r="Q11152">
        <f t="shared" si="355"/>
        <v>33.019999999942414</v>
      </c>
    </row>
    <row r="11153" spans="12:17">
      <c r="L11153">
        <v>11150</v>
      </c>
      <c r="M11153">
        <v>22300</v>
      </c>
      <c r="P11153">
        <f t="shared" si="354"/>
        <v>41.250000000015845</v>
      </c>
      <c r="Q11153">
        <f t="shared" si="355"/>
        <v>32.999999999942411</v>
      </c>
    </row>
    <row r="11154" spans="12:17">
      <c r="L11154">
        <v>11151</v>
      </c>
      <c r="M11154">
        <v>22302</v>
      </c>
      <c r="P11154">
        <f t="shared" si="354"/>
        <v>41.225000000015847</v>
      </c>
      <c r="Q11154">
        <f t="shared" si="355"/>
        <v>32.979999999942407</v>
      </c>
    </row>
    <row r="11155" spans="12:17">
      <c r="L11155">
        <v>11152</v>
      </c>
      <c r="M11155">
        <v>22304</v>
      </c>
      <c r="P11155">
        <f t="shared" si="354"/>
        <v>41.200000000015848</v>
      </c>
      <c r="Q11155">
        <f t="shared" si="355"/>
        <v>32.959999999942404</v>
      </c>
    </row>
    <row r="11156" spans="12:17">
      <c r="L11156">
        <v>11153</v>
      </c>
      <c r="M11156">
        <v>22306</v>
      </c>
      <c r="P11156">
        <f t="shared" si="354"/>
        <v>41.175000000015849</v>
      </c>
      <c r="Q11156">
        <f t="shared" si="355"/>
        <v>32.939999999942401</v>
      </c>
    </row>
    <row r="11157" spans="12:17">
      <c r="L11157">
        <v>11154</v>
      </c>
      <c r="M11157">
        <v>22308</v>
      </c>
      <c r="P11157">
        <f t="shared" si="354"/>
        <v>41.150000000015851</v>
      </c>
      <c r="Q11157">
        <f t="shared" si="355"/>
        <v>32.919999999942398</v>
      </c>
    </row>
    <row r="11158" spans="12:17">
      <c r="L11158">
        <v>11155</v>
      </c>
      <c r="M11158">
        <v>22310</v>
      </c>
      <c r="P11158">
        <f t="shared" si="354"/>
        <v>41.125000000015852</v>
      </c>
      <c r="Q11158">
        <f t="shared" si="355"/>
        <v>32.899999999942395</v>
      </c>
    </row>
    <row r="11159" spans="12:17">
      <c r="L11159">
        <v>11156</v>
      </c>
      <c r="M11159">
        <v>22312</v>
      </c>
      <c r="P11159">
        <f t="shared" si="354"/>
        <v>41.100000000015854</v>
      </c>
      <c r="Q11159">
        <f t="shared" si="355"/>
        <v>32.879999999942392</v>
      </c>
    </row>
    <row r="11160" spans="12:17">
      <c r="L11160">
        <v>11157</v>
      </c>
      <c r="M11160">
        <v>22314</v>
      </c>
      <c r="P11160">
        <f t="shared" si="354"/>
        <v>41.075000000015855</v>
      </c>
      <c r="Q11160">
        <f t="shared" si="355"/>
        <v>32.859999999942389</v>
      </c>
    </row>
    <row r="11161" spans="12:17">
      <c r="L11161">
        <v>11158</v>
      </c>
      <c r="M11161">
        <v>22316</v>
      </c>
      <c r="P11161">
        <f t="shared" si="354"/>
        <v>41.050000000015856</v>
      </c>
      <c r="Q11161">
        <f t="shared" si="355"/>
        <v>32.839999999942386</v>
      </c>
    </row>
    <row r="11162" spans="12:17">
      <c r="L11162">
        <v>11159</v>
      </c>
      <c r="M11162">
        <v>22318</v>
      </c>
      <c r="P11162">
        <f t="shared" si="354"/>
        <v>41.025000000015858</v>
      </c>
      <c r="Q11162">
        <f t="shared" si="355"/>
        <v>32.819999999942382</v>
      </c>
    </row>
    <row r="11163" spans="12:17">
      <c r="L11163">
        <v>11160</v>
      </c>
      <c r="M11163">
        <v>22320</v>
      </c>
      <c r="P11163">
        <f t="shared" si="354"/>
        <v>41.000000000015859</v>
      </c>
      <c r="Q11163">
        <f t="shared" si="355"/>
        <v>32.799999999942379</v>
      </c>
    </row>
    <row r="11164" spans="12:17">
      <c r="L11164">
        <v>11161</v>
      </c>
      <c r="M11164">
        <v>22322</v>
      </c>
      <c r="P11164">
        <f t="shared" si="354"/>
        <v>40.975000000015861</v>
      </c>
      <c r="Q11164">
        <f t="shared" si="355"/>
        <v>32.779999999942376</v>
      </c>
    </row>
    <row r="11165" spans="12:17">
      <c r="L11165">
        <v>11162</v>
      </c>
      <c r="M11165">
        <v>22324</v>
      </c>
      <c r="P11165">
        <f t="shared" si="354"/>
        <v>40.950000000015862</v>
      </c>
      <c r="Q11165">
        <f t="shared" si="355"/>
        <v>32.759999999942373</v>
      </c>
    </row>
    <row r="11166" spans="12:17">
      <c r="L11166">
        <v>11163</v>
      </c>
      <c r="M11166">
        <v>22326</v>
      </c>
      <c r="P11166">
        <f t="shared" si="354"/>
        <v>40.925000000015864</v>
      </c>
      <c r="Q11166">
        <f t="shared" si="355"/>
        <v>32.73999999994237</v>
      </c>
    </row>
    <row r="11167" spans="12:17">
      <c r="L11167">
        <v>11164</v>
      </c>
      <c r="M11167">
        <v>22328</v>
      </c>
      <c r="P11167">
        <f t="shared" si="354"/>
        <v>40.900000000015865</v>
      </c>
      <c r="Q11167">
        <f t="shared" si="355"/>
        <v>32.719999999942367</v>
      </c>
    </row>
    <row r="11168" spans="12:17">
      <c r="L11168">
        <v>11165</v>
      </c>
      <c r="M11168">
        <v>22330</v>
      </c>
      <c r="P11168">
        <f t="shared" si="354"/>
        <v>40.875000000015866</v>
      </c>
      <c r="Q11168">
        <f t="shared" si="355"/>
        <v>32.699999999942364</v>
      </c>
    </row>
    <row r="11169" spans="12:17">
      <c r="L11169">
        <v>11166</v>
      </c>
      <c r="M11169">
        <v>22332</v>
      </c>
      <c r="P11169">
        <f t="shared" si="354"/>
        <v>40.850000000015868</v>
      </c>
      <c r="Q11169">
        <f t="shared" si="355"/>
        <v>32.67999999994236</v>
      </c>
    </row>
    <row r="11170" spans="12:17">
      <c r="L11170">
        <v>11167</v>
      </c>
      <c r="M11170">
        <v>22334</v>
      </c>
      <c r="P11170">
        <f t="shared" si="354"/>
        <v>40.825000000015869</v>
      </c>
      <c r="Q11170">
        <f t="shared" si="355"/>
        <v>32.659999999942357</v>
      </c>
    </row>
    <row r="11171" spans="12:17">
      <c r="L11171">
        <v>11168</v>
      </c>
      <c r="M11171">
        <v>22336</v>
      </c>
      <c r="P11171">
        <f t="shared" si="354"/>
        <v>40.800000000015871</v>
      </c>
      <c r="Q11171">
        <f t="shared" si="355"/>
        <v>32.639999999942354</v>
      </c>
    </row>
    <row r="11172" spans="12:17">
      <c r="L11172">
        <v>11169</v>
      </c>
      <c r="M11172">
        <v>22338</v>
      </c>
      <c r="P11172">
        <f t="shared" si="354"/>
        <v>40.775000000015872</v>
      </c>
      <c r="Q11172">
        <f t="shared" si="355"/>
        <v>32.619999999942351</v>
      </c>
    </row>
    <row r="11173" spans="12:17">
      <c r="L11173">
        <v>11170</v>
      </c>
      <c r="M11173">
        <v>22340</v>
      </c>
      <c r="P11173">
        <f t="shared" si="354"/>
        <v>40.750000000015874</v>
      </c>
      <c r="Q11173">
        <f t="shared" si="355"/>
        <v>32.599999999942348</v>
      </c>
    </row>
    <row r="11174" spans="12:17">
      <c r="L11174">
        <v>11171</v>
      </c>
      <c r="M11174">
        <v>22342</v>
      </c>
      <c r="P11174">
        <f t="shared" si="354"/>
        <v>40.725000000015875</v>
      </c>
      <c r="Q11174">
        <f t="shared" si="355"/>
        <v>32.579999999942345</v>
      </c>
    </row>
    <row r="11175" spans="12:17">
      <c r="L11175">
        <v>11172</v>
      </c>
      <c r="M11175">
        <v>22344</v>
      </c>
      <c r="P11175">
        <f t="shared" si="354"/>
        <v>40.700000000015876</v>
      </c>
      <c r="Q11175">
        <f t="shared" si="355"/>
        <v>32.559999999942342</v>
      </c>
    </row>
    <row r="11176" spans="12:17">
      <c r="L11176">
        <v>11173</v>
      </c>
      <c r="M11176">
        <v>22346</v>
      </c>
      <c r="P11176">
        <f t="shared" si="354"/>
        <v>40.675000000015878</v>
      </c>
      <c r="Q11176">
        <f t="shared" si="355"/>
        <v>32.539999999942339</v>
      </c>
    </row>
    <row r="11177" spans="12:17">
      <c r="L11177">
        <v>11174</v>
      </c>
      <c r="M11177">
        <v>22348</v>
      </c>
      <c r="P11177">
        <f t="shared" si="354"/>
        <v>40.650000000015879</v>
      </c>
      <c r="Q11177">
        <f t="shared" si="355"/>
        <v>32.519999999942335</v>
      </c>
    </row>
    <row r="11178" spans="12:17">
      <c r="L11178">
        <v>11175</v>
      </c>
      <c r="M11178">
        <v>22350</v>
      </c>
      <c r="P11178">
        <f t="shared" si="354"/>
        <v>40.625000000015881</v>
      </c>
      <c r="Q11178">
        <f t="shared" si="355"/>
        <v>32.499999999942332</v>
      </c>
    </row>
    <row r="11179" spans="12:17">
      <c r="L11179">
        <v>11176</v>
      </c>
      <c r="M11179">
        <v>22352</v>
      </c>
      <c r="P11179">
        <f t="shared" si="354"/>
        <v>40.600000000015882</v>
      </c>
      <c r="Q11179">
        <f t="shared" si="355"/>
        <v>32.479999999942329</v>
      </c>
    </row>
    <row r="11180" spans="12:17">
      <c r="L11180">
        <v>11177</v>
      </c>
      <c r="M11180">
        <v>22354</v>
      </c>
      <c r="P11180">
        <f t="shared" si="354"/>
        <v>40.575000000015883</v>
      </c>
      <c r="Q11180">
        <f t="shared" si="355"/>
        <v>32.459999999942326</v>
      </c>
    </row>
    <row r="11181" spans="12:17">
      <c r="L11181">
        <v>11178</v>
      </c>
      <c r="M11181">
        <v>22356</v>
      </c>
      <c r="P11181">
        <f t="shared" si="354"/>
        <v>40.550000000015885</v>
      </c>
      <c r="Q11181">
        <f t="shared" si="355"/>
        <v>32.439999999942323</v>
      </c>
    </row>
    <row r="11182" spans="12:17">
      <c r="L11182">
        <v>11179</v>
      </c>
      <c r="M11182">
        <v>22358</v>
      </c>
      <c r="P11182">
        <f t="shared" si="354"/>
        <v>40.525000000015886</v>
      </c>
      <c r="Q11182">
        <f t="shared" si="355"/>
        <v>32.41999999994232</v>
      </c>
    </row>
    <row r="11183" spans="12:17">
      <c r="L11183">
        <v>11180</v>
      </c>
      <c r="M11183">
        <v>22360</v>
      </c>
      <c r="P11183">
        <f t="shared" si="354"/>
        <v>40.500000000015888</v>
      </c>
      <c r="Q11183">
        <f t="shared" si="355"/>
        <v>32.399999999942317</v>
      </c>
    </row>
    <row r="11184" spans="12:17">
      <c r="L11184">
        <v>11181</v>
      </c>
      <c r="M11184">
        <v>22362</v>
      </c>
      <c r="P11184">
        <f t="shared" si="354"/>
        <v>40.475000000015889</v>
      </c>
      <c r="Q11184">
        <f t="shared" si="355"/>
        <v>32.379999999942314</v>
      </c>
    </row>
    <row r="11185" spans="12:17">
      <c r="L11185">
        <v>11182</v>
      </c>
      <c r="M11185">
        <v>22364</v>
      </c>
      <c r="P11185">
        <f t="shared" si="354"/>
        <v>40.450000000015891</v>
      </c>
      <c r="Q11185">
        <f t="shared" si="355"/>
        <v>32.35999999994231</v>
      </c>
    </row>
    <row r="11186" spans="12:17">
      <c r="L11186">
        <v>11183</v>
      </c>
      <c r="M11186">
        <v>22366</v>
      </c>
      <c r="P11186">
        <f t="shared" si="354"/>
        <v>40.425000000015892</v>
      </c>
      <c r="Q11186">
        <f t="shared" si="355"/>
        <v>32.339999999942307</v>
      </c>
    </row>
    <row r="11187" spans="12:17">
      <c r="L11187">
        <v>11184</v>
      </c>
      <c r="M11187">
        <v>22368</v>
      </c>
      <c r="P11187">
        <f t="shared" si="354"/>
        <v>40.400000000015893</v>
      </c>
      <c r="Q11187">
        <f t="shared" si="355"/>
        <v>32.319999999942304</v>
      </c>
    </row>
    <row r="11188" spans="12:17">
      <c r="L11188">
        <v>11185</v>
      </c>
      <c r="M11188">
        <v>22370</v>
      </c>
      <c r="P11188">
        <f t="shared" si="354"/>
        <v>40.375000000015895</v>
      </c>
      <c r="Q11188">
        <f t="shared" si="355"/>
        <v>32.299999999942301</v>
      </c>
    </row>
    <row r="11189" spans="12:17">
      <c r="L11189">
        <v>11186</v>
      </c>
      <c r="M11189">
        <v>22372</v>
      </c>
      <c r="P11189">
        <f t="shared" si="354"/>
        <v>40.350000000015896</v>
      </c>
      <c r="Q11189">
        <f t="shared" si="355"/>
        <v>32.279999999942298</v>
      </c>
    </row>
    <row r="11190" spans="12:17">
      <c r="L11190">
        <v>11187</v>
      </c>
      <c r="M11190">
        <v>22374</v>
      </c>
      <c r="P11190">
        <f t="shared" si="354"/>
        <v>40.325000000015898</v>
      </c>
      <c r="Q11190">
        <f t="shared" si="355"/>
        <v>32.259999999942295</v>
      </c>
    </row>
    <row r="11191" spans="12:17">
      <c r="L11191">
        <v>11188</v>
      </c>
      <c r="M11191">
        <v>22376</v>
      </c>
      <c r="P11191">
        <f t="shared" si="354"/>
        <v>40.300000000015899</v>
      </c>
      <c r="Q11191">
        <f t="shared" si="355"/>
        <v>32.239999999942292</v>
      </c>
    </row>
    <row r="11192" spans="12:17">
      <c r="L11192">
        <v>11189</v>
      </c>
      <c r="M11192">
        <v>22378</v>
      </c>
      <c r="P11192">
        <f t="shared" si="354"/>
        <v>40.275000000015901</v>
      </c>
      <c r="Q11192">
        <f t="shared" si="355"/>
        <v>32.219999999942289</v>
      </c>
    </row>
    <row r="11193" spans="12:17">
      <c r="L11193">
        <v>11190</v>
      </c>
      <c r="M11193">
        <v>22380</v>
      </c>
      <c r="P11193">
        <f t="shared" si="354"/>
        <v>40.250000000015902</v>
      </c>
      <c r="Q11193">
        <f t="shared" si="355"/>
        <v>32.199999999942285</v>
      </c>
    </row>
    <row r="11194" spans="12:17">
      <c r="L11194">
        <v>11191</v>
      </c>
      <c r="M11194">
        <v>22382</v>
      </c>
      <c r="P11194">
        <f t="shared" si="354"/>
        <v>40.225000000015903</v>
      </c>
      <c r="Q11194">
        <f t="shared" si="355"/>
        <v>32.179999999942282</v>
      </c>
    </row>
    <row r="11195" spans="12:17">
      <c r="L11195">
        <v>11192</v>
      </c>
      <c r="M11195">
        <v>22384</v>
      </c>
      <c r="P11195">
        <f t="shared" si="354"/>
        <v>40.200000000015905</v>
      </c>
      <c r="Q11195">
        <f t="shared" si="355"/>
        <v>32.159999999942279</v>
      </c>
    </row>
    <row r="11196" spans="12:17">
      <c r="L11196">
        <v>11193</v>
      </c>
      <c r="M11196">
        <v>22386</v>
      </c>
      <c r="P11196">
        <f t="shared" si="354"/>
        <v>40.175000000015906</v>
      </c>
      <c r="Q11196">
        <f t="shared" si="355"/>
        <v>32.139999999942276</v>
      </c>
    </row>
    <row r="11197" spans="12:17">
      <c r="L11197">
        <v>11194</v>
      </c>
      <c r="M11197">
        <v>22388</v>
      </c>
      <c r="P11197">
        <f t="shared" si="354"/>
        <v>40.150000000015908</v>
      </c>
      <c r="Q11197">
        <f t="shared" si="355"/>
        <v>32.119999999942273</v>
      </c>
    </row>
    <row r="11198" spans="12:17">
      <c r="L11198">
        <v>11195</v>
      </c>
      <c r="M11198">
        <v>22390</v>
      </c>
      <c r="P11198">
        <f t="shared" si="354"/>
        <v>40.125000000015909</v>
      </c>
      <c r="Q11198">
        <f t="shared" si="355"/>
        <v>32.09999999994227</v>
      </c>
    </row>
    <row r="11199" spans="12:17">
      <c r="L11199">
        <v>11196</v>
      </c>
      <c r="M11199">
        <v>22392</v>
      </c>
      <c r="P11199">
        <f t="shared" si="354"/>
        <v>40.10000000001591</v>
      </c>
      <c r="Q11199">
        <f t="shared" si="355"/>
        <v>32.079999999942267</v>
      </c>
    </row>
    <row r="11200" spans="12:17">
      <c r="L11200">
        <v>11197</v>
      </c>
      <c r="M11200">
        <v>22394</v>
      </c>
      <c r="P11200">
        <f t="shared" si="354"/>
        <v>40.075000000015912</v>
      </c>
      <c r="Q11200">
        <f t="shared" si="355"/>
        <v>32.059999999942264</v>
      </c>
    </row>
    <row r="11201" spans="12:17">
      <c r="L11201">
        <v>11198</v>
      </c>
      <c r="M11201">
        <v>22396</v>
      </c>
      <c r="P11201">
        <f t="shared" si="354"/>
        <v>40.050000000015913</v>
      </c>
      <c r="Q11201">
        <f t="shared" si="355"/>
        <v>32.03999999994226</v>
      </c>
    </row>
    <row r="11202" spans="12:17">
      <c r="L11202">
        <v>11199</v>
      </c>
      <c r="M11202">
        <v>22398</v>
      </c>
      <c r="P11202">
        <f t="shared" si="354"/>
        <v>40.025000000015915</v>
      </c>
      <c r="Q11202">
        <f t="shared" si="355"/>
        <v>32.019999999942257</v>
      </c>
    </row>
    <row r="11203" spans="12:17">
      <c r="L11203">
        <v>11200</v>
      </c>
      <c r="M11203">
        <v>22400</v>
      </c>
      <c r="P11203">
        <f t="shared" si="354"/>
        <v>40.000000000015916</v>
      </c>
      <c r="Q11203">
        <f t="shared" si="355"/>
        <v>31.999999999942258</v>
      </c>
    </row>
    <row r="11204" spans="12:17">
      <c r="L11204">
        <v>11201</v>
      </c>
      <c r="M11204">
        <v>22402</v>
      </c>
      <c r="P11204">
        <f t="shared" si="354"/>
        <v>39.975000000015918</v>
      </c>
      <c r="Q11204">
        <f t="shared" si="355"/>
        <v>31.979999999942258</v>
      </c>
    </row>
    <row r="11205" spans="12:17">
      <c r="L11205">
        <v>11202</v>
      </c>
      <c r="M11205">
        <v>22404</v>
      </c>
      <c r="P11205">
        <f t="shared" ref="P11205:P11268" si="356">P11204-(320/$K$1)</f>
        <v>39.950000000015919</v>
      </c>
      <c r="Q11205">
        <f t="shared" ref="Q11205:Q11268" si="357">Q11204-(256/$K$1)</f>
        <v>31.959999999942259</v>
      </c>
    </row>
    <row r="11206" spans="12:17">
      <c r="L11206">
        <v>11203</v>
      </c>
      <c r="M11206">
        <v>22406</v>
      </c>
      <c r="P11206">
        <f t="shared" si="356"/>
        <v>39.92500000001592</v>
      </c>
      <c r="Q11206">
        <f t="shared" si="357"/>
        <v>31.939999999942259</v>
      </c>
    </row>
    <row r="11207" spans="12:17">
      <c r="L11207">
        <v>11204</v>
      </c>
      <c r="M11207">
        <v>22408</v>
      </c>
      <c r="P11207">
        <f t="shared" si="356"/>
        <v>39.900000000015922</v>
      </c>
      <c r="Q11207">
        <f t="shared" si="357"/>
        <v>31.919999999942259</v>
      </c>
    </row>
    <row r="11208" spans="12:17">
      <c r="L11208">
        <v>11205</v>
      </c>
      <c r="M11208">
        <v>22410</v>
      </c>
      <c r="P11208">
        <f t="shared" si="356"/>
        <v>39.875000000015923</v>
      </c>
      <c r="Q11208">
        <f t="shared" si="357"/>
        <v>31.89999999994226</v>
      </c>
    </row>
    <row r="11209" spans="12:17">
      <c r="L11209">
        <v>11206</v>
      </c>
      <c r="M11209">
        <v>22412</v>
      </c>
      <c r="P11209">
        <f t="shared" si="356"/>
        <v>39.850000000015925</v>
      </c>
      <c r="Q11209">
        <f t="shared" si="357"/>
        <v>31.87999999994226</v>
      </c>
    </row>
    <row r="11210" spans="12:17">
      <c r="L11210">
        <v>11207</v>
      </c>
      <c r="M11210">
        <v>22414</v>
      </c>
      <c r="P11210">
        <f t="shared" si="356"/>
        <v>39.825000000015926</v>
      </c>
      <c r="Q11210">
        <f t="shared" si="357"/>
        <v>31.859999999942261</v>
      </c>
    </row>
    <row r="11211" spans="12:17">
      <c r="L11211">
        <v>11208</v>
      </c>
      <c r="M11211">
        <v>22416</v>
      </c>
      <c r="P11211">
        <f t="shared" si="356"/>
        <v>39.800000000015928</v>
      </c>
      <c r="Q11211">
        <f t="shared" si="357"/>
        <v>31.839999999942261</v>
      </c>
    </row>
    <row r="11212" spans="12:17">
      <c r="L11212">
        <v>11209</v>
      </c>
      <c r="M11212">
        <v>22418</v>
      </c>
      <c r="P11212">
        <f t="shared" si="356"/>
        <v>39.775000000015929</v>
      </c>
      <c r="Q11212">
        <f t="shared" si="357"/>
        <v>31.819999999942262</v>
      </c>
    </row>
    <row r="11213" spans="12:17">
      <c r="L11213">
        <v>11210</v>
      </c>
      <c r="M11213">
        <v>22420</v>
      </c>
      <c r="P11213">
        <f t="shared" si="356"/>
        <v>39.75000000001593</v>
      </c>
      <c r="Q11213">
        <f t="shared" si="357"/>
        <v>31.799999999942262</v>
      </c>
    </row>
    <row r="11214" spans="12:17">
      <c r="L11214">
        <v>11211</v>
      </c>
      <c r="M11214">
        <v>22422</v>
      </c>
      <c r="P11214">
        <f t="shared" si="356"/>
        <v>39.725000000015932</v>
      </c>
      <c r="Q11214">
        <f t="shared" si="357"/>
        <v>31.779999999942262</v>
      </c>
    </row>
    <row r="11215" spans="12:17">
      <c r="L11215">
        <v>11212</v>
      </c>
      <c r="M11215">
        <v>22424</v>
      </c>
      <c r="P11215">
        <f t="shared" si="356"/>
        <v>39.700000000015933</v>
      </c>
      <c r="Q11215">
        <f t="shared" si="357"/>
        <v>31.759999999942263</v>
      </c>
    </row>
    <row r="11216" spans="12:17">
      <c r="L11216">
        <v>11213</v>
      </c>
      <c r="M11216">
        <v>22426</v>
      </c>
      <c r="P11216">
        <f t="shared" si="356"/>
        <v>39.675000000015935</v>
      </c>
      <c r="Q11216">
        <f t="shared" si="357"/>
        <v>31.739999999942263</v>
      </c>
    </row>
    <row r="11217" spans="12:17">
      <c r="L11217">
        <v>11214</v>
      </c>
      <c r="M11217">
        <v>22428</v>
      </c>
      <c r="P11217">
        <f t="shared" si="356"/>
        <v>39.650000000015936</v>
      </c>
      <c r="Q11217">
        <f t="shared" si="357"/>
        <v>31.719999999942264</v>
      </c>
    </row>
    <row r="11218" spans="12:17">
      <c r="L11218">
        <v>11215</v>
      </c>
      <c r="M11218">
        <v>22430</v>
      </c>
      <c r="P11218">
        <f t="shared" si="356"/>
        <v>39.625000000015937</v>
      </c>
      <c r="Q11218">
        <f t="shared" si="357"/>
        <v>31.699999999942264</v>
      </c>
    </row>
    <row r="11219" spans="12:17">
      <c r="L11219">
        <v>11216</v>
      </c>
      <c r="M11219">
        <v>22432</v>
      </c>
      <c r="P11219">
        <f t="shared" si="356"/>
        <v>39.600000000015939</v>
      </c>
      <c r="Q11219">
        <f t="shared" si="357"/>
        <v>31.679999999942265</v>
      </c>
    </row>
    <row r="11220" spans="12:17">
      <c r="L11220">
        <v>11217</v>
      </c>
      <c r="M11220">
        <v>22434</v>
      </c>
      <c r="P11220">
        <f t="shared" si="356"/>
        <v>39.57500000001594</v>
      </c>
      <c r="Q11220">
        <f t="shared" si="357"/>
        <v>31.659999999942265</v>
      </c>
    </row>
    <row r="11221" spans="12:17">
      <c r="L11221">
        <v>11218</v>
      </c>
      <c r="M11221">
        <v>22436</v>
      </c>
      <c r="P11221">
        <f t="shared" si="356"/>
        <v>39.550000000015942</v>
      </c>
      <c r="Q11221">
        <f t="shared" si="357"/>
        <v>31.639999999942265</v>
      </c>
    </row>
    <row r="11222" spans="12:17">
      <c r="L11222">
        <v>11219</v>
      </c>
      <c r="M11222">
        <v>22438</v>
      </c>
      <c r="P11222">
        <f t="shared" si="356"/>
        <v>39.525000000015943</v>
      </c>
      <c r="Q11222">
        <f t="shared" si="357"/>
        <v>31.619999999942266</v>
      </c>
    </row>
    <row r="11223" spans="12:17">
      <c r="L11223">
        <v>11220</v>
      </c>
      <c r="M11223">
        <v>22440</v>
      </c>
      <c r="P11223">
        <f t="shared" si="356"/>
        <v>39.500000000015945</v>
      </c>
      <c r="Q11223">
        <f t="shared" si="357"/>
        <v>31.599999999942266</v>
      </c>
    </row>
    <row r="11224" spans="12:17">
      <c r="L11224">
        <v>11221</v>
      </c>
      <c r="M11224">
        <v>22442</v>
      </c>
      <c r="P11224">
        <f t="shared" si="356"/>
        <v>39.475000000015946</v>
      </c>
      <c r="Q11224">
        <f t="shared" si="357"/>
        <v>31.579999999942267</v>
      </c>
    </row>
    <row r="11225" spans="12:17">
      <c r="L11225">
        <v>11222</v>
      </c>
      <c r="M11225">
        <v>22444</v>
      </c>
      <c r="P11225">
        <f t="shared" si="356"/>
        <v>39.450000000015947</v>
      </c>
      <c r="Q11225">
        <f t="shared" si="357"/>
        <v>31.559999999942267</v>
      </c>
    </row>
    <row r="11226" spans="12:17">
      <c r="L11226">
        <v>11223</v>
      </c>
      <c r="M11226">
        <v>22446</v>
      </c>
      <c r="P11226">
        <f t="shared" si="356"/>
        <v>39.425000000015949</v>
      </c>
      <c r="Q11226">
        <f t="shared" si="357"/>
        <v>31.539999999942268</v>
      </c>
    </row>
    <row r="11227" spans="12:17">
      <c r="L11227">
        <v>11224</v>
      </c>
      <c r="M11227">
        <v>22448</v>
      </c>
      <c r="P11227">
        <f t="shared" si="356"/>
        <v>39.40000000001595</v>
      </c>
      <c r="Q11227">
        <f t="shared" si="357"/>
        <v>31.519999999942268</v>
      </c>
    </row>
    <row r="11228" spans="12:17">
      <c r="L11228">
        <v>11225</v>
      </c>
      <c r="M11228">
        <v>22450</v>
      </c>
      <c r="P11228">
        <f t="shared" si="356"/>
        <v>39.375000000015952</v>
      </c>
      <c r="Q11228">
        <f t="shared" si="357"/>
        <v>31.499999999942268</v>
      </c>
    </row>
    <row r="11229" spans="12:17">
      <c r="L11229">
        <v>11226</v>
      </c>
      <c r="M11229">
        <v>22452</v>
      </c>
      <c r="P11229">
        <f t="shared" si="356"/>
        <v>39.350000000015953</v>
      </c>
      <c r="Q11229">
        <f t="shared" si="357"/>
        <v>31.479999999942269</v>
      </c>
    </row>
    <row r="11230" spans="12:17">
      <c r="L11230">
        <v>11227</v>
      </c>
      <c r="M11230">
        <v>22454</v>
      </c>
      <c r="P11230">
        <f t="shared" si="356"/>
        <v>39.325000000015955</v>
      </c>
      <c r="Q11230">
        <f t="shared" si="357"/>
        <v>31.459999999942269</v>
      </c>
    </row>
    <row r="11231" spans="12:17">
      <c r="L11231">
        <v>11228</v>
      </c>
      <c r="M11231">
        <v>22456</v>
      </c>
      <c r="P11231">
        <f t="shared" si="356"/>
        <v>39.300000000015956</v>
      </c>
      <c r="Q11231">
        <f t="shared" si="357"/>
        <v>31.43999999994227</v>
      </c>
    </row>
    <row r="11232" spans="12:17">
      <c r="L11232">
        <v>11229</v>
      </c>
      <c r="M11232">
        <v>22458</v>
      </c>
      <c r="P11232">
        <f t="shared" si="356"/>
        <v>39.275000000015957</v>
      </c>
      <c r="Q11232">
        <f t="shared" si="357"/>
        <v>31.41999999994227</v>
      </c>
    </row>
    <row r="11233" spans="12:17">
      <c r="L11233">
        <v>11230</v>
      </c>
      <c r="M11233">
        <v>22460</v>
      </c>
      <c r="P11233">
        <f t="shared" si="356"/>
        <v>39.250000000015959</v>
      </c>
      <c r="Q11233">
        <f t="shared" si="357"/>
        <v>31.399999999942271</v>
      </c>
    </row>
    <row r="11234" spans="12:17">
      <c r="L11234">
        <v>11231</v>
      </c>
      <c r="M11234">
        <v>22462</v>
      </c>
      <c r="P11234">
        <f t="shared" si="356"/>
        <v>39.22500000001596</v>
      </c>
      <c r="Q11234">
        <f t="shared" si="357"/>
        <v>31.379999999942271</v>
      </c>
    </row>
    <row r="11235" spans="12:17">
      <c r="L11235">
        <v>11232</v>
      </c>
      <c r="M11235">
        <v>22464</v>
      </c>
      <c r="P11235">
        <f t="shared" si="356"/>
        <v>39.200000000015962</v>
      </c>
      <c r="Q11235">
        <f t="shared" si="357"/>
        <v>31.359999999942271</v>
      </c>
    </row>
    <row r="11236" spans="12:17">
      <c r="L11236">
        <v>11233</v>
      </c>
      <c r="M11236">
        <v>22466</v>
      </c>
      <c r="P11236">
        <f t="shared" si="356"/>
        <v>39.175000000015963</v>
      </c>
      <c r="Q11236">
        <f t="shared" si="357"/>
        <v>31.339999999942272</v>
      </c>
    </row>
    <row r="11237" spans="12:17">
      <c r="L11237">
        <v>11234</v>
      </c>
      <c r="M11237">
        <v>22468</v>
      </c>
      <c r="P11237">
        <f t="shared" si="356"/>
        <v>39.150000000015964</v>
      </c>
      <c r="Q11237">
        <f t="shared" si="357"/>
        <v>31.319999999942272</v>
      </c>
    </row>
    <row r="11238" spans="12:17">
      <c r="L11238">
        <v>11235</v>
      </c>
      <c r="M11238">
        <v>22470</v>
      </c>
      <c r="P11238">
        <f t="shared" si="356"/>
        <v>39.125000000015966</v>
      </c>
      <c r="Q11238">
        <f t="shared" si="357"/>
        <v>31.299999999942273</v>
      </c>
    </row>
    <row r="11239" spans="12:17">
      <c r="L11239">
        <v>11236</v>
      </c>
      <c r="M11239">
        <v>22472</v>
      </c>
      <c r="P11239">
        <f t="shared" si="356"/>
        <v>39.100000000015967</v>
      </c>
      <c r="Q11239">
        <f t="shared" si="357"/>
        <v>31.279999999942273</v>
      </c>
    </row>
    <row r="11240" spans="12:17">
      <c r="L11240">
        <v>11237</v>
      </c>
      <c r="M11240">
        <v>22474</v>
      </c>
      <c r="P11240">
        <f t="shared" si="356"/>
        <v>39.075000000015969</v>
      </c>
      <c r="Q11240">
        <f t="shared" si="357"/>
        <v>31.259999999942274</v>
      </c>
    </row>
    <row r="11241" spans="12:17">
      <c r="L11241">
        <v>11238</v>
      </c>
      <c r="M11241">
        <v>22476</v>
      </c>
      <c r="P11241">
        <f t="shared" si="356"/>
        <v>39.05000000001597</v>
      </c>
      <c r="Q11241">
        <f t="shared" si="357"/>
        <v>31.239999999942274</v>
      </c>
    </row>
    <row r="11242" spans="12:17">
      <c r="L11242">
        <v>11239</v>
      </c>
      <c r="M11242">
        <v>22478</v>
      </c>
      <c r="P11242">
        <f t="shared" si="356"/>
        <v>39.025000000015972</v>
      </c>
      <c r="Q11242">
        <f t="shared" si="357"/>
        <v>31.219999999942274</v>
      </c>
    </row>
    <row r="11243" spans="12:17">
      <c r="L11243">
        <v>11240</v>
      </c>
      <c r="M11243">
        <v>22480</v>
      </c>
      <c r="P11243">
        <f t="shared" si="356"/>
        <v>39.000000000015973</v>
      </c>
      <c r="Q11243">
        <f t="shared" si="357"/>
        <v>31.199999999942275</v>
      </c>
    </row>
    <row r="11244" spans="12:17">
      <c r="L11244">
        <v>11241</v>
      </c>
      <c r="M11244">
        <v>22482</v>
      </c>
      <c r="P11244">
        <f t="shared" si="356"/>
        <v>38.975000000015974</v>
      </c>
      <c r="Q11244">
        <f t="shared" si="357"/>
        <v>31.179999999942275</v>
      </c>
    </row>
    <row r="11245" spans="12:17">
      <c r="L11245">
        <v>11242</v>
      </c>
      <c r="M11245">
        <v>22484</v>
      </c>
      <c r="P11245">
        <f t="shared" si="356"/>
        <v>38.950000000015976</v>
      </c>
      <c r="Q11245">
        <f t="shared" si="357"/>
        <v>31.159999999942276</v>
      </c>
    </row>
    <row r="11246" spans="12:17">
      <c r="L11246">
        <v>11243</v>
      </c>
      <c r="M11246">
        <v>22486</v>
      </c>
      <c r="P11246">
        <f t="shared" si="356"/>
        <v>38.925000000015977</v>
      </c>
      <c r="Q11246">
        <f t="shared" si="357"/>
        <v>31.139999999942276</v>
      </c>
    </row>
    <row r="11247" spans="12:17">
      <c r="L11247">
        <v>11244</v>
      </c>
      <c r="M11247">
        <v>22488</v>
      </c>
      <c r="P11247">
        <f t="shared" si="356"/>
        <v>38.900000000015979</v>
      </c>
      <c r="Q11247">
        <f t="shared" si="357"/>
        <v>31.119999999942277</v>
      </c>
    </row>
    <row r="11248" spans="12:17">
      <c r="L11248">
        <v>11245</v>
      </c>
      <c r="M11248">
        <v>22490</v>
      </c>
      <c r="P11248">
        <f t="shared" si="356"/>
        <v>38.87500000001598</v>
      </c>
      <c r="Q11248">
        <f t="shared" si="357"/>
        <v>31.099999999942277</v>
      </c>
    </row>
    <row r="11249" spans="12:17">
      <c r="L11249">
        <v>11246</v>
      </c>
      <c r="M11249">
        <v>22492</v>
      </c>
      <c r="P11249">
        <f t="shared" si="356"/>
        <v>38.850000000015982</v>
      </c>
      <c r="Q11249">
        <f t="shared" si="357"/>
        <v>31.079999999942277</v>
      </c>
    </row>
    <row r="11250" spans="12:17">
      <c r="L11250">
        <v>11247</v>
      </c>
      <c r="M11250">
        <v>22494</v>
      </c>
      <c r="P11250">
        <f t="shared" si="356"/>
        <v>38.825000000015983</v>
      </c>
      <c r="Q11250">
        <f t="shared" si="357"/>
        <v>31.059999999942278</v>
      </c>
    </row>
    <row r="11251" spans="12:17">
      <c r="L11251">
        <v>11248</v>
      </c>
      <c r="M11251">
        <v>22496</v>
      </c>
      <c r="P11251">
        <f t="shared" si="356"/>
        <v>38.800000000015984</v>
      </c>
      <c r="Q11251">
        <f t="shared" si="357"/>
        <v>31.039999999942278</v>
      </c>
    </row>
    <row r="11252" spans="12:17">
      <c r="L11252">
        <v>11249</v>
      </c>
      <c r="M11252">
        <v>22498</v>
      </c>
      <c r="P11252">
        <f t="shared" si="356"/>
        <v>38.775000000015986</v>
      </c>
      <c r="Q11252">
        <f t="shared" si="357"/>
        <v>31.019999999942279</v>
      </c>
    </row>
    <row r="11253" spans="12:17">
      <c r="L11253">
        <v>11250</v>
      </c>
      <c r="M11253">
        <v>22500</v>
      </c>
      <c r="P11253">
        <f t="shared" si="356"/>
        <v>38.750000000015987</v>
      </c>
      <c r="Q11253">
        <f t="shared" si="357"/>
        <v>30.999999999942279</v>
      </c>
    </row>
    <row r="11254" spans="12:17">
      <c r="L11254">
        <v>11251</v>
      </c>
      <c r="M11254">
        <v>22502</v>
      </c>
      <c r="P11254">
        <f t="shared" si="356"/>
        <v>38.725000000015989</v>
      </c>
      <c r="Q11254">
        <f t="shared" si="357"/>
        <v>30.979999999942279</v>
      </c>
    </row>
    <row r="11255" spans="12:17">
      <c r="L11255">
        <v>11252</v>
      </c>
      <c r="M11255">
        <v>22504</v>
      </c>
      <c r="P11255">
        <f t="shared" si="356"/>
        <v>38.70000000001599</v>
      </c>
      <c r="Q11255">
        <f t="shared" si="357"/>
        <v>30.95999999994228</v>
      </c>
    </row>
    <row r="11256" spans="12:17">
      <c r="L11256">
        <v>11253</v>
      </c>
      <c r="M11256">
        <v>22506</v>
      </c>
      <c r="P11256">
        <f t="shared" si="356"/>
        <v>38.675000000015991</v>
      </c>
      <c r="Q11256">
        <f t="shared" si="357"/>
        <v>30.93999999994228</v>
      </c>
    </row>
    <row r="11257" spans="12:17">
      <c r="L11257">
        <v>11254</v>
      </c>
      <c r="M11257">
        <v>22508</v>
      </c>
      <c r="P11257">
        <f t="shared" si="356"/>
        <v>38.650000000015993</v>
      </c>
      <c r="Q11257">
        <f t="shared" si="357"/>
        <v>30.919999999942281</v>
      </c>
    </row>
    <row r="11258" spans="12:17">
      <c r="L11258">
        <v>11255</v>
      </c>
      <c r="M11258">
        <v>22510</v>
      </c>
      <c r="P11258">
        <f t="shared" si="356"/>
        <v>38.625000000015994</v>
      </c>
      <c r="Q11258">
        <f t="shared" si="357"/>
        <v>30.899999999942281</v>
      </c>
    </row>
    <row r="11259" spans="12:17">
      <c r="L11259">
        <v>11256</v>
      </c>
      <c r="M11259">
        <v>22512</v>
      </c>
      <c r="P11259">
        <f t="shared" si="356"/>
        <v>38.600000000015996</v>
      </c>
      <c r="Q11259">
        <f t="shared" si="357"/>
        <v>30.879999999942282</v>
      </c>
    </row>
    <row r="11260" spans="12:17">
      <c r="L11260">
        <v>11257</v>
      </c>
      <c r="M11260">
        <v>22514</v>
      </c>
      <c r="P11260">
        <f t="shared" si="356"/>
        <v>38.575000000015997</v>
      </c>
      <c r="Q11260">
        <f t="shared" si="357"/>
        <v>30.859999999942282</v>
      </c>
    </row>
    <row r="11261" spans="12:17">
      <c r="L11261">
        <v>11258</v>
      </c>
      <c r="M11261">
        <v>22516</v>
      </c>
      <c r="P11261">
        <f t="shared" si="356"/>
        <v>38.550000000015999</v>
      </c>
      <c r="Q11261">
        <f t="shared" si="357"/>
        <v>30.839999999942282</v>
      </c>
    </row>
    <row r="11262" spans="12:17">
      <c r="L11262">
        <v>11259</v>
      </c>
      <c r="M11262">
        <v>22518</v>
      </c>
      <c r="P11262">
        <f t="shared" si="356"/>
        <v>38.525000000016</v>
      </c>
      <c r="Q11262">
        <f t="shared" si="357"/>
        <v>30.819999999942283</v>
      </c>
    </row>
    <row r="11263" spans="12:17">
      <c r="L11263">
        <v>11260</v>
      </c>
      <c r="M11263">
        <v>22520</v>
      </c>
      <c r="P11263">
        <f t="shared" si="356"/>
        <v>38.500000000016001</v>
      </c>
      <c r="Q11263">
        <f t="shared" si="357"/>
        <v>30.799999999942283</v>
      </c>
    </row>
    <row r="11264" spans="12:17">
      <c r="L11264">
        <v>11261</v>
      </c>
      <c r="M11264">
        <v>22522</v>
      </c>
      <c r="P11264">
        <f t="shared" si="356"/>
        <v>38.475000000016003</v>
      </c>
      <c r="Q11264">
        <f t="shared" si="357"/>
        <v>30.779999999942284</v>
      </c>
    </row>
    <row r="11265" spans="12:17">
      <c r="L11265">
        <v>11262</v>
      </c>
      <c r="M11265">
        <v>22524</v>
      </c>
      <c r="P11265">
        <f t="shared" si="356"/>
        <v>38.450000000016004</v>
      </c>
      <c r="Q11265">
        <f t="shared" si="357"/>
        <v>30.759999999942284</v>
      </c>
    </row>
    <row r="11266" spans="12:17">
      <c r="L11266">
        <v>11263</v>
      </c>
      <c r="M11266">
        <v>22526</v>
      </c>
      <c r="P11266">
        <f t="shared" si="356"/>
        <v>38.425000000016006</v>
      </c>
      <c r="Q11266">
        <f t="shared" si="357"/>
        <v>30.739999999942285</v>
      </c>
    </row>
    <row r="11267" spans="12:17">
      <c r="L11267">
        <v>11264</v>
      </c>
      <c r="M11267">
        <v>22528</v>
      </c>
      <c r="P11267">
        <f t="shared" si="356"/>
        <v>38.400000000016007</v>
      </c>
      <c r="Q11267">
        <f t="shared" si="357"/>
        <v>30.719999999942285</v>
      </c>
    </row>
    <row r="11268" spans="12:17">
      <c r="L11268">
        <v>11265</v>
      </c>
      <c r="M11268">
        <v>22530</v>
      </c>
      <c r="P11268">
        <f t="shared" si="356"/>
        <v>38.375000000016009</v>
      </c>
      <c r="Q11268">
        <f t="shared" si="357"/>
        <v>30.699999999942285</v>
      </c>
    </row>
    <row r="11269" spans="12:17">
      <c r="L11269">
        <v>11266</v>
      </c>
      <c r="M11269">
        <v>22532</v>
      </c>
      <c r="P11269">
        <f t="shared" ref="P11269:P11332" si="358">P11268-(320/$K$1)</f>
        <v>38.35000000001601</v>
      </c>
      <c r="Q11269">
        <f t="shared" ref="Q11269:Q11332" si="359">Q11268-(256/$K$1)</f>
        <v>30.679999999942286</v>
      </c>
    </row>
    <row r="11270" spans="12:17">
      <c r="L11270">
        <v>11267</v>
      </c>
      <c r="M11270">
        <v>22534</v>
      </c>
      <c r="P11270">
        <f t="shared" si="358"/>
        <v>38.325000000016011</v>
      </c>
      <c r="Q11270">
        <f t="shared" si="359"/>
        <v>30.659999999942286</v>
      </c>
    </row>
    <row r="11271" spans="12:17">
      <c r="L11271">
        <v>11268</v>
      </c>
      <c r="M11271">
        <v>22536</v>
      </c>
      <c r="P11271">
        <f t="shared" si="358"/>
        <v>38.300000000016013</v>
      </c>
      <c r="Q11271">
        <f t="shared" si="359"/>
        <v>30.639999999942287</v>
      </c>
    </row>
    <row r="11272" spans="12:17">
      <c r="L11272">
        <v>11269</v>
      </c>
      <c r="M11272">
        <v>22538</v>
      </c>
      <c r="P11272">
        <f t="shared" si="358"/>
        <v>38.275000000016014</v>
      </c>
      <c r="Q11272">
        <f t="shared" si="359"/>
        <v>30.619999999942287</v>
      </c>
    </row>
    <row r="11273" spans="12:17">
      <c r="L11273">
        <v>11270</v>
      </c>
      <c r="M11273">
        <v>22540</v>
      </c>
      <c r="P11273">
        <f t="shared" si="358"/>
        <v>38.250000000016016</v>
      </c>
      <c r="Q11273">
        <f t="shared" si="359"/>
        <v>30.599999999942288</v>
      </c>
    </row>
    <row r="11274" spans="12:17">
      <c r="L11274">
        <v>11271</v>
      </c>
      <c r="M11274">
        <v>22542</v>
      </c>
      <c r="P11274">
        <f t="shared" si="358"/>
        <v>38.225000000016017</v>
      </c>
      <c r="Q11274">
        <f t="shared" si="359"/>
        <v>30.579999999942288</v>
      </c>
    </row>
    <row r="11275" spans="12:17">
      <c r="L11275">
        <v>11272</v>
      </c>
      <c r="M11275">
        <v>22544</v>
      </c>
      <c r="P11275">
        <f t="shared" si="358"/>
        <v>38.200000000016018</v>
      </c>
      <c r="Q11275">
        <f t="shared" si="359"/>
        <v>30.559999999942288</v>
      </c>
    </row>
    <row r="11276" spans="12:17">
      <c r="L11276">
        <v>11273</v>
      </c>
      <c r="M11276">
        <v>22546</v>
      </c>
      <c r="P11276">
        <f t="shared" si="358"/>
        <v>38.17500000001602</v>
      </c>
      <c r="Q11276">
        <f t="shared" si="359"/>
        <v>30.539999999942289</v>
      </c>
    </row>
    <row r="11277" spans="12:17">
      <c r="L11277">
        <v>11274</v>
      </c>
      <c r="M11277">
        <v>22548</v>
      </c>
      <c r="P11277">
        <f t="shared" si="358"/>
        <v>38.150000000016021</v>
      </c>
      <c r="Q11277">
        <f t="shared" si="359"/>
        <v>30.519999999942289</v>
      </c>
    </row>
    <row r="11278" spans="12:17">
      <c r="L11278">
        <v>11275</v>
      </c>
      <c r="M11278">
        <v>22550</v>
      </c>
      <c r="P11278">
        <f t="shared" si="358"/>
        <v>38.125000000016023</v>
      </c>
      <c r="Q11278">
        <f t="shared" si="359"/>
        <v>30.49999999994229</v>
      </c>
    </row>
    <row r="11279" spans="12:17">
      <c r="L11279">
        <v>11276</v>
      </c>
      <c r="M11279">
        <v>22552</v>
      </c>
      <c r="P11279">
        <f t="shared" si="358"/>
        <v>38.100000000016024</v>
      </c>
      <c r="Q11279">
        <f t="shared" si="359"/>
        <v>30.47999999994229</v>
      </c>
    </row>
    <row r="11280" spans="12:17">
      <c r="L11280">
        <v>11277</v>
      </c>
      <c r="M11280">
        <v>22554</v>
      </c>
      <c r="P11280">
        <f t="shared" si="358"/>
        <v>38.075000000016026</v>
      </c>
      <c r="Q11280">
        <f t="shared" si="359"/>
        <v>30.459999999942291</v>
      </c>
    </row>
    <row r="11281" spans="12:17">
      <c r="L11281">
        <v>11278</v>
      </c>
      <c r="M11281">
        <v>22556</v>
      </c>
      <c r="P11281">
        <f t="shared" si="358"/>
        <v>38.050000000016027</v>
      </c>
      <c r="Q11281">
        <f t="shared" si="359"/>
        <v>30.439999999942291</v>
      </c>
    </row>
    <row r="11282" spans="12:17">
      <c r="L11282">
        <v>11279</v>
      </c>
      <c r="M11282">
        <v>22558</v>
      </c>
      <c r="P11282">
        <f t="shared" si="358"/>
        <v>38.025000000016028</v>
      </c>
      <c r="Q11282">
        <f t="shared" si="359"/>
        <v>30.419999999942291</v>
      </c>
    </row>
    <row r="11283" spans="12:17">
      <c r="L11283">
        <v>11280</v>
      </c>
      <c r="M11283">
        <v>22560</v>
      </c>
      <c r="P11283">
        <f t="shared" si="358"/>
        <v>38.00000000001603</v>
      </c>
      <c r="Q11283">
        <f t="shared" si="359"/>
        <v>30.399999999942292</v>
      </c>
    </row>
    <row r="11284" spans="12:17">
      <c r="L11284">
        <v>11281</v>
      </c>
      <c r="M11284">
        <v>22562</v>
      </c>
      <c r="P11284">
        <f t="shared" si="358"/>
        <v>37.975000000016031</v>
      </c>
      <c r="Q11284">
        <f t="shared" si="359"/>
        <v>30.379999999942292</v>
      </c>
    </row>
    <row r="11285" spans="12:17">
      <c r="L11285">
        <v>11282</v>
      </c>
      <c r="M11285">
        <v>22564</v>
      </c>
      <c r="P11285">
        <f t="shared" si="358"/>
        <v>37.950000000016033</v>
      </c>
      <c r="Q11285">
        <f t="shared" si="359"/>
        <v>30.359999999942293</v>
      </c>
    </row>
    <row r="11286" spans="12:17">
      <c r="L11286">
        <v>11283</v>
      </c>
      <c r="M11286">
        <v>22566</v>
      </c>
      <c r="P11286">
        <f t="shared" si="358"/>
        <v>37.925000000016034</v>
      </c>
      <c r="Q11286">
        <f t="shared" si="359"/>
        <v>30.339999999942293</v>
      </c>
    </row>
    <row r="11287" spans="12:17">
      <c r="L11287">
        <v>11284</v>
      </c>
      <c r="M11287">
        <v>22568</v>
      </c>
      <c r="P11287">
        <f t="shared" si="358"/>
        <v>37.900000000016036</v>
      </c>
      <c r="Q11287">
        <f t="shared" si="359"/>
        <v>30.319999999942294</v>
      </c>
    </row>
    <row r="11288" spans="12:17">
      <c r="L11288">
        <v>11285</v>
      </c>
      <c r="M11288">
        <v>22570</v>
      </c>
      <c r="P11288">
        <f t="shared" si="358"/>
        <v>37.875000000016037</v>
      </c>
      <c r="Q11288">
        <f t="shared" si="359"/>
        <v>30.299999999942294</v>
      </c>
    </row>
    <row r="11289" spans="12:17">
      <c r="L11289">
        <v>11286</v>
      </c>
      <c r="M11289">
        <v>22572</v>
      </c>
      <c r="P11289">
        <f t="shared" si="358"/>
        <v>37.850000000016038</v>
      </c>
      <c r="Q11289">
        <f t="shared" si="359"/>
        <v>30.279999999942294</v>
      </c>
    </row>
    <row r="11290" spans="12:17">
      <c r="L11290">
        <v>11287</v>
      </c>
      <c r="M11290">
        <v>22574</v>
      </c>
      <c r="P11290">
        <f t="shared" si="358"/>
        <v>37.82500000001604</v>
      </c>
      <c r="Q11290">
        <f t="shared" si="359"/>
        <v>30.259999999942295</v>
      </c>
    </row>
    <row r="11291" spans="12:17">
      <c r="L11291">
        <v>11288</v>
      </c>
      <c r="M11291">
        <v>22576</v>
      </c>
      <c r="P11291">
        <f t="shared" si="358"/>
        <v>37.800000000016041</v>
      </c>
      <c r="Q11291">
        <f t="shared" si="359"/>
        <v>30.239999999942295</v>
      </c>
    </row>
    <row r="11292" spans="12:17">
      <c r="L11292">
        <v>11289</v>
      </c>
      <c r="M11292">
        <v>22578</v>
      </c>
      <c r="P11292">
        <f t="shared" si="358"/>
        <v>37.775000000016043</v>
      </c>
      <c r="Q11292">
        <f t="shared" si="359"/>
        <v>30.219999999942296</v>
      </c>
    </row>
    <row r="11293" spans="12:17">
      <c r="L11293">
        <v>11290</v>
      </c>
      <c r="M11293">
        <v>22580</v>
      </c>
      <c r="P11293">
        <f t="shared" si="358"/>
        <v>37.750000000016044</v>
      </c>
      <c r="Q11293">
        <f t="shared" si="359"/>
        <v>30.199999999942296</v>
      </c>
    </row>
    <row r="11294" spans="12:17">
      <c r="L11294">
        <v>11291</v>
      </c>
      <c r="M11294">
        <v>22582</v>
      </c>
      <c r="P11294">
        <f t="shared" si="358"/>
        <v>37.725000000016045</v>
      </c>
      <c r="Q11294">
        <f t="shared" si="359"/>
        <v>30.179999999942297</v>
      </c>
    </row>
    <row r="11295" spans="12:17">
      <c r="L11295">
        <v>11292</v>
      </c>
      <c r="M11295">
        <v>22584</v>
      </c>
      <c r="P11295">
        <f t="shared" si="358"/>
        <v>37.700000000016047</v>
      </c>
      <c r="Q11295">
        <f t="shared" si="359"/>
        <v>30.159999999942297</v>
      </c>
    </row>
    <row r="11296" spans="12:17">
      <c r="L11296">
        <v>11293</v>
      </c>
      <c r="M11296">
        <v>22586</v>
      </c>
      <c r="P11296">
        <f t="shared" si="358"/>
        <v>37.675000000016048</v>
      </c>
      <c r="Q11296">
        <f t="shared" si="359"/>
        <v>30.139999999942297</v>
      </c>
    </row>
    <row r="11297" spans="12:17">
      <c r="L11297">
        <v>11294</v>
      </c>
      <c r="M11297">
        <v>22588</v>
      </c>
      <c r="P11297">
        <f t="shared" si="358"/>
        <v>37.65000000001605</v>
      </c>
      <c r="Q11297">
        <f t="shared" si="359"/>
        <v>30.119999999942298</v>
      </c>
    </row>
    <row r="11298" spans="12:17">
      <c r="L11298">
        <v>11295</v>
      </c>
      <c r="M11298">
        <v>22590</v>
      </c>
      <c r="P11298">
        <f t="shared" si="358"/>
        <v>37.625000000016051</v>
      </c>
      <c r="Q11298">
        <f t="shared" si="359"/>
        <v>30.099999999942298</v>
      </c>
    </row>
    <row r="11299" spans="12:17">
      <c r="L11299">
        <v>11296</v>
      </c>
      <c r="M11299">
        <v>22592</v>
      </c>
      <c r="P11299">
        <f t="shared" si="358"/>
        <v>37.600000000016053</v>
      </c>
      <c r="Q11299">
        <f t="shared" si="359"/>
        <v>30.079999999942299</v>
      </c>
    </row>
    <row r="11300" spans="12:17">
      <c r="L11300">
        <v>11297</v>
      </c>
      <c r="M11300">
        <v>22594</v>
      </c>
      <c r="P11300">
        <f t="shared" si="358"/>
        <v>37.575000000016054</v>
      </c>
      <c r="Q11300">
        <f t="shared" si="359"/>
        <v>30.059999999942299</v>
      </c>
    </row>
    <row r="11301" spans="12:17">
      <c r="L11301">
        <v>11298</v>
      </c>
      <c r="M11301">
        <v>22596</v>
      </c>
      <c r="P11301">
        <f t="shared" si="358"/>
        <v>37.550000000016055</v>
      </c>
      <c r="Q11301">
        <f t="shared" si="359"/>
        <v>30.0399999999423</v>
      </c>
    </row>
    <row r="11302" spans="12:17">
      <c r="L11302">
        <v>11299</v>
      </c>
      <c r="M11302">
        <v>22598</v>
      </c>
      <c r="P11302">
        <f t="shared" si="358"/>
        <v>37.525000000016057</v>
      </c>
      <c r="Q11302">
        <f t="shared" si="359"/>
        <v>30.0199999999423</v>
      </c>
    </row>
    <row r="11303" spans="12:17">
      <c r="L11303">
        <v>11300</v>
      </c>
      <c r="M11303">
        <v>22600</v>
      </c>
      <c r="P11303">
        <f t="shared" si="358"/>
        <v>37.500000000016058</v>
      </c>
      <c r="Q11303">
        <f t="shared" si="359"/>
        <v>29.9999999999423</v>
      </c>
    </row>
    <row r="11304" spans="12:17">
      <c r="L11304">
        <v>11301</v>
      </c>
      <c r="M11304">
        <v>22602</v>
      </c>
      <c r="P11304">
        <f t="shared" si="358"/>
        <v>37.47500000001606</v>
      </c>
      <c r="Q11304">
        <f t="shared" si="359"/>
        <v>29.979999999942301</v>
      </c>
    </row>
    <row r="11305" spans="12:17">
      <c r="L11305">
        <v>11302</v>
      </c>
      <c r="M11305">
        <v>22604</v>
      </c>
      <c r="P11305">
        <f t="shared" si="358"/>
        <v>37.450000000016061</v>
      </c>
      <c r="Q11305">
        <f t="shared" si="359"/>
        <v>29.959999999942301</v>
      </c>
    </row>
    <row r="11306" spans="12:17">
      <c r="L11306">
        <v>11303</v>
      </c>
      <c r="M11306">
        <v>22606</v>
      </c>
      <c r="P11306">
        <f t="shared" si="358"/>
        <v>37.425000000016063</v>
      </c>
      <c r="Q11306">
        <f t="shared" si="359"/>
        <v>29.939999999942302</v>
      </c>
    </row>
    <row r="11307" spans="12:17">
      <c r="L11307">
        <v>11304</v>
      </c>
      <c r="M11307">
        <v>22608</v>
      </c>
      <c r="P11307">
        <f t="shared" si="358"/>
        <v>37.400000000016064</v>
      </c>
      <c r="Q11307">
        <f t="shared" si="359"/>
        <v>29.919999999942302</v>
      </c>
    </row>
    <row r="11308" spans="12:17">
      <c r="L11308">
        <v>11305</v>
      </c>
      <c r="M11308">
        <v>22610</v>
      </c>
      <c r="P11308">
        <f t="shared" si="358"/>
        <v>37.375000000016065</v>
      </c>
      <c r="Q11308">
        <f t="shared" si="359"/>
        <v>29.899999999942303</v>
      </c>
    </row>
    <row r="11309" spans="12:17">
      <c r="L11309">
        <v>11306</v>
      </c>
      <c r="M11309">
        <v>22612</v>
      </c>
      <c r="P11309">
        <f t="shared" si="358"/>
        <v>37.350000000016067</v>
      </c>
      <c r="Q11309">
        <f t="shared" si="359"/>
        <v>29.879999999942303</v>
      </c>
    </row>
    <row r="11310" spans="12:17">
      <c r="L11310">
        <v>11307</v>
      </c>
      <c r="M11310">
        <v>22614</v>
      </c>
      <c r="P11310">
        <f t="shared" si="358"/>
        <v>37.325000000016068</v>
      </c>
      <c r="Q11310">
        <f t="shared" si="359"/>
        <v>29.859999999942303</v>
      </c>
    </row>
    <row r="11311" spans="12:17">
      <c r="L11311">
        <v>11308</v>
      </c>
      <c r="M11311">
        <v>22616</v>
      </c>
      <c r="P11311">
        <f t="shared" si="358"/>
        <v>37.30000000001607</v>
      </c>
      <c r="Q11311">
        <f t="shared" si="359"/>
        <v>29.839999999942304</v>
      </c>
    </row>
    <row r="11312" spans="12:17">
      <c r="L11312">
        <v>11309</v>
      </c>
      <c r="M11312">
        <v>22618</v>
      </c>
      <c r="P11312">
        <f t="shared" si="358"/>
        <v>37.275000000016071</v>
      </c>
      <c r="Q11312">
        <f t="shared" si="359"/>
        <v>29.819999999942304</v>
      </c>
    </row>
    <row r="11313" spans="12:17">
      <c r="L11313">
        <v>11310</v>
      </c>
      <c r="M11313">
        <v>22620</v>
      </c>
      <c r="P11313">
        <f t="shared" si="358"/>
        <v>37.250000000016072</v>
      </c>
      <c r="Q11313">
        <f t="shared" si="359"/>
        <v>29.799999999942305</v>
      </c>
    </row>
    <row r="11314" spans="12:17">
      <c r="L11314">
        <v>11311</v>
      </c>
      <c r="M11314">
        <v>22622</v>
      </c>
      <c r="P11314">
        <f t="shared" si="358"/>
        <v>37.225000000016074</v>
      </c>
      <c r="Q11314">
        <f t="shared" si="359"/>
        <v>29.779999999942305</v>
      </c>
    </row>
    <row r="11315" spans="12:17">
      <c r="L11315">
        <v>11312</v>
      </c>
      <c r="M11315">
        <v>22624</v>
      </c>
      <c r="P11315">
        <f t="shared" si="358"/>
        <v>37.200000000016075</v>
      </c>
      <c r="Q11315">
        <f t="shared" si="359"/>
        <v>29.759999999942305</v>
      </c>
    </row>
    <row r="11316" spans="12:17">
      <c r="L11316">
        <v>11313</v>
      </c>
      <c r="M11316">
        <v>22626</v>
      </c>
      <c r="P11316">
        <f t="shared" si="358"/>
        <v>37.175000000016077</v>
      </c>
      <c r="Q11316">
        <f t="shared" si="359"/>
        <v>29.739999999942306</v>
      </c>
    </row>
    <row r="11317" spans="12:17">
      <c r="L11317">
        <v>11314</v>
      </c>
      <c r="M11317">
        <v>22628</v>
      </c>
      <c r="P11317">
        <f t="shared" si="358"/>
        <v>37.150000000016078</v>
      </c>
      <c r="Q11317">
        <f t="shared" si="359"/>
        <v>29.719999999942306</v>
      </c>
    </row>
    <row r="11318" spans="12:17">
      <c r="L11318">
        <v>11315</v>
      </c>
      <c r="M11318">
        <v>22630</v>
      </c>
      <c r="P11318">
        <f t="shared" si="358"/>
        <v>37.12500000001608</v>
      </c>
      <c r="Q11318">
        <f t="shared" si="359"/>
        <v>29.699999999942307</v>
      </c>
    </row>
    <row r="11319" spans="12:17">
      <c r="L11319">
        <v>11316</v>
      </c>
      <c r="M11319">
        <v>22632</v>
      </c>
      <c r="P11319">
        <f t="shared" si="358"/>
        <v>37.100000000016081</v>
      </c>
      <c r="Q11319">
        <f t="shared" si="359"/>
        <v>29.679999999942307</v>
      </c>
    </row>
    <row r="11320" spans="12:17">
      <c r="L11320">
        <v>11317</v>
      </c>
      <c r="M11320">
        <v>22634</v>
      </c>
      <c r="P11320">
        <f t="shared" si="358"/>
        <v>37.075000000016082</v>
      </c>
      <c r="Q11320">
        <f t="shared" si="359"/>
        <v>29.659999999942308</v>
      </c>
    </row>
    <row r="11321" spans="12:17">
      <c r="L11321">
        <v>11318</v>
      </c>
      <c r="M11321">
        <v>22636</v>
      </c>
      <c r="P11321">
        <f t="shared" si="358"/>
        <v>37.050000000016084</v>
      </c>
      <c r="Q11321">
        <f t="shared" si="359"/>
        <v>29.639999999942308</v>
      </c>
    </row>
    <row r="11322" spans="12:17">
      <c r="L11322">
        <v>11319</v>
      </c>
      <c r="M11322">
        <v>22638</v>
      </c>
      <c r="P11322">
        <f t="shared" si="358"/>
        <v>37.025000000016085</v>
      </c>
      <c r="Q11322">
        <f t="shared" si="359"/>
        <v>29.619999999942308</v>
      </c>
    </row>
    <row r="11323" spans="12:17">
      <c r="L11323">
        <v>11320</v>
      </c>
      <c r="M11323">
        <v>22640</v>
      </c>
      <c r="P11323">
        <f t="shared" si="358"/>
        <v>37.000000000016087</v>
      </c>
      <c r="Q11323">
        <f t="shared" si="359"/>
        <v>29.599999999942309</v>
      </c>
    </row>
    <row r="11324" spans="12:17">
      <c r="L11324">
        <v>11321</v>
      </c>
      <c r="M11324">
        <v>22642</v>
      </c>
      <c r="P11324">
        <f t="shared" si="358"/>
        <v>36.975000000016088</v>
      </c>
      <c r="Q11324">
        <f t="shared" si="359"/>
        <v>29.579999999942309</v>
      </c>
    </row>
    <row r="11325" spans="12:17">
      <c r="L11325">
        <v>11322</v>
      </c>
      <c r="M11325">
        <v>22644</v>
      </c>
      <c r="P11325">
        <f t="shared" si="358"/>
        <v>36.95000000001609</v>
      </c>
      <c r="Q11325">
        <f t="shared" si="359"/>
        <v>29.55999999994231</v>
      </c>
    </row>
    <row r="11326" spans="12:17">
      <c r="L11326">
        <v>11323</v>
      </c>
      <c r="M11326">
        <v>22646</v>
      </c>
      <c r="P11326">
        <f t="shared" si="358"/>
        <v>36.925000000016091</v>
      </c>
      <c r="Q11326">
        <f t="shared" si="359"/>
        <v>29.53999999994231</v>
      </c>
    </row>
    <row r="11327" spans="12:17">
      <c r="L11327">
        <v>11324</v>
      </c>
      <c r="M11327">
        <v>22648</v>
      </c>
      <c r="P11327">
        <f t="shared" si="358"/>
        <v>36.900000000016092</v>
      </c>
      <c r="Q11327">
        <f t="shared" si="359"/>
        <v>29.519999999942311</v>
      </c>
    </row>
    <row r="11328" spans="12:17">
      <c r="L11328">
        <v>11325</v>
      </c>
      <c r="M11328">
        <v>22650</v>
      </c>
      <c r="P11328">
        <f t="shared" si="358"/>
        <v>36.875000000016094</v>
      </c>
      <c r="Q11328">
        <f t="shared" si="359"/>
        <v>29.499999999942311</v>
      </c>
    </row>
    <row r="11329" spans="12:17">
      <c r="L11329">
        <v>11326</v>
      </c>
      <c r="M11329">
        <v>22652</v>
      </c>
      <c r="P11329">
        <f t="shared" si="358"/>
        <v>36.850000000016095</v>
      </c>
      <c r="Q11329">
        <f t="shared" si="359"/>
        <v>29.479999999942311</v>
      </c>
    </row>
    <row r="11330" spans="12:17">
      <c r="L11330">
        <v>11327</v>
      </c>
      <c r="M11330">
        <v>22654</v>
      </c>
      <c r="P11330">
        <f t="shared" si="358"/>
        <v>36.825000000016097</v>
      </c>
      <c r="Q11330">
        <f t="shared" si="359"/>
        <v>29.459999999942312</v>
      </c>
    </row>
    <row r="11331" spans="12:17">
      <c r="L11331">
        <v>11328</v>
      </c>
      <c r="M11331">
        <v>22656</v>
      </c>
      <c r="P11331">
        <f t="shared" si="358"/>
        <v>36.800000000016098</v>
      </c>
      <c r="Q11331">
        <f t="shared" si="359"/>
        <v>29.439999999942312</v>
      </c>
    </row>
    <row r="11332" spans="12:17">
      <c r="L11332">
        <v>11329</v>
      </c>
      <c r="M11332">
        <v>22658</v>
      </c>
      <c r="P11332">
        <f t="shared" si="358"/>
        <v>36.775000000016099</v>
      </c>
      <c r="Q11332">
        <f t="shared" si="359"/>
        <v>29.419999999942313</v>
      </c>
    </row>
    <row r="11333" spans="12:17">
      <c r="L11333">
        <v>11330</v>
      </c>
      <c r="M11333">
        <v>22660</v>
      </c>
      <c r="P11333">
        <f t="shared" ref="P11333:P11396" si="360">P11332-(320/$K$1)</f>
        <v>36.750000000016101</v>
      </c>
      <c r="Q11333">
        <f t="shared" ref="Q11333:Q11396" si="361">Q11332-(256/$K$1)</f>
        <v>29.399999999942313</v>
      </c>
    </row>
    <row r="11334" spans="12:17">
      <c r="L11334">
        <v>11331</v>
      </c>
      <c r="M11334">
        <v>22662</v>
      </c>
      <c r="P11334">
        <f t="shared" si="360"/>
        <v>36.725000000016102</v>
      </c>
      <c r="Q11334">
        <f t="shared" si="361"/>
        <v>29.379999999942314</v>
      </c>
    </row>
    <row r="11335" spans="12:17">
      <c r="L11335">
        <v>11332</v>
      </c>
      <c r="M11335">
        <v>22664</v>
      </c>
      <c r="P11335">
        <f t="shared" si="360"/>
        <v>36.700000000016104</v>
      </c>
      <c r="Q11335">
        <f t="shared" si="361"/>
        <v>29.359999999942314</v>
      </c>
    </row>
    <row r="11336" spans="12:17">
      <c r="L11336">
        <v>11333</v>
      </c>
      <c r="M11336">
        <v>22666</v>
      </c>
      <c r="P11336">
        <f t="shared" si="360"/>
        <v>36.675000000016105</v>
      </c>
      <c r="Q11336">
        <f t="shared" si="361"/>
        <v>29.339999999942314</v>
      </c>
    </row>
    <row r="11337" spans="12:17">
      <c r="L11337">
        <v>11334</v>
      </c>
      <c r="M11337">
        <v>22668</v>
      </c>
      <c r="P11337">
        <f t="shared" si="360"/>
        <v>36.650000000016107</v>
      </c>
      <c r="Q11337">
        <f t="shared" si="361"/>
        <v>29.319999999942315</v>
      </c>
    </row>
    <row r="11338" spans="12:17">
      <c r="L11338">
        <v>11335</v>
      </c>
      <c r="M11338">
        <v>22670</v>
      </c>
      <c r="P11338">
        <f t="shared" si="360"/>
        <v>36.625000000016108</v>
      </c>
      <c r="Q11338">
        <f t="shared" si="361"/>
        <v>29.299999999942315</v>
      </c>
    </row>
    <row r="11339" spans="12:17">
      <c r="L11339">
        <v>11336</v>
      </c>
      <c r="M11339">
        <v>22672</v>
      </c>
      <c r="P11339">
        <f t="shared" si="360"/>
        <v>36.600000000016109</v>
      </c>
      <c r="Q11339">
        <f t="shared" si="361"/>
        <v>29.279999999942316</v>
      </c>
    </row>
    <row r="11340" spans="12:17">
      <c r="L11340">
        <v>11337</v>
      </c>
      <c r="M11340">
        <v>22674</v>
      </c>
      <c r="P11340">
        <f t="shared" si="360"/>
        <v>36.575000000016111</v>
      </c>
      <c r="Q11340">
        <f t="shared" si="361"/>
        <v>29.259999999942316</v>
      </c>
    </row>
    <row r="11341" spans="12:17">
      <c r="L11341">
        <v>11338</v>
      </c>
      <c r="M11341">
        <v>22676</v>
      </c>
      <c r="P11341">
        <f t="shared" si="360"/>
        <v>36.550000000016112</v>
      </c>
      <c r="Q11341">
        <f t="shared" si="361"/>
        <v>29.239999999942317</v>
      </c>
    </row>
    <row r="11342" spans="12:17">
      <c r="L11342">
        <v>11339</v>
      </c>
      <c r="M11342">
        <v>22678</v>
      </c>
      <c r="P11342">
        <f t="shared" si="360"/>
        <v>36.525000000016114</v>
      </c>
      <c r="Q11342">
        <f t="shared" si="361"/>
        <v>29.219999999942317</v>
      </c>
    </row>
    <row r="11343" spans="12:17">
      <c r="L11343">
        <v>11340</v>
      </c>
      <c r="M11343">
        <v>22680</v>
      </c>
      <c r="P11343">
        <f t="shared" si="360"/>
        <v>36.500000000016115</v>
      </c>
      <c r="Q11343">
        <f t="shared" si="361"/>
        <v>29.199999999942317</v>
      </c>
    </row>
    <row r="11344" spans="12:17">
      <c r="L11344">
        <v>11341</v>
      </c>
      <c r="M11344">
        <v>22682</v>
      </c>
      <c r="P11344">
        <f t="shared" si="360"/>
        <v>36.475000000016117</v>
      </c>
      <c r="Q11344">
        <f t="shared" si="361"/>
        <v>29.179999999942318</v>
      </c>
    </row>
    <row r="11345" spans="12:17">
      <c r="L11345">
        <v>11342</v>
      </c>
      <c r="M11345">
        <v>22684</v>
      </c>
      <c r="P11345">
        <f t="shared" si="360"/>
        <v>36.450000000016118</v>
      </c>
      <c r="Q11345">
        <f t="shared" si="361"/>
        <v>29.159999999942318</v>
      </c>
    </row>
    <row r="11346" spans="12:17">
      <c r="L11346">
        <v>11343</v>
      </c>
      <c r="M11346">
        <v>22686</v>
      </c>
      <c r="P11346">
        <f t="shared" si="360"/>
        <v>36.425000000016119</v>
      </c>
      <c r="Q11346">
        <f t="shared" si="361"/>
        <v>29.139999999942319</v>
      </c>
    </row>
    <row r="11347" spans="12:17">
      <c r="L11347">
        <v>11344</v>
      </c>
      <c r="M11347">
        <v>22688</v>
      </c>
      <c r="P11347">
        <f t="shared" si="360"/>
        <v>36.400000000016121</v>
      </c>
      <c r="Q11347">
        <f t="shared" si="361"/>
        <v>29.119999999942319</v>
      </c>
    </row>
    <row r="11348" spans="12:17">
      <c r="L11348">
        <v>11345</v>
      </c>
      <c r="M11348">
        <v>22690</v>
      </c>
      <c r="P11348">
        <f t="shared" si="360"/>
        <v>36.375000000016122</v>
      </c>
      <c r="Q11348">
        <f t="shared" si="361"/>
        <v>29.09999999994232</v>
      </c>
    </row>
    <row r="11349" spans="12:17">
      <c r="L11349">
        <v>11346</v>
      </c>
      <c r="M11349">
        <v>22692</v>
      </c>
      <c r="P11349">
        <f t="shared" si="360"/>
        <v>36.350000000016124</v>
      </c>
      <c r="Q11349">
        <f t="shared" si="361"/>
        <v>29.07999999994232</v>
      </c>
    </row>
    <row r="11350" spans="12:17">
      <c r="L11350">
        <v>11347</v>
      </c>
      <c r="M11350">
        <v>22694</v>
      </c>
      <c r="P11350">
        <f t="shared" si="360"/>
        <v>36.325000000016125</v>
      </c>
      <c r="Q11350">
        <f t="shared" si="361"/>
        <v>29.05999999994232</v>
      </c>
    </row>
    <row r="11351" spans="12:17">
      <c r="L11351">
        <v>11348</v>
      </c>
      <c r="M11351">
        <v>22696</v>
      </c>
      <c r="P11351">
        <f t="shared" si="360"/>
        <v>36.300000000016126</v>
      </c>
      <c r="Q11351">
        <f t="shared" si="361"/>
        <v>29.039999999942321</v>
      </c>
    </row>
    <row r="11352" spans="12:17">
      <c r="L11352">
        <v>11349</v>
      </c>
      <c r="M11352">
        <v>22698</v>
      </c>
      <c r="P11352">
        <f t="shared" si="360"/>
        <v>36.275000000016128</v>
      </c>
      <c r="Q11352">
        <f t="shared" si="361"/>
        <v>29.019999999942321</v>
      </c>
    </row>
    <row r="11353" spans="12:17">
      <c r="L11353">
        <v>11350</v>
      </c>
      <c r="M11353">
        <v>22700</v>
      </c>
      <c r="P11353">
        <f t="shared" si="360"/>
        <v>36.250000000016129</v>
      </c>
      <c r="Q11353">
        <f t="shared" si="361"/>
        <v>28.999999999942322</v>
      </c>
    </row>
    <row r="11354" spans="12:17">
      <c r="L11354">
        <v>11351</v>
      </c>
      <c r="M11354">
        <v>22702</v>
      </c>
      <c r="P11354">
        <f t="shared" si="360"/>
        <v>36.225000000016131</v>
      </c>
      <c r="Q11354">
        <f t="shared" si="361"/>
        <v>28.979999999942322</v>
      </c>
    </row>
    <row r="11355" spans="12:17">
      <c r="L11355">
        <v>11352</v>
      </c>
      <c r="M11355">
        <v>22704</v>
      </c>
      <c r="P11355">
        <f t="shared" si="360"/>
        <v>36.200000000016132</v>
      </c>
      <c r="Q11355">
        <f t="shared" si="361"/>
        <v>28.959999999942323</v>
      </c>
    </row>
    <row r="11356" spans="12:17">
      <c r="L11356">
        <v>11353</v>
      </c>
      <c r="M11356">
        <v>22706</v>
      </c>
      <c r="P11356">
        <f t="shared" si="360"/>
        <v>36.175000000016134</v>
      </c>
      <c r="Q11356">
        <f t="shared" si="361"/>
        <v>28.939999999942323</v>
      </c>
    </row>
    <row r="11357" spans="12:17">
      <c r="L11357">
        <v>11354</v>
      </c>
      <c r="M11357">
        <v>22708</v>
      </c>
      <c r="P11357">
        <f t="shared" si="360"/>
        <v>36.150000000016135</v>
      </c>
      <c r="Q11357">
        <f t="shared" si="361"/>
        <v>28.919999999942323</v>
      </c>
    </row>
    <row r="11358" spans="12:17">
      <c r="L11358">
        <v>11355</v>
      </c>
      <c r="M11358">
        <v>22710</v>
      </c>
      <c r="P11358">
        <f t="shared" si="360"/>
        <v>36.125000000016136</v>
      </c>
      <c r="Q11358">
        <f t="shared" si="361"/>
        <v>28.899999999942324</v>
      </c>
    </row>
    <row r="11359" spans="12:17">
      <c r="L11359">
        <v>11356</v>
      </c>
      <c r="M11359">
        <v>22712</v>
      </c>
      <c r="P11359">
        <f t="shared" si="360"/>
        <v>36.100000000016138</v>
      </c>
      <c r="Q11359">
        <f t="shared" si="361"/>
        <v>28.879999999942324</v>
      </c>
    </row>
    <row r="11360" spans="12:17">
      <c r="L11360">
        <v>11357</v>
      </c>
      <c r="M11360">
        <v>22714</v>
      </c>
      <c r="P11360">
        <f t="shared" si="360"/>
        <v>36.075000000016139</v>
      </c>
      <c r="Q11360">
        <f t="shared" si="361"/>
        <v>28.859999999942325</v>
      </c>
    </row>
    <row r="11361" spans="12:17">
      <c r="L11361">
        <v>11358</v>
      </c>
      <c r="M11361">
        <v>22716</v>
      </c>
      <c r="P11361">
        <f t="shared" si="360"/>
        <v>36.050000000016141</v>
      </c>
      <c r="Q11361">
        <f t="shared" si="361"/>
        <v>28.839999999942325</v>
      </c>
    </row>
    <row r="11362" spans="12:17">
      <c r="L11362">
        <v>11359</v>
      </c>
      <c r="M11362">
        <v>22718</v>
      </c>
      <c r="P11362">
        <f t="shared" si="360"/>
        <v>36.025000000016142</v>
      </c>
      <c r="Q11362">
        <f t="shared" si="361"/>
        <v>28.819999999942326</v>
      </c>
    </row>
    <row r="11363" spans="12:17">
      <c r="L11363">
        <v>11360</v>
      </c>
      <c r="M11363">
        <v>22720</v>
      </c>
      <c r="P11363">
        <f t="shared" si="360"/>
        <v>36.000000000016144</v>
      </c>
      <c r="Q11363">
        <f t="shared" si="361"/>
        <v>28.799999999942326</v>
      </c>
    </row>
    <row r="11364" spans="12:17">
      <c r="L11364">
        <v>11361</v>
      </c>
      <c r="M11364">
        <v>22722</v>
      </c>
      <c r="P11364">
        <f t="shared" si="360"/>
        <v>35.975000000016145</v>
      </c>
      <c r="Q11364">
        <f t="shared" si="361"/>
        <v>28.779999999942326</v>
      </c>
    </row>
    <row r="11365" spans="12:17">
      <c r="L11365">
        <v>11362</v>
      </c>
      <c r="M11365">
        <v>22724</v>
      </c>
      <c r="P11365">
        <f t="shared" si="360"/>
        <v>35.950000000016146</v>
      </c>
      <c r="Q11365">
        <f t="shared" si="361"/>
        <v>28.759999999942327</v>
      </c>
    </row>
    <row r="11366" spans="12:17">
      <c r="L11366">
        <v>11363</v>
      </c>
      <c r="M11366">
        <v>22726</v>
      </c>
      <c r="P11366">
        <f t="shared" si="360"/>
        <v>35.925000000016148</v>
      </c>
      <c r="Q11366">
        <f t="shared" si="361"/>
        <v>28.739999999942327</v>
      </c>
    </row>
    <row r="11367" spans="12:17">
      <c r="L11367">
        <v>11364</v>
      </c>
      <c r="M11367">
        <v>22728</v>
      </c>
      <c r="P11367">
        <f t="shared" si="360"/>
        <v>35.900000000016149</v>
      </c>
      <c r="Q11367">
        <f t="shared" si="361"/>
        <v>28.719999999942328</v>
      </c>
    </row>
    <row r="11368" spans="12:17">
      <c r="L11368">
        <v>11365</v>
      </c>
      <c r="M11368">
        <v>22730</v>
      </c>
      <c r="P11368">
        <f t="shared" si="360"/>
        <v>35.875000000016151</v>
      </c>
      <c r="Q11368">
        <f t="shared" si="361"/>
        <v>28.699999999942328</v>
      </c>
    </row>
    <row r="11369" spans="12:17">
      <c r="L11369">
        <v>11366</v>
      </c>
      <c r="M11369">
        <v>22732</v>
      </c>
      <c r="P11369">
        <f t="shared" si="360"/>
        <v>35.850000000016152</v>
      </c>
      <c r="Q11369">
        <f t="shared" si="361"/>
        <v>28.679999999942329</v>
      </c>
    </row>
    <row r="11370" spans="12:17">
      <c r="L11370">
        <v>11367</v>
      </c>
      <c r="M11370">
        <v>22734</v>
      </c>
      <c r="P11370">
        <f t="shared" si="360"/>
        <v>35.825000000016153</v>
      </c>
      <c r="Q11370">
        <f t="shared" si="361"/>
        <v>28.659999999942329</v>
      </c>
    </row>
    <row r="11371" spans="12:17">
      <c r="L11371">
        <v>11368</v>
      </c>
      <c r="M11371">
        <v>22736</v>
      </c>
      <c r="P11371">
        <f t="shared" si="360"/>
        <v>35.800000000016155</v>
      </c>
      <c r="Q11371">
        <f t="shared" si="361"/>
        <v>28.639999999942329</v>
      </c>
    </row>
    <row r="11372" spans="12:17">
      <c r="L11372">
        <v>11369</v>
      </c>
      <c r="M11372">
        <v>22738</v>
      </c>
      <c r="P11372">
        <f t="shared" si="360"/>
        <v>35.775000000016156</v>
      </c>
      <c r="Q11372">
        <f t="shared" si="361"/>
        <v>28.61999999994233</v>
      </c>
    </row>
    <row r="11373" spans="12:17">
      <c r="L11373">
        <v>11370</v>
      </c>
      <c r="M11373">
        <v>22740</v>
      </c>
      <c r="P11373">
        <f t="shared" si="360"/>
        <v>35.750000000016158</v>
      </c>
      <c r="Q11373">
        <f t="shared" si="361"/>
        <v>28.59999999994233</v>
      </c>
    </row>
    <row r="11374" spans="12:17">
      <c r="L11374">
        <v>11371</v>
      </c>
      <c r="M11374">
        <v>22742</v>
      </c>
      <c r="P11374">
        <f t="shared" si="360"/>
        <v>35.725000000016159</v>
      </c>
      <c r="Q11374">
        <f t="shared" si="361"/>
        <v>28.579999999942331</v>
      </c>
    </row>
    <row r="11375" spans="12:17">
      <c r="L11375">
        <v>11372</v>
      </c>
      <c r="M11375">
        <v>22744</v>
      </c>
      <c r="P11375">
        <f t="shared" si="360"/>
        <v>35.700000000016161</v>
      </c>
      <c r="Q11375">
        <f t="shared" si="361"/>
        <v>28.559999999942331</v>
      </c>
    </row>
    <row r="11376" spans="12:17">
      <c r="L11376">
        <v>11373</v>
      </c>
      <c r="M11376">
        <v>22746</v>
      </c>
      <c r="P11376">
        <f t="shared" si="360"/>
        <v>35.675000000016162</v>
      </c>
      <c r="Q11376">
        <f t="shared" si="361"/>
        <v>28.539999999942331</v>
      </c>
    </row>
    <row r="11377" spans="12:17">
      <c r="L11377">
        <v>11374</v>
      </c>
      <c r="M11377">
        <v>22748</v>
      </c>
      <c r="P11377">
        <f t="shared" si="360"/>
        <v>35.650000000016163</v>
      </c>
      <c r="Q11377">
        <f t="shared" si="361"/>
        <v>28.519999999942332</v>
      </c>
    </row>
    <row r="11378" spans="12:17">
      <c r="L11378">
        <v>11375</v>
      </c>
      <c r="M11378">
        <v>22750</v>
      </c>
      <c r="P11378">
        <f t="shared" si="360"/>
        <v>35.625000000016165</v>
      </c>
      <c r="Q11378">
        <f t="shared" si="361"/>
        <v>28.499999999942332</v>
      </c>
    </row>
    <row r="11379" spans="12:17">
      <c r="L11379">
        <v>11376</v>
      </c>
      <c r="M11379">
        <v>22752</v>
      </c>
      <c r="P11379">
        <f t="shared" si="360"/>
        <v>35.600000000016166</v>
      </c>
      <c r="Q11379">
        <f t="shared" si="361"/>
        <v>28.479999999942333</v>
      </c>
    </row>
    <row r="11380" spans="12:17">
      <c r="L11380">
        <v>11377</v>
      </c>
      <c r="M11380">
        <v>22754</v>
      </c>
      <c r="P11380">
        <f t="shared" si="360"/>
        <v>35.575000000016168</v>
      </c>
      <c r="Q11380">
        <f t="shared" si="361"/>
        <v>28.459999999942333</v>
      </c>
    </row>
    <row r="11381" spans="12:17">
      <c r="L11381">
        <v>11378</v>
      </c>
      <c r="M11381">
        <v>22756</v>
      </c>
      <c r="P11381">
        <f t="shared" si="360"/>
        <v>35.550000000016169</v>
      </c>
      <c r="Q11381">
        <f t="shared" si="361"/>
        <v>28.439999999942334</v>
      </c>
    </row>
    <row r="11382" spans="12:17">
      <c r="L11382">
        <v>11379</v>
      </c>
      <c r="M11382">
        <v>22758</v>
      </c>
      <c r="P11382">
        <f t="shared" si="360"/>
        <v>35.525000000016171</v>
      </c>
      <c r="Q11382">
        <f t="shared" si="361"/>
        <v>28.419999999942334</v>
      </c>
    </row>
    <row r="11383" spans="12:17">
      <c r="L11383">
        <v>11380</v>
      </c>
      <c r="M11383">
        <v>22760</v>
      </c>
      <c r="P11383">
        <f t="shared" si="360"/>
        <v>35.500000000016172</v>
      </c>
      <c r="Q11383">
        <f t="shared" si="361"/>
        <v>28.399999999942334</v>
      </c>
    </row>
    <row r="11384" spans="12:17">
      <c r="L11384">
        <v>11381</v>
      </c>
      <c r="M11384">
        <v>22762</v>
      </c>
      <c r="P11384">
        <f t="shared" si="360"/>
        <v>35.475000000016173</v>
      </c>
      <c r="Q11384">
        <f t="shared" si="361"/>
        <v>28.379999999942335</v>
      </c>
    </row>
    <row r="11385" spans="12:17">
      <c r="L11385">
        <v>11382</v>
      </c>
      <c r="M11385">
        <v>22764</v>
      </c>
      <c r="P11385">
        <f t="shared" si="360"/>
        <v>35.450000000016175</v>
      </c>
      <c r="Q11385">
        <f t="shared" si="361"/>
        <v>28.359999999942335</v>
      </c>
    </row>
    <row r="11386" spans="12:17">
      <c r="L11386">
        <v>11383</v>
      </c>
      <c r="M11386">
        <v>22766</v>
      </c>
      <c r="P11386">
        <f t="shared" si="360"/>
        <v>35.425000000016176</v>
      </c>
      <c r="Q11386">
        <f t="shared" si="361"/>
        <v>28.339999999942336</v>
      </c>
    </row>
    <row r="11387" spans="12:17">
      <c r="L11387">
        <v>11384</v>
      </c>
      <c r="M11387">
        <v>22768</v>
      </c>
      <c r="P11387">
        <f t="shared" si="360"/>
        <v>35.400000000016178</v>
      </c>
      <c r="Q11387">
        <f t="shared" si="361"/>
        <v>28.319999999942336</v>
      </c>
    </row>
    <row r="11388" spans="12:17">
      <c r="L11388">
        <v>11385</v>
      </c>
      <c r="M11388">
        <v>22770</v>
      </c>
      <c r="P11388">
        <f t="shared" si="360"/>
        <v>35.375000000016179</v>
      </c>
      <c r="Q11388">
        <f t="shared" si="361"/>
        <v>28.299999999942337</v>
      </c>
    </row>
    <row r="11389" spans="12:17">
      <c r="L11389">
        <v>11386</v>
      </c>
      <c r="M11389">
        <v>22772</v>
      </c>
      <c r="P11389">
        <f t="shared" si="360"/>
        <v>35.35000000001618</v>
      </c>
      <c r="Q11389">
        <f t="shared" si="361"/>
        <v>28.279999999942337</v>
      </c>
    </row>
    <row r="11390" spans="12:17">
      <c r="L11390">
        <v>11387</v>
      </c>
      <c r="M11390">
        <v>22774</v>
      </c>
      <c r="P11390">
        <f t="shared" si="360"/>
        <v>35.325000000016182</v>
      </c>
      <c r="Q11390">
        <f t="shared" si="361"/>
        <v>28.259999999942337</v>
      </c>
    </row>
    <row r="11391" spans="12:17">
      <c r="L11391">
        <v>11388</v>
      </c>
      <c r="M11391">
        <v>22776</v>
      </c>
      <c r="P11391">
        <f t="shared" si="360"/>
        <v>35.300000000016183</v>
      </c>
      <c r="Q11391">
        <f t="shared" si="361"/>
        <v>28.239999999942338</v>
      </c>
    </row>
    <row r="11392" spans="12:17">
      <c r="L11392">
        <v>11389</v>
      </c>
      <c r="M11392">
        <v>22778</v>
      </c>
      <c r="P11392">
        <f t="shared" si="360"/>
        <v>35.275000000016185</v>
      </c>
      <c r="Q11392">
        <f t="shared" si="361"/>
        <v>28.219999999942338</v>
      </c>
    </row>
    <row r="11393" spans="12:17">
      <c r="L11393">
        <v>11390</v>
      </c>
      <c r="M11393">
        <v>22780</v>
      </c>
      <c r="P11393">
        <f t="shared" si="360"/>
        <v>35.250000000016186</v>
      </c>
      <c r="Q11393">
        <f t="shared" si="361"/>
        <v>28.199999999942339</v>
      </c>
    </row>
    <row r="11394" spans="12:17">
      <c r="L11394">
        <v>11391</v>
      </c>
      <c r="M11394">
        <v>22782</v>
      </c>
      <c r="P11394">
        <f t="shared" si="360"/>
        <v>35.225000000016188</v>
      </c>
      <c r="Q11394">
        <f t="shared" si="361"/>
        <v>28.179999999942339</v>
      </c>
    </row>
    <row r="11395" spans="12:17">
      <c r="L11395">
        <v>11392</v>
      </c>
      <c r="M11395">
        <v>22784</v>
      </c>
      <c r="P11395">
        <f t="shared" si="360"/>
        <v>35.200000000016189</v>
      </c>
      <c r="Q11395">
        <f t="shared" si="361"/>
        <v>28.15999999994234</v>
      </c>
    </row>
    <row r="11396" spans="12:17">
      <c r="L11396">
        <v>11393</v>
      </c>
      <c r="M11396">
        <v>22786</v>
      </c>
      <c r="P11396">
        <f t="shared" si="360"/>
        <v>35.17500000001619</v>
      </c>
      <c r="Q11396">
        <f t="shared" si="361"/>
        <v>28.13999999994234</v>
      </c>
    </row>
    <row r="11397" spans="12:17">
      <c r="L11397">
        <v>11394</v>
      </c>
      <c r="M11397">
        <v>22788</v>
      </c>
      <c r="P11397">
        <f t="shared" ref="P11397:P11460" si="362">P11396-(320/$K$1)</f>
        <v>35.150000000016192</v>
      </c>
      <c r="Q11397">
        <f t="shared" ref="Q11397:Q11460" si="363">Q11396-(256/$K$1)</f>
        <v>28.11999999994234</v>
      </c>
    </row>
    <row r="11398" spans="12:17">
      <c r="L11398">
        <v>11395</v>
      </c>
      <c r="M11398">
        <v>22790</v>
      </c>
      <c r="P11398">
        <f t="shared" si="362"/>
        <v>35.125000000016193</v>
      </c>
      <c r="Q11398">
        <f t="shared" si="363"/>
        <v>28.099999999942341</v>
      </c>
    </row>
    <row r="11399" spans="12:17">
      <c r="L11399">
        <v>11396</v>
      </c>
      <c r="M11399">
        <v>22792</v>
      </c>
      <c r="P11399">
        <f t="shared" si="362"/>
        <v>35.100000000016195</v>
      </c>
      <c r="Q11399">
        <f t="shared" si="363"/>
        <v>28.079999999942341</v>
      </c>
    </row>
    <row r="11400" spans="12:17">
      <c r="L11400">
        <v>11397</v>
      </c>
      <c r="M11400">
        <v>22794</v>
      </c>
      <c r="P11400">
        <f t="shared" si="362"/>
        <v>35.075000000016196</v>
      </c>
      <c r="Q11400">
        <f t="shared" si="363"/>
        <v>28.059999999942342</v>
      </c>
    </row>
    <row r="11401" spans="12:17">
      <c r="L11401">
        <v>11398</v>
      </c>
      <c r="M11401">
        <v>22796</v>
      </c>
      <c r="P11401">
        <f t="shared" si="362"/>
        <v>35.050000000016198</v>
      </c>
      <c r="Q11401">
        <f t="shared" si="363"/>
        <v>28.039999999942342</v>
      </c>
    </row>
    <row r="11402" spans="12:17">
      <c r="L11402">
        <v>11399</v>
      </c>
      <c r="M11402">
        <v>22798</v>
      </c>
      <c r="P11402">
        <f t="shared" si="362"/>
        <v>35.025000000016199</v>
      </c>
      <c r="Q11402">
        <f t="shared" si="363"/>
        <v>28.019999999942343</v>
      </c>
    </row>
    <row r="11403" spans="12:17">
      <c r="L11403">
        <v>11400</v>
      </c>
      <c r="M11403">
        <v>22800</v>
      </c>
      <c r="P11403">
        <f t="shared" si="362"/>
        <v>35.0000000000162</v>
      </c>
      <c r="Q11403">
        <f t="shared" si="363"/>
        <v>27.999999999942343</v>
      </c>
    </row>
    <row r="11404" spans="12:17">
      <c r="L11404">
        <v>11401</v>
      </c>
      <c r="M11404">
        <v>22802</v>
      </c>
      <c r="P11404">
        <f t="shared" si="362"/>
        <v>34.975000000016202</v>
      </c>
      <c r="Q11404">
        <f t="shared" si="363"/>
        <v>27.979999999942343</v>
      </c>
    </row>
    <row r="11405" spans="12:17">
      <c r="L11405">
        <v>11402</v>
      </c>
      <c r="M11405">
        <v>22804</v>
      </c>
      <c r="P11405">
        <f t="shared" si="362"/>
        <v>34.950000000016203</v>
      </c>
      <c r="Q11405">
        <f t="shared" si="363"/>
        <v>27.959999999942344</v>
      </c>
    </row>
    <row r="11406" spans="12:17">
      <c r="L11406">
        <v>11403</v>
      </c>
      <c r="M11406">
        <v>22806</v>
      </c>
      <c r="P11406">
        <f t="shared" si="362"/>
        <v>34.925000000016205</v>
      </c>
      <c r="Q11406">
        <f t="shared" si="363"/>
        <v>27.939999999942344</v>
      </c>
    </row>
    <row r="11407" spans="12:17">
      <c r="L11407">
        <v>11404</v>
      </c>
      <c r="M11407">
        <v>22808</v>
      </c>
      <c r="P11407">
        <f t="shared" si="362"/>
        <v>34.900000000016206</v>
      </c>
      <c r="Q11407">
        <f t="shared" si="363"/>
        <v>27.919999999942345</v>
      </c>
    </row>
    <row r="11408" spans="12:17">
      <c r="L11408">
        <v>11405</v>
      </c>
      <c r="M11408">
        <v>22810</v>
      </c>
      <c r="P11408">
        <f t="shared" si="362"/>
        <v>34.875000000016207</v>
      </c>
      <c r="Q11408">
        <f t="shared" si="363"/>
        <v>27.899999999942345</v>
      </c>
    </row>
    <row r="11409" spans="12:17">
      <c r="L11409">
        <v>11406</v>
      </c>
      <c r="M11409">
        <v>22812</v>
      </c>
      <c r="P11409">
        <f t="shared" si="362"/>
        <v>34.850000000016209</v>
      </c>
      <c r="Q11409">
        <f t="shared" si="363"/>
        <v>27.879999999942346</v>
      </c>
    </row>
    <row r="11410" spans="12:17">
      <c r="L11410">
        <v>11407</v>
      </c>
      <c r="M11410">
        <v>22814</v>
      </c>
      <c r="P11410">
        <f t="shared" si="362"/>
        <v>34.82500000001621</v>
      </c>
      <c r="Q11410">
        <f t="shared" si="363"/>
        <v>27.859999999942346</v>
      </c>
    </row>
    <row r="11411" spans="12:17">
      <c r="L11411">
        <v>11408</v>
      </c>
      <c r="M11411">
        <v>22816</v>
      </c>
      <c r="P11411">
        <f t="shared" si="362"/>
        <v>34.800000000016212</v>
      </c>
      <c r="Q11411">
        <f t="shared" si="363"/>
        <v>27.839999999942346</v>
      </c>
    </row>
    <row r="11412" spans="12:17">
      <c r="L11412">
        <v>11409</v>
      </c>
      <c r="M11412">
        <v>22818</v>
      </c>
      <c r="P11412">
        <f t="shared" si="362"/>
        <v>34.775000000016213</v>
      </c>
      <c r="Q11412">
        <f t="shared" si="363"/>
        <v>27.819999999942347</v>
      </c>
    </row>
    <row r="11413" spans="12:17">
      <c r="L11413">
        <v>11410</v>
      </c>
      <c r="M11413">
        <v>22820</v>
      </c>
      <c r="P11413">
        <f t="shared" si="362"/>
        <v>34.750000000016215</v>
      </c>
      <c r="Q11413">
        <f t="shared" si="363"/>
        <v>27.799999999942347</v>
      </c>
    </row>
    <row r="11414" spans="12:17">
      <c r="L11414">
        <v>11411</v>
      </c>
      <c r="M11414">
        <v>22822</v>
      </c>
      <c r="P11414">
        <f t="shared" si="362"/>
        <v>34.725000000016216</v>
      </c>
      <c r="Q11414">
        <f t="shared" si="363"/>
        <v>27.779999999942348</v>
      </c>
    </row>
    <row r="11415" spans="12:17">
      <c r="L11415">
        <v>11412</v>
      </c>
      <c r="M11415">
        <v>22824</v>
      </c>
      <c r="P11415">
        <f t="shared" si="362"/>
        <v>34.700000000016217</v>
      </c>
      <c r="Q11415">
        <f t="shared" si="363"/>
        <v>27.759999999942348</v>
      </c>
    </row>
    <row r="11416" spans="12:17">
      <c r="L11416">
        <v>11413</v>
      </c>
      <c r="M11416">
        <v>22826</v>
      </c>
      <c r="P11416">
        <f t="shared" si="362"/>
        <v>34.675000000016219</v>
      </c>
      <c r="Q11416">
        <f t="shared" si="363"/>
        <v>27.739999999942349</v>
      </c>
    </row>
    <row r="11417" spans="12:17">
      <c r="L11417">
        <v>11414</v>
      </c>
      <c r="M11417">
        <v>22828</v>
      </c>
      <c r="P11417">
        <f t="shared" si="362"/>
        <v>34.65000000001622</v>
      </c>
      <c r="Q11417">
        <f t="shared" si="363"/>
        <v>27.719999999942349</v>
      </c>
    </row>
    <row r="11418" spans="12:17">
      <c r="L11418">
        <v>11415</v>
      </c>
      <c r="M11418">
        <v>22830</v>
      </c>
      <c r="P11418">
        <f t="shared" si="362"/>
        <v>34.625000000016222</v>
      </c>
      <c r="Q11418">
        <f t="shared" si="363"/>
        <v>27.699999999942349</v>
      </c>
    </row>
    <row r="11419" spans="12:17">
      <c r="L11419">
        <v>11416</v>
      </c>
      <c r="M11419">
        <v>22832</v>
      </c>
      <c r="P11419">
        <f t="shared" si="362"/>
        <v>34.600000000016223</v>
      </c>
      <c r="Q11419">
        <f t="shared" si="363"/>
        <v>27.67999999994235</v>
      </c>
    </row>
    <row r="11420" spans="12:17">
      <c r="L11420">
        <v>11417</v>
      </c>
      <c r="M11420">
        <v>22834</v>
      </c>
      <c r="P11420">
        <f t="shared" si="362"/>
        <v>34.575000000016225</v>
      </c>
      <c r="Q11420">
        <f t="shared" si="363"/>
        <v>27.65999999994235</v>
      </c>
    </row>
    <row r="11421" spans="12:17">
      <c r="L11421">
        <v>11418</v>
      </c>
      <c r="M11421">
        <v>22836</v>
      </c>
      <c r="P11421">
        <f t="shared" si="362"/>
        <v>34.550000000016226</v>
      </c>
      <c r="Q11421">
        <f t="shared" si="363"/>
        <v>27.639999999942351</v>
      </c>
    </row>
    <row r="11422" spans="12:17">
      <c r="L11422">
        <v>11419</v>
      </c>
      <c r="M11422">
        <v>22838</v>
      </c>
      <c r="P11422">
        <f t="shared" si="362"/>
        <v>34.525000000016227</v>
      </c>
      <c r="Q11422">
        <f t="shared" si="363"/>
        <v>27.619999999942351</v>
      </c>
    </row>
    <row r="11423" spans="12:17">
      <c r="L11423">
        <v>11420</v>
      </c>
      <c r="M11423">
        <v>22840</v>
      </c>
      <c r="P11423">
        <f t="shared" si="362"/>
        <v>34.500000000016229</v>
      </c>
      <c r="Q11423">
        <f t="shared" si="363"/>
        <v>27.599999999942352</v>
      </c>
    </row>
    <row r="11424" spans="12:17">
      <c r="L11424">
        <v>11421</v>
      </c>
      <c r="M11424">
        <v>22842</v>
      </c>
      <c r="P11424">
        <f t="shared" si="362"/>
        <v>34.47500000001623</v>
      </c>
      <c r="Q11424">
        <f t="shared" si="363"/>
        <v>27.579999999942352</v>
      </c>
    </row>
    <row r="11425" spans="12:17">
      <c r="L11425">
        <v>11422</v>
      </c>
      <c r="M11425">
        <v>22844</v>
      </c>
      <c r="P11425">
        <f t="shared" si="362"/>
        <v>34.450000000016232</v>
      </c>
      <c r="Q11425">
        <f t="shared" si="363"/>
        <v>27.559999999942352</v>
      </c>
    </row>
    <row r="11426" spans="12:17">
      <c r="L11426">
        <v>11423</v>
      </c>
      <c r="M11426">
        <v>22846</v>
      </c>
      <c r="P11426">
        <f t="shared" si="362"/>
        <v>34.425000000016233</v>
      </c>
      <c r="Q11426">
        <f t="shared" si="363"/>
        <v>27.539999999942353</v>
      </c>
    </row>
    <row r="11427" spans="12:17">
      <c r="L11427">
        <v>11424</v>
      </c>
      <c r="M11427">
        <v>22848</v>
      </c>
      <c r="P11427">
        <f t="shared" si="362"/>
        <v>34.400000000016234</v>
      </c>
      <c r="Q11427">
        <f t="shared" si="363"/>
        <v>27.519999999942353</v>
      </c>
    </row>
    <row r="11428" spans="12:17">
      <c r="L11428">
        <v>11425</v>
      </c>
      <c r="M11428">
        <v>22850</v>
      </c>
      <c r="P11428">
        <f t="shared" si="362"/>
        <v>34.375000000016236</v>
      </c>
      <c r="Q11428">
        <f t="shared" si="363"/>
        <v>27.499999999942354</v>
      </c>
    </row>
    <row r="11429" spans="12:17">
      <c r="L11429">
        <v>11426</v>
      </c>
      <c r="M11429">
        <v>22852</v>
      </c>
      <c r="P11429">
        <f t="shared" si="362"/>
        <v>34.350000000016237</v>
      </c>
      <c r="Q11429">
        <f t="shared" si="363"/>
        <v>27.479999999942354</v>
      </c>
    </row>
    <row r="11430" spans="12:17">
      <c r="L11430">
        <v>11427</v>
      </c>
      <c r="M11430">
        <v>22854</v>
      </c>
      <c r="P11430">
        <f t="shared" si="362"/>
        <v>34.325000000016239</v>
      </c>
      <c r="Q11430">
        <f t="shared" si="363"/>
        <v>27.459999999942355</v>
      </c>
    </row>
    <row r="11431" spans="12:17">
      <c r="L11431">
        <v>11428</v>
      </c>
      <c r="M11431">
        <v>22856</v>
      </c>
      <c r="P11431">
        <f t="shared" si="362"/>
        <v>34.30000000001624</v>
      </c>
      <c r="Q11431">
        <f t="shared" si="363"/>
        <v>27.439999999942355</v>
      </c>
    </row>
    <row r="11432" spans="12:17">
      <c r="L11432">
        <v>11429</v>
      </c>
      <c r="M11432">
        <v>22858</v>
      </c>
      <c r="P11432">
        <f t="shared" si="362"/>
        <v>34.275000000016242</v>
      </c>
      <c r="Q11432">
        <f t="shared" si="363"/>
        <v>27.419999999942355</v>
      </c>
    </row>
    <row r="11433" spans="12:17">
      <c r="L11433">
        <v>11430</v>
      </c>
      <c r="M11433">
        <v>22860</v>
      </c>
      <c r="P11433">
        <f t="shared" si="362"/>
        <v>34.250000000016243</v>
      </c>
      <c r="Q11433">
        <f t="shared" si="363"/>
        <v>27.399999999942356</v>
      </c>
    </row>
    <row r="11434" spans="12:17">
      <c r="L11434">
        <v>11431</v>
      </c>
      <c r="M11434">
        <v>22862</v>
      </c>
      <c r="P11434">
        <f t="shared" si="362"/>
        <v>34.225000000016244</v>
      </c>
      <c r="Q11434">
        <f t="shared" si="363"/>
        <v>27.379999999942356</v>
      </c>
    </row>
    <row r="11435" spans="12:17">
      <c r="L11435">
        <v>11432</v>
      </c>
      <c r="M11435">
        <v>22864</v>
      </c>
      <c r="P11435">
        <f t="shared" si="362"/>
        <v>34.200000000016246</v>
      </c>
      <c r="Q11435">
        <f t="shared" si="363"/>
        <v>27.359999999942357</v>
      </c>
    </row>
    <row r="11436" spans="12:17">
      <c r="L11436">
        <v>11433</v>
      </c>
      <c r="M11436">
        <v>22866</v>
      </c>
      <c r="P11436">
        <f t="shared" si="362"/>
        <v>34.175000000016247</v>
      </c>
      <c r="Q11436">
        <f t="shared" si="363"/>
        <v>27.339999999942357</v>
      </c>
    </row>
    <row r="11437" spans="12:17">
      <c r="L11437">
        <v>11434</v>
      </c>
      <c r="M11437">
        <v>22868</v>
      </c>
      <c r="P11437">
        <f t="shared" si="362"/>
        <v>34.150000000016249</v>
      </c>
      <c r="Q11437">
        <f t="shared" si="363"/>
        <v>27.319999999942358</v>
      </c>
    </row>
    <row r="11438" spans="12:17">
      <c r="L11438">
        <v>11435</v>
      </c>
      <c r="M11438">
        <v>22870</v>
      </c>
      <c r="P11438">
        <f t="shared" si="362"/>
        <v>34.12500000001625</v>
      </c>
      <c r="Q11438">
        <f t="shared" si="363"/>
        <v>27.299999999942358</v>
      </c>
    </row>
    <row r="11439" spans="12:17">
      <c r="L11439">
        <v>11436</v>
      </c>
      <c r="M11439">
        <v>22872</v>
      </c>
      <c r="P11439">
        <f t="shared" si="362"/>
        <v>34.100000000016252</v>
      </c>
      <c r="Q11439">
        <f t="shared" si="363"/>
        <v>27.279999999942358</v>
      </c>
    </row>
    <row r="11440" spans="12:17">
      <c r="L11440">
        <v>11437</v>
      </c>
      <c r="M11440">
        <v>22874</v>
      </c>
      <c r="P11440">
        <f t="shared" si="362"/>
        <v>34.075000000016253</v>
      </c>
      <c r="Q11440">
        <f t="shared" si="363"/>
        <v>27.259999999942359</v>
      </c>
    </row>
    <row r="11441" spans="12:17">
      <c r="L11441">
        <v>11438</v>
      </c>
      <c r="M11441">
        <v>22876</v>
      </c>
      <c r="P11441">
        <f t="shared" si="362"/>
        <v>34.050000000016254</v>
      </c>
      <c r="Q11441">
        <f t="shared" si="363"/>
        <v>27.239999999942359</v>
      </c>
    </row>
    <row r="11442" spans="12:17">
      <c r="L11442">
        <v>11439</v>
      </c>
      <c r="M11442">
        <v>22878</v>
      </c>
      <c r="P11442">
        <f t="shared" si="362"/>
        <v>34.025000000016256</v>
      </c>
      <c r="Q11442">
        <f t="shared" si="363"/>
        <v>27.21999999994236</v>
      </c>
    </row>
    <row r="11443" spans="12:17">
      <c r="L11443">
        <v>11440</v>
      </c>
      <c r="M11443">
        <v>22880</v>
      </c>
      <c r="P11443">
        <f t="shared" si="362"/>
        <v>34.000000000016257</v>
      </c>
      <c r="Q11443">
        <f t="shared" si="363"/>
        <v>27.19999999994236</v>
      </c>
    </row>
    <row r="11444" spans="12:17">
      <c r="L11444">
        <v>11441</v>
      </c>
      <c r="M11444">
        <v>22882</v>
      </c>
      <c r="P11444">
        <f t="shared" si="362"/>
        <v>33.975000000016259</v>
      </c>
      <c r="Q11444">
        <f t="shared" si="363"/>
        <v>27.17999999994236</v>
      </c>
    </row>
    <row r="11445" spans="12:17">
      <c r="L11445">
        <v>11442</v>
      </c>
      <c r="M11445">
        <v>22884</v>
      </c>
      <c r="P11445">
        <f t="shared" si="362"/>
        <v>33.95000000001626</v>
      </c>
      <c r="Q11445">
        <f t="shared" si="363"/>
        <v>27.159999999942361</v>
      </c>
    </row>
    <row r="11446" spans="12:17">
      <c r="L11446">
        <v>11443</v>
      </c>
      <c r="M11446">
        <v>22886</v>
      </c>
      <c r="P11446">
        <f t="shared" si="362"/>
        <v>33.925000000016261</v>
      </c>
      <c r="Q11446">
        <f t="shared" si="363"/>
        <v>27.139999999942361</v>
      </c>
    </row>
    <row r="11447" spans="12:17">
      <c r="L11447">
        <v>11444</v>
      </c>
      <c r="M11447">
        <v>22888</v>
      </c>
      <c r="P11447">
        <f t="shared" si="362"/>
        <v>33.900000000016263</v>
      </c>
      <c r="Q11447">
        <f t="shared" si="363"/>
        <v>27.119999999942362</v>
      </c>
    </row>
    <row r="11448" spans="12:17">
      <c r="L11448">
        <v>11445</v>
      </c>
      <c r="M11448">
        <v>22890</v>
      </c>
      <c r="P11448">
        <f t="shared" si="362"/>
        <v>33.875000000016264</v>
      </c>
      <c r="Q11448">
        <f t="shared" si="363"/>
        <v>27.099999999942362</v>
      </c>
    </row>
    <row r="11449" spans="12:17">
      <c r="L11449">
        <v>11446</v>
      </c>
      <c r="M11449">
        <v>22892</v>
      </c>
      <c r="P11449">
        <f t="shared" si="362"/>
        <v>33.850000000016266</v>
      </c>
      <c r="Q11449">
        <f t="shared" si="363"/>
        <v>27.079999999942363</v>
      </c>
    </row>
    <row r="11450" spans="12:17">
      <c r="L11450">
        <v>11447</v>
      </c>
      <c r="M11450">
        <v>22894</v>
      </c>
      <c r="P11450">
        <f t="shared" si="362"/>
        <v>33.825000000016267</v>
      </c>
      <c r="Q11450">
        <f t="shared" si="363"/>
        <v>27.059999999942363</v>
      </c>
    </row>
    <row r="11451" spans="12:17">
      <c r="L11451">
        <v>11448</v>
      </c>
      <c r="M11451">
        <v>22896</v>
      </c>
      <c r="P11451">
        <f t="shared" si="362"/>
        <v>33.800000000016269</v>
      </c>
      <c r="Q11451">
        <f t="shared" si="363"/>
        <v>27.039999999942363</v>
      </c>
    </row>
    <row r="11452" spans="12:17">
      <c r="L11452">
        <v>11449</v>
      </c>
      <c r="M11452">
        <v>22898</v>
      </c>
      <c r="P11452">
        <f t="shared" si="362"/>
        <v>33.77500000001627</v>
      </c>
      <c r="Q11452">
        <f t="shared" si="363"/>
        <v>27.019999999942364</v>
      </c>
    </row>
    <row r="11453" spans="12:17">
      <c r="L11453">
        <v>11450</v>
      </c>
      <c r="M11453">
        <v>22900</v>
      </c>
      <c r="P11453">
        <f t="shared" si="362"/>
        <v>33.750000000016271</v>
      </c>
      <c r="Q11453">
        <f t="shared" si="363"/>
        <v>26.999999999942364</v>
      </c>
    </row>
    <row r="11454" spans="12:17">
      <c r="L11454">
        <v>11451</v>
      </c>
      <c r="M11454">
        <v>22902</v>
      </c>
      <c r="P11454">
        <f t="shared" si="362"/>
        <v>33.725000000016273</v>
      </c>
      <c r="Q11454">
        <f t="shared" si="363"/>
        <v>26.979999999942365</v>
      </c>
    </row>
    <row r="11455" spans="12:17">
      <c r="L11455">
        <v>11452</v>
      </c>
      <c r="M11455">
        <v>22904</v>
      </c>
      <c r="P11455">
        <f t="shared" si="362"/>
        <v>33.700000000016274</v>
      </c>
      <c r="Q11455">
        <f t="shared" si="363"/>
        <v>26.959999999942365</v>
      </c>
    </row>
    <row r="11456" spans="12:17">
      <c r="L11456">
        <v>11453</v>
      </c>
      <c r="M11456">
        <v>22906</v>
      </c>
      <c r="P11456">
        <f t="shared" si="362"/>
        <v>33.675000000016276</v>
      </c>
      <c r="Q11456">
        <f t="shared" si="363"/>
        <v>26.939999999942366</v>
      </c>
    </row>
    <row r="11457" spans="12:17">
      <c r="L11457">
        <v>11454</v>
      </c>
      <c r="M11457">
        <v>22908</v>
      </c>
      <c r="P11457">
        <f t="shared" si="362"/>
        <v>33.650000000016277</v>
      </c>
      <c r="Q11457">
        <f t="shared" si="363"/>
        <v>26.919999999942366</v>
      </c>
    </row>
    <row r="11458" spans="12:17">
      <c r="L11458">
        <v>11455</v>
      </c>
      <c r="M11458">
        <v>22910</v>
      </c>
      <c r="P11458">
        <f t="shared" si="362"/>
        <v>33.625000000016279</v>
      </c>
      <c r="Q11458">
        <f t="shared" si="363"/>
        <v>26.899999999942366</v>
      </c>
    </row>
    <row r="11459" spans="12:17">
      <c r="L11459">
        <v>11456</v>
      </c>
      <c r="M11459">
        <v>22912</v>
      </c>
      <c r="P11459">
        <f t="shared" si="362"/>
        <v>33.60000000001628</v>
      </c>
      <c r="Q11459">
        <f t="shared" si="363"/>
        <v>26.879999999942367</v>
      </c>
    </row>
    <row r="11460" spans="12:17">
      <c r="L11460">
        <v>11457</v>
      </c>
      <c r="M11460">
        <v>22914</v>
      </c>
      <c r="P11460">
        <f t="shared" si="362"/>
        <v>33.575000000016281</v>
      </c>
      <c r="Q11460">
        <f t="shared" si="363"/>
        <v>26.859999999942367</v>
      </c>
    </row>
    <row r="11461" spans="12:17">
      <c r="L11461">
        <v>11458</v>
      </c>
      <c r="M11461">
        <v>22916</v>
      </c>
      <c r="P11461">
        <f t="shared" ref="P11461:P11524" si="364">P11460-(320/$K$1)</f>
        <v>33.550000000016283</v>
      </c>
      <c r="Q11461">
        <f t="shared" ref="Q11461:Q11524" si="365">Q11460-(256/$K$1)</f>
        <v>26.839999999942368</v>
      </c>
    </row>
    <row r="11462" spans="12:17">
      <c r="L11462">
        <v>11459</v>
      </c>
      <c r="M11462">
        <v>22918</v>
      </c>
      <c r="P11462">
        <f t="shared" si="364"/>
        <v>33.525000000016284</v>
      </c>
      <c r="Q11462">
        <f t="shared" si="365"/>
        <v>26.819999999942368</v>
      </c>
    </row>
    <row r="11463" spans="12:17">
      <c r="L11463">
        <v>11460</v>
      </c>
      <c r="M11463">
        <v>22920</v>
      </c>
      <c r="P11463">
        <f t="shared" si="364"/>
        <v>33.500000000016286</v>
      </c>
      <c r="Q11463">
        <f t="shared" si="365"/>
        <v>26.799999999942369</v>
      </c>
    </row>
    <row r="11464" spans="12:17">
      <c r="L11464">
        <v>11461</v>
      </c>
      <c r="M11464">
        <v>22922</v>
      </c>
      <c r="P11464">
        <f t="shared" si="364"/>
        <v>33.475000000016287</v>
      </c>
      <c r="Q11464">
        <f t="shared" si="365"/>
        <v>26.779999999942369</v>
      </c>
    </row>
    <row r="11465" spans="12:17">
      <c r="L11465">
        <v>11462</v>
      </c>
      <c r="M11465">
        <v>22924</v>
      </c>
      <c r="P11465">
        <f t="shared" si="364"/>
        <v>33.450000000016288</v>
      </c>
      <c r="Q11465">
        <f t="shared" si="365"/>
        <v>26.759999999942369</v>
      </c>
    </row>
    <row r="11466" spans="12:17">
      <c r="L11466">
        <v>11463</v>
      </c>
      <c r="M11466">
        <v>22926</v>
      </c>
      <c r="P11466">
        <f t="shared" si="364"/>
        <v>33.42500000001629</v>
      </c>
      <c r="Q11466">
        <f t="shared" si="365"/>
        <v>26.73999999994237</v>
      </c>
    </row>
    <row r="11467" spans="12:17">
      <c r="L11467">
        <v>11464</v>
      </c>
      <c r="M11467">
        <v>22928</v>
      </c>
      <c r="P11467">
        <f t="shared" si="364"/>
        <v>33.400000000016291</v>
      </c>
      <c r="Q11467">
        <f t="shared" si="365"/>
        <v>26.71999999994237</v>
      </c>
    </row>
    <row r="11468" spans="12:17">
      <c r="L11468">
        <v>11465</v>
      </c>
      <c r="M11468">
        <v>22930</v>
      </c>
      <c r="P11468">
        <f t="shared" si="364"/>
        <v>33.375000000016293</v>
      </c>
      <c r="Q11468">
        <f t="shared" si="365"/>
        <v>26.699999999942371</v>
      </c>
    </row>
    <row r="11469" spans="12:17">
      <c r="L11469">
        <v>11466</v>
      </c>
      <c r="M11469">
        <v>22932</v>
      </c>
      <c r="P11469">
        <f t="shared" si="364"/>
        <v>33.350000000016294</v>
      </c>
      <c r="Q11469">
        <f t="shared" si="365"/>
        <v>26.679999999942371</v>
      </c>
    </row>
    <row r="11470" spans="12:17">
      <c r="L11470">
        <v>11467</v>
      </c>
      <c r="M11470">
        <v>22934</v>
      </c>
      <c r="P11470">
        <f t="shared" si="364"/>
        <v>33.325000000016296</v>
      </c>
      <c r="Q11470">
        <f t="shared" si="365"/>
        <v>26.659999999942372</v>
      </c>
    </row>
    <row r="11471" spans="12:17">
      <c r="L11471">
        <v>11468</v>
      </c>
      <c r="M11471">
        <v>22936</v>
      </c>
      <c r="P11471">
        <f t="shared" si="364"/>
        <v>33.300000000016297</v>
      </c>
      <c r="Q11471">
        <f t="shared" si="365"/>
        <v>26.639999999942372</v>
      </c>
    </row>
    <row r="11472" spans="12:17">
      <c r="L11472">
        <v>11469</v>
      </c>
      <c r="M11472">
        <v>22938</v>
      </c>
      <c r="P11472">
        <f t="shared" si="364"/>
        <v>33.275000000016298</v>
      </c>
      <c r="Q11472">
        <f t="shared" si="365"/>
        <v>26.619999999942372</v>
      </c>
    </row>
    <row r="11473" spans="12:17">
      <c r="L11473">
        <v>11470</v>
      </c>
      <c r="M11473">
        <v>22940</v>
      </c>
      <c r="P11473">
        <f t="shared" si="364"/>
        <v>33.2500000000163</v>
      </c>
      <c r="Q11473">
        <f t="shared" si="365"/>
        <v>26.599999999942373</v>
      </c>
    </row>
    <row r="11474" spans="12:17">
      <c r="L11474">
        <v>11471</v>
      </c>
      <c r="M11474">
        <v>22942</v>
      </c>
      <c r="P11474">
        <f t="shared" si="364"/>
        <v>33.225000000016301</v>
      </c>
      <c r="Q11474">
        <f t="shared" si="365"/>
        <v>26.579999999942373</v>
      </c>
    </row>
    <row r="11475" spans="12:17">
      <c r="L11475">
        <v>11472</v>
      </c>
      <c r="M11475">
        <v>22944</v>
      </c>
      <c r="P11475">
        <f t="shared" si="364"/>
        <v>33.200000000016303</v>
      </c>
      <c r="Q11475">
        <f t="shared" si="365"/>
        <v>26.559999999942374</v>
      </c>
    </row>
    <row r="11476" spans="12:17">
      <c r="L11476">
        <v>11473</v>
      </c>
      <c r="M11476">
        <v>22946</v>
      </c>
      <c r="P11476">
        <f t="shared" si="364"/>
        <v>33.175000000016304</v>
      </c>
      <c r="Q11476">
        <f t="shared" si="365"/>
        <v>26.539999999942374</v>
      </c>
    </row>
    <row r="11477" spans="12:17">
      <c r="L11477">
        <v>11474</v>
      </c>
      <c r="M11477">
        <v>22948</v>
      </c>
      <c r="P11477">
        <f t="shared" si="364"/>
        <v>33.150000000016306</v>
      </c>
      <c r="Q11477">
        <f t="shared" si="365"/>
        <v>26.519999999942375</v>
      </c>
    </row>
    <row r="11478" spans="12:17">
      <c r="L11478">
        <v>11475</v>
      </c>
      <c r="M11478">
        <v>22950</v>
      </c>
      <c r="P11478">
        <f t="shared" si="364"/>
        <v>33.125000000016307</v>
      </c>
      <c r="Q11478">
        <f t="shared" si="365"/>
        <v>26.499999999942375</v>
      </c>
    </row>
    <row r="11479" spans="12:17">
      <c r="L11479">
        <v>11476</v>
      </c>
      <c r="M11479">
        <v>22952</v>
      </c>
      <c r="P11479">
        <f t="shared" si="364"/>
        <v>33.100000000016308</v>
      </c>
      <c r="Q11479">
        <f t="shared" si="365"/>
        <v>26.479999999942375</v>
      </c>
    </row>
    <row r="11480" spans="12:17">
      <c r="L11480">
        <v>11477</v>
      </c>
      <c r="M11480">
        <v>22954</v>
      </c>
      <c r="P11480">
        <f t="shared" si="364"/>
        <v>33.07500000001631</v>
      </c>
      <c r="Q11480">
        <f t="shared" si="365"/>
        <v>26.459999999942376</v>
      </c>
    </row>
    <row r="11481" spans="12:17">
      <c r="L11481">
        <v>11478</v>
      </c>
      <c r="M11481">
        <v>22956</v>
      </c>
      <c r="P11481">
        <f t="shared" si="364"/>
        <v>33.050000000016311</v>
      </c>
      <c r="Q11481">
        <f t="shared" si="365"/>
        <v>26.439999999942376</v>
      </c>
    </row>
    <row r="11482" spans="12:17">
      <c r="L11482">
        <v>11479</v>
      </c>
      <c r="M11482">
        <v>22958</v>
      </c>
      <c r="P11482">
        <f t="shared" si="364"/>
        <v>33.025000000016313</v>
      </c>
      <c r="Q11482">
        <f t="shared" si="365"/>
        <v>26.419999999942377</v>
      </c>
    </row>
    <row r="11483" spans="12:17">
      <c r="L11483">
        <v>11480</v>
      </c>
      <c r="M11483">
        <v>22960</v>
      </c>
      <c r="P11483">
        <f t="shared" si="364"/>
        <v>33.000000000016314</v>
      </c>
      <c r="Q11483">
        <f t="shared" si="365"/>
        <v>26.399999999942377</v>
      </c>
    </row>
    <row r="11484" spans="12:17">
      <c r="L11484">
        <v>11481</v>
      </c>
      <c r="M11484">
        <v>22962</v>
      </c>
      <c r="P11484">
        <f t="shared" si="364"/>
        <v>32.975000000016315</v>
      </c>
      <c r="Q11484">
        <f t="shared" si="365"/>
        <v>26.379999999942378</v>
      </c>
    </row>
    <row r="11485" spans="12:17">
      <c r="L11485">
        <v>11482</v>
      </c>
      <c r="M11485">
        <v>22964</v>
      </c>
      <c r="P11485">
        <f t="shared" si="364"/>
        <v>32.950000000016317</v>
      </c>
      <c r="Q11485">
        <f t="shared" si="365"/>
        <v>26.359999999942378</v>
      </c>
    </row>
    <row r="11486" spans="12:17">
      <c r="L11486">
        <v>11483</v>
      </c>
      <c r="M11486">
        <v>22966</v>
      </c>
      <c r="P11486">
        <f t="shared" si="364"/>
        <v>32.925000000016318</v>
      </c>
      <c r="Q11486">
        <f t="shared" si="365"/>
        <v>26.339999999942378</v>
      </c>
    </row>
    <row r="11487" spans="12:17">
      <c r="L11487">
        <v>11484</v>
      </c>
      <c r="M11487">
        <v>22968</v>
      </c>
      <c r="P11487">
        <f t="shared" si="364"/>
        <v>32.90000000001632</v>
      </c>
      <c r="Q11487">
        <f t="shared" si="365"/>
        <v>26.319999999942379</v>
      </c>
    </row>
    <row r="11488" spans="12:17">
      <c r="L11488">
        <v>11485</v>
      </c>
      <c r="M11488">
        <v>22970</v>
      </c>
      <c r="P11488">
        <f t="shared" si="364"/>
        <v>32.875000000016321</v>
      </c>
      <c r="Q11488">
        <f t="shared" si="365"/>
        <v>26.299999999942379</v>
      </c>
    </row>
    <row r="11489" spans="12:17">
      <c r="L11489">
        <v>11486</v>
      </c>
      <c r="M11489">
        <v>22972</v>
      </c>
      <c r="P11489">
        <f t="shared" si="364"/>
        <v>32.850000000016323</v>
      </c>
      <c r="Q11489">
        <f t="shared" si="365"/>
        <v>26.27999999994238</v>
      </c>
    </row>
    <row r="11490" spans="12:17">
      <c r="L11490">
        <v>11487</v>
      </c>
      <c r="M11490">
        <v>22974</v>
      </c>
      <c r="P11490">
        <f t="shared" si="364"/>
        <v>32.825000000016324</v>
      </c>
      <c r="Q11490">
        <f t="shared" si="365"/>
        <v>26.25999999994238</v>
      </c>
    </row>
    <row r="11491" spans="12:17">
      <c r="L11491">
        <v>11488</v>
      </c>
      <c r="M11491">
        <v>22976</v>
      </c>
      <c r="P11491">
        <f t="shared" si="364"/>
        <v>32.800000000016325</v>
      </c>
      <c r="Q11491">
        <f t="shared" si="365"/>
        <v>26.239999999942381</v>
      </c>
    </row>
    <row r="11492" spans="12:17">
      <c r="L11492">
        <v>11489</v>
      </c>
      <c r="M11492">
        <v>22978</v>
      </c>
      <c r="P11492">
        <f t="shared" si="364"/>
        <v>32.775000000016327</v>
      </c>
      <c r="Q11492">
        <f t="shared" si="365"/>
        <v>26.219999999942381</v>
      </c>
    </row>
    <row r="11493" spans="12:17">
      <c r="L11493">
        <v>11490</v>
      </c>
      <c r="M11493">
        <v>22980</v>
      </c>
      <c r="P11493">
        <f t="shared" si="364"/>
        <v>32.750000000016328</v>
      </c>
      <c r="Q11493">
        <f t="shared" si="365"/>
        <v>26.199999999942381</v>
      </c>
    </row>
    <row r="11494" spans="12:17">
      <c r="L11494">
        <v>11491</v>
      </c>
      <c r="M11494">
        <v>22982</v>
      </c>
      <c r="P11494">
        <f t="shared" si="364"/>
        <v>32.72500000001633</v>
      </c>
      <c r="Q11494">
        <f t="shared" si="365"/>
        <v>26.179999999942382</v>
      </c>
    </row>
    <row r="11495" spans="12:17">
      <c r="L11495">
        <v>11492</v>
      </c>
      <c r="M11495">
        <v>22984</v>
      </c>
      <c r="P11495">
        <f t="shared" si="364"/>
        <v>32.700000000016331</v>
      </c>
      <c r="Q11495">
        <f t="shared" si="365"/>
        <v>26.159999999942382</v>
      </c>
    </row>
    <row r="11496" spans="12:17">
      <c r="L11496">
        <v>11493</v>
      </c>
      <c r="M11496">
        <v>22986</v>
      </c>
      <c r="P11496">
        <f t="shared" si="364"/>
        <v>32.675000000016333</v>
      </c>
      <c r="Q11496">
        <f t="shared" si="365"/>
        <v>26.139999999942383</v>
      </c>
    </row>
    <row r="11497" spans="12:17">
      <c r="L11497">
        <v>11494</v>
      </c>
      <c r="M11497">
        <v>22988</v>
      </c>
      <c r="P11497">
        <f t="shared" si="364"/>
        <v>32.650000000016334</v>
      </c>
      <c r="Q11497">
        <f t="shared" si="365"/>
        <v>26.119999999942383</v>
      </c>
    </row>
    <row r="11498" spans="12:17">
      <c r="L11498">
        <v>11495</v>
      </c>
      <c r="M11498">
        <v>22990</v>
      </c>
      <c r="P11498">
        <f t="shared" si="364"/>
        <v>32.625000000016335</v>
      </c>
      <c r="Q11498">
        <f t="shared" si="365"/>
        <v>26.099999999942384</v>
      </c>
    </row>
    <row r="11499" spans="12:17">
      <c r="L11499">
        <v>11496</v>
      </c>
      <c r="M11499">
        <v>22992</v>
      </c>
      <c r="P11499">
        <f t="shared" si="364"/>
        <v>32.600000000016337</v>
      </c>
      <c r="Q11499">
        <f t="shared" si="365"/>
        <v>26.079999999942384</v>
      </c>
    </row>
    <row r="11500" spans="12:17">
      <c r="L11500">
        <v>11497</v>
      </c>
      <c r="M11500">
        <v>22994</v>
      </c>
      <c r="P11500">
        <f t="shared" si="364"/>
        <v>32.575000000016338</v>
      </c>
      <c r="Q11500">
        <f t="shared" si="365"/>
        <v>26.059999999942384</v>
      </c>
    </row>
    <row r="11501" spans="12:17">
      <c r="L11501">
        <v>11498</v>
      </c>
      <c r="M11501">
        <v>22996</v>
      </c>
      <c r="P11501">
        <f t="shared" si="364"/>
        <v>32.55000000001634</v>
      </c>
      <c r="Q11501">
        <f t="shared" si="365"/>
        <v>26.039999999942385</v>
      </c>
    </row>
    <row r="11502" spans="12:17">
      <c r="L11502">
        <v>11499</v>
      </c>
      <c r="M11502">
        <v>22998</v>
      </c>
      <c r="P11502">
        <f t="shared" si="364"/>
        <v>32.525000000016341</v>
      </c>
      <c r="Q11502">
        <f t="shared" si="365"/>
        <v>26.019999999942385</v>
      </c>
    </row>
    <row r="11503" spans="12:17">
      <c r="L11503">
        <v>11500</v>
      </c>
      <c r="M11503">
        <v>23000</v>
      </c>
      <c r="P11503">
        <f t="shared" si="364"/>
        <v>32.500000000016342</v>
      </c>
      <c r="Q11503">
        <f t="shared" si="365"/>
        <v>25.999999999942386</v>
      </c>
    </row>
    <row r="11504" spans="12:17">
      <c r="L11504">
        <v>11501</v>
      </c>
      <c r="M11504">
        <v>23002</v>
      </c>
      <c r="P11504">
        <f t="shared" si="364"/>
        <v>32.475000000016344</v>
      </c>
      <c r="Q11504">
        <f t="shared" si="365"/>
        <v>25.979999999942386</v>
      </c>
    </row>
    <row r="11505" spans="12:17">
      <c r="L11505">
        <v>11502</v>
      </c>
      <c r="M11505">
        <v>23004</v>
      </c>
      <c r="P11505">
        <f t="shared" si="364"/>
        <v>32.450000000016345</v>
      </c>
      <c r="Q11505">
        <f t="shared" si="365"/>
        <v>25.959999999942386</v>
      </c>
    </row>
    <row r="11506" spans="12:17">
      <c r="L11506">
        <v>11503</v>
      </c>
      <c r="M11506">
        <v>23006</v>
      </c>
      <c r="P11506">
        <f t="shared" si="364"/>
        <v>32.425000000016347</v>
      </c>
      <c r="Q11506">
        <f t="shared" si="365"/>
        <v>25.939999999942387</v>
      </c>
    </row>
    <row r="11507" spans="12:17">
      <c r="L11507">
        <v>11504</v>
      </c>
      <c r="M11507">
        <v>23008</v>
      </c>
      <c r="P11507">
        <f t="shared" si="364"/>
        <v>32.400000000016348</v>
      </c>
      <c r="Q11507">
        <f t="shared" si="365"/>
        <v>25.919999999942387</v>
      </c>
    </row>
    <row r="11508" spans="12:17">
      <c r="L11508">
        <v>11505</v>
      </c>
      <c r="M11508">
        <v>23010</v>
      </c>
      <c r="P11508">
        <f t="shared" si="364"/>
        <v>32.37500000001635</v>
      </c>
      <c r="Q11508">
        <f t="shared" si="365"/>
        <v>25.899999999942388</v>
      </c>
    </row>
    <row r="11509" spans="12:17">
      <c r="L11509">
        <v>11506</v>
      </c>
      <c r="M11509">
        <v>23012</v>
      </c>
      <c r="P11509">
        <f t="shared" si="364"/>
        <v>32.350000000016351</v>
      </c>
      <c r="Q11509">
        <f t="shared" si="365"/>
        <v>25.879999999942388</v>
      </c>
    </row>
    <row r="11510" spans="12:17">
      <c r="L11510">
        <v>11507</v>
      </c>
      <c r="M11510">
        <v>23014</v>
      </c>
      <c r="P11510">
        <f t="shared" si="364"/>
        <v>32.325000000016352</v>
      </c>
      <c r="Q11510">
        <f t="shared" si="365"/>
        <v>25.859999999942389</v>
      </c>
    </row>
    <row r="11511" spans="12:17">
      <c r="L11511">
        <v>11508</v>
      </c>
      <c r="M11511">
        <v>23016</v>
      </c>
      <c r="P11511">
        <f t="shared" si="364"/>
        <v>32.300000000016354</v>
      </c>
      <c r="Q11511">
        <f t="shared" si="365"/>
        <v>25.839999999942389</v>
      </c>
    </row>
    <row r="11512" spans="12:17">
      <c r="L11512">
        <v>11509</v>
      </c>
      <c r="M11512">
        <v>23018</v>
      </c>
      <c r="P11512">
        <f t="shared" si="364"/>
        <v>32.275000000016355</v>
      </c>
      <c r="Q11512">
        <f t="shared" si="365"/>
        <v>25.819999999942389</v>
      </c>
    </row>
    <row r="11513" spans="12:17">
      <c r="L11513">
        <v>11510</v>
      </c>
      <c r="M11513">
        <v>23020</v>
      </c>
      <c r="P11513">
        <f t="shared" si="364"/>
        <v>32.250000000016357</v>
      </c>
      <c r="Q11513">
        <f t="shared" si="365"/>
        <v>25.79999999994239</v>
      </c>
    </row>
    <row r="11514" spans="12:17">
      <c r="L11514">
        <v>11511</v>
      </c>
      <c r="M11514">
        <v>23022</v>
      </c>
      <c r="P11514">
        <f t="shared" si="364"/>
        <v>32.225000000016358</v>
      </c>
      <c r="Q11514">
        <f t="shared" si="365"/>
        <v>25.77999999994239</v>
      </c>
    </row>
    <row r="11515" spans="12:17">
      <c r="L11515">
        <v>11512</v>
      </c>
      <c r="M11515">
        <v>23024</v>
      </c>
      <c r="P11515">
        <f t="shared" si="364"/>
        <v>32.20000000001636</v>
      </c>
      <c r="Q11515">
        <f t="shared" si="365"/>
        <v>25.759999999942391</v>
      </c>
    </row>
    <row r="11516" spans="12:17">
      <c r="L11516">
        <v>11513</v>
      </c>
      <c r="M11516">
        <v>23026</v>
      </c>
      <c r="P11516">
        <f t="shared" si="364"/>
        <v>32.175000000016361</v>
      </c>
      <c r="Q11516">
        <f t="shared" si="365"/>
        <v>25.739999999942391</v>
      </c>
    </row>
    <row r="11517" spans="12:17">
      <c r="L11517">
        <v>11514</v>
      </c>
      <c r="M11517">
        <v>23028</v>
      </c>
      <c r="P11517">
        <f t="shared" si="364"/>
        <v>32.150000000016362</v>
      </c>
      <c r="Q11517">
        <f t="shared" si="365"/>
        <v>25.719999999942392</v>
      </c>
    </row>
    <row r="11518" spans="12:17">
      <c r="L11518">
        <v>11515</v>
      </c>
      <c r="M11518">
        <v>23030</v>
      </c>
      <c r="P11518">
        <f t="shared" si="364"/>
        <v>32.125000000016364</v>
      </c>
      <c r="Q11518">
        <f t="shared" si="365"/>
        <v>25.699999999942392</v>
      </c>
    </row>
    <row r="11519" spans="12:17">
      <c r="L11519">
        <v>11516</v>
      </c>
      <c r="M11519">
        <v>23032</v>
      </c>
      <c r="P11519">
        <f t="shared" si="364"/>
        <v>32.100000000016365</v>
      </c>
      <c r="Q11519">
        <f t="shared" si="365"/>
        <v>25.679999999942392</v>
      </c>
    </row>
    <row r="11520" spans="12:17">
      <c r="L11520">
        <v>11517</v>
      </c>
      <c r="M11520">
        <v>23034</v>
      </c>
      <c r="P11520">
        <f t="shared" si="364"/>
        <v>32.075000000016367</v>
      </c>
      <c r="Q11520">
        <f t="shared" si="365"/>
        <v>25.659999999942393</v>
      </c>
    </row>
    <row r="11521" spans="12:17">
      <c r="L11521">
        <v>11518</v>
      </c>
      <c r="M11521">
        <v>23036</v>
      </c>
      <c r="P11521">
        <f t="shared" si="364"/>
        <v>32.050000000016368</v>
      </c>
      <c r="Q11521">
        <f t="shared" si="365"/>
        <v>25.639999999942393</v>
      </c>
    </row>
    <row r="11522" spans="12:17">
      <c r="L11522">
        <v>11519</v>
      </c>
      <c r="M11522">
        <v>23038</v>
      </c>
      <c r="P11522">
        <f t="shared" si="364"/>
        <v>32.025000000016369</v>
      </c>
      <c r="Q11522">
        <f t="shared" si="365"/>
        <v>25.619999999942394</v>
      </c>
    </row>
    <row r="11523" spans="12:17">
      <c r="L11523">
        <v>11520</v>
      </c>
      <c r="M11523">
        <v>23040</v>
      </c>
      <c r="P11523">
        <f t="shared" si="364"/>
        <v>32.000000000016371</v>
      </c>
      <c r="Q11523">
        <f t="shared" si="365"/>
        <v>25.599999999942394</v>
      </c>
    </row>
    <row r="11524" spans="12:17">
      <c r="L11524">
        <v>11521</v>
      </c>
      <c r="M11524">
        <v>23042</v>
      </c>
      <c r="P11524">
        <f t="shared" si="364"/>
        <v>31.975000000016372</v>
      </c>
      <c r="Q11524">
        <f t="shared" si="365"/>
        <v>25.579999999942395</v>
      </c>
    </row>
    <row r="11525" spans="12:17">
      <c r="L11525">
        <v>11522</v>
      </c>
      <c r="M11525">
        <v>23044</v>
      </c>
      <c r="P11525">
        <f t="shared" ref="P11525:P11588" si="366">P11524-(320/$K$1)</f>
        <v>31.950000000016374</v>
      </c>
      <c r="Q11525">
        <f t="shared" ref="Q11525:Q11588" si="367">Q11524-(256/$K$1)</f>
        <v>25.559999999942395</v>
      </c>
    </row>
    <row r="11526" spans="12:17">
      <c r="L11526">
        <v>11523</v>
      </c>
      <c r="M11526">
        <v>23046</v>
      </c>
      <c r="P11526">
        <f t="shared" si="366"/>
        <v>31.925000000016375</v>
      </c>
      <c r="Q11526">
        <f t="shared" si="367"/>
        <v>25.539999999942395</v>
      </c>
    </row>
    <row r="11527" spans="12:17">
      <c r="L11527">
        <v>11524</v>
      </c>
      <c r="M11527">
        <v>23048</v>
      </c>
      <c r="P11527">
        <f t="shared" si="366"/>
        <v>31.900000000016377</v>
      </c>
      <c r="Q11527">
        <f t="shared" si="367"/>
        <v>25.519999999942396</v>
      </c>
    </row>
    <row r="11528" spans="12:17">
      <c r="L11528">
        <v>11525</v>
      </c>
      <c r="M11528">
        <v>23050</v>
      </c>
      <c r="P11528">
        <f t="shared" si="366"/>
        <v>31.875000000016378</v>
      </c>
      <c r="Q11528">
        <f t="shared" si="367"/>
        <v>25.499999999942396</v>
      </c>
    </row>
    <row r="11529" spans="12:17">
      <c r="L11529">
        <v>11526</v>
      </c>
      <c r="M11529">
        <v>23052</v>
      </c>
      <c r="P11529">
        <f t="shared" si="366"/>
        <v>31.850000000016379</v>
      </c>
      <c r="Q11529">
        <f t="shared" si="367"/>
        <v>25.479999999942397</v>
      </c>
    </row>
    <row r="11530" spans="12:17">
      <c r="L11530">
        <v>11527</v>
      </c>
      <c r="M11530">
        <v>23054</v>
      </c>
      <c r="P11530">
        <f t="shared" si="366"/>
        <v>31.825000000016381</v>
      </c>
      <c r="Q11530">
        <f t="shared" si="367"/>
        <v>25.459999999942397</v>
      </c>
    </row>
    <row r="11531" spans="12:17">
      <c r="L11531">
        <v>11528</v>
      </c>
      <c r="M11531">
        <v>23056</v>
      </c>
      <c r="P11531">
        <f t="shared" si="366"/>
        <v>31.800000000016382</v>
      </c>
      <c r="Q11531">
        <f t="shared" si="367"/>
        <v>25.439999999942398</v>
      </c>
    </row>
    <row r="11532" spans="12:17">
      <c r="L11532">
        <v>11529</v>
      </c>
      <c r="M11532">
        <v>23058</v>
      </c>
      <c r="P11532">
        <f t="shared" si="366"/>
        <v>31.775000000016384</v>
      </c>
      <c r="Q11532">
        <f t="shared" si="367"/>
        <v>25.419999999942398</v>
      </c>
    </row>
    <row r="11533" spans="12:17">
      <c r="L11533">
        <v>11530</v>
      </c>
      <c r="M11533">
        <v>23060</v>
      </c>
      <c r="P11533">
        <f t="shared" si="366"/>
        <v>31.750000000016385</v>
      </c>
      <c r="Q11533">
        <f t="shared" si="367"/>
        <v>25.399999999942398</v>
      </c>
    </row>
    <row r="11534" spans="12:17">
      <c r="L11534">
        <v>11531</v>
      </c>
      <c r="M11534">
        <v>23062</v>
      </c>
      <c r="P11534">
        <f t="shared" si="366"/>
        <v>31.725000000016387</v>
      </c>
      <c r="Q11534">
        <f t="shared" si="367"/>
        <v>25.379999999942399</v>
      </c>
    </row>
    <row r="11535" spans="12:17">
      <c r="L11535">
        <v>11532</v>
      </c>
      <c r="M11535">
        <v>23064</v>
      </c>
      <c r="P11535">
        <f t="shared" si="366"/>
        <v>31.700000000016388</v>
      </c>
      <c r="Q11535">
        <f t="shared" si="367"/>
        <v>25.359999999942399</v>
      </c>
    </row>
    <row r="11536" spans="12:17">
      <c r="L11536">
        <v>11533</v>
      </c>
      <c r="M11536">
        <v>23066</v>
      </c>
      <c r="P11536">
        <f t="shared" si="366"/>
        <v>31.675000000016389</v>
      </c>
      <c r="Q11536">
        <f t="shared" si="367"/>
        <v>25.3399999999424</v>
      </c>
    </row>
    <row r="11537" spans="12:17">
      <c r="L11537">
        <v>11534</v>
      </c>
      <c r="M11537">
        <v>23068</v>
      </c>
      <c r="P11537">
        <f t="shared" si="366"/>
        <v>31.650000000016391</v>
      </c>
      <c r="Q11537">
        <f t="shared" si="367"/>
        <v>25.3199999999424</v>
      </c>
    </row>
    <row r="11538" spans="12:17">
      <c r="L11538">
        <v>11535</v>
      </c>
      <c r="M11538">
        <v>23070</v>
      </c>
      <c r="P11538">
        <f t="shared" si="366"/>
        <v>31.625000000016392</v>
      </c>
      <c r="Q11538">
        <f t="shared" si="367"/>
        <v>25.299999999942401</v>
      </c>
    </row>
    <row r="11539" spans="12:17">
      <c r="L11539">
        <v>11536</v>
      </c>
      <c r="M11539">
        <v>23072</v>
      </c>
      <c r="P11539">
        <f t="shared" si="366"/>
        <v>31.600000000016394</v>
      </c>
      <c r="Q11539">
        <f t="shared" si="367"/>
        <v>25.279999999942401</v>
      </c>
    </row>
    <row r="11540" spans="12:17">
      <c r="L11540">
        <v>11537</v>
      </c>
      <c r="M11540">
        <v>23074</v>
      </c>
      <c r="P11540">
        <f t="shared" si="366"/>
        <v>31.575000000016395</v>
      </c>
      <c r="Q11540">
        <f t="shared" si="367"/>
        <v>25.259999999942401</v>
      </c>
    </row>
    <row r="11541" spans="12:17">
      <c r="L11541">
        <v>11538</v>
      </c>
      <c r="M11541">
        <v>23076</v>
      </c>
      <c r="P11541">
        <f t="shared" si="366"/>
        <v>31.550000000016396</v>
      </c>
      <c r="Q11541">
        <f t="shared" si="367"/>
        <v>25.239999999942402</v>
      </c>
    </row>
    <row r="11542" spans="12:17">
      <c r="L11542">
        <v>11539</v>
      </c>
      <c r="M11542">
        <v>23078</v>
      </c>
      <c r="P11542">
        <f t="shared" si="366"/>
        <v>31.525000000016398</v>
      </c>
      <c r="Q11542">
        <f t="shared" si="367"/>
        <v>25.219999999942402</v>
      </c>
    </row>
    <row r="11543" spans="12:17">
      <c r="L11543">
        <v>11540</v>
      </c>
      <c r="M11543">
        <v>23080</v>
      </c>
      <c r="P11543">
        <f t="shared" si="366"/>
        <v>31.500000000016399</v>
      </c>
      <c r="Q11543">
        <f t="shared" si="367"/>
        <v>25.199999999942403</v>
      </c>
    </row>
    <row r="11544" spans="12:17">
      <c r="L11544">
        <v>11541</v>
      </c>
      <c r="M11544">
        <v>23082</v>
      </c>
      <c r="P11544">
        <f t="shared" si="366"/>
        <v>31.475000000016401</v>
      </c>
      <c r="Q11544">
        <f t="shared" si="367"/>
        <v>25.179999999942403</v>
      </c>
    </row>
    <row r="11545" spans="12:17">
      <c r="L11545">
        <v>11542</v>
      </c>
      <c r="M11545">
        <v>23084</v>
      </c>
      <c r="P11545">
        <f t="shared" si="366"/>
        <v>31.450000000016402</v>
      </c>
      <c r="Q11545">
        <f t="shared" si="367"/>
        <v>25.159999999942404</v>
      </c>
    </row>
    <row r="11546" spans="12:17">
      <c r="L11546">
        <v>11543</v>
      </c>
      <c r="M11546">
        <v>23086</v>
      </c>
      <c r="P11546">
        <f t="shared" si="366"/>
        <v>31.425000000016404</v>
      </c>
      <c r="Q11546">
        <f t="shared" si="367"/>
        <v>25.139999999942404</v>
      </c>
    </row>
    <row r="11547" spans="12:17">
      <c r="L11547">
        <v>11544</v>
      </c>
      <c r="M11547">
        <v>23088</v>
      </c>
      <c r="P11547">
        <f t="shared" si="366"/>
        <v>31.400000000016405</v>
      </c>
      <c r="Q11547">
        <f t="shared" si="367"/>
        <v>25.119999999942404</v>
      </c>
    </row>
    <row r="11548" spans="12:17">
      <c r="L11548">
        <v>11545</v>
      </c>
      <c r="M11548">
        <v>23090</v>
      </c>
      <c r="P11548">
        <f t="shared" si="366"/>
        <v>31.375000000016406</v>
      </c>
      <c r="Q11548">
        <f t="shared" si="367"/>
        <v>25.099999999942405</v>
      </c>
    </row>
    <row r="11549" spans="12:17">
      <c r="L11549">
        <v>11546</v>
      </c>
      <c r="M11549">
        <v>23092</v>
      </c>
      <c r="P11549">
        <f t="shared" si="366"/>
        <v>31.350000000016408</v>
      </c>
      <c r="Q11549">
        <f t="shared" si="367"/>
        <v>25.079999999942405</v>
      </c>
    </row>
    <row r="11550" spans="12:17">
      <c r="L11550">
        <v>11547</v>
      </c>
      <c r="M11550">
        <v>23094</v>
      </c>
      <c r="P11550">
        <f t="shared" si="366"/>
        <v>31.325000000016409</v>
      </c>
      <c r="Q11550">
        <f t="shared" si="367"/>
        <v>25.059999999942406</v>
      </c>
    </row>
    <row r="11551" spans="12:17">
      <c r="L11551">
        <v>11548</v>
      </c>
      <c r="M11551">
        <v>23096</v>
      </c>
      <c r="P11551">
        <f t="shared" si="366"/>
        <v>31.300000000016411</v>
      </c>
      <c r="Q11551">
        <f t="shared" si="367"/>
        <v>25.039999999942406</v>
      </c>
    </row>
    <row r="11552" spans="12:17">
      <c r="L11552">
        <v>11549</v>
      </c>
      <c r="M11552">
        <v>23098</v>
      </c>
      <c r="P11552">
        <f t="shared" si="366"/>
        <v>31.275000000016412</v>
      </c>
      <c r="Q11552">
        <f t="shared" si="367"/>
        <v>25.019999999942407</v>
      </c>
    </row>
    <row r="11553" spans="12:17">
      <c r="L11553">
        <v>11550</v>
      </c>
      <c r="M11553">
        <v>23100</v>
      </c>
      <c r="P11553">
        <f t="shared" si="366"/>
        <v>31.250000000016414</v>
      </c>
      <c r="Q11553">
        <f t="shared" si="367"/>
        <v>24.999999999942407</v>
      </c>
    </row>
    <row r="11554" spans="12:17">
      <c r="L11554">
        <v>11551</v>
      </c>
      <c r="M11554">
        <v>23102</v>
      </c>
      <c r="P11554">
        <f t="shared" si="366"/>
        <v>31.225000000016415</v>
      </c>
      <c r="Q11554">
        <f t="shared" si="367"/>
        <v>24.979999999942407</v>
      </c>
    </row>
    <row r="11555" spans="12:17">
      <c r="L11555">
        <v>11552</v>
      </c>
      <c r="M11555">
        <v>23104</v>
      </c>
      <c r="P11555">
        <f t="shared" si="366"/>
        <v>31.200000000016416</v>
      </c>
      <c r="Q11555">
        <f t="shared" si="367"/>
        <v>24.959999999942408</v>
      </c>
    </row>
    <row r="11556" spans="12:17">
      <c r="L11556">
        <v>11553</v>
      </c>
      <c r="M11556">
        <v>23106</v>
      </c>
      <c r="P11556">
        <f t="shared" si="366"/>
        <v>31.175000000016418</v>
      </c>
      <c r="Q11556">
        <f t="shared" si="367"/>
        <v>24.939999999942408</v>
      </c>
    </row>
    <row r="11557" spans="12:17">
      <c r="L11557">
        <v>11554</v>
      </c>
      <c r="M11557">
        <v>23108</v>
      </c>
      <c r="P11557">
        <f t="shared" si="366"/>
        <v>31.150000000016419</v>
      </c>
      <c r="Q11557">
        <f t="shared" si="367"/>
        <v>24.919999999942409</v>
      </c>
    </row>
    <row r="11558" spans="12:17">
      <c r="L11558">
        <v>11555</v>
      </c>
      <c r="M11558">
        <v>23110</v>
      </c>
      <c r="P11558">
        <f t="shared" si="366"/>
        <v>31.125000000016421</v>
      </c>
      <c r="Q11558">
        <f t="shared" si="367"/>
        <v>24.899999999942409</v>
      </c>
    </row>
    <row r="11559" spans="12:17">
      <c r="L11559">
        <v>11556</v>
      </c>
      <c r="M11559">
        <v>23112</v>
      </c>
      <c r="P11559">
        <f t="shared" si="366"/>
        <v>31.100000000016422</v>
      </c>
      <c r="Q11559">
        <f t="shared" si="367"/>
        <v>24.87999999994241</v>
      </c>
    </row>
    <row r="11560" spans="12:17">
      <c r="L11560">
        <v>11557</v>
      </c>
      <c r="M11560">
        <v>23114</v>
      </c>
      <c r="P11560">
        <f t="shared" si="366"/>
        <v>31.075000000016423</v>
      </c>
      <c r="Q11560">
        <f t="shared" si="367"/>
        <v>24.85999999994241</v>
      </c>
    </row>
    <row r="11561" spans="12:17">
      <c r="L11561">
        <v>11558</v>
      </c>
      <c r="M11561">
        <v>23116</v>
      </c>
      <c r="P11561">
        <f t="shared" si="366"/>
        <v>31.050000000016425</v>
      </c>
      <c r="Q11561">
        <f t="shared" si="367"/>
        <v>24.83999999994241</v>
      </c>
    </row>
    <row r="11562" spans="12:17">
      <c r="L11562">
        <v>11559</v>
      </c>
      <c r="M11562">
        <v>23118</v>
      </c>
      <c r="P11562">
        <f t="shared" si="366"/>
        <v>31.025000000016426</v>
      </c>
      <c r="Q11562">
        <f t="shared" si="367"/>
        <v>24.819999999942411</v>
      </c>
    </row>
    <row r="11563" spans="12:17">
      <c r="L11563">
        <v>11560</v>
      </c>
      <c r="M11563">
        <v>23120</v>
      </c>
      <c r="P11563">
        <f t="shared" si="366"/>
        <v>31.000000000016428</v>
      </c>
      <c r="Q11563">
        <f t="shared" si="367"/>
        <v>24.799999999942411</v>
      </c>
    </row>
    <row r="11564" spans="12:17">
      <c r="L11564">
        <v>11561</v>
      </c>
      <c r="M11564">
        <v>23122</v>
      </c>
      <c r="P11564">
        <f t="shared" si="366"/>
        <v>30.975000000016429</v>
      </c>
      <c r="Q11564">
        <f t="shared" si="367"/>
        <v>24.779999999942412</v>
      </c>
    </row>
    <row r="11565" spans="12:17">
      <c r="L11565">
        <v>11562</v>
      </c>
      <c r="M11565">
        <v>23124</v>
      </c>
      <c r="P11565">
        <f t="shared" si="366"/>
        <v>30.950000000016431</v>
      </c>
      <c r="Q11565">
        <f t="shared" si="367"/>
        <v>24.759999999942412</v>
      </c>
    </row>
    <row r="11566" spans="12:17">
      <c r="L11566">
        <v>11563</v>
      </c>
      <c r="M11566">
        <v>23126</v>
      </c>
      <c r="P11566">
        <f t="shared" si="366"/>
        <v>30.925000000016432</v>
      </c>
      <c r="Q11566">
        <f t="shared" si="367"/>
        <v>24.739999999942413</v>
      </c>
    </row>
    <row r="11567" spans="12:17">
      <c r="L11567">
        <v>11564</v>
      </c>
      <c r="M11567">
        <v>23128</v>
      </c>
      <c r="P11567">
        <f t="shared" si="366"/>
        <v>30.900000000016433</v>
      </c>
      <c r="Q11567">
        <f t="shared" si="367"/>
        <v>24.719999999942413</v>
      </c>
    </row>
    <row r="11568" spans="12:17">
      <c r="L11568">
        <v>11565</v>
      </c>
      <c r="M11568">
        <v>23130</v>
      </c>
      <c r="P11568">
        <f t="shared" si="366"/>
        <v>30.875000000016435</v>
      </c>
      <c r="Q11568">
        <f t="shared" si="367"/>
        <v>24.699999999942413</v>
      </c>
    </row>
    <row r="11569" spans="12:17">
      <c r="L11569">
        <v>11566</v>
      </c>
      <c r="M11569">
        <v>23132</v>
      </c>
      <c r="P11569">
        <f t="shared" si="366"/>
        <v>30.850000000016436</v>
      </c>
      <c r="Q11569">
        <f t="shared" si="367"/>
        <v>24.679999999942414</v>
      </c>
    </row>
    <row r="11570" spans="12:17">
      <c r="L11570">
        <v>11567</v>
      </c>
      <c r="M11570">
        <v>23134</v>
      </c>
      <c r="P11570">
        <f t="shared" si="366"/>
        <v>30.825000000016438</v>
      </c>
      <c r="Q11570">
        <f t="shared" si="367"/>
        <v>24.659999999942414</v>
      </c>
    </row>
    <row r="11571" spans="12:17">
      <c r="L11571">
        <v>11568</v>
      </c>
      <c r="M11571">
        <v>23136</v>
      </c>
      <c r="P11571">
        <f t="shared" si="366"/>
        <v>30.800000000016439</v>
      </c>
      <c r="Q11571">
        <f t="shared" si="367"/>
        <v>24.639999999942415</v>
      </c>
    </row>
    <row r="11572" spans="12:17">
      <c r="L11572">
        <v>11569</v>
      </c>
      <c r="M11572">
        <v>23138</v>
      </c>
      <c r="P11572">
        <f t="shared" si="366"/>
        <v>30.775000000016441</v>
      </c>
      <c r="Q11572">
        <f t="shared" si="367"/>
        <v>24.619999999942415</v>
      </c>
    </row>
    <row r="11573" spans="12:17">
      <c r="L11573">
        <v>11570</v>
      </c>
      <c r="M11573">
        <v>23140</v>
      </c>
      <c r="P11573">
        <f t="shared" si="366"/>
        <v>30.750000000016442</v>
      </c>
      <c r="Q11573">
        <f t="shared" si="367"/>
        <v>24.599999999942415</v>
      </c>
    </row>
    <row r="11574" spans="12:17">
      <c r="L11574">
        <v>11571</v>
      </c>
      <c r="M11574">
        <v>23142</v>
      </c>
      <c r="P11574">
        <f t="shared" si="366"/>
        <v>30.725000000016443</v>
      </c>
      <c r="Q11574">
        <f t="shared" si="367"/>
        <v>24.579999999942416</v>
      </c>
    </row>
    <row r="11575" spans="12:17">
      <c r="L11575">
        <v>11572</v>
      </c>
      <c r="M11575">
        <v>23144</v>
      </c>
      <c r="P11575">
        <f t="shared" si="366"/>
        <v>30.700000000016445</v>
      </c>
      <c r="Q11575">
        <f t="shared" si="367"/>
        <v>24.559999999942416</v>
      </c>
    </row>
    <row r="11576" spans="12:17">
      <c r="L11576">
        <v>11573</v>
      </c>
      <c r="M11576">
        <v>23146</v>
      </c>
      <c r="P11576">
        <f t="shared" si="366"/>
        <v>30.675000000016446</v>
      </c>
      <c r="Q11576">
        <f t="shared" si="367"/>
        <v>24.539999999942417</v>
      </c>
    </row>
    <row r="11577" spans="12:17">
      <c r="L11577">
        <v>11574</v>
      </c>
      <c r="M11577">
        <v>23148</v>
      </c>
      <c r="P11577">
        <f t="shared" si="366"/>
        <v>30.650000000016448</v>
      </c>
      <c r="Q11577">
        <f t="shared" si="367"/>
        <v>24.519999999942417</v>
      </c>
    </row>
    <row r="11578" spans="12:17">
      <c r="L11578">
        <v>11575</v>
      </c>
      <c r="M11578">
        <v>23150</v>
      </c>
      <c r="P11578">
        <f t="shared" si="366"/>
        <v>30.625000000016449</v>
      </c>
      <c r="Q11578">
        <f t="shared" si="367"/>
        <v>24.499999999942418</v>
      </c>
    </row>
    <row r="11579" spans="12:17">
      <c r="L11579">
        <v>11576</v>
      </c>
      <c r="M11579">
        <v>23152</v>
      </c>
      <c r="P11579">
        <f t="shared" si="366"/>
        <v>30.60000000001645</v>
      </c>
      <c r="Q11579">
        <f t="shared" si="367"/>
        <v>24.479999999942418</v>
      </c>
    </row>
    <row r="11580" spans="12:17">
      <c r="L11580">
        <v>11577</v>
      </c>
      <c r="M11580">
        <v>23154</v>
      </c>
      <c r="P11580">
        <f t="shared" si="366"/>
        <v>30.575000000016452</v>
      </c>
      <c r="Q11580">
        <f t="shared" si="367"/>
        <v>24.459999999942418</v>
      </c>
    </row>
    <row r="11581" spans="12:17">
      <c r="L11581">
        <v>11578</v>
      </c>
      <c r="M11581">
        <v>23156</v>
      </c>
      <c r="P11581">
        <f t="shared" si="366"/>
        <v>30.550000000016453</v>
      </c>
      <c r="Q11581">
        <f t="shared" si="367"/>
        <v>24.439999999942419</v>
      </c>
    </row>
    <row r="11582" spans="12:17">
      <c r="L11582">
        <v>11579</v>
      </c>
      <c r="M11582">
        <v>23158</v>
      </c>
      <c r="P11582">
        <f t="shared" si="366"/>
        <v>30.525000000016455</v>
      </c>
      <c r="Q11582">
        <f t="shared" si="367"/>
        <v>24.419999999942419</v>
      </c>
    </row>
    <row r="11583" spans="12:17">
      <c r="L11583">
        <v>11580</v>
      </c>
      <c r="M11583">
        <v>23160</v>
      </c>
      <c r="P11583">
        <f t="shared" si="366"/>
        <v>30.500000000016456</v>
      </c>
      <c r="Q11583">
        <f t="shared" si="367"/>
        <v>24.39999999994242</v>
      </c>
    </row>
    <row r="11584" spans="12:17">
      <c r="L11584">
        <v>11581</v>
      </c>
      <c r="M11584">
        <v>23162</v>
      </c>
      <c r="P11584">
        <f t="shared" si="366"/>
        <v>30.475000000016458</v>
      </c>
      <c r="Q11584">
        <f t="shared" si="367"/>
        <v>24.37999999994242</v>
      </c>
    </row>
    <row r="11585" spans="12:17">
      <c r="L11585">
        <v>11582</v>
      </c>
      <c r="M11585">
        <v>23164</v>
      </c>
      <c r="P11585">
        <f t="shared" si="366"/>
        <v>30.450000000016459</v>
      </c>
      <c r="Q11585">
        <f t="shared" si="367"/>
        <v>24.359999999942421</v>
      </c>
    </row>
    <row r="11586" spans="12:17">
      <c r="L11586">
        <v>11583</v>
      </c>
      <c r="M11586">
        <v>23166</v>
      </c>
      <c r="P11586">
        <f t="shared" si="366"/>
        <v>30.42500000001646</v>
      </c>
      <c r="Q11586">
        <f t="shared" si="367"/>
        <v>24.339999999942421</v>
      </c>
    </row>
    <row r="11587" spans="12:17">
      <c r="L11587">
        <v>11584</v>
      </c>
      <c r="M11587">
        <v>23168</v>
      </c>
      <c r="P11587">
        <f t="shared" si="366"/>
        <v>30.400000000016462</v>
      </c>
      <c r="Q11587">
        <f t="shared" si="367"/>
        <v>24.319999999942421</v>
      </c>
    </row>
    <row r="11588" spans="12:17">
      <c r="L11588">
        <v>11585</v>
      </c>
      <c r="M11588">
        <v>23170</v>
      </c>
      <c r="P11588">
        <f t="shared" si="366"/>
        <v>30.375000000016463</v>
      </c>
      <c r="Q11588">
        <f t="shared" si="367"/>
        <v>24.299999999942422</v>
      </c>
    </row>
    <row r="11589" spans="12:17">
      <c r="L11589">
        <v>11586</v>
      </c>
      <c r="M11589">
        <v>23172</v>
      </c>
      <c r="P11589">
        <f t="shared" ref="P11589:P11652" si="368">P11588-(320/$K$1)</f>
        <v>30.350000000016465</v>
      </c>
      <c r="Q11589">
        <f t="shared" ref="Q11589:Q11652" si="369">Q11588-(256/$K$1)</f>
        <v>24.279999999942422</v>
      </c>
    </row>
    <row r="11590" spans="12:17">
      <c r="L11590">
        <v>11587</v>
      </c>
      <c r="M11590">
        <v>23174</v>
      </c>
      <c r="P11590">
        <f t="shared" si="368"/>
        <v>30.325000000016466</v>
      </c>
      <c r="Q11590">
        <f t="shared" si="369"/>
        <v>24.259999999942423</v>
      </c>
    </row>
    <row r="11591" spans="12:17">
      <c r="L11591">
        <v>11588</v>
      </c>
      <c r="M11591">
        <v>23176</v>
      </c>
      <c r="P11591">
        <f t="shared" si="368"/>
        <v>30.300000000016468</v>
      </c>
      <c r="Q11591">
        <f t="shared" si="369"/>
        <v>24.239999999942423</v>
      </c>
    </row>
    <row r="11592" spans="12:17">
      <c r="L11592">
        <v>11589</v>
      </c>
      <c r="M11592">
        <v>23178</v>
      </c>
      <c r="P11592">
        <f t="shared" si="368"/>
        <v>30.275000000016469</v>
      </c>
      <c r="Q11592">
        <f t="shared" si="369"/>
        <v>24.219999999942424</v>
      </c>
    </row>
    <row r="11593" spans="12:17">
      <c r="L11593">
        <v>11590</v>
      </c>
      <c r="M11593">
        <v>23180</v>
      </c>
      <c r="P11593">
        <f t="shared" si="368"/>
        <v>30.25000000001647</v>
      </c>
      <c r="Q11593">
        <f t="shared" si="369"/>
        <v>24.199999999942424</v>
      </c>
    </row>
    <row r="11594" spans="12:17">
      <c r="L11594">
        <v>11591</v>
      </c>
      <c r="M11594">
        <v>23182</v>
      </c>
      <c r="P11594">
        <f t="shared" si="368"/>
        <v>30.225000000016472</v>
      </c>
      <c r="Q11594">
        <f t="shared" si="369"/>
        <v>24.179999999942424</v>
      </c>
    </row>
    <row r="11595" spans="12:17">
      <c r="L11595">
        <v>11592</v>
      </c>
      <c r="M11595">
        <v>23184</v>
      </c>
      <c r="P11595">
        <f t="shared" si="368"/>
        <v>30.200000000016473</v>
      </c>
      <c r="Q11595">
        <f t="shared" si="369"/>
        <v>24.159999999942425</v>
      </c>
    </row>
    <row r="11596" spans="12:17">
      <c r="L11596">
        <v>11593</v>
      </c>
      <c r="M11596">
        <v>23186</v>
      </c>
      <c r="P11596">
        <f t="shared" si="368"/>
        <v>30.175000000016475</v>
      </c>
      <c r="Q11596">
        <f t="shared" si="369"/>
        <v>24.139999999942425</v>
      </c>
    </row>
    <row r="11597" spans="12:17">
      <c r="L11597">
        <v>11594</v>
      </c>
      <c r="M11597">
        <v>23188</v>
      </c>
      <c r="P11597">
        <f t="shared" si="368"/>
        <v>30.150000000016476</v>
      </c>
      <c r="Q11597">
        <f t="shared" si="369"/>
        <v>24.119999999942426</v>
      </c>
    </row>
    <row r="11598" spans="12:17">
      <c r="L11598">
        <v>11595</v>
      </c>
      <c r="M11598">
        <v>23190</v>
      </c>
      <c r="P11598">
        <f t="shared" si="368"/>
        <v>30.125000000016477</v>
      </c>
      <c r="Q11598">
        <f t="shared" si="369"/>
        <v>24.099999999942426</v>
      </c>
    </row>
    <row r="11599" spans="12:17">
      <c r="L11599">
        <v>11596</v>
      </c>
      <c r="M11599">
        <v>23192</v>
      </c>
      <c r="P11599">
        <f t="shared" si="368"/>
        <v>30.100000000016479</v>
      </c>
      <c r="Q11599">
        <f t="shared" si="369"/>
        <v>24.079999999942427</v>
      </c>
    </row>
    <row r="11600" spans="12:17">
      <c r="L11600">
        <v>11597</v>
      </c>
      <c r="M11600">
        <v>23194</v>
      </c>
      <c r="P11600">
        <f t="shared" si="368"/>
        <v>30.07500000001648</v>
      </c>
      <c r="Q11600">
        <f t="shared" si="369"/>
        <v>24.059999999942427</v>
      </c>
    </row>
    <row r="11601" spans="12:17">
      <c r="L11601">
        <v>11598</v>
      </c>
      <c r="M11601">
        <v>23196</v>
      </c>
      <c r="P11601">
        <f t="shared" si="368"/>
        <v>30.050000000016482</v>
      </c>
      <c r="Q11601">
        <f t="shared" si="369"/>
        <v>24.039999999942427</v>
      </c>
    </row>
    <row r="11602" spans="12:17">
      <c r="L11602">
        <v>11599</v>
      </c>
      <c r="M11602">
        <v>23198</v>
      </c>
      <c r="P11602">
        <f t="shared" si="368"/>
        <v>30.025000000016483</v>
      </c>
      <c r="Q11602">
        <f t="shared" si="369"/>
        <v>24.019999999942428</v>
      </c>
    </row>
    <row r="11603" spans="12:17">
      <c r="L11603">
        <v>11600</v>
      </c>
      <c r="M11603">
        <v>23200</v>
      </c>
      <c r="P11603">
        <f t="shared" si="368"/>
        <v>30.000000000016485</v>
      </c>
      <c r="Q11603">
        <f t="shared" si="369"/>
        <v>23.999999999942428</v>
      </c>
    </row>
    <row r="11604" spans="12:17">
      <c r="L11604">
        <v>11601</v>
      </c>
      <c r="M11604">
        <v>23202</v>
      </c>
      <c r="P11604">
        <f t="shared" si="368"/>
        <v>29.975000000016486</v>
      </c>
      <c r="Q11604">
        <f t="shared" si="369"/>
        <v>23.979999999942429</v>
      </c>
    </row>
    <row r="11605" spans="12:17">
      <c r="L11605">
        <v>11602</v>
      </c>
      <c r="M11605">
        <v>23204</v>
      </c>
      <c r="P11605">
        <f t="shared" si="368"/>
        <v>29.950000000016487</v>
      </c>
      <c r="Q11605">
        <f t="shared" si="369"/>
        <v>23.959999999942429</v>
      </c>
    </row>
    <row r="11606" spans="12:17">
      <c r="L11606">
        <v>11603</v>
      </c>
      <c r="M11606">
        <v>23206</v>
      </c>
      <c r="P11606">
        <f t="shared" si="368"/>
        <v>29.925000000016489</v>
      </c>
      <c r="Q11606">
        <f t="shared" si="369"/>
        <v>23.93999999994243</v>
      </c>
    </row>
    <row r="11607" spans="12:17">
      <c r="L11607">
        <v>11604</v>
      </c>
      <c r="M11607">
        <v>23208</v>
      </c>
      <c r="P11607">
        <f t="shared" si="368"/>
        <v>29.90000000001649</v>
      </c>
      <c r="Q11607">
        <f t="shared" si="369"/>
        <v>23.91999999994243</v>
      </c>
    </row>
    <row r="11608" spans="12:17">
      <c r="L11608">
        <v>11605</v>
      </c>
      <c r="M11608">
        <v>23210</v>
      </c>
      <c r="P11608">
        <f t="shared" si="368"/>
        <v>29.875000000016492</v>
      </c>
      <c r="Q11608">
        <f t="shared" si="369"/>
        <v>23.89999999994243</v>
      </c>
    </row>
    <row r="11609" spans="12:17">
      <c r="L11609">
        <v>11606</v>
      </c>
      <c r="M11609">
        <v>23212</v>
      </c>
      <c r="P11609">
        <f t="shared" si="368"/>
        <v>29.850000000016493</v>
      </c>
      <c r="Q11609">
        <f t="shared" si="369"/>
        <v>23.879999999942431</v>
      </c>
    </row>
    <row r="11610" spans="12:17">
      <c r="L11610">
        <v>11607</v>
      </c>
      <c r="M11610">
        <v>23214</v>
      </c>
      <c r="P11610">
        <f t="shared" si="368"/>
        <v>29.825000000016495</v>
      </c>
      <c r="Q11610">
        <f t="shared" si="369"/>
        <v>23.859999999942431</v>
      </c>
    </row>
    <row r="11611" spans="12:17">
      <c r="L11611">
        <v>11608</v>
      </c>
      <c r="M11611">
        <v>23216</v>
      </c>
      <c r="P11611">
        <f t="shared" si="368"/>
        <v>29.800000000016496</v>
      </c>
      <c r="Q11611">
        <f t="shared" si="369"/>
        <v>23.839999999942432</v>
      </c>
    </row>
    <row r="11612" spans="12:17">
      <c r="L11612">
        <v>11609</v>
      </c>
      <c r="M11612">
        <v>23218</v>
      </c>
      <c r="P11612">
        <f t="shared" si="368"/>
        <v>29.775000000016497</v>
      </c>
      <c r="Q11612">
        <f t="shared" si="369"/>
        <v>23.819999999942432</v>
      </c>
    </row>
    <row r="11613" spans="12:17">
      <c r="L11613">
        <v>11610</v>
      </c>
      <c r="M11613">
        <v>23220</v>
      </c>
      <c r="P11613">
        <f t="shared" si="368"/>
        <v>29.750000000016499</v>
      </c>
      <c r="Q11613">
        <f t="shared" si="369"/>
        <v>23.799999999942433</v>
      </c>
    </row>
    <row r="11614" spans="12:17">
      <c r="L11614">
        <v>11611</v>
      </c>
      <c r="M11614">
        <v>23222</v>
      </c>
      <c r="P11614">
        <f t="shared" si="368"/>
        <v>29.7250000000165</v>
      </c>
      <c r="Q11614">
        <f t="shared" si="369"/>
        <v>23.779999999942433</v>
      </c>
    </row>
    <row r="11615" spans="12:17">
      <c r="L11615">
        <v>11612</v>
      </c>
      <c r="M11615">
        <v>23224</v>
      </c>
      <c r="P11615">
        <f t="shared" si="368"/>
        <v>29.700000000016502</v>
      </c>
      <c r="Q11615">
        <f t="shared" si="369"/>
        <v>23.759999999942433</v>
      </c>
    </row>
    <row r="11616" spans="12:17">
      <c r="L11616">
        <v>11613</v>
      </c>
      <c r="M11616">
        <v>23226</v>
      </c>
      <c r="P11616">
        <f t="shared" si="368"/>
        <v>29.675000000016503</v>
      </c>
      <c r="Q11616">
        <f t="shared" si="369"/>
        <v>23.739999999942434</v>
      </c>
    </row>
    <row r="11617" spans="12:17">
      <c r="L11617">
        <v>11614</v>
      </c>
      <c r="M11617">
        <v>23228</v>
      </c>
      <c r="P11617">
        <f t="shared" si="368"/>
        <v>29.650000000016504</v>
      </c>
      <c r="Q11617">
        <f t="shared" si="369"/>
        <v>23.719999999942434</v>
      </c>
    </row>
    <row r="11618" spans="12:17">
      <c r="L11618">
        <v>11615</v>
      </c>
      <c r="M11618">
        <v>23230</v>
      </c>
      <c r="P11618">
        <f t="shared" si="368"/>
        <v>29.625000000016506</v>
      </c>
      <c r="Q11618">
        <f t="shared" si="369"/>
        <v>23.699999999942435</v>
      </c>
    </row>
    <row r="11619" spans="12:17">
      <c r="L11619">
        <v>11616</v>
      </c>
      <c r="M11619">
        <v>23232</v>
      </c>
      <c r="P11619">
        <f t="shared" si="368"/>
        <v>29.600000000016507</v>
      </c>
      <c r="Q11619">
        <f t="shared" si="369"/>
        <v>23.679999999942435</v>
      </c>
    </row>
    <row r="11620" spans="12:17">
      <c r="L11620">
        <v>11617</v>
      </c>
      <c r="M11620">
        <v>23234</v>
      </c>
      <c r="P11620">
        <f t="shared" si="368"/>
        <v>29.575000000016509</v>
      </c>
      <c r="Q11620">
        <f t="shared" si="369"/>
        <v>23.659999999942436</v>
      </c>
    </row>
    <row r="11621" spans="12:17">
      <c r="L11621">
        <v>11618</v>
      </c>
      <c r="M11621">
        <v>23236</v>
      </c>
      <c r="P11621">
        <f t="shared" si="368"/>
        <v>29.55000000001651</v>
      </c>
      <c r="Q11621">
        <f t="shared" si="369"/>
        <v>23.639999999942436</v>
      </c>
    </row>
    <row r="11622" spans="12:17">
      <c r="L11622">
        <v>11619</v>
      </c>
      <c r="M11622">
        <v>23238</v>
      </c>
      <c r="P11622">
        <f t="shared" si="368"/>
        <v>29.525000000016512</v>
      </c>
      <c r="Q11622">
        <f t="shared" si="369"/>
        <v>23.619999999942436</v>
      </c>
    </row>
    <row r="11623" spans="12:17">
      <c r="L11623">
        <v>11620</v>
      </c>
      <c r="M11623">
        <v>23240</v>
      </c>
      <c r="P11623">
        <f t="shared" si="368"/>
        <v>29.500000000016513</v>
      </c>
      <c r="Q11623">
        <f t="shared" si="369"/>
        <v>23.599999999942437</v>
      </c>
    </row>
    <row r="11624" spans="12:17">
      <c r="L11624">
        <v>11621</v>
      </c>
      <c r="M11624">
        <v>23242</v>
      </c>
      <c r="P11624">
        <f t="shared" si="368"/>
        <v>29.475000000016514</v>
      </c>
      <c r="Q11624">
        <f t="shared" si="369"/>
        <v>23.579999999942437</v>
      </c>
    </row>
    <row r="11625" spans="12:17">
      <c r="L11625">
        <v>11622</v>
      </c>
      <c r="M11625">
        <v>23244</v>
      </c>
      <c r="P11625">
        <f t="shared" si="368"/>
        <v>29.450000000016516</v>
      </c>
      <c r="Q11625">
        <f t="shared" si="369"/>
        <v>23.559999999942438</v>
      </c>
    </row>
    <row r="11626" spans="12:17">
      <c r="L11626">
        <v>11623</v>
      </c>
      <c r="M11626">
        <v>23246</v>
      </c>
      <c r="P11626">
        <f t="shared" si="368"/>
        <v>29.425000000016517</v>
      </c>
      <c r="Q11626">
        <f t="shared" si="369"/>
        <v>23.539999999942438</v>
      </c>
    </row>
    <row r="11627" spans="12:17">
      <c r="L11627">
        <v>11624</v>
      </c>
      <c r="M11627">
        <v>23248</v>
      </c>
      <c r="P11627">
        <f t="shared" si="368"/>
        <v>29.400000000016519</v>
      </c>
      <c r="Q11627">
        <f t="shared" si="369"/>
        <v>23.519999999942439</v>
      </c>
    </row>
    <row r="11628" spans="12:17">
      <c r="L11628">
        <v>11625</v>
      </c>
      <c r="M11628">
        <v>23250</v>
      </c>
      <c r="P11628">
        <f t="shared" si="368"/>
        <v>29.37500000001652</v>
      </c>
      <c r="Q11628">
        <f t="shared" si="369"/>
        <v>23.499999999942439</v>
      </c>
    </row>
    <row r="11629" spans="12:17">
      <c r="L11629">
        <v>11626</v>
      </c>
      <c r="M11629">
        <v>23252</v>
      </c>
      <c r="P11629">
        <f t="shared" si="368"/>
        <v>29.350000000016522</v>
      </c>
      <c r="Q11629">
        <f t="shared" si="369"/>
        <v>23.479999999942439</v>
      </c>
    </row>
    <row r="11630" spans="12:17">
      <c r="L11630">
        <v>11627</v>
      </c>
      <c r="M11630">
        <v>23254</v>
      </c>
      <c r="P11630">
        <f t="shared" si="368"/>
        <v>29.325000000016523</v>
      </c>
      <c r="Q11630">
        <f t="shared" si="369"/>
        <v>23.45999999994244</v>
      </c>
    </row>
    <row r="11631" spans="12:17">
      <c r="L11631">
        <v>11628</v>
      </c>
      <c r="M11631">
        <v>23256</v>
      </c>
      <c r="P11631">
        <f t="shared" si="368"/>
        <v>29.300000000016524</v>
      </c>
      <c r="Q11631">
        <f t="shared" si="369"/>
        <v>23.43999999994244</v>
      </c>
    </row>
    <row r="11632" spans="12:17">
      <c r="L11632">
        <v>11629</v>
      </c>
      <c r="M11632">
        <v>23258</v>
      </c>
      <c r="P11632">
        <f t="shared" si="368"/>
        <v>29.275000000016526</v>
      </c>
      <c r="Q11632">
        <f t="shared" si="369"/>
        <v>23.419999999942441</v>
      </c>
    </row>
    <row r="11633" spans="12:17">
      <c r="L11633">
        <v>11630</v>
      </c>
      <c r="M11633">
        <v>23260</v>
      </c>
      <c r="P11633">
        <f t="shared" si="368"/>
        <v>29.250000000016527</v>
      </c>
      <c r="Q11633">
        <f t="shared" si="369"/>
        <v>23.399999999942441</v>
      </c>
    </row>
    <row r="11634" spans="12:17">
      <c r="L11634">
        <v>11631</v>
      </c>
      <c r="M11634">
        <v>23262</v>
      </c>
      <c r="P11634">
        <f t="shared" si="368"/>
        <v>29.225000000016529</v>
      </c>
      <c r="Q11634">
        <f t="shared" si="369"/>
        <v>23.379999999942441</v>
      </c>
    </row>
    <row r="11635" spans="12:17">
      <c r="L11635">
        <v>11632</v>
      </c>
      <c r="M11635">
        <v>23264</v>
      </c>
      <c r="P11635">
        <f t="shared" si="368"/>
        <v>29.20000000001653</v>
      </c>
      <c r="Q11635">
        <f t="shared" si="369"/>
        <v>23.359999999942442</v>
      </c>
    </row>
    <row r="11636" spans="12:17">
      <c r="L11636">
        <v>11633</v>
      </c>
      <c r="M11636">
        <v>23266</v>
      </c>
      <c r="P11636">
        <f t="shared" si="368"/>
        <v>29.175000000016531</v>
      </c>
      <c r="Q11636">
        <f t="shared" si="369"/>
        <v>23.339999999942442</v>
      </c>
    </row>
    <row r="11637" spans="12:17">
      <c r="L11637">
        <v>11634</v>
      </c>
      <c r="M11637">
        <v>23268</v>
      </c>
      <c r="P11637">
        <f t="shared" si="368"/>
        <v>29.150000000016533</v>
      </c>
      <c r="Q11637">
        <f t="shared" si="369"/>
        <v>23.319999999942443</v>
      </c>
    </row>
    <row r="11638" spans="12:17">
      <c r="L11638">
        <v>11635</v>
      </c>
      <c r="M11638">
        <v>23270</v>
      </c>
      <c r="P11638">
        <f t="shared" si="368"/>
        <v>29.125000000016534</v>
      </c>
      <c r="Q11638">
        <f t="shared" si="369"/>
        <v>23.299999999942443</v>
      </c>
    </row>
    <row r="11639" spans="12:17">
      <c r="L11639">
        <v>11636</v>
      </c>
      <c r="M11639">
        <v>23272</v>
      </c>
      <c r="P11639">
        <f t="shared" si="368"/>
        <v>29.100000000016536</v>
      </c>
      <c r="Q11639">
        <f t="shared" si="369"/>
        <v>23.279999999942444</v>
      </c>
    </row>
    <row r="11640" spans="12:17">
      <c r="L11640">
        <v>11637</v>
      </c>
      <c r="M11640">
        <v>23274</v>
      </c>
      <c r="P11640">
        <f t="shared" si="368"/>
        <v>29.075000000016537</v>
      </c>
      <c r="Q11640">
        <f t="shared" si="369"/>
        <v>23.259999999942444</v>
      </c>
    </row>
    <row r="11641" spans="12:17">
      <c r="L11641">
        <v>11638</v>
      </c>
      <c r="M11641">
        <v>23276</v>
      </c>
      <c r="P11641">
        <f t="shared" si="368"/>
        <v>29.050000000016539</v>
      </c>
      <c r="Q11641">
        <f t="shared" si="369"/>
        <v>23.239999999942444</v>
      </c>
    </row>
    <row r="11642" spans="12:17">
      <c r="L11642">
        <v>11639</v>
      </c>
      <c r="M11642">
        <v>23278</v>
      </c>
      <c r="P11642">
        <f t="shared" si="368"/>
        <v>29.02500000001654</v>
      </c>
      <c r="Q11642">
        <f t="shared" si="369"/>
        <v>23.219999999942445</v>
      </c>
    </row>
    <row r="11643" spans="12:17">
      <c r="L11643">
        <v>11640</v>
      </c>
      <c r="M11643">
        <v>23280</v>
      </c>
      <c r="P11643">
        <f t="shared" si="368"/>
        <v>29.000000000016541</v>
      </c>
      <c r="Q11643">
        <f t="shared" si="369"/>
        <v>23.199999999942445</v>
      </c>
    </row>
    <row r="11644" spans="12:17">
      <c r="L11644">
        <v>11641</v>
      </c>
      <c r="M11644">
        <v>23282</v>
      </c>
      <c r="P11644">
        <f t="shared" si="368"/>
        <v>28.975000000016543</v>
      </c>
      <c r="Q11644">
        <f t="shared" si="369"/>
        <v>23.179999999942446</v>
      </c>
    </row>
    <row r="11645" spans="12:17">
      <c r="L11645">
        <v>11642</v>
      </c>
      <c r="M11645">
        <v>23284</v>
      </c>
      <c r="P11645">
        <f t="shared" si="368"/>
        <v>28.950000000016544</v>
      </c>
      <c r="Q11645">
        <f t="shared" si="369"/>
        <v>23.159999999942446</v>
      </c>
    </row>
    <row r="11646" spans="12:17">
      <c r="L11646">
        <v>11643</v>
      </c>
      <c r="M11646">
        <v>23286</v>
      </c>
      <c r="P11646">
        <f t="shared" si="368"/>
        <v>28.925000000016546</v>
      </c>
      <c r="Q11646">
        <f t="shared" si="369"/>
        <v>23.139999999942447</v>
      </c>
    </row>
    <row r="11647" spans="12:17">
      <c r="L11647">
        <v>11644</v>
      </c>
      <c r="M11647">
        <v>23288</v>
      </c>
      <c r="P11647">
        <f t="shared" si="368"/>
        <v>28.900000000016547</v>
      </c>
      <c r="Q11647">
        <f t="shared" si="369"/>
        <v>23.119999999942447</v>
      </c>
    </row>
    <row r="11648" spans="12:17">
      <c r="L11648">
        <v>11645</v>
      </c>
      <c r="M11648">
        <v>23290</v>
      </c>
      <c r="P11648">
        <f t="shared" si="368"/>
        <v>28.875000000016549</v>
      </c>
      <c r="Q11648">
        <f t="shared" si="369"/>
        <v>23.099999999942447</v>
      </c>
    </row>
    <row r="11649" spans="12:17">
      <c r="L11649">
        <v>11646</v>
      </c>
      <c r="M11649">
        <v>23292</v>
      </c>
      <c r="P11649">
        <f t="shared" si="368"/>
        <v>28.85000000001655</v>
      </c>
      <c r="Q11649">
        <f t="shared" si="369"/>
        <v>23.079999999942448</v>
      </c>
    </row>
    <row r="11650" spans="12:17">
      <c r="L11650">
        <v>11647</v>
      </c>
      <c r="M11650">
        <v>23294</v>
      </c>
      <c r="P11650">
        <f t="shared" si="368"/>
        <v>28.825000000016551</v>
      </c>
      <c r="Q11650">
        <f t="shared" si="369"/>
        <v>23.059999999942448</v>
      </c>
    </row>
    <row r="11651" spans="12:17">
      <c r="L11651">
        <v>11648</v>
      </c>
      <c r="M11651">
        <v>23296</v>
      </c>
      <c r="P11651">
        <f t="shared" si="368"/>
        <v>28.800000000016553</v>
      </c>
      <c r="Q11651">
        <f t="shared" si="369"/>
        <v>23.039999999942449</v>
      </c>
    </row>
    <row r="11652" spans="12:17">
      <c r="L11652">
        <v>11649</v>
      </c>
      <c r="M11652">
        <v>23298</v>
      </c>
      <c r="P11652">
        <f t="shared" si="368"/>
        <v>28.775000000016554</v>
      </c>
      <c r="Q11652">
        <f t="shared" si="369"/>
        <v>23.019999999942449</v>
      </c>
    </row>
    <row r="11653" spans="12:17">
      <c r="L11653">
        <v>11650</v>
      </c>
      <c r="M11653">
        <v>23300</v>
      </c>
      <c r="P11653">
        <f t="shared" ref="P11653:P11716" si="370">P11652-(320/$K$1)</f>
        <v>28.750000000016556</v>
      </c>
      <c r="Q11653">
        <f t="shared" ref="Q11653:Q11716" si="371">Q11652-(256/$K$1)</f>
        <v>22.99999999994245</v>
      </c>
    </row>
    <row r="11654" spans="12:17">
      <c r="L11654">
        <v>11651</v>
      </c>
      <c r="M11654">
        <v>23302</v>
      </c>
      <c r="P11654">
        <f t="shared" si="370"/>
        <v>28.725000000016557</v>
      </c>
      <c r="Q11654">
        <f t="shared" si="371"/>
        <v>22.97999999994245</v>
      </c>
    </row>
    <row r="11655" spans="12:17">
      <c r="L11655">
        <v>11652</v>
      </c>
      <c r="M11655">
        <v>23304</v>
      </c>
      <c r="P11655">
        <f t="shared" si="370"/>
        <v>28.700000000016558</v>
      </c>
      <c r="Q11655">
        <f t="shared" si="371"/>
        <v>22.95999999994245</v>
      </c>
    </row>
    <row r="11656" spans="12:17">
      <c r="L11656">
        <v>11653</v>
      </c>
      <c r="M11656">
        <v>23306</v>
      </c>
      <c r="P11656">
        <f t="shared" si="370"/>
        <v>28.67500000001656</v>
      </c>
      <c r="Q11656">
        <f t="shared" si="371"/>
        <v>22.939999999942451</v>
      </c>
    </row>
    <row r="11657" spans="12:17">
      <c r="L11657">
        <v>11654</v>
      </c>
      <c r="M11657">
        <v>23308</v>
      </c>
      <c r="P11657">
        <f t="shared" si="370"/>
        <v>28.650000000016561</v>
      </c>
      <c r="Q11657">
        <f t="shared" si="371"/>
        <v>22.919999999942451</v>
      </c>
    </row>
    <row r="11658" spans="12:17">
      <c r="L11658">
        <v>11655</v>
      </c>
      <c r="M11658">
        <v>23310</v>
      </c>
      <c r="P11658">
        <f t="shared" si="370"/>
        <v>28.625000000016563</v>
      </c>
      <c r="Q11658">
        <f t="shared" si="371"/>
        <v>22.899999999942452</v>
      </c>
    </row>
    <row r="11659" spans="12:17">
      <c r="L11659">
        <v>11656</v>
      </c>
      <c r="M11659">
        <v>23312</v>
      </c>
      <c r="P11659">
        <f t="shared" si="370"/>
        <v>28.600000000016564</v>
      </c>
      <c r="Q11659">
        <f t="shared" si="371"/>
        <v>22.879999999942452</v>
      </c>
    </row>
    <row r="11660" spans="12:17">
      <c r="L11660">
        <v>11657</v>
      </c>
      <c r="M11660">
        <v>23314</v>
      </c>
      <c r="P11660">
        <f t="shared" si="370"/>
        <v>28.575000000016566</v>
      </c>
      <c r="Q11660">
        <f t="shared" si="371"/>
        <v>22.859999999942453</v>
      </c>
    </row>
    <row r="11661" spans="12:17">
      <c r="L11661">
        <v>11658</v>
      </c>
      <c r="M11661">
        <v>23316</v>
      </c>
      <c r="P11661">
        <f t="shared" si="370"/>
        <v>28.550000000016567</v>
      </c>
      <c r="Q11661">
        <f t="shared" si="371"/>
        <v>22.839999999942453</v>
      </c>
    </row>
    <row r="11662" spans="12:17">
      <c r="L11662">
        <v>11659</v>
      </c>
      <c r="M11662">
        <v>23318</v>
      </c>
      <c r="P11662">
        <f t="shared" si="370"/>
        <v>28.525000000016568</v>
      </c>
      <c r="Q11662">
        <f t="shared" si="371"/>
        <v>22.819999999942453</v>
      </c>
    </row>
    <row r="11663" spans="12:17">
      <c r="L11663">
        <v>11660</v>
      </c>
      <c r="M11663">
        <v>23320</v>
      </c>
      <c r="P11663">
        <f t="shared" si="370"/>
        <v>28.50000000001657</v>
      </c>
      <c r="Q11663">
        <f t="shared" si="371"/>
        <v>22.799999999942454</v>
      </c>
    </row>
    <row r="11664" spans="12:17">
      <c r="L11664">
        <v>11661</v>
      </c>
      <c r="M11664">
        <v>23322</v>
      </c>
      <c r="P11664">
        <f t="shared" si="370"/>
        <v>28.475000000016571</v>
      </c>
      <c r="Q11664">
        <f t="shared" si="371"/>
        <v>22.779999999942454</v>
      </c>
    </row>
    <row r="11665" spans="12:17">
      <c r="L11665">
        <v>11662</v>
      </c>
      <c r="M11665">
        <v>23324</v>
      </c>
      <c r="P11665">
        <f t="shared" si="370"/>
        <v>28.450000000016573</v>
      </c>
      <c r="Q11665">
        <f t="shared" si="371"/>
        <v>22.759999999942455</v>
      </c>
    </row>
    <row r="11666" spans="12:17">
      <c r="L11666">
        <v>11663</v>
      </c>
      <c r="M11666">
        <v>23326</v>
      </c>
      <c r="P11666">
        <f t="shared" si="370"/>
        <v>28.425000000016574</v>
      </c>
      <c r="Q11666">
        <f t="shared" si="371"/>
        <v>22.739999999942455</v>
      </c>
    </row>
    <row r="11667" spans="12:17">
      <c r="L11667">
        <v>11664</v>
      </c>
      <c r="M11667">
        <v>23328</v>
      </c>
      <c r="P11667">
        <f t="shared" si="370"/>
        <v>28.400000000016576</v>
      </c>
      <c r="Q11667">
        <f t="shared" si="371"/>
        <v>22.719999999942456</v>
      </c>
    </row>
    <row r="11668" spans="12:17">
      <c r="L11668">
        <v>11665</v>
      </c>
      <c r="M11668">
        <v>23330</v>
      </c>
      <c r="P11668">
        <f t="shared" si="370"/>
        <v>28.375000000016577</v>
      </c>
      <c r="Q11668">
        <f t="shared" si="371"/>
        <v>22.699999999942456</v>
      </c>
    </row>
    <row r="11669" spans="12:17">
      <c r="L11669">
        <v>11666</v>
      </c>
      <c r="M11669">
        <v>23332</v>
      </c>
      <c r="P11669">
        <f t="shared" si="370"/>
        <v>28.350000000016578</v>
      </c>
      <c r="Q11669">
        <f t="shared" si="371"/>
        <v>22.679999999942456</v>
      </c>
    </row>
    <row r="11670" spans="12:17">
      <c r="L11670">
        <v>11667</v>
      </c>
      <c r="M11670">
        <v>23334</v>
      </c>
      <c r="P11670">
        <f t="shared" si="370"/>
        <v>28.32500000001658</v>
      </c>
      <c r="Q11670">
        <f t="shared" si="371"/>
        <v>22.659999999942457</v>
      </c>
    </row>
    <row r="11671" spans="12:17">
      <c r="L11671">
        <v>11668</v>
      </c>
      <c r="M11671">
        <v>23336</v>
      </c>
      <c r="P11671">
        <f t="shared" si="370"/>
        <v>28.300000000016581</v>
      </c>
      <c r="Q11671">
        <f t="shared" si="371"/>
        <v>22.639999999942457</v>
      </c>
    </row>
    <row r="11672" spans="12:17">
      <c r="L11672">
        <v>11669</v>
      </c>
      <c r="M11672">
        <v>23338</v>
      </c>
      <c r="P11672">
        <f t="shared" si="370"/>
        <v>28.275000000016583</v>
      </c>
      <c r="Q11672">
        <f t="shared" si="371"/>
        <v>22.619999999942458</v>
      </c>
    </row>
    <row r="11673" spans="12:17">
      <c r="L11673">
        <v>11670</v>
      </c>
      <c r="M11673">
        <v>23340</v>
      </c>
      <c r="P11673">
        <f t="shared" si="370"/>
        <v>28.250000000016584</v>
      </c>
      <c r="Q11673">
        <f t="shared" si="371"/>
        <v>22.599999999942458</v>
      </c>
    </row>
    <row r="11674" spans="12:17">
      <c r="L11674">
        <v>11671</v>
      </c>
      <c r="M11674">
        <v>23342</v>
      </c>
      <c r="P11674">
        <f t="shared" si="370"/>
        <v>28.225000000016585</v>
      </c>
      <c r="Q11674">
        <f t="shared" si="371"/>
        <v>22.579999999942459</v>
      </c>
    </row>
    <row r="11675" spans="12:17">
      <c r="L11675">
        <v>11672</v>
      </c>
      <c r="M11675">
        <v>23344</v>
      </c>
      <c r="P11675">
        <f t="shared" si="370"/>
        <v>28.200000000016587</v>
      </c>
      <c r="Q11675">
        <f t="shared" si="371"/>
        <v>22.559999999942459</v>
      </c>
    </row>
    <row r="11676" spans="12:17">
      <c r="L11676">
        <v>11673</v>
      </c>
      <c r="M11676">
        <v>23346</v>
      </c>
      <c r="P11676">
        <f t="shared" si="370"/>
        <v>28.175000000016588</v>
      </c>
      <c r="Q11676">
        <f t="shared" si="371"/>
        <v>22.539999999942459</v>
      </c>
    </row>
    <row r="11677" spans="12:17">
      <c r="L11677">
        <v>11674</v>
      </c>
      <c r="M11677">
        <v>23348</v>
      </c>
      <c r="P11677">
        <f t="shared" si="370"/>
        <v>28.15000000001659</v>
      </c>
      <c r="Q11677">
        <f t="shared" si="371"/>
        <v>22.51999999994246</v>
      </c>
    </row>
    <row r="11678" spans="12:17">
      <c r="L11678">
        <v>11675</v>
      </c>
      <c r="M11678">
        <v>23350</v>
      </c>
      <c r="P11678">
        <f t="shared" si="370"/>
        <v>28.125000000016591</v>
      </c>
      <c r="Q11678">
        <f t="shared" si="371"/>
        <v>22.49999999994246</v>
      </c>
    </row>
    <row r="11679" spans="12:17">
      <c r="L11679">
        <v>11676</v>
      </c>
      <c r="M11679">
        <v>23352</v>
      </c>
      <c r="P11679">
        <f t="shared" si="370"/>
        <v>28.100000000016593</v>
      </c>
      <c r="Q11679">
        <f t="shared" si="371"/>
        <v>22.479999999942461</v>
      </c>
    </row>
    <row r="11680" spans="12:17">
      <c r="L11680">
        <v>11677</v>
      </c>
      <c r="M11680">
        <v>23354</v>
      </c>
      <c r="P11680">
        <f t="shared" si="370"/>
        <v>28.075000000016594</v>
      </c>
      <c r="Q11680">
        <f t="shared" si="371"/>
        <v>22.459999999942461</v>
      </c>
    </row>
    <row r="11681" spans="12:17">
      <c r="L11681">
        <v>11678</v>
      </c>
      <c r="M11681">
        <v>23356</v>
      </c>
      <c r="P11681">
        <f t="shared" si="370"/>
        <v>28.050000000016595</v>
      </c>
      <c r="Q11681">
        <f t="shared" si="371"/>
        <v>22.439999999942462</v>
      </c>
    </row>
    <row r="11682" spans="12:17">
      <c r="L11682">
        <v>11679</v>
      </c>
      <c r="M11682">
        <v>23358</v>
      </c>
      <c r="P11682">
        <f t="shared" si="370"/>
        <v>28.025000000016597</v>
      </c>
      <c r="Q11682">
        <f t="shared" si="371"/>
        <v>22.419999999942462</v>
      </c>
    </row>
    <row r="11683" spans="12:17">
      <c r="L11683">
        <v>11680</v>
      </c>
      <c r="M11683">
        <v>23360</v>
      </c>
      <c r="P11683">
        <f t="shared" si="370"/>
        <v>28.000000000016598</v>
      </c>
      <c r="Q11683">
        <f t="shared" si="371"/>
        <v>22.399999999942462</v>
      </c>
    </row>
    <row r="11684" spans="12:17">
      <c r="L11684">
        <v>11681</v>
      </c>
      <c r="M11684">
        <v>23362</v>
      </c>
      <c r="P11684">
        <f t="shared" si="370"/>
        <v>27.9750000000166</v>
      </c>
      <c r="Q11684">
        <f t="shared" si="371"/>
        <v>22.379999999942463</v>
      </c>
    </row>
    <row r="11685" spans="12:17">
      <c r="L11685">
        <v>11682</v>
      </c>
      <c r="M11685">
        <v>23364</v>
      </c>
      <c r="P11685">
        <f t="shared" si="370"/>
        <v>27.950000000016601</v>
      </c>
      <c r="Q11685">
        <f t="shared" si="371"/>
        <v>22.359999999942463</v>
      </c>
    </row>
    <row r="11686" spans="12:17">
      <c r="L11686">
        <v>11683</v>
      </c>
      <c r="M11686">
        <v>23366</v>
      </c>
      <c r="P11686">
        <f t="shared" si="370"/>
        <v>27.925000000016603</v>
      </c>
      <c r="Q11686">
        <f t="shared" si="371"/>
        <v>22.339999999942464</v>
      </c>
    </row>
    <row r="11687" spans="12:17">
      <c r="L11687">
        <v>11684</v>
      </c>
      <c r="M11687">
        <v>23368</v>
      </c>
      <c r="P11687">
        <f t="shared" si="370"/>
        <v>27.900000000016604</v>
      </c>
      <c r="Q11687">
        <f t="shared" si="371"/>
        <v>22.319999999942464</v>
      </c>
    </row>
    <row r="11688" spans="12:17">
      <c r="L11688">
        <v>11685</v>
      </c>
      <c r="M11688">
        <v>23370</v>
      </c>
      <c r="P11688">
        <f t="shared" si="370"/>
        <v>27.875000000016605</v>
      </c>
      <c r="Q11688">
        <f t="shared" si="371"/>
        <v>22.299999999942465</v>
      </c>
    </row>
    <row r="11689" spans="12:17">
      <c r="L11689">
        <v>11686</v>
      </c>
      <c r="M11689">
        <v>23372</v>
      </c>
      <c r="P11689">
        <f t="shared" si="370"/>
        <v>27.850000000016607</v>
      </c>
      <c r="Q11689">
        <f t="shared" si="371"/>
        <v>22.279999999942465</v>
      </c>
    </row>
    <row r="11690" spans="12:17">
      <c r="L11690">
        <v>11687</v>
      </c>
      <c r="M11690">
        <v>23374</v>
      </c>
      <c r="P11690">
        <f t="shared" si="370"/>
        <v>27.825000000016608</v>
      </c>
      <c r="Q11690">
        <f t="shared" si="371"/>
        <v>22.259999999942465</v>
      </c>
    </row>
    <row r="11691" spans="12:17">
      <c r="L11691">
        <v>11688</v>
      </c>
      <c r="M11691">
        <v>23376</v>
      </c>
      <c r="P11691">
        <f t="shared" si="370"/>
        <v>27.80000000001661</v>
      </c>
      <c r="Q11691">
        <f t="shared" si="371"/>
        <v>22.239999999942466</v>
      </c>
    </row>
    <row r="11692" spans="12:17">
      <c r="L11692">
        <v>11689</v>
      </c>
      <c r="M11692">
        <v>23378</v>
      </c>
      <c r="P11692">
        <f t="shared" si="370"/>
        <v>27.775000000016611</v>
      </c>
      <c r="Q11692">
        <f t="shared" si="371"/>
        <v>22.219999999942466</v>
      </c>
    </row>
    <row r="11693" spans="12:17">
      <c r="L11693">
        <v>11690</v>
      </c>
      <c r="M11693">
        <v>23380</v>
      </c>
      <c r="P11693">
        <f t="shared" si="370"/>
        <v>27.750000000016612</v>
      </c>
      <c r="Q11693">
        <f t="shared" si="371"/>
        <v>22.199999999942467</v>
      </c>
    </row>
    <row r="11694" spans="12:17">
      <c r="L11694">
        <v>11691</v>
      </c>
      <c r="M11694">
        <v>23382</v>
      </c>
      <c r="P11694">
        <f t="shared" si="370"/>
        <v>27.725000000016614</v>
      </c>
      <c r="Q11694">
        <f t="shared" si="371"/>
        <v>22.179999999942467</v>
      </c>
    </row>
    <row r="11695" spans="12:17">
      <c r="L11695">
        <v>11692</v>
      </c>
      <c r="M11695">
        <v>23384</v>
      </c>
      <c r="P11695">
        <f t="shared" si="370"/>
        <v>27.700000000016615</v>
      </c>
      <c r="Q11695">
        <f t="shared" si="371"/>
        <v>22.159999999942467</v>
      </c>
    </row>
    <row r="11696" spans="12:17">
      <c r="L11696">
        <v>11693</v>
      </c>
      <c r="M11696">
        <v>23386</v>
      </c>
      <c r="P11696">
        <f t="shared" si="370"/>
        <v>27.675000000016617</v>
      </c>
      <c r="Q11696">
        <f t="shared" si="371"/>
        <v>22.139999999942468</v>
      </c>
    </row>
    <row r="11697" spans="12:17">
      <c r="L11697">
        <v>11694</v>
      </c>
      <c r="M11697">
        <v>23388</v>
      </c>
      <c r="P11697">
        <f t="shared" si="370"/>
        <v>27.650000000016618</v>
      </c>
      <c r="Q11697">
        <f t="shared" si="371"/>
        <v>22.119999999942468</v>
      </c>
    </row>
    <row r="11698" spans="12:17">
      <c r="L11698">
        <v>11695</v>
      </c>
      <c r="M11698">
        <v>23390</v>
      </c>
      <c r="P11698">
        <f t="shared" si="370"/>
        <v>27.62500000001662</v>
      </c>
      <c r="Q11698">
        <f t="shared" si="371"/>
        <v>22.099999999942469</v>
      </c>
    </row>
    <row r="11699" spans="12:17">
      <c r="L11699">
        <v>11696</v>
      </c>
      <c r="M11699">
        <v>23392</v>
      </c>
      <c r="P11699">
        <f t="shared" si="370"/>
        <v>27.600000000016621</v>
      </c>
      <c r="Q11699">
        <f t="shared" si="371"/>
        <v>22.079999999942469</v>
      </c>
    </row>
    <row r="11700" spans="12:17">
      <c r="L11700">
        <v>11697</v>
      </c>
      <c r="M11700">
        <v>23394</v>
      </c>
      <c r="P11700">
        <f t="shared" si="370"/>
        <v>27.575000000016622</v>
      </c>
      <c r="Q11700">
        <f t="shared" si="371"/>
        <v>22.05999999994247</v>
      </c>
    </row>
    <row r="11701" spans="12:17">
      <c r="L11701">
        <v>11698</v>
      </c>
      <c r="M11701">
        <v>23396</v>
      </c>
      <c r="P11701">
        <f t="shared" si="370"/>
        <v>27.550000000016624</v>
      </c>
      <c r="Q11701">
        <f t="shared" si="371"/>
        <v>22.03999999994247</v>
      </c>
    </row>
    <row r="11702" spans="12:17">
      <c r="L11702">
        <v>11699</v>
      </c>
      <c r="M11702">
        <v>23398</v>
      </c>
      <c r="P11702">
        <f t="shared" si="370"/>
        <v>27.525000000016625</v>
      </c>
      <c r="Q11702">
        <f t="shared" si="371"/>
        <v>22.01999999994247</v>
      </c>
    </row>
    <row r="11703" spans="12:17">
      <c r="L11703">
        <v>11700</v>
      </c>
      <c r="M11703">
        <v>23400</v>
      </c>
      <c r="P11703">
        <f t="shared" si="370"/>
        <v>27.500000000016627</v>
      </c>
      <c r="Q11703">
        <f t="shared" si="371"/>
        <v>21.999999999942471</v>
      </c>
    </row>
    <row r="11704" spans="12:17">
      <c r="L11704">
        <v>11701</v>
      </c>
      <c r="M11704">
        <v>23402</v>
      </c>
      <c r="P11704">
        <f t="shared" si="370"/>
        <v>27.475000000016628</v>
      </c>
      <c r="Q11704">
        <f t="shared" si="371"/>
        <v>21.979999999942471</v>
      </c>
    </row>
    <row r="11705" spans="12:17">
      <c r="L11705">
        <v>11702</v>
      </c>
      <c r="M11705">
        <v>23404</v>
      </c>
      <c r="P11705">
        <f t="shared" si="370"/>
        <v>27.45000000001663</v>
      </c>
      <c r="Q11705">
        <f t="shared" si="371"/>
        <v>21.959999999942472</v>
      </c>
    </row>
    <row r="11706" spans="12:17">
      <c r="L11706">
        <v>11703</v>
      </c>
      <c r="M11706">
        <v>23406</v>
      </c>
      <c r="P11706">
        <f t="shared" si="370"/>
        <v>27.425000000016631</v>
      </c>
      <c r="Q11706">
        <f t="shared" si="371"/>
        <v>21.939999999942472</v>
      </c>
    </row>
    <row r="11707" spans="12:17">
      <c r="L11707">
        <v>11704</v>
      </c>
      <c r="M11707">
        <v>23408</v>
      </c>
      <c r="P11707">
        <f t="shared" si="370"/>
        <v>27.400000000016632</v>
      </c>
      <c r="Q11707">
        <f t="shared" si="371"/>
        <v>21.919999999942473</v>
      </c>
    </row>
    <row r="11708" spans="12:17">
      <c r="L11708">
        <v>11705</v>
      </c>
      <c r="M11708">
        <v>23410</v>
      </c>
      <c r="P11708">
        <f t="shared" si="370"/>
        <v>27.375000000016634</v>
      </c>
      <c r="Q11708">
        <f t="shared" si="371"/>
        <v>21.899999999942473</v>
      </c>
    </row>
    <row r="11709" spans="12:17">
      <c r="L11709">
        <v>11706</v>
      </c>
      <c r="M11709">
        <v>23412</v>
      </c>
      <c r="P11709">
        <f t="shared" si="370"/>
        <v>27.350000000016635</v>
      </c>
      <c r="Q11709">
        <f t="shared" si="371"/>
        <v>21.879999999942473</v>
      </c>
    </row>
    <row r="11710" spans="12:17">
      <c r="L11710">
        <v>11707</v>
      </c>
      <c r="M11710">
        <v>23414</v>
      </c>
      <c r="P11710">
        <f t="shared" si="370"/>
        <v>27.325000000016637</v>
      </c>
      <c r="Q11710">
        <f t="shared" si="371"/>
        <v>21.859999999942474</v>
      </c>
    </row>
    <row r="11711" spans="12:17">
      <c r="L11711">
        <v>11708</v>
      </c>
      <c r="M11711">
        <v>23416</v>
      </c>
      <c r="P11711">
        <f t="shared" si="370"/>
        <v>27.300000000016638</v>
      </c>
      <c r="Q11711">
        <f t="shared" si="371"/>
        <v>21.839999999942474</v>
      </c>
    </row>
    <row r="11712" spans="12:17">
      <c r="L11712">
        <v>11709</v>
      </c>
      <c r="M11712">
        <v>23418</v>
      </c>
      <c r="P11712">
        <f t="shared" si="370"/>
        <v>27.275000000016639</v>
      </c>
      <c r="Q11712">
        <f t="shared" si="371"/>
        <v>21.819999999942475</v>
      </c>
    </row>
    <row r="11713" spans="12:17">
      <c r="L11713">
        <v>11710</v>
      </c>
      <c r="M11713">
        <v>23420</v>
      </c>
      <c r="P11713">
        <f t="shared" si="370"/>
        <v>27.250000000016641</v>
      </c>
      <c r="Q11713">
        <f t="shared" si="371"/>
        <v>21.799999999942475</v>
      </c>
    </row>
    <row r="11714" spans="12:17">
      <c r="L11714">
        <v>11711</v>
      </c>
      <c r="M11714">
        <v>23422</v>
      </c>
      <c r="P11714">
        <f t="shared" si="370"/>
        <v>27.225000000016642</v>
      </c>
      <c r="Q11714">
        <f t="shared" si="371"/>
        <v>21.779999999942476</v>
      </c>
    </row>
    <row r="11715" spans="12:17">
      <c r="L11715">
        <v>11712</v>
      </c>
      <c r="M11715">
        <v>23424</v>
      </c>
      <c r="P11715">
        <f t="shared" si="370"/>
        <v>27.200000000016644</v>
      </c>
      <c r="Q11715">
        <f t="shared" si="371"/>
        <v>21.759999999942476</v>
      </c>
    </row>
    <row r="11716" spans="12:17">
      <c r="L11716">
        <v>11713</v>
      </c>
      <c r="M11716">
        <v>23426</v>
      </c>
      <c r="P11716">
        <f t="shared" si="370"/>
        <v>27.175000000016645</v>
      </c>
      <c r="Q11716">
        <f t="shared" si="371"/>
        <v>21.739999999942476</v>
      </c>
    </row>
    <row r="11717" spans="12:17">
      <c r="L11717">
        <v>11714</v>
      </c>
      <c r="M11717">
        <v>23428</v>
      </c>
      <c r="P11717">
        <f t="shared" ref="P11717:P11780" si="372">P11716-(320/$K$1)</f>
        <v>27.150000000016647</v>
      </c>
      <c r="Q11717">
        <f t="shared" ref="Q11717:Q11780" si="373">Q11716-(256/$K$1)</f>
        <v>21.719999999942477</v>
      </c>
    </row>
    <row r="11718" spans="12:17">
      <c r="L11718">
        <v>11715</v>
      </c>
      <c r="M11718">
        <v>23430</v>
      </c>
      <c r="P11718">
        <f t="shared" si="372"/>
        <v>27.125000000016648</v>
      </c>
      <c r="Q11718">
        <f t="shared" si="373"/>
        <v>21.699999999942477</v>
      </c>
    </row>
    <row r="11719" spans="12:17">
      <c r="L11719">
        <v>11716</v>
      </c>
      <c r="M11719">
        <v>23432</v>
      </c>
      <c r="P11719">
        <f t="shared" si="372"/>
        <v>27.100000000016649</v>
      </c>
      <c r="Q11719">
        <f t="shared" si="373"/>
        <v>21.679999999942478</v>
      </c>
    </row>
    <row r="11720" spans="12:17">
      <c r="L11720">
        <v>11717</v>
      </c>
      <c r="M11720">
        <v>23434</v>
      </c>
      <c r="P11720">
        <f t="shared" si="372"/>
        <v>27.075000000016651</v>
      </c>
      <c r="Q11720">
        <f t="shared" si="373"/>
        <v>21.659999999942478</v>
      </c>
    </row>
    <row r="11721" spans="12:17">
      <c r="L11721">
        <v>11718</v>
      </c>
      <c r="M11721">
        <v>23436</v>
      </c>
      <c r="P11721">
        <f t="shared" si="372"/>
        <v>27.050000000016652</v>
      </c>
      <c r="Q11721">
        <f t="shared" si="373"/>
        <v>21.639999999942479</v>
      </c>
    </row>
    <row r="11722" spans="12:17">
      <c r="L11722">
        <v>11719</v>
      </c>
      <c r="M11722">
        <v>23438</v>
      </c>
      <c r="P11722">
        <f t="shared" si="372"/>
        <v>27.025000000016654</v>
      </c>
      <c r="Q11722">
        <f t="shared" si="373"/>
        <v>21.619999999942479</v>
      </c>
    </row>
    <row r="11723" spans="12:17">
      <c r="L11723">
        <v>11720</v>
      </c>
      <c r="M11723">
        <v>23440</v>
      </c>
      <c r="P11723">
        <f t="shared" si="372"/>
        <v>27.000000000016655</v>
      </c>
      <c r="Q11723">
        <f t="shared" si="373"/>
        <v>21.599999999942479</v>
      </c>
    </row>
    <row r="11724" spans="12:17">
      <c r="L11724">
        <v>11721</v>
      </c>
      <c r="M11724">
        <v>23442</v>
      </c>
      <c r="P11724">
        <f t="shared" si="372"/>
        <v>26.975000000016657</v>
      </c>
      <c r="Q11724">
        <f t="shared" si="373"/>
        <v>21.57999999994248</v>
      </c>
    </row>
    <row r="11725" spans="12:17">
      <c r="L11725">
        <v>11722</v>
      </c>
      <c r="M11725">
        <v>23444</v>
      </c>
      <c r="P11725">
        <f t="shared" si="372"/>
        <v>26.950000000016658</v>
      </c>
      <c r="Q11725">
        <f t="shared" si="373"/>
        <v>21.55999999994248</v>
      </c>
    </row>
    <row r="11726" spans="12:17">
      <c r="L11726">
        <v>11723</v>
      </c>
      <c r="M11726">
        <v>23446</v>
      </c>
      <c r="P11726">
        <f t="shared" si="372"/>
        <v>26.925000000016659</v>
      </c>
      <c r="Q11726">
        <f t="shared" si="373"/>
        <v>21.539999999942481</v>
      </c>
    </row>
    <row r="11727" spans="12:17">
      <c r="L11727">
        <v>11724</v>
      </c>
      <c r="M11727">
        <v>23448</v>
      </c>
      <c r="P11727">
        <f t="shared" si="372"/>
        <v>26.900000000016661</v>
      </c>
      <c r="Q11727">
        <f t="shared" si="373"/>
        <v>21.519999999942481</v>
      </c>
    </row>
    <row r="11728" spans="12:17">
      <c r="L11728">
        <v>11725</v>
      </c>
      <c r="M11728">
        <v>23450</v>
      </c>
      <c r="P11728">
        <f t="shared" si="372"/>
        <v>26.875000000016662</v>
      </c>
      <c r="Q11728">
        <f t="shared" si="373"/>
        <v>21.499999999942482</v>
      </c>
    </row>
    <row r="11729" spans="12:17">
      <c r="L11729">
        <v>11726</v>
      </c>
      <c r="M11729">
        <v>23452</v>
      </c>
      <c r="P11729">
        <f t="shared" si="372"/>
        <v>26.850000000016664</v>
      </c>
      <c r="Q11729">
        <f t="shared" si="373"/>
        <v>21.479999999942482</v>
      </c>
    </row>
    <row r="11730" spans="12:17">
      <c r="L11730">
        <v>11727</v>
      </c>
      <c r="M11730">
        <v>23454</v>
      </c>
      <c r="P11730">
        <f t="shared" si="372"/>
        <v>26.825000000016665</v>
      </c>
      <c r="Q11730">
        <f t="shared" si="373"/>
        <v>21.459999999942482</v>
      </c>
    </row>
    <row r="11731" spans="12:17">
      <c r="L11731">
        <v>11728</v>
      </c>
      <c r="M11731">
        <v>23456</v>
      </c>
      <c r="P11731">
        <f t="shared" si="372"/>
        <v>26.800000000016666</v>
      </c>
      <c r="Q11731">
        <f t="shared" si="373"/>
        <v>21.439999999942483</v>
      </c>
    </row>
    <row r="11732" spans="12:17">
      <c r="L11732">
        <v>11729</v>
      </c>
      <c r="M11732">
        <v>23458</v>
      </c>
      <c r="P11732">
        <f t="shared" si="372"/>
        <v>26.775000000016668</v>
      </c>
      <c r="Q11732">
        <f t="shared" si="373"/>
        <v>21.419999999942483</v>
      </c>
    </row>
    <row r="11733" spans="12:17">
      <c r="L11733">
        <v>11730</v>
      </c>
      <c r="M11733">
        <v>23460</v>
      </c>
      <c r="P11733">
        <f t="shared" si="372"/>
        <v>26.750000000016669</v>
      </c>
      <c r="Q11733">
        <f t="shared" si="373"/>
        <v>21.399999999942484</v>
      </c>
    </row>
    <row r="11734" spans="12:17">
      <c r="L11734">
        <v>11731</v>
      </c>
      <c r="M11734">
        <v>23462</v>
      </c>
      <c r="P11734">
        <f t="shared" si="372"/>
        <v>26.725000000016671</v>
      </c>
      <c r="Q11734">
        <f t="shared" si="373"/>
        <v>21.379999999942484</v>
      </c>
    </row>
    <row r="11735" spans="12:17">
      <c r="L11735">
        <v>11732</v>
      </c>
      <c r="M11735">
        <v>23464</v>
      </c>
      <c r="P11735">
        <f t="shared" si="372"/>
        <v>26.700000000016672</v>
      </c>
      <c r="Q11735">
        <f t="shared" si="373"/>
        <v>21.359999999942485</v>
      </c>
    </row>
    <row r="11736" spans="12:17">
      <c r="L11736">
        <v>11733</v>
      </c>
      <c r="M11736">
        <v>23466</v>
      </c>
      <c r="P11736">
        <f t="shared" si="372"/>
        <v>26.675000000016674</v>
      </c>
      <c r="Q11736">
        <f t="shared" si="373"/>
        <v>21.339999999942485</v>
      </c>
    </row>
    <row r="11737" spans="12:17">
      <c r="L11737">
        <v>11734</v>
      </c>
      <c r="M11737">
        <v>23468</v>
      </c>
      <c r="P11737">
        <f t="shared" si="372"/>
        <v>26.650000000016675</v>
      </c>
      <c r="Q11737">
        <f t="shared" si="373"/>
        <v>21.319999999942485</v>
      </c>
    </row>
    <row r="11738" spans="12:17">
      <c r="L11738">
        <v>11735</v>
      </c>
      <c r="M11738">
        <v>23470</v>
      </c>
      <c r="P11738">
        <f t="shared" si="372"/>
        <v>26.625000000016676</v>
      </c>
      <c r="Q11738">
        <f t="shared" si="373"/>
        <v>21.299999999942486</v>
      </c>
    </row>
    <row r="11739" spans="12:17">
      <c r="L11739">
        <v>11736</v>
      </c>
      <c r="M11739">
        <v>23472</v>
      </c>
      <c r="P11739">
        <f t="shared" si="372"/>
        <v>26.600000000016678</v>
      </c>
      <c r="Q11739">
        <f t="shared" si="373"/>
        <v>21.279999999942486</v>
      </c>
    </row>
    <row r="11740" spans="12:17">
      <c r="L11740">
        <v>11737</v>
      </c>
      <c r="M11740">
        <v>23474</v>
      </c>
      <c r="P11740">
        <f t="shared" si="372"/>
        <v>26.575000000016679</v>
      </c>
      <c r="Q11740">
        <f t="shared" si="373"/>
        <v>21.259999999942487</v>
      </c>
    </row>
    <row r="11741" spans="12:17">
      <c r="L11741">
        <v>11738</v>
      </c>
      <c r="M11741">
        <v>23476</v>
      </c>
      <c r="P11741">
        <f t="shared" si="372"/>
        <v>26.550000000016681</v>
      </c>
      <c r="Q11741">
        <f t="shared" si="373"/>
        <v>21.239999999942487</v>
      </c>
    </row>
    <row r="11742" spans="12:17">
      <c r="L11742">
        <v>11739</v>
      </c>
      <c r="M11742">
        <v>23478</v>
      </c>
      <c r="P11742">
        <f t="shared" si="372"/>
        <v>26.525000000016682</v>
      </c>
      <c r="Q11742">
        <f t="shared" si="373"/>
        <v>21.219999999942488</v>
      </c>
    </row>
    <row r="11743" spans="12:17">
      <c r="L11743">
        <v>11740</v>
      </c>
      <c r="M11743">
        <v>23480</v>
      </c>
      <c r="P11743">
        <f t="shared" si="372"/>
        <v>26.500000000016684</v>
      </c>
      <c r="Q11743">
        <f t="shared" si="373"/>
        <v>21.199999999942488</v>
      </c>
    </row>
    <row r="11744" spans="12:17">
      <c r="L11744">
        <v>11741</v>
      </c>
      <c r="M11744">
        <v>23482</v>
      </c>
      <c r="P11744">
        <f t="shared" si="372"/>
        <v>26.475000000016685</v>
      </c>
      <c r="Q11744">
        <f t="shared" si="373"/>
        <v>21.179999999942488</v>
      </c>
    </row>
    <row r="11745" spans="12:17">
      <c r="L11745">
        <v>11742</v>
      </c>
      <c r="M11745">
        <v>23484</v>
      </c>
      <c r="P11745">
        <f t="shared" si="372"/>
        <v>26.450000000016686</v>
      </c>
      <c r="Q11745">
        <f t="shared" si="373"/>
        <v>21.159999999942489</v>
      </c>
    </row>
    <row r="11746" spans="12:17">
      <c r="L11746">
        <v>11743</v>
      </c>
      <c r="M11746">
        <v>23486</v>
      </c>
      <c r="P11746">
        <f t="shared" si="372"/>
        <v>26.425000000016688</v>
      </c>
      <c r="Q11746">
        <f t="shared" si="373"/>
        <v>21.139999999942489</v>
      </c>
    </row>
    <row r="11747" spans="12:17">
      <c r="L11747">
        <v>11744</v>
      </c>
      <c r="M11747">
        <v>23488</v>
      </c>
      <c r="P11747">
        <f t="shared" si="372"/>
        <v>26.400000000016689</v>
      </c>
      <c r="Q11747">
        <f t="shared" si="373"/>
        <v>21.11999999994249</v>
      </c>
    </row>
    <row r="11748" spans="12:17">
      <c r="L11748">
        <v>11745</v>
      </c>
      <c r="M11748">
        <v>23490</v>
      </c>
      <c r="P11748">
        <f t="shared" si="372"/>
        <v>26.375000000016691</v>
      </c>
      <c r="Q11748">
        <f t="shared" si="373"/>
        <v>21.09999999994249</v>
      </c>
    </row>
    <row r="11749" spans="12:17">
      <c r="L11749">
        <v>11746</v>
      </c>
      <c r="M11749">
        <v>23492</v>
      </c>
      <c r="P11749">
        <f t="shared" si="372"/>
        <v>26.350000000016692</v>
      </c>
      <c r="Q11749">
        <f t="shared" si="373"/>
        <v>21.079999999942491</v>
      </c>
    </row>
    <row r="11750" spans="12:17">
      <c r="L11750">
        <v>11747</v>
      </c>
      <c r="M11750">
        <v>23494</v>
      </c>
      <c r="P11750">
        <f t="shared" si="372"/>
        <v>26.325000000016693</v>
      </c>
      <c r="Q11750">
        <f t="shared" si="373"/>
        <v>21.059999999942491</v>
      </c>
    </row>
    <row r="11751" spans="12:17">
      <c r="L11751">
        <v>11748</v>
      </c>
      <c r="M11751">
        <v>23496</v>
      </c>
      <c r="P11751">
        <f t="shared" si="372"/>
        <v>26.300000000016695</v>
      </c>
      <c r="Q11751">
        <f t="shared" si="373"/>
        <v>21.039999999942491</v>
      </c>
    </row>
    <row r="11752" spans="12:17">
      <c r="L11752">
        <v>11749</v>
      </c>
      <c r="M11752">
        <v>23498</v>
      </c>
      <c r="P11752">
        <f t="shared" si="372"/>
        <v>26.275000000016696</v>
      </c>
      <c r="Q11752">
        <f t="shared" si="373"/>
        <v>21.019999999942492</v>
      </c>
    </row>
    <row r="11753" spans="12:17">
      <c r="L11753">
        <v>11750</v>
      </c>
      <c r="M11753">
        <v>23500</v>
      </c>
      <c r="P11753">
        <f t="shared" si="372"/>
        <v>26.250000000016698</v>
      </c>
      <c r="Q11753">
        <f t="shared" si="373"/>
        <v>20.999999999942492</v>
      </c>
    </row>
    <row r="11754" spans="12:17">
      <c r="L11754">
        <v>11751</v>
      </c>
      <c r="M11754">
        <v>23502</v>
      </c>
      <c r="P11754">
        <f t="shared" si="372"/>
        <v>26.225000000016699</v>
      </c>
      <c r="Q11754">
        <f t="shared" si="373"/>
        <v>20.979999999942493</v>
      </c>
    </row>
    <row r="11755" spans="12:17">
      <c r="L11755">
        <v>11752</v>
      </c>
      <c r="M11755">
        <v>23504</v>
      </c>
      <c r="P11755">
        <f t="shared" si="372"/>
        <v>26.200000000016701</v>
      </c>
      <c r="Q11755">
        <f t="shared" si="373"/>
        <v>20.959999999942493</v>
      </c>
    </row>
    <row r="11756" spans="12:17">
      <c r="L11756">
        <v>11753</v>
      </c>
      <c r="M11756">
        <v>23506</v>
      </c>
      <c r="P11756">
        <f t="shared" si="372"/>
        <v>26.175000000016702</v>
      </c>
      <c r="Q11756">
        <f t="shared" si="373"/>
        <v>20.939999999942494</v>
      </c>
    </row>
    <row r="11757" spans="12:17">
      <c r="L11757">
        <v>11754</v>
      </c>
      <c r="M11757">
        <v>23508</v>
      </c>
      <c r="P11757">
        <f t="shared" si="372"/>
        <v>26.150000000016703</v>
      </c>
      <c r="Q11757">
        <f t="shared" si="373"/>
        <v>20.919999999942494</v>
      </c>
    </row>
    <row r="11758" spans="12:17">
      <c r="L11758">
        <v>11755</v>
      </c>
      <c r="M11758">
        <v>23510</v>
      </c>
      <c r="P11758">
        <f t="shared" si="372"/>
        <v>26.125000000016705</v>
      </c>
      <c r="Q11758">
        <f t="shared" si="373"/>
        <v>20.899999999942494</v>
      </c>
    </row>
    <row r="11759" spans="12:17">
      <c r="L11759">
        <v>11756</v>
      </c>
      <c r="M11759">
        <v>23512</v>
      </c>
      <c r="P11759">
        <f t="shared" si="372"/>
        <v>26.100000000016706</v>
      </c>
      <c r="Q11759">
        <f t="shared" si="373"/>
        <v>20.879999999942495</v>
      </c>
    </row>
    <row r="11760" spans="12:17">
      <c r="L11760">
        <v>11757</v>
      </c>
      <c r="M11760">
        <v>23514</v>
      </c>
      <c r="P11760">
        <f t="shared" si="372"/>
        <v>26.075000000016708</v>
      </c>
      <c r="Q11760">
        <f t="shared" si="373"/>
        <v>20.859999999942495</v>
      </c>
    </row>
    <row r="11761" spans="12:17">
      <c r="L11761">
        <v>11758</v>
      </c>
      <c r="M11761">
        <v>23516</v>
      </c>
      <c r="P11761">
        <f t="shared" si="372"/>
        <v>26.050000000016709</v>
      </c>
      <c r="Q11761">
        <f t="shared" si="373"/>
        <v>20.839999999942496</v>
      </c>
    </row>
    <row r="11762" spans="12:17">
      <c r="L11762">
        <v>11759</v>
      </c>
      <c r="M11762">
        <v>23518</v>
      </c>
      <c r="P11762">
        <f t="shared" si="372"/>
        <v>26.025000000016711</v>
      </c>
      <c r="Q11762">
        <f t="shared" si="373"/>
        <v>20.819999999942496</v>
      </c>
    </row>
    <row r="11763" spans="12:17">
      <c r="L11763">
        <v>11760</v>
      </c>
      <c r="M11763">
        <v>23520</v>
      </c>
      <c r="P11763">
        <f t="shared" si="372"/>
        <v>26.000000000016712</v>
      </c>
      <c r="Q11763">
        <f t="shared" si="373"/>
        <v>20.799999999942496</v>
      </c>
    </row>
    <row r="11764" spans="12:17">
      <c r="L11764">
        <v>11761</v>
      </c>
      <c r="M11764">
        <v>23522</v>
      </c>
      <c r="P11764">
        <f t="shared" si="372"/>
        <v>25.975000000016713</v>
      </c>
      <c r="Q11764">
        <f t="shared" si="373"/>
        <v>20.779999999942497</v>
      </c>
    </row>
    <row r="11765" spans="12:17">
      <c r="L11765">
        <v>11762</v>
      </c>
      <c r="M11765">
        <v>23524</v>
      </c>
      <c r="P11765">
        <f t="shared" si="372"/>
        <v>25.950000000016715</v>
      </c>
      <c r="Q11765">
        <f t="shared" si="373"/>
        <v>20.759999999942497</v>
      </c>
    </row>
    <row r="11766" spans="12:17">
      <c r="L11766">
        <v>11763</v>
      </c>
      <c r="M11766">
        <v>23526</v>
      </c>
      <c r="P11766">
        <f t="shared" si="372"/>
        <v>25.925000000016716</v>
      </c>
      <c r="Q11766">
        <f t="shared" si="373"/>
        <v>20.739999999942498</v>
      </c>
    </row>
    <row r="11767" spans="12:17">
      <c r="L11767">
        <v>11764</v>
      </c>
      <c r="M11767">
        <v>23528</v>
      </c>
      <c r="P11767">
        <f t="shared" si="372"/>
        <v>25.900000000016718</v>
      </c>
      <c r="Q11767">
        <f t="shared" si="373"/>
        <v>20.719999999942498</v>
      </c>
    </row>
    <row r="11768" spans="12:17">
      <c r="L11768">
        <v>11765</v>
      </c>
      <c r="M11768">
        <v>23530</v>
      </c>
      <c r="P11768">
        <f t="shared" si="372"/>
        <v>25.875000000016719</v>
      </c>
      <c r="Q11768">
        <f t="shared" si="373"/>
        <v>20.699999999942499</v>
      </c>
    </row>
    <row r="11769" spans="12:17">
      <c r="L11769">
        <v>11766</v>
      </c>
      <c r="M11769">
        <v>23532</v>
      </c>
      <c r="P11769">
        <f t="shared" si="372"/>
        <v>25.85000000001672</v>
      </c>
      <c r="Q11769">
        <f t="shared" si="373"/>
        <v>20.679999999942499</v>
      </c>
    </row>
    <row r="11770" spans="12:17">
      <c r="L11770">
        <v>11767</v>
      </c>
      <c r="M11770">
        <v>23534</v>
      </c>
      <c r="P11770">
        <f t="shared" si="372"/>
        <v>25.825000000016722</v>
      </c>
      <c r="Q11770">
        <f t="shared" si="373"/>
        <v>20.659999999942499</v>
      </c>
    </row>
    <row r="11771" spans="12:17">
      <c r="L11771">
        <v>11768</v>
      </c>
      <c r="M11771">
        <v>23536</v>
      </c>
      <c r="P11771">
        <f t="shared" si="372"/>
        <v>25.800000000016723</v>
      </c>
      <c r="Q11771">
        <f t="shared" si="373"/>
        <v>20.6399999999425</v>
      </c>
    </row>
    <row r="11772" spans="12:17">
      <c r="L11772">
        <v>11769</v>
      </c>
      <c r="M11772">
        <v>23538</v>
      </c>
      <c r="P11772">
        <f t="shared" si="372"/>
        <v>25.775000000016725</v>
      </c>
      <c r="Q11772">
        <f t="shared" si="373"/>
        <v>20.6199999999425</v>
      </c>
    </row>
    <row r="11773" spans="12:17">
      <c r="L11773">
        <v>11770</v>
      </c>
      <c r="M11773">
        <v>23540</v>
      </c>
      <c r="P11773">
        <f t="shared" si="372"/>
        <v>25.750000000016726</v>
      </c>
      <c r="Q11773">
        <f t="shared" si="373"/>
        <v>20.599999999942501</v>
      </c>
    </row>
    <row r="11774" spans="12:17">
      <c r="L11774">
        <v>11771</v>
      </c>
      <c r="M11774">
        <v>23542</v>
      </c>
      <c r="P11774">
        <f t="shared" si="372"/>
        <v>25.725000000016728</v>
      </c>
      <c r="Q11774">
        <f t="shared" si="373"/>
        <v>20.579999999942501</v>
      </c>
    </row>
    <row r="11775" spans="12:17">
      <c r="L11775">
        <v>11772</v>
      </c>
      <c r="M11775">
        <v>23544</v>
      </c>
      <c r="P11775">
        <f t="shared" si="372"/>
        <v>25.700000000016729</v>
      </c>
      <c r="Q11775">
        <f t="shared" si="373"/>
        <v>20.559999999942502</v>
      </c>
    </row>
    <row r="11776" spans="12:17">
      <c r="L11776">
        <v>11773</v>
      </c>
      <c r="M11776">
        <v>23546</v>
      </c>
      <c r="P11776">
        <f t="shared" si="372"/>
        <v>25.67500000001673</v>
      </c>
      <c r="Q11776">
        <f t="shared" si="373"/>
        <v>20.539999999942502</v>
      </c>
    </row>
    <row r="11777" spans="12:17">
      <c r="L11777">
        <v>11774</v>
      </c>
      <c r="M11777">
        <v>23548</v>
      </c>
      <c r="P11777">
        <f t="shared" si="372"/>
        <v>25.650000000016732</v>
      </c>
      <c r="Q11777">
        <f t="shared" si="373"/>
        <v>20.519999999942502</v>
      </c>
    </row>
    <row r="11778" spans="12:17">
      <c r="L11778">
        <v>11775</v>
      </c>
      <c r="M11778">
        <v>23550</v>
      </c>
      <c r="P11778">
        <f t="shared" si="372"/>
        <v>25.625000000016733</v>
      </c>
      <c r="Q11778">
        <f t="shared" si="373"/>
        <v>20.499999999942503</v>
      </c>
    </row>
    <row r="11779" spans="12:17">
      <c r="L11779">
        <v>11776</v>
      </c>
      <c r="M11779">
        <v>23552</v>
      </c>
      <c r="P11779">
        <f t="shared" si="372"/>
        <v>25.600000000016735</v>
      </c>
      <c r="Q11779">
        <f t="shared" si="373"/>
        <v>20.479999999942503</v>
      </c>
    </row>
    <row r="11780" spans="12:17">
      <c r="L11780">
        <v>11777</v>
      </c>
      <c r="M11780">
        <v>23554</v>
      </c>
      <c r="P11780">
        <f t="shared" si="372"/>
        <v>25.575000000016736</v>
      </c>
      <c r="Q11780">
        <f t="shared" si="373"/>
        <v>20.459999999942504</v>
      </c>
    </row>
    <row r="11781" spans="12:17">
      <c r="L11781">
        <v>11778</v>
      </c>
      <c r="M11781">
        <v>23556</v>
      </c>
      <c r="P11781">
        <f t="shared" ref="P11781:P11844" si="374">P11780-(320/$K$1)</f>
        <v>25.550000000016738</v>
      </c>
      <c r="Q11781">
        <f t="shared" ref="Q11781:Q11844" si="375">Q11780-(256/$K$1)</f>
        <v>20.439999999942504</v>
      </c>
    </row>
    <row r="11782" spans="12:17">
      <c r="L11782">
        <v>11779</v>
      </c>
      <c r="M11782">
        <v>23558</v>
      </c>
      <c r="P11782">
        <f t="shared" si="374"/>
        <v>25.525000000016739</v>
      </c>
      <c r="Q11782">
        <f t="shared" si="375"/>
        <v>20.419999999942505</v>
      </c>
    </row>
    <row r="11783" spans="12:17">
      <c r="L11783">
        <v>11780</v>
      </c>
      <c r="M11783">
        <v>23560</v>
      </c>
      <c r="P11783">
        <f t="shared" si="374"/>
        <v>25.50000000001674</v>
      </c>
      <c r="Q11783">
        <f t="shared" si="375"/>
        <v>20.399999999942505</v>
      </c>
    </row>
    <row r="11784" spans="12:17">
      <c r="L11784">
        <v>11781</v>
      </c>
      <c r="M11784">
        <v>23562</v>
      </c>
      <c r="P11784">
        <f t="shared" si="374"/>
        <v>25.475000000016742</v>
      </c>
      <c r="Q11784">
        <f t="shared" si="375"/>
        <v>20.379999999942505</v>
      </c>
    </row>
    <row r="11785" spans="12:17">
      <c r="L11785">
        <v>11782</v>
      </c>
      <c r="M11785">
        <v>23564</v>
      </c>
      <c r="P11785">
        <f t="shared" si="374"/>
        <v>25.450000000016743</v>
      </c>
      <c r="Q11785">
        <f t="shared" si="375"/>
        <v>20.359999999942506</v>
      </c>
    </row>
    <row r="11786" spans="12:17">
      <c r="L11786">
        <v>11783</v>
      </c>
      <c r="M11786">
        <v>23566</v>
      </c>
      <c r="P11786">
        <f t="shared" si="374"/>
        <v>25.425000000016745</v>
      </c>
      <c r="Q11786">
        <f t="shared" si="375"/>
        <v>20.339999999942506</v>
      </c>
    </row>
    <row r="11787" spans="12:17">
      <c r="L11787">
        <v>11784</v>
      </c>
      <c r="M11787">
        <v>23568</v>
      </c>
      <c r="P11787">
        <f t="shared" si="374"/>
        <v>25.400000000016746</v>
      </c>
      <c r="Q11787">
        <f t="shared" si="375"/>
        <v>20.319999999942507</v>
      </c>
    </row>
    <row r="11788" spans="12:17">
      <c r="L11788">
        <v>11785</v>
      </c>
      <c r="M11788">
        <v>23570</v>
      </c>
      <c r="P11788">
        <f t="shared" si="374"/>
        <v>25.375000000016747</v>
      </c>
      <c r="Q11788">
        <f t="shared" si="375"/>
        <v>20.299999999942507</v>
      </c>
    </row>
    <row r="11789" spans="12:17">
      <c r="L11789">
        <v>11786</v>
      </c>
      <c r="M11789">
        <v>23572</v>
      </c>
      <c r="P11789">
        <f t="shared" si="374"/>
        <v>25.350000000016749</v>
      </c>
      <c r="Q11789">
        <f t="shared" si="375"/>
        <v>20.279999999942508</v>
      </c>
    </row>
    <row r="11790" spans="12:17">
      <c r="L11790">
        <v>11787</v>
      </c>
      <c r="M11790">
        <v>23574</v>
      </c>
      <c r="P11790">
        <f t="shared" si="374"/>
        <v>25.32500000001675</v>
      </c>
      <c r="Q11790">
        <f t="shared" si="375"/>
        <v>20.259999999942508</v>
      </c>
    </row>
    <row r="11791" spans="12:17">
      <c r="L11791">
        <v>11788</v>
      </c>
      <c r="M11791">
        <v>23576</v>
      </c>
      <c r="P11791">
        <f t="shared" si="374"/>
        <v>25.300000000016752</v>
      </c>
      <c r="Q11791">
        <f t="shared" si="375"/>
        <v>20.239999999942508</v>
      </c>
    </row>
    <row r="11792" spans="12:17">
      <c r="L11792">
        <v>11789</v>
      </c>
      <c r="M11792">
        <v>23578</v>
      </c>
      <c r="P11792">
        <f t="shared" si="374"/>
        <v>25.275000000016753</v>
      </c>
      <c r="Q11792">
        <f t="shared" si="375"/>
        <v>20.219999999942509</v>
      </c>
    </row>
    <row r="11793" spans="12:17">
      <c r="L11793">
        <v>11790</v>
      </c>
      <c r="M11793">
        <v>23580</v>
      </c>
      <c r="P11793">
        <f t="shared" si="374"/>
        <v>25.250000000016755</v>
      </c>
      <c r="Q11793">
        <f t="shared" si="375"/>
        <v>20.199999999942509</v>
      </c>
    </row>
    <row r="11794" spans="12:17">
      <c r="L11794">
        <v>11791</v>
      </c>
      <c r="M11794">
        <v>23582</v>
      </c>
      <c r="P11794">
        <f t="shared" si="374"/>
        <v>25.225000000016756</v>
      </c>
      <c r="Q11794">
        <f t="shared" si="375"/>
        <v>20.17999999994251</v>
      </c>
    </row>
    <row r="11795" spans="12:17">
      <c r="L11795">
        <v>11792</v>
      </c>
      <c r="M11795">
        <v>23584</v>
      </c>
      <c r="P11795">
        <f t="shared" si="374"/>
        <v>25.200000000016757</v>
      </c>
      <c r="Q11795">
        <f t="shared" si="375"/>
        <v>20.15999999994251</v>
      </c>
    </row>
    <row r="11796" spans="12:17">
      <c r="L11796">
        <v>11793</v>
      </c>
      <c r="M11796">
        <v>23586</v>
      </c>
      <c r="P11796">
        <f t="shared" si="374"/>
        <v>25.175000000016759</v>
      </c>
      <c r="Q11796">
        <f t="shared" si="375"/>
        <v>20.139999999942511</v>
      </c>
    </row>
    <row r="11797" spans="12:17">
      <c r="L11797">
        <v>11794</v>
      </c>
      <c r="M11797">
        <v>23588</v>
      </c>
      <c r="P11797">
        <f t="shared" si="374"/>
        <v>25.15000000001676</v>
      </c>
      <c r="Q11797">
        <f t="shared" si="375"/>
        <v>20.119999999942511</v>
      </c>
    </row>
    <row r="11798" spans="12:17">
      <c r="L11798">
        <v>11795</v>
      </c>
      <c r="M11798">
        <v>23590</v>
      </c>
      <c r="P11798">
        <f t="shared" si="374"/>
        <v>25.125000000016762</v>
      </c>
      <c r="Q11798">
        <f t="shared" si="375"/>
        <v>20.099999999942511</v>
      </c>
    </row>
    <row r="11799" spans="12:17">
      <c r="L11799">
        <v>11796</v>
      </c>
      <c r="M11799">
        <v>23592</v>
      </c>
      <c r="P11799">
        <f t="shared" si="374"/>
        <v>25.100000000016763</v>
      </c>
      <c r="Q11799">
        <f t="shared" si="375"/>
        <v>20.079999999942512</v>
      </c>
    </row>
    <row r="11800" spans="12:17">
      <c r="L11800">
        <v>11797</v>
      </c>
      <c r="M11800">
        <v>23594</v>
      </c>
      <c r="P11800">
        <f t="shared" si="374"/>
        <v>25.075000000016765</v>
      </c>
      <c r="Q11800">
        <f t="shared" si="375"/>
        <v>20.059999999942512</v>
      </c>
    </row>
    <row r="11801" spans="12:17">
      <c r="L11801">
        <v>11798</v>
      </c>
      <c r="M11801">
        <v>23596</v>
      </c>
      <c r="P11801">
        <f t="shared" si="374"/>
        <v>25.050000000016766</v>
      </c>
      <c r="Q11801">
        <f t="shared" si="375"/>
        <v>20.039999999942513</v>
      </c>
    </row>
    <row r="11802" spans="12:17">
      <c r="L11802">
        <v>11799</v>
      </c>
      <c r="M11802">
        <v>23598</v>
      </c>
      <c r="P11802">
        <f t="shared" si="374"/>
        <v>25.025000000016767</v>
      </c>
      <c r="Q11802">
        <f t="shared" si="375"/>
        <v>20.019999999942513</v>
      </c>
    </row>
    <row r="11803" spans="12:17">
      <c r="L11803">
        <v>11800</v>
      </c>
      <c r="M11803">
        <v>23600</v>
      </c>
      <c r="P11803">
        <f t="shared" si="374"/>
        <v>25.000000000016769</v>
      </c>
      <c r="Q11803">
        <f t="shared" si="375"/>
        <v>19.999999999942514</v>
      </c>
    </row>
    <row r="11804" spans="12:17">
      <c r="L11804">
        <v>11801</v>
      </c>
      <c r="M11804">
        <v>23602</v>
      </c>
      <c r="P11804">
        <f t="shared" si="374"/>
        <v>24.97500000001677</v>
      </c>
      <c r="Q11804">
        <f t="shared" si="375"/>
        <v>19.979999999942514</v>
      </c>
    </row>
    <row r="11805" spans="12:17">
      <c r="L11805">
        <v>11802</v>
      </c>
      <c r="M11805">
        <v>23604</v>
      </c>
      <c r="P11805">
        <f t="shared" si="374"/>
        <v>24.950000000016772</v>
      </c>
      <c r="Q11805">
        <f t="shared" si="375"/>
        <v>19.959999999942514</v>
      </c>
    </row>
    <row r="11806" spans="12:17">
      <c r="L11806">
        <v>11803</v>
      </c>
      <c r="M11806">
        <v>23606</v>
      </c>
      <c r="P11806">
        <f t="shared" si="374"/>
        <v>24.925000000016773</v>
      </c>
      <c r="Q11806">
        <f t="shared" si="375"/>
        <v>19.939999999942515</v>
      </c>
    </row>
    <row r="11807" spans="12:17">
      <c r="L11807">
        <v>11804</v>
      </c>
      <c r="M11807">
        <v>23608</v>
      </c>
      <c r="P11807">
        <f t="shared" si="374"/>
        <v>24.900000000016774</v>
      </c>
      <c r="Q11807">
        <f t="shared" si="375"/>
        <v>19.919999999942515</v>
      </c>
    </row>
    <row r="11808" spans="12:17">
      <c r="L11808">
        <v>11805</v>
      </c>
      <c r="M11808">
        <v>23610</v>
      </c>
      <c r="P11808">
        <f t="shared" si="374"/>
        <v>24.875000000016776</v>
      </c>
      <c r="Q11808">
        <f t="shared" si="375"/>
        <v>19.899999999942516</v>
      </c>
    </row>
    <row r="11809" spans="12:17">
      <c r="L11809">
        <v>11806</v>
      </c>
      <c r="M11809">
        <v>23612</v>
      </c>
      <c r="P11809">
        <f t="shared" si="374"/>
        <v>24.850000000016777</v>
      </c>
      <c r="Q11809">
        <f t="shared" si="375"/>
        <v>19.879999999942516</v>
      </c>
    </row>
    <row r="11810" spans="12:17">
      <c r="L11810">
        <v>11807</v>
      </c>
      <c r="M11810">
        <v>23614</v>
      </c>
      <c r="P11810">
        <f t="shared" si="374"/>
        <v>24.825000000016779</v>
      </c>
      <c r="Q11810">
        <f t="shared" si="375"/>
        <v>19.859999999942517</v>
      </c>
    </row>
    <row r="11811" spans="12:17">
      <c r="L11811">
        <v>11808</v>
      </c>
      <c r="M11811">
        <v>23616</v>
      </c>
      <c r="P11811">
        <f t="shared" si="374"/>
        <v>24.80000000001678</v>
      </c>
      <c r="Q11811">
        <f t="shared" si="375"/>
        <v>19.839999999942517</v>
      </c>
    </row>
    <row r="11812" spans="12:17">
      <c r="L11812">
        <v>11809</v>
      </c>
      <c r="M11812">
        <v>23618</v>
      </c>
      <c r="P11812">
        <f t="shared" si="374"/>
        <v>24.775000000016782</v>
      </c>
      <c r="Q11812">
        <f t="shared" si="375"/>
        <v>19.819999999942517</v>
      </c>
    </row>
    <row r="11813" spans="12:17">
      <c r="L11813">
        <v>11810</v>
      </c>
      <c r="M11813">
        <v>23620</v>
      </c>
      <c r="P11813">
        <f t="shared" si="374"/>
        <v>24.750000000016783</v>
      </c>
      <c r="Q11813">
        <f t="shared" si="375"/>
        <v>19.799999999942518</v>
      </c>
    </row>
    <row r="11814" spans="12:17">
      <c r="L11814">
        <v>11811</v>
      </c>
      <c r="M11814">
        <v>23622</v>
      </c>
      <c r="P11814">
        <f t="shared" si="374"/>
        <v>24.725000000016784</v>
      </c>
      <c r="Q11814">
        <f t="shared" si="375"/>
        <v>19.779999999942518</v>
      </c>
    </row>
    <row r="11815" spans="12:17">
      <c r="L11815">
        <v>11812</v>
      </c>
      <c r="M11815">
        <v>23624</v>
      </c>
      <c r="P11815">
        <f t="shared" si="374"/>
        <v>24.700000000016786</v>
      </c>
      <c r="Q11815">
        <f t="shared" si="375"/>
        <v>19.759999999942519</v>
      </c>
    </row>
    <row r="11816" spans="12:17">
      <c r="L11816">
        <v>11813</v>
      </c>
      <c r="M11816">
        <v>23626</v>
      </c>
      <c r="P11816">
        <f t="shared" si="374"/>
        <v>24.675000000016787</v>
      </c>
      <c r="Q11816">
        <f t="shared" si="375"/>
        <v>19.739999999942519</v>
      </c>
    </row>
    <row r="11817" spans="12:17">
      <c r="L11817">
        <v>11814</v>
      </c>
      <c r="M11817">
        <v>23628</v>
      </c>
      <c r="P11817">
        <f t="shared" si="374"/>
        <v>24.650000000016789</v>
      </c>
      <c r="Q11817">
        <f t="shared" si="375"/>
        <v>19.71999999994252</v>
      </c>
    </row>
    <row r="11818" spans="12:17">
      <c r="L11818">
        <v>11815</v>
      </c>
      <c r="M11818">
        <v>23630</v>
      </c>
      <c r="P11818">
        <f t="shared" si="374"/>
        <v>24.62500000001679</v>
      </c>
      <c r="Q11818">
        <f t="shared" si="375"/>
        <v>19.69999999994252</v>
      </c>
    </row>
    <row r="11819" spans="12:17">
      <c r="L11819">
        <v>11816</v>
      </c>
      <c r="M11819">
        <v>23632</v>
      </c>
      <c r="P11819">
        <f t="shared" si="374"/>
        <v>24.600000000016792</v>
      </c>
      <c r="Q11819">
        <f t="shared" si="375"/>
        <v>19.67999999994252</v>
      </c>
    </row>
    <row r="11820" spans="12:17">
      <c r="L11820">
        <v>11817</v>
      </c>
      <c r="M11820">
        <v>23634</v>
      </c>
      <c r="P11820">
        <f t="shared" si="374"/>
        <v>24.575000000016793</v>
      </c>
      <c r="Q11820">
        <f t="shared" si="375"/>
        <v>19.659999999942521</v>
      </c>
    </row>
    <row r="11821" spans="12:17">
      <c r="L11821">
        <v>11818</v>
      </c>
      <c r="M11821">
        <v>23636</v>
      </c>
      <c r="P11821">
        <f t="shared" si="374"/>
        <v>24.550000000016794</v>
      </c>
      <c r="Q11821">
        <f t="shared" si="375"/>
        <v>19.639999999942521</v>
      </c>
    </row>
    <row r="11822" spans="12:17">
      <c r="L11822">
        <v>11819</v>
      </c>
      <c r="M11822">
        <v>23638</v>
      </c>
      <c r="P11822">
        <f t="shared" si="374"/>
        <v>24.525000000016796</v>
      </c>
      <c r="Q11822">
        <f t="shared" si="375"/>
        <v>19.619999999942522</v>
      </c>
    </row>
    <row r="11823" spans="12:17">
      <c r="L11823">
        <v>11820</v>
      </c>
      <c r="M11823">
        <v>23640</v>
      </c>
      <c r="P11823">
        <f t="shared" si="374"/>
        <v>24.500000000016797</v>
      </c>
      <c r="Q11823">
        <f t="shared" si="375"/>
        <v>19.599999999942522</v>
      </c>
    </row>
    <row r="11824" spans="12:17">
      <c r="L11824">
        <v>11821</v>
      </c>
      <c r="M11824">
        <v>23642</v>
      </c>
      <c r="P11824">
        <f t="shared" si="374"/>
        <v>24.475000000016799</v>
      </c>
      <c r="Q11824">
        <f t="shared" si="375"/>
        <v>19.579999999942522</v>
      </c>
    </row>
    <row r="11825" spans="12:17">
      <c r="L11825">
        <v>11822</v>
      </c>
      <c r="M11825">
        <v>23644</v>
      </c>
      <c r="P11825">
        <f t="shared" si="374"/>
        <v>24.4500000000168</v>
      </c>
      <c r="Q11825">
        <f t="shared" si="375"/>
        <v>19.559999999942523</v>
      </c>
    </row>
    <row r="11826" spans="12:17">
      <c r="L11826">
        <v>11823</v>
      </c>
      <c r="M11826">
        <v>23646</v>
      </c>
      <c r="P11826">
        <f t="shared" si="374"/>
        <v>24.425000000016801</v>
      </c>
      <c r="Q11826">
        <f t="shared" si="375"/>
        <v>19.539999999942523</v>
      </c>
    </row>
    <row r="11827" spans="12:17">
      <c r="L11827">
        <v>11824</v>
      </c>
      <c r="M11827">
        <v>23648</v>
      </c>
      <c r="P11827">
        <f t="shared" si="374"/>
        <v>24.400000000016803</v>
      </c>
      <c r="Q11827">
        <f t="shared" si="375"/>
        <v>19.519999999942524</v>
      </c>
    </row>
    <row r="11828" spans="12:17">
      <c r="L11828">
        <v>11825</v>
      </c>
      <c r="M11828">
        <v>23650</v>
      </c>
      <c r="P11828">
        <f t="shared" si="374"/>
        <v>24.375000000016804</v>
      </c>
      <c r="Q11828">
        <f t="shared" si="375"/>
        <v>19.499999999942524</v>
      </c>
    </row>
    <row r="11829" spans="12:17">
      <c r="L11829">
        <v>11826</v>
      </c>
      <c r="M11829">
        <v>23652</v>
      </c>
      <c r="P11829">
        <f t="shared" si="374"/>
        <v>24.350000000016806</v>
      </c>
      <c r="Q11829">
        <f t="shared" si="375"/>
        <v>19.479999999942525</v>
      </c>
    </row>
    <row r="11830" spans="12:17">
      <c r="L11830">
        <v>11827</v>
      </c>
      <c r="M11830">
        <v>23654</v>
      </c>
      <c r="P11830">
        <f t="shared" si="374"/>
        <v>24.325000000016807</v>
      </c>
      <c r="Q11830">
        <f t="shared" si="375"/>
        <v>19.459999999942525</v>
      </c>
    </row>
    <row r="11831" spans="12:17">
      <c r="L11831">
        <v>11828</v>
      </c>
      <c r="M11831">
        <v>23656</v>
      </c>
      <c r="P11831">
        <f t="shared" si="374"/>
        <v>24.300000000016809</v>
      </c>
      <c r="Q11831">
        <f t="shared" si="375"/>
        <v>19.439999999942525</v>
      </c>
    </row>
    <row r="11832" spans="12:17">
      <c r="L11832">
        <v>11829</v>
      </c>
      <c r="M11832">
        <v>23658</v>
      </c>
      <c r="P11832">
        <f t="shared" si="374"/>
        <v>24.27500000001681</v>
      </c>
      <c r="Q11832">
        <f t="shared" si="375"/>
        <v>19.419999999942526</v>
      </c>
    </row>
    <row r="11833" spans="12:17">
      <c r="L11833">
        <v>11830</v>
      </c>
      <c r="M11833">
        <v>23660</v>
      </c>
      <c r="P11833">
        <f t="shared" si="374"/>
        <v>24.250000000016811</v>
      </c>
      <c r="Q11833">
        <f t="shared" si="375"/>
        <v>19.399999999942526</v>
      </c>
    </row>
    <row r="11834" spans="12:17">
      <c r="L11834">
        <v>11831</v>
      </c>
      <c r="M11834">
        <v>23662</v>
      </c>
      <c r="P11834">
        <f t="shared" si="374"/>
        <v>24.225000000016813</v>
      </c>
      <c r="Q11834">
        <f t="shared" si="375"/>
        <v>19.379999999942527</v>
      </c>
    </row>
    <row r="11835" spans="12:17">
      <c r="L11835">
        <v>11832</v>
      </c>
      <c r="M11835">
        <v>23664</v>
      </c>
      <c r="P11835">
        <f t="shared" si="374"/>
        <v>24.200000000016814</v>
      </c>
      <c r="Q11835">
        <f t="shared" si="375"/>
        <v>19.359999999942527</v>
      </c>
    </row>
    <row r="11836" spans="12:17">
      <c r="L11836">
        <v>11833</v>
      </c>
      <c r="M11836">
        <v>23666</v>
      </c>
      <c r="P11836">
        <f t="shared" si="374"/>
        <v>24.175000000016816</v>
      </c>
      <c r="Q11836">
        <f t="shared" si="375"/>
        <v>19.339999999942528</v>
      </c>
    </row>
    <row r="11837" spans="12:17">
      <c r="L11837">
        <v>11834</v>
      </c>
      <c r="M11837">
        <v>23668</v>
      </c>
      <c r="P11837">
        <f t="shared" si="374"/>
        <v>24.150000000016817</v>
      </c>
      <c r="Q11837">
        <f t="shared" si="375"/>
        <v>19.319999999942528</v>
      </c>
    </row>
    <row r="11838" spans="12:17">
      <c r="L11838">
        <v>11835</v>
      </c>
      <c r="M11838">
        <v>23670</v>
      </c>
      <c r="P11838">
        <f t="shared" si="374"/>
        <v>24.125000000016819</v>
      </c>
      <c r="Q11838">
        <f t="shared" si="375"/>
        <v>19.299999999942528</v>
      </c>
    </row>
    <row r="11839" spans="12:17">
      <c r="L11839">
        <v>11836</v>
      </c>
      <c r="M11839">
        <v>23672</v>
      </c>
      <c r="P11839">
        <f t="shared" si="374"/>
        <v>24.10000000001682</v>
      </c>
      <c r="Q11839">
        <f t="shared" si="375"/>
        <v>19.279999999942529</v>
      </c>
    </row>
    <row r="11840" spans="12:17">
      <c r="L11840">
        <v>11837</v>
      </c>
      <c r="M11840">
        <v>23674</v>
      </c>
      <c r="P11840">
        <f t="shared" si="374"/>
        <v>24.075000000016821</v>
      </c>
      <c r="Q11840">
        <f t="shared" si="375"/>
        <v>19.259999999942529</v>
      </c>
    </row>
    <row r="11841" spans="12:17">
      <c r="L11841">
        <v>11838</v>
      </c>
      <c r="M11841">
        <v>23676</v>
      </c>
      <c r="P11841">
        <f t="shared" si="374"/>
        <v>24.050000000016823</v>
      </c>
      <c r="Q11841">
        <f t="shared" si="375"/>
        <v>19.23999999994253</v>
      </c>
    </row>
    <row r="11842" spans="12:17">
      <c r="L11842">
        <v>11839</v>
      </c>
      <c r="M11842">
        <v>23678</v>
      </c>
      <c r="P11842">
        <f t="shared" si="374"/>
        <v>24.025000000016824</v>
      </c>
      <c r="Q11842">
        <f t="shared" si="375"/>
        <v>19.21999999994253</v>
      </c>
    </row>
    <row r="11843" spans="12:17">
      <c r="L11843">
        <v>11840</v>
      </c>
      <c r="M11843">
        <v>23680</v>
      </c>
      <c r="P11843">
        <f t="shared" si="374"/>
        <v>24.000000000016826</v>
      </c>
      <c r="Q11843">
        <f t="shared" si="375"/>
        <v>19.199999999942531</v>
      </c>
    </row>
    <row r="11844" spans="12:17">
      <c r="L11844">
        <v>11841</v>
      </c>
      <c r="M11844">
        <v>23682</v>
      </c>
      <c r="P11844">
        <f t="shared" si="374"/>
        <v>23.975000000016827</v>
      </c>
      <c r="Q11844">
        <f t="shared" si="375"/>
        <v>19.179999999942531</v>
      </c>
    </row>
    <row r="11845" spans="12:17">
      <c r="L11845">
        <v>11842</v>
      </c>
      <c r="M11845">
        <v>23684</v>
      </c>
      <c r="P11845">
        <f t="shared" ref="P11845:P11908" si="376">P11844-(320/$K$1)</f>
        <v>23.950000000016828</v>
      </c>
      <c r="Q11845">
        <f t="shared" ref="Q11845:Q11908" si="377">Q11844-(256/$K$1)</f>
        <v>19.159999999942531</v>
      </c>
    </row>
    <row r="11846" spans="12:17">
      <c r="L11846">
        <v>11843</v>
      </c>
      <c r="M11846">
        <v>23686</v>
      </c>
      <c r="P11846">
        <f t="shared" si="376"/>
        <v>23.92500000001683</v>
      </c>
      <c r="Q11846">
        <f t="shared" si="377"/>
        <v>19.139999999942532</v>
      </c>
    </row>
    <row r="11847" spans="12:17">
      <c r="L11847">
        <v>11844</v>
      </c>
      <c r="M11847">
        <v>23688</v>
      </c>
      <c r="P11847">
        <f t="shared" si="376"/>
        <v>23.900000000016831</v>
      </c>
      <c r="Q11847">
        <f t="shared" si="377"/>
        <v>19.119999999942532</v>
      </c>
    </row>
    <row r="11848" spans="12:17">
      <c r="L11848">
        <v>11845</v>
      </c>
      <c r="M11848">
        <v>23690</v>
      </c>
      <c r="P11848">
        <f t="shared" si="376"/>
        <v>23.875000000016833</v>
      </c>
      <c r="Q11848">
        <f t="shared" si="377"/>
        <v>19.099999999942533</v>
      </c>
    </row>
    <row r="11849" spans="12:17">
      <c r="L11849">
        <v>11846</v>
      </c>
      <c r="M11849">
        <v>23692</v>
      </c>
      <c r="P11849">
        <f t="shared" si="376"/>
        <v>23.850000000016834</v>
      </c>
      <c r="Q11849">
        <f t="shared" si="377"/>
        <v>19.079999999942533</v>
      </c>
    </row>
    <row r="11850" spans="12:17">
      <c r="L11850">
        <v>11847</v>
      </c>
      <c r="M11850">
        <v>23694</v>
      </c>
      <c r="P11850">
        <f t="shared" si="376"/>
        <v>23.825000000016836</v>
      </c>
      <c r="Q11850">
        <f t="shared" si="377"/>
        <v>19.059999999942534</v>
      </c>
    </row>
    <row r="11851" spans="12:17">
      <c r="L11851">
        <v>11848</v>
      </c>
      <c r="M11851">
        <v>23696</v>
      </c>
      <c r="P11851">
        <f t="shared" si="376"/>
        <v>23.800000000016837</v>
      </c>
      <c r="Q11851">
        <f t="shared" si="377"/>
        <v>19.039999999942534</v>
      </c>
    </row>
    <row r="11852" spans="12:17">
      <c r="L11852">
        <v>11849</v>
      </c>
      <c r="M11852">
        <v>23698</v>
      </c>
      <c r="P11852">
        <f t="shared" si="376"/>
        <v>23.775000000016838</v>
      </c>
      <c r="Q11852">
        <f t="shared" si="377"/>
        <v>19.019999999942534</v>
      </c>
    </row>
    <row r="11853" spans="12:17">
      <c r="L11853">
        <v>11850</v>
      </c>
      <c r="M11853">
        <v>23700</v>
      </c>
      <c r="P11853">
        <f t="shared" si="376"/>
        <v>23.75000000001684</v>
      </c>
      <c r="Q11853">
        <f t="shared" si="377"/>
        <v>18.999999999942535</v>
      </c>
    </row>
    <row r="11854" spans="12:17">
      <c r="L11854">
        <v>11851</v>
      </c>
      <c r="M11854">
        <v>23702</v>
      </c>
      <c r="P11854">
        <f t="shared" si="376"/>
        <v>23.725000000016841</v>
      </c>
      <c r="Q11854">
        <f t="shared" si="377"/>
        <v>18.979999999942535</v>
      </c>
    </row>
    <row r="11855" spans="12:17">
      <c r="L11855">
        <v>11852</v>
      </c>
      <c r="M11855">
        <v>23704</v>
      </c>
      <c r="P11855">
        <f t="shared" si="376"/>
        <v>23.700000000016843</v>
      </c>
      <c r="Q11855">
        <f t="shared" si="377"/>
        <v>18.959999999942536</v>
      </c>
    </row>
    <row r="11856" spans="12:17">
      <c r="L11856">
        <v>11853</v>
      </c>
      <c r="M11856">
        <v>23706</v>
      </c>
      <c r="P11856">
        <f t="shared" si="376"/>
        <v>23.675000000016844</v>
      </c>
      <c r="Q11856">
        <f t="shared" si="377"/>
        <v>18.939999999942536</v>
      </c>
    </row>
    <row r="11857" spans="12:17">
      <c r="L11857">
        <v>11854</v>
      </c>
      <c r="M11857">
        <v>23708</v>
      </c>
      <c r="P11857">
        <f t="shared" si="376"/>
        <v>23.650000000016846</v>
      </c>
      <c r="Q11857">
        <f t="shared" si="377"/>
        <v>18.919999999942537</v>
      </c>
    </row>
    <row r="11858" spans="12:17">
      <c r="L11858">
        <v>11855</v>
      </c>
      <c r="M11858">
        <v>23710</v>
      </c>
      <c r="P11858">
        <f t="shared" si="376"/>
        <v>23.625000000016847</v>
      </c>
      <c r="Q11858">
        <f t="shared" si="377"/>
        <v>18.899999999942537</v>
      </c>
    </row>
    <row r="11859" spans="12:17">
      <c r="L11859">
        <v>11856</v>
      </c>
      <c r="M11859">
        <v>23712</v>
      </c>
      <c r="P11859">
        <f t="shared" si="376"/>
        <v>23.600000000016848</v>
      </c>
      <c r="Q11859">
        <f t="shared" si="377"/>
        <v>18.879999999942537</v>
      </c>
    </row>
    <row r="11860" spans="12:17">
      <c r="L11860">
        <v>11857</v>
      </c>
      <c r="M11860">
        <v>23714</v>
      </c>
      <c r="P11860">
        <f t="shared" si="376"/>
        <v>23.57500000001685</v>
      </c>
      <c r="Q11860">
        <f t="shared" si="377"/>
        <v>18.859999999942538</v>
      </c>
    </row>
    <row r="11861" spans="12:17">
      <c r="L11861">
        <v>11858</v>
      </c>
      <c r="M11861">
        <v>23716</v>
      </c>
      <c r="P11861">
        <f t="shared" si="376"/>
        <v>23.550000000016851</v>
      </c>
      <c r="Q11861">
        <f t="shared" si="377"/>
        <v>18.839999999942538</v>
      </c>
    </row>
    <row r="11862" spans="12:17">
      <c r="L11862">
        <v>11859</v>
      </c>
      <c r="M11862">
        <v>23718</v>
      </c>
      <c r="P11862">
        <f t="shared" si="376"/>
        <v>23.525000000016853</v>
      </c>
      <c r="Q11862">
        <f t="shared" si="377"/>
        <v>18.819999999942539</v>
      </c>
    </row>
    <row r="11863" spans="12:17">
      <c r="L11863">
        <v>11860</v>
      </c>
      <c r="M11863">
        <v>23720</v>
      </c>
      <c r="P11863">
        <f t="shared" si="376"/>
        <v>23.500000000016854</v>
      </c>
      <c r="Q11863">
        <f t="shared" si="377"/>
        <v>18.799999999942539</v>
      </c>
    </row>
    <row r="11864" spans="12:17">
      <c r="L11864">
        <v>11861</v>
      </c>
      <c r="M11864">
        <v>23722</v>
      </c>
      <c r="P11864">
        <f t="shared" si="376"/>
        <v>23.475000000016855</v>
      </c>
      <c r="Q11864">
        <f t="shared" si="377"/>
        <v>18.77999999994254</v>
      </c>
    </row>
    <row r="11865" spans="12:17">
      <c r="L11865">
        <v>11862</v>
      </c>
      <c r="M11865">
        <v>23724</v>
      </c>
      <c r="P11865">
        <f t="shared" si="376"/>
        <v>23.450000000016857</v>
      </c>
      <c r="Q11865">
        <f t="shared" si="377"/>
        <v>18.75999999994254</v>
      </c>
    </row>
    <row r="11866" spans="12:17">
      <c r="L11866">
        <v>11863</v>
      </c>
      <c r="M11866">
        <v>23726</v>
      </c>
      <c r="P11866">
        <f t="shared" si="376"/>
        <v>23.425000000016858</v>
      </c>
      <c r="Q11866">
        <f t="shared" si="377"/>
        <v>18.73999999994254</v>
      </c>
    </row>
    <row r="11867" spans="12:17">
      <c r="L11867">
        <v>11864</v>
      </c>
      <c r="M11867">
        <v>23728</v>
      </c>
      <c r="P11867">
        <f t="shared" si="376"/>
        <v>23.40000000001686</v>
      </c>
      <c r="Q11867">
        <f t="shared" si="377"/>
        <v>18.719999999942541</v>
      </c>
    </row>
    <row r="11868" spans="12:17">
      <c r="L11868">
        <v>11865</v>
      </c>
      <c r="M11868">
        <v>23730</v>
      </c>
      <c r="P11868">
        <f t="shared" si="376"/>
        <v>23.375000000016861</v>
      </c>
      <c r="Q11868">
        <f t="shared" si="377"/>
        <v>18.699999999942541</v>
      </c>
    </row>
    <row r="11869" spans="12:17">
      <c r="L11869">
        <v>11866</v>
      </c>
      <c r="M11869">
        <v>23732</v>
      </c>
      <c r="P11869">
        <f t="shared" si="376"/>
        <v>23.350000000016863</v>
      </c>
      <c r="Q11869">
        <f t="shared" si="377"/>
        <v>18.679999999942542</v>
      </c>
    </row>
    <row r="11870" spans="12:17">
      <c r="L11870">
        <v>11867</v>
      </c>
      <c r="M11870">
        <v>23734</v>
      </c>
      <c r="P11870">
        <f t="shared" si="376"/>
        <v>23.325000000016864</v>
      </c>
      <c r="Q11870">
        <f t="shared" si="377"/>
        <v>18.659999999942542</v>
      </c>
    </row>
    <row r="11871" spans="12:17">
      <c r="L11871">
        <v>11868</v>
      </c>
      <c r="M11871">
        <v>23736</v>
      </c>
      <c r="P11871">
        <f t="shared" si="376"/>
        <v>23.300000000016865</v>
      </c>
      <c r="Q11871">
        <f t="shared" si="377"/>
        <v>18.639999999942543</v>
      </c>
    </row>
    <row r="11872" spans="12:17">
      <c r="L11872">
        <v>11869</v>
      </c>
      <c r="M11872">
        <v>23738</v>
      </c>
      <c r="P11872">
        <f t="shared" si="376"/>
        <v>23.275000000016867</v>
      </c>
      <c r="Q11872">
        <f t="shared" si="377"/>
        <v>18.619999999942543</v>
      </c>
    </row>
    <row r="11873" spans="12:17">
      <c r="L11873">
        <v>11870</v>
      </c>
      <c r="M11873">
        <v>23740</v>
      </c>
      <c r="P11873">
        <f t="shared" si="376"/>
        <v>23.250000000016868</v>
      </c>
      <c r="Q11873">
        <f t="shared" si="377"/>
        <v>18.599999999942543</v>
      </c>
    </row>
    <row r="11874" spans="12:17">
      <c r="L11874">
        <v>11871</v>
      </c>
      <c r="M11874">
        <v>23742</v>
      </c>
      <c r="P11874">
        <f t="shared" si="376"/>
        <v>23.22500000001687</v>
      </c>
      <c r="Q11874">
        <f t="shared" si="377"/>
        <v>18.579999999942544</v>
      </c>
    </row>
    <row r="11875" spans="12:17">
      <c r="L11875">
        <v>11872</v>
      </c>
      <c r="M11875">
        <v>23744</v>
      </c>
      <c r="P11875">
        <f t="shared" si="376"/>
        <v>23.200000000016871</v>
      </c>
      <c r="Q11875">
        <f t="shared" si="377"/>
        <v>18.559999999942544</v>
      </c>
    </row>
    <row r="11876" spans="12:17">
      <c r="L11876">
        <v>11873</v>
      </c>
      <c r="M11876">
        <v>23746</v>
      </c>
      <c r="P11876">
        <f t="shared" si="376"/>
        <v>23.175000000016873</v>
      </c>
      <c r="Q11876">
        <f t="shared" si="377"/>
        <v>18.539999999942545</v>
      </c>
    </row>
    <row r="11877" spans="12:17">
      <c r="L11877">
        <v>11874</v>
      </c>
      <c r="M11877">
        <v>23748</v>
      </c>
      <c r="P11877">
        <f t="shared" si="376"/>
        <v>23.150000000016874</v>
      </c>
      <c r="Q11877">
        <f t="shared" si="377"/>
        <v>18.519999999942545</v>
      </c>
    </row>
    <row r="11878" spans="12:17">
      <c r="L11878">
        <v>11875</v>
      </c>
      <c r="M11878">
        <v>23750</v>
      </c>
      <c r="P11878">
        <f t="shared" si="376"/>
        <v>23.125000000016875</v>
      </c>
      <c r="Q11878">
        <f t="shared" si="377"/>
        <v>18.499999999942546</v>
      </c>
    </row>
    <row r="11879" spans="12:17">
      <c r="L11879">
        <v>11876</v>
      </c>
      <c r="M11879">
        <v>23752</v>
      </c>
      <c r="P11879">
        <f t="shared" si="376"/>
        <v>23.100000000016877</v>
      </c>
      <c r="Q11879">
        <f t="shared" si="377"/>
        <v>18.479999999942546</v>
      </c>
    </row>
    <row r="11880" spans="12:17">
      <c r="L11880">
        <v>11877</v>
      </c>
      <c r="M11880">
        <v>23754</v>
      </c>
      <c r="P11880">
        <f t="shared" si="376"/>
        <v>23.075000000016878</v>
      </c>
      <c r="Q11880">
        <f t="shared" si="377"/>
        <v>18.459999999942546</v>
      </c>
    </row>
    <row r="11881" spans="12:17">
      <c r="L11881">
        <v>11878</v>
      </c>
      <c r="M11881">
        <v>23756</v>
      </c>
      <c r="P11881">
        <f t="shared" si="376"/>
        <v>23.05000000001688</v>
      </c>
      <c r="Q11881">
        <f t="shared" si="377"/>
        <v>18.439999999942547</v>
      </c>
    </row>
    <row r="11882" spans="12:17">
      <c r="L11882">
        <v>11879</v>
      </c>
      <c r="M11882">
        <v>23758</v>
      </c>
      <c r="P11882">
        <f t="shared" si="376"/>
        <v>23.025000000016881</v>
      </c>
      <c r="Q11882">
        <f t="shared" si="377"/>
        <v>18.419999999942547</v>
      </c>
    </row>
    <row r="11883" spans="12:17">
      <c r="L11883">
        <v>11880</v>
      </c>
      <c r="M11883">
        <v>23760</v>
      </c>
      <c r="P11883">
        <f t="shared" si="376"/>
        <v>23.000000000016882</v>
      </c>
      <c r="Q11883">
        <f t="shared" si="377"/>
        <v>18.399999999942548</v>
      </c>
    </row>
    <row r="11884" spans="12:17">
      <c r="L11884">
        <v>11881</v>
      </c>
      <c r="M11884">
        <v>23762</v>
      </c>
      <c r="P11884">
        <f t="shared" si="376"/>
        <v>22.975000000016884</v>
      </c>
      <c r="Q11884">
        <f t="shared" si="377"/>
        <v>18.379999999942548</v>
      </c>
    </row>
    <row r="11885" spans="12:17">
      <c r="L11885">
        <v>11882</v>
      </c>
      <c r="M11885">
        <v>23764</v>
      </c>
      <c r="P11885">
        <f t="shared" si="376"/>
        <v>22.950000000016885</v>
      </c>
      <c r="Q11885">
        <f t="shared" si="377"/>
        <v>18.359999999942548</v>
      </c>
    </row>
    <row r="11886" spans="12:17">
      <c r="L11886">
        <v>11883</v>
      </c>
      <c r="M11886">
        <v>23766</v>
      </c>
      <c r="P11886">
        <f t="shared" si="376"/>
        <v>22.925000000016887</v>
      </c>
      <c r="Q11886">
        <f t="shared" si="377"/>
        <v>18.339999999942549</v>
      </c>
    </row>
    <row r="11887" spans="12:17">
      <c r="L11887">
        <v>11884</v>
      </c>
      <c r="M11887">
        <v>23768</v>
      </c>
      <c r="P11887">
        <f t="shared" si="376"/>
        <v>22.900000000016888</v>
      </c>
      <c r="Q11887">
        <f t="shared" si="377"/>
        <v>18.319999999942549</v>
      </c>
    </row>
    <row r="11888" spans="12:17">
      <c r="L11888">
        <v>11885</v>
      </c>
      <c r="M11888">
        <v>23770</v>
      </c>
      <c r="P11888">
        <f t="shared" si="376"/>
        <v>22.87500000001689</v>
      </c>
      <c r="Q11888">
        <f t="shared" si="377"/>
        <v>18.29999999994255</v>
      </c>
    </row>
    <row r="11889" spans="12:17">
      <c r="L11889">
        <v>11886</v>
      </c>
      <c r="M11889">
        <v>23772</v>
      </c>
      <c r="P11889">
        <f t="shared" si="376"/>
        <v>22.850000000016891</v>
      </c>
      <c r="Q11889">
        <f t="shared" si="377"/>
        <v>18.27999999994255</v>
      </c>
    </row>
    <row r="11890" spans="12:17">
      <c r="L11890">
        <v>11887</v>
      </c>
      <c r="M11890">
        <v>23774</v>
      </c>
      <c r="P11890">
        <f t="shared" si="376"/>
        <v>22.825000000016892</v>
      </c>
      <c r="Q11890">
        <f t="shared" si="377"/>
        <v>18.259999999942551</v>
      </c>
    </row>
    <row r="11891" spans="12:17">
      <c r="L11891">
        <v>11888</v>
      </c>
      <c r="M11891">
        <v>23776</v>
      </c>
      <c r="P11891">
        <f t="shared" si="376"/>
        <v>22.800000000016894</v>
      </c>
      <c r="Q11891">
        <f t="shared" si="377"/>
        <v>18.239999999942551</v>
      </c>
    </row>
    <row r="11892" spans="12:17">
      <c r="L11892">
        <v>11889</v>
      </c>
      <c r="M11892">
        <v>23778</v>
      </c>
      <c r="P11892">
        <f t="shared" si="376"/>
        <v>22.775000000016895</v>
      </c>
      <c r="Q11892">
        <f t="shared" si="377"/>
        <v>18.219999999942551</v>
      </c>
    </row>
    <row r="11893" spans="12:17">
      <c r="L11893">
        <v>11890</v>
      </c>
      <c r="M11893">
        <v>23780</v>
      </c>
      <c r="P11893">
        <f t="shared" si="376"/>
        <v>22.750000000016897</v>
      </c>
      <c r="Q11893">
        <f t="shared" si="377"/>
        <v>18.199999999942552</v>
      </c>
    </row>
    <row r="11894" spans="12:17">
      <c r="L11894">
        <v>11891</v>
      </c>
      <c r="M11894">
        <v>23782</v>
      </c>
      <c r="P11894">
        <f t="shared" si="376"/>
        <v>22.725000000016898</v>
      </c>
      <c r="Q11894">
        <f t="shared" si="377"/>
        <v>18.179999999942552</v>
      </c>
    </row>
    <row r="11895" spans="12:17">
      <c r="L11895">
        <v>11892</v>
      </c>
      <c r="M11895">
        <v>23784</v>
      </c>
      <c r="P11895">
        <f t="shared" si="376"/>
        <v>22.7000000000169</v>
      </c>
      <c r="Q11895">
        <f t="shared" si="377"/>
        <v>18.159999999942553</v>
      </c>
    </row>
    <row r="11896" spans="12:17">
      <c r="L11896">
        <v>11893</v>
      </c>
      <c r="M11896">
        <v>23786</v>
      </c>
      <c r="P11896">
        <f t="shared" si="376"/>
        <v>22.675000000016901</v>
      </c>
      <c r="Q11896">
        <f t="shared" si="377"/>
        <v>18.139999999942553</v>
      </c>
    </row>
    <row r="11897" spans="12:17">
      <c r="L11897">
        <v>11894</v>
      </c>
      <c r="M11897">
        <v>23788</v>
      </c>
      <c r="P11897">
        <f t="shared" si="376"/>
        <v>22.650000000016902</v>
      </c>
      <c r="Q11897">
        <f t="shared" si="377"/>
        <v>18.119999999942554</v>
      </c>
    </row>
    <row r="11898" spans="12:17">
      <c r="L11898">
        <v>11895</v>
      </c>
      <c r="M11898">
        <v>23790</v>
      </c>
      <c r="P11898">
        <f t="shared" si="376"/>
        <v>22.625000000016904</v>
      </c>
      <c r="Q11898">
        <f t="shared" si="377"/>
        <v>18.099999999942554</v>
      </c>
    </row>
    <row r="11899" spans="12:17">
      <c r="L11899">
        <v>11896</v>
      </c>
      <c r="M11899">
        <v>23792</v>
      </c>
      <c r="P11899">
        <f t="shared" si="376"/>
        <v>22.600000000016905</v>
      </c>
      <c r="Q11899">
        <f t="shared" si="377"/>
        <v>18.079999999942554</v>
      </c>
    </row>
    <row r="11900" spans="12:17">
      <c r="L11900">
        <v>11897</v>
      </c>
      <c r="M11900">
        <v>23794</v>
      </c>
      <c r="P11900">
        <f t="shared" si="376"/>
        <v>22.575000000016907</v>
      </c>
      <c r="Q11900">
        <f t="shared" si="377"/>
        <v>18.059999999942555</v>
      </c>
    </row>
    <row r="11901" spans="12:17">
      <c r="L11901">
        <v>11898</v>
      </c>
      <c r="M11901">
        <v>23796</v>
      </c>
      <c r="P11901">
        <f t="shared" si="376"/>
        <v>22.550000000016908</v>
      </c>
      <c r="Q11901">
        <f t="shared" si="377"/>
        <v>18.039999999942555</v>
      </c>
    </row>
    <row r="11902" spans="12:17">
      <c r="L11902">
        <v>11899</v>
      </c>
      <c r="M11902">
        <v>23798</v>
      </c>
      <c r="P11902">
        <f t="shared" si="376"/>
        <v>22.525000000016909</v>
      </c>
      <c r="Q11902">
        <f t="shared" si="377"/>
        <v>18.019999999942556</v>
      </c>
    </row>
    <row r="11903" spans="12:17">
      <c r="L11903">
        <v>11900</v>
      </c>
      <c r="M11903">
        <v>23800</v>
      </c>
      <c r="P11903">
        <f t="shared" si="376"/>
        <v>22.500000000016911</v>
      </c>
      <c r="Q11903">
        <f t="shared" si="377"/>
        <v>17.999999999942556</v>
      </c>
    </row>
    <row r="11904" spans="12:17">
      <c r="L11904">
        <v>11901</v>
      </c>
      <c r="M11904">
        <v>23802</v>
      </c>
      <c r="P11904">
        <f t="shared" si="376"/>
        <v>22.475000000016912</v>
      </c>
      <c r="Q11904">
        <f t="shared" si="377"/>
        <v>17.979999999942557</v>
      </c>
    </row>
    <row r="11905" spans="12:17">
      <c r="L11905">
        <v>11902</v>
      </c>
      <c r="M11905">
        <v>23804</v>
      </c>
      <c r="P11905">
        <f t="shared" si="376"/>
        <v>22.450000000016914</v>
      </c>
      <c r="Q11905">
        <f t="shared" si="377"/>
        <v>17.959999999942557</v>
      </c>
    </row>
    <row r="11906" spans="12:17">
      <c r="L11906">
        <v>11903</v>
      </c>
      <c r="M11906">
        <v>23806</v>
      </c>
      <c r="P11906">
        <f t="shared" si="376"/>
        <v>22.425000000016915</v>
      </c>
      <c r="Q11906">
        <f t="shared" si="377"/>
        <v>17.939999999942557</v>
      </c>
    </row>
    <row r="11907" spans="12:17">
      <c r="L11907">
        <v>11904</v>
      </c>
      <c r="M11907">
        <v>23808</v>
      </c>
      <c r="P11907">
        <f t="shared" si="376"/>
        <v>22.400000000016917</v>
      </c>
      <c r="Q11907">
        <f t="shared" si="377"/>
        <v>17.919999999942558</v>
      </c>
    </row>
    <row r="11908" spans="12:17">
      <c r="L11908">
        <v>11905</v>
      </c>
      <c r="M11908">
        <v>23810</v>
      </c>
      <c r="P11908">
        <f t="shared" si="376"/>
        <v>22.375000000016918</v>
      </c>
      <c r="Q11908">
        <f t="shared" si="377"/>
        <v>17.899999999942558</v>
      </c>
    </row>
    <row r="11909" spans="12:17">
      <c r="L11909">
        <v>11906</v>
      </c>
      <c r="M11909">
        <v>23812</v>
      </c>
      <c r="P11909">
        <f t="shared" ref="P11909:P11972" si="378">P11908-(320/$K$1)</f>
        <v>22.350000000016919</v>
      </c>
      <c r="Q11909">
        <f t="shared" ref="Q11909:Q11972" si="379">Q11908-(256/$K$1)</f>
        <v>17.879999999942559</v>
      </c>
    </row>
    <row r="11910" spans="12:17">
      <c r="L11910">
        <v>11907</v>
      </c>
      <c r="M11910">
        <v>23814</v>
      </c>
      <c r="P11910">
        <f t="shared" si="378"/>
        <v>22.325000000016921</v>
      </c>
      <c r="Q11910">
        <f t="shared" si="379"/>
        <v>17.859999999942559</v>
      </c>
    </row>
    <row r="11911" spans="12:17">
      <c r="L11911">
        <v>11908</v>
      </c>
      <c r="M11911">
        <v>23816</v>
      </c>
      <c r="P11911">
        <f t="shared" si="378"/>
        <v>22.300000000016922</v>
      </c>
      <c r="Q11911">
        <f t="shared" si="379"/>
        <v>17.83999999994256</v>
      </c>
    </row>
    <row r="11912" spans="12:17">
      <c r="L11912">
        <v>11909</v>
      </c>
      <c r="M11912">
        <v>23818</v>
      </c>
      <c r="P11912">
        <f t="shared" si="378"/>
        <v>22.275000000016924</v>
      </c>
      <c r="Q11912">
        <f t="shared" si="379"/>
        <v>17.81999999994256</v>
      </c>
    </row>
    <row r="11913" spans="12:17">
      <c r="L11913">
        <v>11910</v>
      </c>
      <c r="M11913">
        <v>23820</v>
      </c>
      <c r="P11913">
        <f t="shared" si="378"/>
        <v>22.250000000016925</v>
      </c>
      <c r="Q11913">
        <f t="shared" si="379"/>
        <v>17.79999999994256</v>
      </c>
    </row>
    <row r="11914" spans="12:17">
      <c r="L11914">
        <v>11911</v>
      </c>
      <c r="M11914">
        <v>23822</v>
      </c>
      <c r="P11914">
        <f t="shared" si="378"/>
        <v>22.225000000016927</v>
      </c>
      <c r="Q11914">
        <f t="shared" si="379"/>
        <v>17.779999999942561</v>
      </c>
    </row>
    <row r="11915" spans="12:17">
      <c r="L11915">
        <v>11912</v>
      </c>
      <c r="M11915">
        <v>23824</v>
      </c>
      <c r="P11915">
        <f t="shared" si="378"/>
        <v>22.200000000016928</v>
      </c>
      <c r="Q11915">
        <f t="shared" si="379"/>
        <v>17.759999999942561</v>
      </c>
    </row>
    <row r="11916" spans="12:17">
      <c r="L11916">
        <v>11913</v>
      </c>
      <c r="M11916">
        <v>23826</v>
      </c>
      <c r="P11916">
        <f t="shared" si="378"/>
        <v>22.175000000016929</v>
      </c>
      <c r="Q11916">
        <f t="shared" si="379"/>
        <v>17.739999999942562</v>
      </c>
    </row>
    <row r="11917" spans="12:17">
      <c r="L11917">
        <v>11914</v>
      </c>
      <c r="M11917">
        <v>23828</v>
      </c>
      <c r="P11917">
        <f t="shared" si="378"/>
        <v>22.150000000016931</v>
      </c>
      <c r="Q11917">
        <f t="shared" si="379"/>
        <v>17.719999999942562</v>
      </c>
    </row>
    <row r="11918" spans="12:17">
      <c r="L11918">
        <v>11915</v>
      </c>
      <c r="M11918">
        <v>23830</v>
      </c>
      <c r="P11918">
        <f t="shared" si="378"/>
        <v>22.125000000016932</v>
      </c>
      <c r="Q11918">
        <f t="shared" si="379"/>
        <v>17.699999999942563</v>
      </c>
    </row>
    <row r="11919" spans="12:17">
      <c r="L11919">
        <v>11916</v>
      </c>
      <c r="M11919">
        <v>23832</v>
      </c>
      <c r="P11919">
        <f t="shared" si="378"/>
        <v>22.100000000016934</v>
      </c>
      <c r="Q11919">
        <f t="shared" si="379"/>
        <v>17.679999999942563</v>
      </c>
    </row>
    <row r="11920" spans="12:17">
      <c r="L11920">
        <v>11917</v>
      </c>
      <c r="M11920">
        <v>23834</v>
      </c>
      <c r="P11920">
        <f t="shared" si="378"/>
        <v>22.075000000016935</v>
      </c>
      <c r="Q11920">
        <f t="shared" si="379"/>
        <v>17.659999999942563</v>
      </c>
    </row>
    <row r="11921" spans="12:17">
      <c r="L11921">
        <v>11918</v>
      </c>
      <c r="M11921">
        <v>23836</v>
      </c>
      <c r="P11921">
        <f t="shared" si="378"/>
        <v>22.050000000016936</v>
      </c>
      <c r="Q11921">
        <f t="shared" si="379"/>
        <v>17.639999999942564</v>
      </c>
    </row>
    <row r="11922" spans="12:17">
      <c r="L11922">
        <v>11919</v>
      </c>
      <c r="M11922">
        <v>23838</v>
      </c>
      <c r="P11922">
        <f t="shared" si="378"/>
        <v>22.025000000016938</v>
      </c>
      <c r="Q11922">
        <f t="shared" si="379"/>
        <v>17.619999999942564</v>
      </c>
    </row>
    <row r="11923" spans="12:17">
      <c r="L11923">
        <v>11920</v>
      </c>
      <c r="M11923">
        <v>23840</v>
      </c>
      <c r="P11923">
        <f t="shared" si="378"/>
        <v>22.000000000016939</v>
      </c>
      <c r="Q11923">
        <f t="shared" si="379"/>
        <v>17.599999999942565</v>
      </c>
    </row>
    <row r="11924" spans="12:17">
      <c r="L11924">
        <v>11921</v>
      </c>
      <c r="M11924">
        <v>23842</v>
      </c>
      <c r="P11924">
        <f t="shared" si="378"/>
        <v>21.975000000016941</v>
      </c>
      <c r="Q11924">
        <f t="shared" si="379"/>
        <v>17.579999999942565</v>
      </c>
    </row>
    <row r="11925" spans="12:17">
      <c r="L11925">
        <v>11922</v>
      </c>
      <c r="M11925">
        <v>23844</v>
      </c>
      <c r="P11925">
        <f t="shared" si="378"/>
        <v>21.950000000016942</v>
      </c>
      <c r="Q11925">
        <f t="shared" si="379"/>
        <v>17.559999999942566</v>
      </c>
    </row>
    <row r="11926" spans="12:17">
      <c r="L11926">
        <v>11923</v>
      </c>
      <c r="M11926">
        <v>23846</v>
      </c>
      <c r="P11926">
        <f t="shared" si="378"/>
        <v>21.925000000016944</v>
      </c>
      <c r="Q11926">
        <f t="shared" si="379"/>
        <v>17.539999999942566</v>
      </c>
    </row>
    <row r="11927" spans="12:17">
      <c r="L11927">
        <v>11924</v>
      </c>
      <c r="M11927">
        <v>23848</v>
      </c>
      <c r="P11927">
        <f t="shared" si="378"/>
        <v>21.900000000016945</v>
      </c>
      <c r="Q11927">
        <f t="shared" si="379"/>
        <v>17.519999999942566</v>
      </c>
    </row>
    <row r="11928" spans="12:17">
      <c r="L11928">
        <v>11925</v>
      </c>
      <c r="M11928">
        <v>23850</v>
      </c>
      <c r="P11928">
        <f t="shared" si="378"/>
        <v>21.875000000016946</v>
      </c>
      <c r="Q11928">
        <f t="shared" si="379"/>
        <v>17.499999999942567</v>
      </c>
    </row>
    <row r="11929" spans="12:17">
      <c r="L11929">
        <v>11926</v>
      </c>
      <c r="M11929">
        <v>23852</v>
      </c>
      <c r="P11929">
        <f t="shared" si="378"/>
        <v>21.850000000016948</v>
      </c>
      <c r="Q11929">
        <f t="shared" si="379"/>
        <v>17.479999999942567</v>
      </c>
    </row>
    <row r="11930" spans="12:17">
      <c r="L11930">
        <v>11927</v>
      </c>
      <c r="M11930">
        <v>23854</v>
      </c>
      <c r="P11930">
        <f t="shared" si="378"/>
        <v>21.825000000016949</v>
      </c>
      <c r="Q11930">
        <f t="shared" si="379"/>
        <v>17.459999999942568</v>
      </c>
    </row>
    <row r="11931" spans="12:17">
      <c r="L11931">
        <v>11928</v>
      </c>
      <c r="M11931">
        <v>23856</v>
      </c>
      <c r="P11931">
        <f t="shared" si="378"/>
        <v>21.800000000016951</v>
      </c>
      <c r="Q11931">
        <f t="shared" si="379"/>
        <v>17.439999999942568</v>
      </c>
    </row>
    <row r="11932" spans="12:17">
      <c r="L11932">
        <v>11929</v>
      </c>
      <c r="M11932">
        <v>23858</v>
      </c>
      <c r="P11932">
        <f t="shared" si="378"/>
        <v>21.775000000016952</v>
      </c>
      <c r="Q11932">
        <f t="shared" si="379"/>
        <v>17.419999999942569</v>
      </c>
    </row>
    <row r="11933" spans="12:17">
      <c r="L11933">
        <v>11930</v>
      </c>
      <c r="M11933">
        <v>23860</v>
      </c>
      <c r="P11933">
        <f t="shared" si="378"/>
        <v>21.750000000016954</v>
      </c>
      <c r="Q11933">
        <f t="shared" si="379"/>
        <v>17.399999999942569</v>
      </c>
    </row>
    <row r="11934" spans="12:17">
      <c r="L11934">
        <v>11931</v>
      </c>
      <c r="M11934">
        <v>23862</v>
      </c>
      <c r="P11934">
        <f t="shared" si="378"/>
        <v>21.725000000016955</v>
      </c>
      <c r="Q11934">
        <f t="shared" si="379"/>
        <v>17.379999999942569</v>
      </c>
    </row>
    <row r="11935" spans="12:17">
      <c r="L11935">
        <v>11932</v>
      </c>
      <c r="M11935">
        <v>23864</v>
      </c>
      <c r="P11935">
        <f t="shared" si="378"/>
        <v>21.700000000016956</v>
      </c>
      <c r="Q11935">
        <f t="shared" si="379"/>
        <v>17.35999999994257</v>
      </c>
    </row>
    <row r="11936" spans="12:17">
      <c r="L11936">
        <v>11933</v>
      </c>
      <c r="M11936">
        <v>23866</v>
      </c>
      <c r="P11936">
        <f t="shared" si="378"/>
        <v>21.675000000016958</v>
      </c>
      <c r="Q11936">
        <f t="shared" si="379"/>
        <v>17.33999999994257</v>
      </c>
    </row>
    <row r="11937" spans="12:17">
      <c r="L11937">
        <v>11934</v>
      </c>
      <c r="M11937">
        <v>23868</v>
      </c>
      <c r="P11937">
        <f t="shared" si="378"/>
        <v>21.650000000016959</v>
      </c>
      <c r="Q11937">
        <f t="shared" si="379"/>
        <v>17.319999999942571</v>
      </c>
    </row>
    <row r="11938" spans="12:17">
      <c r="L11938">
        <v>11935</v>
      </c>
      <c r="M11938">
        <v>23870</v>
      </c>
      <c r="P11938">
        <f t="shared" si="378"/>
        <v>21.625000000016961</v>
      </c>
      <c r="Q11938">
        <f t="shared" si="379"/>
        <v>17.299999999942571</v>
      </c>
    </row>
    <row r="11939" spans="12:17">
      <c r="L11939">
        <v>11936</v>
      </c>
      <c r="M11939">
        <v>23872</v>
      </c>
      <c r="P11939">
        <f t="shared" si="378"/>
        <v>21.600000000016962</v>
      </c>
      <c r="Q11939">
        <f t="shared" si="379"/>
        <v>17.279999999942572</v>
      </c>
    </row>
    <row r="11940" spans="12:17">
      <c r="L11940">
        <v>11937</v>
      </c>
      <c r="M11940">
        <v>23874</v>
      </c>
      <c r="P11940">
        <f t="shared" si="378"/>
        <v>21.575000000016963</v>
      </c>
      <c r="Q11940">
        <f t="shared" si="379"/>
        <v>17.259999999942572</v>
      </c>
    </row>
    <row r="11941" spans="12:17">
      <c r="L11941">
        <v>11938</v>
      </c>
      <c r="M11941">
        <v>23876</v>
      </c>
      <c r="P11941">
        <f t="shared" si="378"/>
        <v>21.550000000016965</v>
      </c>
      <c r="Q11941">
        <f t="shared" si="379"/>
        <v>17.239999999942572</v>
      </c>
    </row>
    <row r="11942" spans="12:17">
      <c r="L11942">
        <v>11939</v>
      </c>
      <c r="M11942">
        <v>23878</v>
      </c>
      <c r="P11942">
        <f t="shared" si="378"/>
        <v>21.525000000016966</v>
      </c>
      <c r="Q11942">
        <f t="shared" si="379"/>
        <v>17.219999999942573</v>
      </c>
    </row>
    <row r="11943" spans="12:17">
      <c r="L11943">
        <v>11940</v>
      </c>
      <c r="M11943">
        <v>23880</v>
      </c>
      <c r="P11943">
        <f t="shared" si="378"/>
        <v>21.500000000016968</v>
      </c>
      <c r="Q11943">
        <f t="shared" si="379"/>
        <v>17.199999999942573</v>
      </c>
    </row>
    <row r="11944" spans="12:17">
      <c r="L11944">
        <v>11941</v>
      </c>
      <c r="M11944">
        <v>23882</v>
      </c>
      <c r="P11944">
        <f t="shared" si="378"/>
        <v>21.475000000016969</v>
      </c>
      <c r="Q11944">
        <f t="shared" si="379"/>
        <v>17.179999999942574</v>
      </c>
    </row>
    <row r="11945" spans="12:17">
      <c r="L11945">
        <v>11942</v>
      </c>
      <c r="M11945">
        <v>23884</v>
      </c>
      <c r="P11945">
        <f t="shared" si="378"/>
        <v>21.450000000016971</v>
      </c>
      <c r="Q11945">
        <f t="shared" si="379"/>
        <v>17.159999999942574</v>
      </c>
    </row>
    <row r="11946" spans="12:17">
      <c r="L11946">
        <v>11943</v>
      </c>
      <c r="M11946">
        <v>23886</v>
      </c>
      <c r="P11946">
        <f t="shared" si="378"/>
        <v>21.425000000016972</v>
      </c>
      <c r="Q11946">
        <f t="shared" si="379"/>
        <v>17.139999999942575</v>
      </c>
    </row>
    <row r="11947" spans="12:17">
      <c r="L11947">
        <v>11944</v>
      </c>
      <c r="M11947">
        <v>23888</v>
      </c>
      <c r="P11947">
        <f t="shared" si="378"/>
        <v>21.400000000016973</v>
      </c>
      <c r="Q11947">
        <f t="shared" si="379"/>
        <v>17.119999999942575</v>
      </c>
    </row>
    <row r="11948" spans="12:17">
      <c r="L11948">
        <v>11945</v>
      </c>
      <c r="M11948">
        <v>23890</v>
      </c>
      <c r="P11948">
        <f t="shared" si="378"/>
        <v>21.375000000016975</v>
      </c>
      <c r="Q11948">
        <f t="shared" si="379"/>
        <v>17.099999999942575</v>
      </c>
    </row>
    <row r="11949" spans="12:17">
      <c r="L11949">
        <v>11946</v>
      </c>
      <c r="M11949">
        <v>23892</v>
      </c>
      <c r="P11949">
        <f t="shared" si="378"/>
        <v>21.350000000016976</v>
      </c>
      <c r="Q11949">
        <f t="shared" si="379"/>
        <v>17.079999999942576</v>
      </c>
    </row>
    <row r="11950" spans="12:17">
      <c r="L11950">
        <v>11947</v>
      </c>
      <c r="M11950">
        <v>23894</v>
      </c>
      <c r="P11950">
        <f t="shared" si="378"/>
        <v>21.325000000016978</v>
      </c>
      <c r="Q11950">
        <f t="shared" si="379"/>
        <v>17.059999999942576</v>
      </c>
    </row>
    <row r="11951" spans="12:17">
      <c r="L11951">
        <v>11948</v>
      </c>
      <c r="M11951">
        <v>23896</v>
      </c>
      <c r="P11951">
        <f t="shared" si="378"/>
        <v>21.300000000016979</v>
      </c>
      <c r="Q11951">
        <f t="shared" si="379"/>
        <v>17.039999999942577</v>
      </c>
    </row>
    <row r="11952" spans="12:17">
      <c r="L11952">
        <v>11949</v>
      </c>
      <c r="M11952">
        <v>23898</v>
      </c>
      <c r="P11952">
        <f t="shared" si="378"/>
        <v>21.275000000016981</v>
      </c>
      <c r="Q11952">
        <f t="shared" si="379"/>
        <v>17.019999999942577</v>
      </c>
    </row>
    <row r="11953" spans="12:17">
      <c r="L11953">
        <v>11950</v>
      </c>
      <c r="M11953">
        <v>23900</v>
      </c>
      <c r="P11953">
        <f t="shared" si="378"/>
        <v>21.250000000016982</v>
      </c>
      <c r="Q11953">
        <f t="shared" si="379"/>
        <v>16.999999999942577</v>
      </c>
    </row>
    <row r="11954" spans="12:17">
      <c r="L11954">
        <v>11951</v>
      </c>
      <c r="M11954">
        <v>23902</v>
      </c>
      <c r="P11954">
        <f t="shared" si="378"/>
        <v>21.225000000016983</v>
      </c>
      <c r="Q11954">
        <f t="shared" si="379"/>
        <v>16.979999999942578</v>
      </c>
    </row>
    <row r="11955" spans="12:17">
      <c r="L11955">
        <v>11952</v>
      </c>
      <c r="M11955">
        <v>23904</v>
      </c>
      <c r="P11955">
        <f t="shared" si="378"/>
        <v>21.200000000016985</v>
      </c>
      <c r="Q11955">
        <f t="shared" si="379"/>
        <v>16.959999999942578</v>
      </c>
    </row>
    <row r="11956" spans="12:17">
      <c r="L11956">
        <v>11953</v>
      </c>
      <c r="M11956">
        <v>23906</v>
      </c>
      <c r="P11956">
        <f t="shared" si="378"/>
        <v>21.175000000016986</v>
      </c>
      <c r="Q11956">
        <f t="shared" si="379"/>
        <v>16.939999999942579</v>
      </c>
    </row>
    <row r="11957" spans="12:17">
      <c r="L11957">
        <v>11954</v>
      </c>
      <c r="M11957">
        <v>23908</v>
      </c>
      <c r="P11957">
        <f t="shared" si="378"/>
        <v>21.150000000016988</v>
      </c>
      <c r="Q11957">
        <f t="shared" si="379"/>
        <v>16.919999999942579</v>
      </c>
    </row>
    <row r="11958" spans="12:17">
      <c r="L11958">
        <v>11955</v>
      </c>
      <c r="M11958">
        <v>23910</v>
      </c>
      <c r="P11958">
        <f t="shared" si="378"/>
        <v>21.125000000016989</v>
      </c>
      <c r="Q11958">
        <f t="shared" si="379"/>
        <v>16.89999999994258</v>
      </c>
    </row>
    <row r="11959" spans="12:17">
      <c r="L11959">
        <v>11956</v>
      </c>
      <c r="M11959">
        <v>23912</v>
      </c>
      <c r="P11959">
        <f t="shared" si="378"/>
        <v>21.10000000001699</v>
      </c>
      <c r="Q11959">
        <f t="shared" si="379"/>
        <v>16.87999999994258</v>
      </c>
    </row>
    <row r="11960" spans="12:17">
      <c r="L11960">
        <v>11957</v>
      </c>
      <c r="M11960">
        <v>23914</v>
      </c>
      <c r="P11960">
        <f t="shared" si="378"/>
        <v>21.075000000016992</v>
      </c>
      <c r="Q11960">
        <f t="shared" si="379"/>
        <v>16.85999999994258</v>
      </c>
    </row>
    <row r="11961" spans="12:17">
      <c r="L11961">
        <v>11958</v>
      </c>
      <c r="M11961">
        <v>23916</v>
      </c>
      <c r="P11961">
        <f t="shared" si="378"/>
        <v>21.050000000016993</v>
      </c>
      <c r="Q11961">
        <f t="shared" si="379"/>
        <v>16.839999999942581</v>
      </c>
    </row>
    <row r="11962" spans="12:17">
      <c r="L11962">
        <v>11959</v>
      </c>
      <c r="M11962">
        <v>23918</v>
      </c>
      <c r="P11962">
        <f t="shared" si="378"/>
        <v>21.025000000016995</v>
      </c>
      <c r="Q11962">
        <f t="shared" si="379"/>
        <v>16.819999999942581</v>
      </c>
    </row>
    <row r="11963" spans="12:17">
      <c r="L11963">
        <v>11960</v>
      </c>
      <c r="M11963">
        <v>23920</v>
      </c>
      <c r="P11963">
        <f t="shared" si="378"/>
        <v>21.000000000016996</v>
      </c>
      <c r="Q11963">
        <f t="shared" si="379"/>
        <v>16.799999999942582</v>
      </c>
    </row>
    <row r="11964" spans="12:17">
      <c r="L11964">
        <v>11961</v>
      </c>
      <c r="M11964">
        <v>23922</v>
      </c>
      <c r="P11964">
        <f t="shared" si="378"/>
        <v>20.975000000016998</v>
      </c>
      <c r="Q11964">
        <f t="shared" si="379"/>
        <v>16.779999999942582</v>
      </c>
    </row>
    <row r="11965" spans="12:17">
      <c r="L11965">
        <v>11962</v>
      </c>
      <c r="M11965">
        <v>23924</v>
      </c>
      <c r="P11965">
        <f t="shared" si="378"/>
        <v>20.950000000016999</v>
      </c>
      <c r="Q11965">
        <f t="shared" si="379"/>
        <v>16.759999999942583</v>
      </c>
    </row>
    <row r="11966" spans="12:17">
      <c r="L11966">
        <v>11963</v>
      </c>
      <c r="M11966">
        <v>23926</v>
      </c>
      <c r="P11966">
        <f t="shared" si="378"/>
        <v>20.925000000017</v>
      </c>
      <c r="Q11966">
        <f t="shared" si="379"/>
        <v>16.739999999942583</v>
      </c>
    </row>
    <row r="11967" spans="12:17">
      <c r="L11967">
        <v>11964</v>
      </c>
      <c r="M11967">
        <v>23928</v>
      </c>
      <c r="P11967">
        <f t="shared" si="378"/>
        <v>20.900000000017002</v>
      </c>
      <c r="Q11967">
        <f t="shared" si="379"/>
        <v>16.719999999942583</v>
      </c>
    </row>
    <row r="11968" spans="12:17">
      <c r="L11968">
        <v>11965</v>
      </c>
      <c r="M11968">
        <v>23930</v>
      </c>
      <c r="P11968">
        <f t="shared" si="378"/>
        <v>20.875000000017003</v>
      </c>
      <c r="Q11968">
        <f t="shared" si="379"/>
        <v>16.699999999942584</v>
      </c>
    </row>
    <row r="11969" spans="12:17">
      <c r="L11969">
        <v>11966</v>
      </c>
      <c r="M11969">
        <v>23932</v>
      </c>
      <c r="P11969">
        <f t="shared" si="378"/>
        <v>20.850000000017005</v>
      </c>
      <c r="Q11969">
        <f t="shared" si="379"/>
        <v>16.679999999942584</v>
      </c>
    </row>
    <row r="11970" spans="12:17">
      <c r="L11970">
        <v>11967</v>
      </c>
      <c r="M11970">
        <v>23934</v>
      </c>
      <c r="P11970">
        <f t="shared" si="378"/>
        <v>20.825000000017006</v>
      </c>
      <c r="Q11970">
        <f t="shared" si="379"/>
        <v>16.659999999942585</v>
      </c>
    </row>
    <row r="11971" spans="12:17">
      <c r="L11971">
        <v>11968</v>
      </c>
      <c r="M11971">
        <v>23936</v>
      </c>
      <c r="P11971">
        <f t="shared" si="378"/>
        <v>20.800000000017008</v>
      </c>
      <c r="Q11971">
        <f t="shared" si="379"/>
        <v>16.639999999942585</v>
      </c>
    </row>
    <row r="11972" spans="12:17">
      <c r="L11972">
        <v>11969</v>
      </c>
      <c r="M11972">
        <v>23938</v>
      </c>
      <c r="P11972">
        <f t="shared" si="378"/>
        <v>20.775000000017009</v>
      </c>
      <c r="Q11972">
        <f t="shared" si="379"/>
        <v>16.619999999942586</v>
      </c>
    </row>
    <row r="11973" spans="12:17">
      <c r="L11973">
        <v>11970</v>
      </c>
      <c r="M11973">
        <v>23940</v>
      </c>
      <c r="P11973">
        <f t="shared" ref="P11973:P12036" si="380">P11972-(320/$K$1)</f>
        <v>20.75000000001701</v>
      </c>
      <c r="Q11973">
        <f t="shared" ref="Q11973:Q12036" si="381">Q11972-(256/$K$1)</f>
        <v>16.599999999942586</v>
      </c>
    </row>
    <row r="11974" spans="12:17">
      <c r="L11974">
        <v>11971</v>
      </c>
      <c r="M11974">
        <v>23942</v>
      </c>
      <c r="P11974">
        <f t="shared" si="380"/>
        <v>20.725000000017012</v>
      </c>
      <c r="Q11974">
        <f t="shared" si="381"/>
        <v>16.579999999942586</v>
      </c>
    </row>
    <row r="11975" spans="12:17">
      <c r="L11975">
        <v>11972</v>
      </c>
      <c r="M11975">
        <v>23944</v>
      </c>
      <c r="P11975">
        <f t="shared" si="380"/>
        <v>20.700000000017013</v>
      </c>
      <c r="Q11975">
        <f t="shared" si="381"/>
        <v>16.559999999942587</v>
      </c>
    </row>
    <row r="11976" spans="12:17">
      <c r="L11976">
        <v>11973</v>
      </c>
      <c r="M11976">
        <v>23946</v>
      </c>
      <c r="P11976">
        <f t="shared" si="380"/>
        <v>20.675000000017015</v>
      </c>
      <c r="Q11976">
        <f t="shared" si="381"/>
        <v>16.539999999942587</v>
      </c>
    </row>
    <row r="11977" spans="12:17">
      <c r="L11977">
        <v>11974</v>
      </c>
      <c r="M11977">
        <v>23948</v>
      </c>
      <c r="P11977">
        <f t="shared" si="380"/>
        <v>20.650000000017016</v>
      </c>
      <c r="Q11977">
        <f t="shared" si="381"/>
        <v>16.519999999942588</v>
      </c>
    </row>
    <row r="11978" spans="12:17">
      <c r="L11978">
        <v>11975</v>
      </c>
      <c r="M11978">
        <v>23950</v>
      </c>
      <c r="P11978">
        <f t="shared" si="380"/>
        <v>20.625000000017017</v>
      </c>
      <c r="Q11978">
        <f t="shared" si="381"/>
        <v>16.499999999942588</v>
      </c>
    </row>
    <row r="11979" spans="12:17">
      <c r="L11979">
        <v>11976</v>
      </c>
      <c r="M11979">
        <v>23952</v>
      </c>
      <c r="P11979">
        <f t="shared" si="380"/>
        <v>20.600000000017019</v>
      </c>
      <c r="Q11979">
        <f t="shared" si="381"/>
        <v>16.479999999942589</v>
      </c>
    </row>
    <row r="11980" spans="12:17">
      <c r="L11980">
        <v>11977</v>
      </c>
      <c r="M11980">
        <v>23954</v>
      </c>
      <c r="P11980">
        <f t="shared" si="380"/>
        <v>20.57500000001702</v>
      </c>
      <c r="Q11980">
        <f t="shared" si="381"/>
        <v>16.459999999942589</v>
      </c>
    </row>
    <row r="11981" spans="12:17">
      <c r="L11981">
        <v>11978</v>
      </c>
      <c r="M11981">
        <v>23956</v>
      </c>
      <c r="P11981">
        <f t="shared" si="380"/>
        <v>20.550000000017022</v>
      </c>
      <c r="Q11981">
        <f t="shared" si="381"/>
        <v>16.439999999942589</v>
      </c>
    </row>
    <row r="11982" spans="12:17">
      <c r="L11982">
        <v>11979</v>
      </c>
      <c r="M11982">
        <v>23958</v>
      </c>
      <c r="P11982">
        <f t="shared" si="380"/>
        <v>20.525000000017023</v>
      </c>
      <c r="Q11982">
        <f t="shared" si="381"/>
        <v>16.41999999994259</v>
      </c>
    </row>
    <row r="11983" spans="12:17">
      <c r="L11983">
        <v>11980</v>
      </c>
      <c r="M11983">
        <v>23960</v>
      </c>
      <c r="P11983">
        <f t="shared" si="380"/>
        <v>20.500000000017025</v>
      </c>
      <c r="Q11983">
        <f t="shared" si="381"/>
        <v>16.39999999994259</v>
      </c>
    </row>
    <row r="11984" spans="12:17">
      <c r="L11984">
        <v>11981</v>
      </c>
      <c r="M11984">
        <v>23962</v>
      </c>
      <c r="P11984">
        <f t="shared" si="380"/>
        <v>20.475000000017026</v>
      </c>
      <c r="Q11984">
        <f t="shared" si="381"/>
        <v>16.379999999942591</v>
      </c>
    </row>
    <row r="11985" spans="12:17">
      <c r="L11985">
        <v>11982</v>
      </c>
      <c r="M11985">
        <v>23964</v>
      </c>
      <c r="P11985">
        <f t="shared" si="380"/>
        <v>20.450000000017027</v>
      </c>
      <c r="Q11985">
        <f t="shared" si="381"/>
        <v>16.359999999942591</v>
      </c>
    </row>
    <row r="11986" spans="12:17">
      <c r="L11986">
        <v>11983</v>
      </c>
      <c r="M11986">
        <v>23966</v>
      </c>
      <c r="P11986">
        <f t="shared" si="380"/>
        <v>20.425000000017029</v>
      </c>
      <c r="Q11986">
        <f t="shared" si="381"/>
        <v>16.339999999942592</v>
      </c>
    </row>
    <row r="11987" spans="12:17">
      <c r="L11987">
        <v>11984</v>
      </c>
      <c r="M11987">
        <v>23968</v>
      </c>
      <c r="P11987">
        <f t="shared" si="380"/>
        <v>20.40000000001703</v>
      </c>
      <c r="Q11987">
        <f t="shared" si="381"/>
        <v>16.319999999942592</v>
      </c>
    </row>
    <row r="11988" spans="12:17">
      <c r="L11988">
        <v>11985</v>
      </c>
      <c r="M11988">
        <v>23970</v>
      </c>
      <c r="P11988">
        <f t="shared" si="380"/>
        <v>20.375000000017032</v>
      </c>
      <c r="Q11988">
        <f t="shared" si="381"/>
        <v>16.299999999942592</v>
      </c>
    </row>
    <row r="11989" spans="12:17">
      <c r="L11989">
        <v>11986</v>
      </c>
      <c r="M11989">
        <v>23972</v>
      </c>
      <c r="P11989">
        <f t="shared" si="380"/>
        <v>20.350000000017033</v>
      </c>
      <c r="Q11989">
        <f t="shared" si="381"/>
        <v>16.279999999942593</v>
      </c>
    </row>
    <row r="11990" spans="12:17">
      <c r="L11990">
        <v>11987</v>
      </c>
      <c r="M11990">
        <v>23974</v>
      </c>
      <c r="P11990">
        <f t="shared" si="380"/>
        <v>20.325000000017035</v>
      </c>
      <c r="Q11990">
        <f t="shared" si="381"/>
        <v>16.259999999942593</v>
      </c>
    </row>
    <row r="11991" spans="12:17">
      <c r="L11991">
        <v>11988</v>
      </c>
      <c r="M11991">
        <v>23976</v>
      </c>
      <c r="P11991">
        <f t="shared" si="380"/>
        <v>20.300000000017036</v>
      </c>
      <c r="Q11991">
        <f t="shared" si="381"/>
        <v>16.239999999942594</v>
      </c>
    </row>
    <row r="11992" spans="12:17">
      <c r="L11992">
        <v>11989</v>
      </c>
      <c r="M11992">
        <v>23978</v>
      </c>
      <c r="P11992">
        <f t="shared" si="380"/>
        <v>20.275000000017037</v>
      </c>
      <c r="Q11992">
        <f t="shared" si="381"/>
        <v>16.219999999942594</v>
      </c>
    </row>
    <row r="11993" spans="12:17">
      <c r="L11993">
        <v>11990</v>
      </c>
      <c r="M11993">
        <v>23980</v>
      </c>
      <c r="P11993">
        <f t="shared" si="380"/>
        <v>20.250000000017039</v>
      </c>
      <c r="Q11993">
        <f t="shared" si="381"/>
        <v>16.199999999942595</v>
      </c>
    </row>
    <row r="11994" spans="12:17">
      <c r="L11994">
        <v>11991</v>
      </c>
      <c r="M11994">
        <v>23982</v>
      </c>
      <c r="P11994">
        <f t="shared" si="380"/>
        <v>20.22500000001704</v>
      </c>
      <c r="Q11994">
        <f t="shared" si="381"/>
        <v>16.179999999942595</v>
      </c>
    </row>
    <row r="11995" spans="12:17">
      <c r="L11995">
        <v>11992</v>
      </c>
      <c r="M11995">
        <v>23984</v>
      </c>
      <c r="P11995">
        <f t="shared" si="380"/>
        <v>20.200000000017042</v>
      </c>
      <c r="Q11995">
        <f t="shared" si="381"/>
        <v>16.159999999942595</v>
      </c>
    </row>
    <row r="11996" spans="12:17">
      <c r="L11996">
        <v>11993</v>
      </c>
      <c r="M11996">
        <v>23986</v>
      </c>
      <c r="P11996">
        <f t="shared" si="380"/>
        <v>20.175000000017043</v>
      </c>
      <c r="Q11996">
        <f t="shared" si="381"/>
        <v>16.139999999942596</v>
      </c>
    </row>
    <row r="11997" spans="12:17">
      <c r="L11997">
        <v>11994</v>
      </c>
      <c r="M11997">
        <v>23988</v>
      </c>
      <c r="P11997">
        <f t="shared" si="380"/>
        <v>20.150000000017044</v>
      </c>
      <c r="Q11997">
        <f t="shared" si="381"/>
        <v>16.119999999942596</v>
      </c>
    </row>
    <row r="11998" spans="12:17">
      <c r="L11998">
        <v>11995</v>
      </c>
      <c r="M11998">
        <v>23990</v>
      </c>
      <c r="P11998">
        <f t="shared" si="380"/>
        <v>20.125000000017046</v>
      </c>
      <c r="Q11998">
        <f t="shared" si="381"/>
        <v>16.099999999942597</v>
      </c>
    </row>
    <row r="11999" spans="12:17">
      <c r="L11999">
        <v>11996</v>
      </c>
      <c r="M11999">
        <v>23992</v>
      </c>
      <c r="P11999">
        <f t="shared" si="380"/>
        <v>20.100000000017047</v>
      </c>
      <c r="Q11999">
        <f t="shared" si="381"/>
        <v>16.079999999942597</v>
      </c>
    </row>
    <row r="12000" spans="12:17">
      <c r="L12000">
        <v>11997</v>
      </c>
      <c r="M12000">
        <v>23994</v>
      </c>
      <c r="P12000">
        <f t="shared" si="380"/>
        <v>20.075000000017049</v>
      </c>
      <c r="Q12000">
        <f t="shared" si="381"/>
        <v>16.059999999942598</v>
      </c>
    </row>
    <row r="12001" spans="12:17">
      <c r="L12001">
        <v>11998</v>
      </c>
      <c r="M12001">
        <v>23996</v>
      </c>
      <c r="P12001">
        <f t="shared" si="380"/>
        <v>20.05000000001705</v>
      </c>
      <c r="Q12001">
        <f t="shared" si="381"/>
        <v>16.039999999942598</v>
      </c>
    </row>
    <row r="12002" spans="12:17">
      <c r="L12002">
        <v>11999</v>
      </c>
      <c r="M12002">
        <v>23998</v>
      </c>
      <c r="P12002">
        <f t="shared" si="380"/>
        <v>20.025000000017052</v>
      </c>
      <c r="Q12002">
        <f t="shared" si="381"/>
        <v>16.019999999942598</v>
      </c>
    </row>
    <row r="12003" spans="12:17">
      <c r="L12003">
        <v>12000</v>
      </c>
      <c r="M12003">
        <v>24000</v>
      </c>
      <c r="P12003">
        <f t="shared" si="380"/>
        <v>20.000000000017053</v>
      </c>
      <c r="Q12003">
        <f t="shared" si="381"/>
        <v>15.999999999942599</v>
      </c>
    </row>
    <row r="12004" spans="12:17">
      <c r="L12004">
        <v>12001</v>
      </c>
      <c r="M12004">
        <v>24002</v>
      </c>
      <c r="P12004">
        <f t="shared" si="380"/>
        <v>19.975000000017054</v>
      </c>
      <c r="Q12004">
        <f t="shared" si="381"/>
        <v>15.979999999942599</v>
      </c>
    </row>
    <row r="12005" spans="12:17">
      <c r="L12005">
        <v>12002</v>
      </c>
      <c r="M12005">
        <v>24004</v>
      </c>
      <c r="P12005">
        <f t="shared" si="380"/>
        <v>19.950000000017056</v>
      </c>
      <c r="Q12005">
        <f t="shared" si="381"/>
        <v>15.9599999999426</v>
      </c>
    </row>
    <row r="12006" spans="12:17">
      <c r="L12006">
        <v>12003</v>
      </c>
      <c r="M12006">
        <v>24006</v>
      </c>
      <c r="P12006">
        <f t="shared" si="380"/>
        <v>19.925000000017057</v>
      </c>
      <c r="Q12006">
        <f t="shared" si="381"/>
        <v>15.9399999999426</v>
      </c>
    </row>
    <row r="12007" spans="12:17">
      <c r="L12007">
        <v>12004</v>
      </c>
      <c r="M12007">
        <v>24008</v>
      </c>
      <c r="P12007">
        <f t="shared" si="380"/>
        <v>19.900000000017059</v>
      </c>
      <c r="Q12007">
        <f t="shared" si="381"/>
        <v>15.919999999942601</v>
      </c>
    </row>
    <row r="12008" spans="12:17">
      <c r="L12008">
        <v>12005</v>
      </c>
      <c r="M12008">
        <v>24010</v>
      </c>
      <c r="P12008">
        <f t="shared" si="380"/>
        <v>19.87500000001706</v>
      </c>
      <c r="Q12008">
        <f t="shared" si="381"/>
        <v>15.899999999942601</v>
      </c>
    </row>
    <row r="12009" spans="12:17">
      <c r="L12009">
        <v>12006</v>
      </c>
      <c r="M12009">
        <v>24012</v>
      </c>
      <c r="P12009">
        <f t="shared" si="380"/>
        <v>19.850000000017062</v>
      </c>
      <c r="Q12009">
        <f t="shared" si="381"/>
        <v>15.879999999942601</v>
      </c>
    </row>
    <row r="12010" spans="12:17">
      <c r="L12010">
        <v>12007</v>
      </c>
      <c r="M12010">
        <v>24014</v>
      </c>
      <c r="P12010">
        <f t="shared" si="380"/>
        <v>19.825000000017063</v>
      </c>
      <c r="Q12010">
        <f t="shared" si="381"/>
        <v>15.859999999942602</v>
      </c>
    </row>
    <row r="12011" spans="12:17">
      <c r="L12011">
        <v>12008</v>
      </c>
      <c r="M12011">
        <v>24016</v>
      </c>
      <c r="P12011">
        <f t="shared" si="380"/>
        <v>19.800000000017064</v>
      </c>
      <c r="Q12011">
        <f t="shared" si="381"/>
        <v>15.839999999942602</v>
      </c>
    </row>
    <row r="12012" spans="12:17">
      <c r="L12012">
        <v>12009</v>
      </c>
      <c r="M12012">
        <v>24018</v>
      </c>
      <c r="P12012">
        <f t="shared" si="380"/>
        <v>19.775000000017066</v>
      </c>
      <c r="Q12012">
        <f t="shared" si="381"/>
        <v>15.819999999942603</v>
      </c>
    </row>
    <row r="12013" spans="12:17">
      <c r="L12013">
        <v>12010</v>
      </c>
      <c r="M12013">
        <v>24020</v>
      </c>
      <c r="P12013">
        <f t="shared" si="380"/>
        <v>19.750000000017067</v>
      </c>
      <c r="Q12013">
        <f t="shared" si="381"/>
        <v>15.799999999942603</v>
      </c>
    </row>
    <row r="12014" spans="12:17">
      <c r="L12014">
        <v>12011</v>
      </c>
      <c r="M12014">
        <v>24022</v>
      </c>
      <c r="P12014">
        <f t="shared" si="380"/>
        <v>19.725000000017069</v>
      </c>
      <c r="Q12014">
        <f t="shared" si="381"/>
        <v>15.779999999942603</v>
      </c>
    </row>
    <row r="12015" spans="12:17">
      <c r="L12015">
        <v>12012</v>
      </c>
      <c r="M12015">
        <v>24024</v>
      </c>
      <c r="P12015">
        <f t="shared" si="380"/>
        <v>19.70000000001707</v>
      </c>
      <c r="Q12015">
        <f t="shared" si="381"/>
        <v>15.759999999942604</v>
      </c>
    </row>
    <row r="12016" spans="12:17">
      <c r="L12016">
        <v>12013</v>
      </c>
      <c r="M12016">
        <v>24026</v>
      </c>
      <c r="P12016">
        <f t="shared" si="380"/>
        <v>19.675000000017071</v>
      </c>
      <c r="Q12016">
        <f t="shared" si="381"/>
        <v>15.739999999942604</v>
      </c>
    </row>
    <row r="12017" spans="12:17">
      <c r="L12017">
        <v>12014</v>
      </c>
      <c r="M12017">
        <v>24028</v>
      </c>
      <c r="P12017">
        <f t="shared" si="380"/>
        <v>19.650000000017073</v>
      </c>
      <c r="Q12017">
        <f t="shared" si="381"/>
        <v>15.719999999942605</v>
      </c>
    </row>
    <row r="12018" spans="12:17">
      <c r="L12018">
        <v>12015</v>
      </c>
      <c r="M12018">
        <v>24030</v>
      </c>
      <c r="P12018">
        <f t="shared" si="380"/>
        <v>19.625000000017074</v>
      </c>
      <c r="Q12018">
        <f t="shared" si="381"/>
        <v>15.699999999942605</v>
      </c>
    </row>
    <row r="12019" spans="12:17">
      <c r="L12019">
        <v>12016</v>
      </c>
      <c r="M12019">
        <v>24032</v>
      </c>
      <c r="P12019">
        <f t="shared" si="380"/>
        <v>19.600000000017076</v>
      </c>
      <c r="Q12019">
        <f t="shared" si="381"/>
        <v>15.679999999942606</v>
      </c>
    </row>
    <row r="12020" spans="12:17">
      <c r="L12020">
        <v>12017</v>
      </c>
      <c r="M12020">
        <v>24034</v>
      </c>
      <c r="P12020">
        <f t="shared" si="380"/>
        <v>19.575000000017077</v>
      </c>
      <c r="Q12020">
        <f t="shared" si="381"/>
        <v>15.659999999942606</v>
      </c>
    </row>
    <row r="12021" spans="12:17">
      <c r="L12021">
        <v>12018</v>
      </c>
      <c r="M12021">
        <v>24036</v>
      </c>
      <c r="P12021">
        <f t="shared" si="380"/>
        <v>19.550000000017079</v>
      </c>
      <c r="Q12021">
        <f t="shared" si="381"/>
        <v>15.639999999942606</v>
      </c>
    </row>
    <row r="12022" spans="12:17">
      <c r="L12022">
        <v>12019</v>
      </c>
      <c r="M12022">
        <v>24038</v>
      </c>
      <c r="P12022">
        <f t="shared" si="380"/>
        <v>19.52500000001708</v>
      </c>
      <c r="Q12022">
        <f t="shared" si="381"/>
        <v>15.619999999942607</v>
      </c>
    </row>
    <row r="12023" spans="12:17">
      <c r="L12023">
        <v>12020</v>
      </c>
      <c r="M12023">
        <v>24040</v>
      </c>
      <c r="P12023">
        <f t="shared" si="380"/>
        <v>19.500000000017081</v>
      </c>
      <c r="Q12023">
        <f t="shared" si="381"/>
        <v>15.599999999942607</v>
      </c>
    </row>
    <row r="12024" spans="12:17">
      <c r="L12024">
        <v>12021</v>
      </c>
      <c r="M12024">
        <v>24042</v>
      </c>
      <c r="P12024">
        <f t="shared" si="380"/>
        <v>19.475000000017083</v>
      </c>
      <c r="Q12024">
        <f t="shared" si="381"/>
        <v>15.579999999942608</v>
      </c>
    </row>
    <row r="12025" spans="12:17">
      <c r="L12025">
        <v>12022</v>
      </c>
      <c r="M12025">
        <v>24044</v>
      </c>
      <c r="P12025">
        <f t="shared" si="380"/>
        <v>19.450000000017084</v>
      </c>
      <c r="Q12025">
        <f t="shared" si="381"/>
        <v>15.559999999942608</v>
      </c>
    </row>
    <row r="12026" spans="12:17">
      <c r="L12026">
        <v>12023</v>
      </c>
      <c r="M12026">
        <v>24046</v>
      </c>
      <c r="P12026">
        <f t="shared" si="380"/>
        <v>19.425000000017086</v>
      </c>
      <c r="Q12026">
        <f t="shared" si="381"/>
        <v>15.539999999942609</v>
      </c>
    </row>
    <row r="12027" spans="12:17">
      <c r="L12027">
        <v>12024</v>
      </c>
      <c r="M12027">
        <v>24048</v>
      </c>
      <c r="P12027">
        <f t="shared" si="380"/>
        <v>19.400000000017087</v>
      </c>
      <c r="Q12027">
        <f t="shared" si="381"/>
        <v>15.519999999942609</v>
      </c>
    </row>
    <row r="12028" spans="12:17">
      <c r="L12028">
        <v>12025</v>
      </c>
      <c r="M12028">
        <v>24050</v>
      </c>
      <c r="P12028">
        <f t="shared" si="380"/>
        <v>19.375000000017089</v>
      </c>
      <c r="Q12028">
        <f t="shared" si="381"/>
        <v>15.499999999942609</v>
      </c>
    </row>
    <row r="12029" spans="12:17">
      <c r="L12029">
        <v>12026</v>
      </c>
      <c r="M12029">
        <v>24052</v>
      </c>
      <c r="P12029">
        <f t="shared" si="380"/>
        <v>19.35000000001709</v>
      </c>
      <c r="Q12029">
        <f t="shared" si="381"/>
        <v>15.47999999994261</v>
      </c>
    </row>
    <row r="12030" spans="12:17">
      <c r="L12030">
        <v>12027</v>
      </c>
      <c r="M12030">
        <v>24054</v>
      </c>
      <c r="P12030">
        <f t="shared" si="380"/>
        <v>19.325000000017091</v>
      </c>
      <c r="Q12030">
        <f t="shared" si="381"/>
        <v>15.45999999994261</v>
      </c>
    </row>
    <row r="12031" spans="12:17">
      <c r="L12031">
        <v>12028</v>
      </c>
      <c r="M12031">
        <v>24056</v>
      </c>
      <c r="P12031">
        <f t="shared" si="380"/>
        <v>19.300000000017093</v>
      </c>
      <c r="Q12031">
        <f t="shared" si="381"/>
        <v>15.439999999942611</v>
      </c>
    </row>
    <row r="12032" spans="12:17">
      <c r="L12032">
        <v>12029</v>
      </c>
      <c r="M12032">
        <v>24058</v>
      </c>
      <c r="P12032">
        <f t="shared" si="380"/>
        <v>19.275000000017094</v>
      </c>
      <c r="Q12032">
        <f t="shared" si="381"/>
        <v>15.419999999942611</v>
      </c>
    </row>
    <row r="12033" spans="12:17">
      <c r="L12033">
        <v>12030</v>
      </c>
      <c r="M12033">
        <v>24060</v>
      </c>
      <c r="P12033">
        <f t="shared" si="380"/>
        <v>19.250000000017096</v>
      </c>
      <c r="Q12033">
        <f t="shared" si="381"/>
        <v>15.399999999942612</v>
      </c>
    </row>
    <row r="12034" spans="12:17">
      <c r="L12034">
        <v>12031</v>
      </c>
      <c r="M12034">
        <v>24062</v>
      </c>
      <c r="P12034">
        <f t="shared" si="380"/>
        <v>19.225000000017097</v>
      </c>
      <c r="Q12034">
        <f t="shared" si="381"/>
        <v>15.379999999942612</v>
      </c>
    </row>
    <row r="12035" spans="12:17">
      <c r="L12035">
        <v>12032</v>
      </c>
      <c r="M12035">
        <v>24064</v>
      </c>
      <c r="P12035">
        <f t="shared" si="380"/>
        <v>19.200000000017099</v>
      </c>
      <c r="Q12035">
        <f t="shared" si="381"/>
        <v>15.359999999942612</v>
      </c>
    </row>
    <row r="12036" spans="12:17">
      <c r="L12036">
        <v>12033</v>
      </c>
      <c r="M12036">
        <v>24066</v>
      </c>
      <c r="P12036">
        <f t="shared" si="380"/>
        <v>19.1750000000171</v>
      </c>
      <c r="Q12036">
        <f t="shared" si="381"/>
        <v>15.339999999942613</v>
      </c>
    </row>
    <row r="12037" spans="12:17">
      <c r="L12037">
        <v>12034</v>
      </c>
      <c r="M12037">
        <v>24068</v>
      </c>
      <c r="P12037">
        <f t="shared" ref="P12037:P12100" si="382">P12036-(320/$K$1)</f>
        <v>19.150000000017101</v>
      </c>
      <c r="Q12037">
        <f t="shared" ref="Q12037:Q12100" si="383">Q12036-(256/$K$1)</f>
        <v>15.319999999942613</v>
      </c>
    </row>
    <row r="12038" spans="12:17">
      <c r="L12038">
        <v>12035</v>
      </c>
      <c r="M12038">
        <v>24070</v>
      </c>
      <c r="P12038">
        <f t="shared" si="382"/>
        <v>19.125000000017103</v>
      </c>
      <c r="Q12038">
        <f t="shared" si="383"/>
        <v>15.299999999942614</v>
      </c>
    </row>
    <row r="12039" spans="12:17">
      <c r="L12039">
        <v>12036</v>
      </c>
      <c r="M12039">
        <v>24072</v>
      </c>
      <c r="P12039">
        <f t="shared" si="382"/>
        <v>19.100000000017104</v>
      </c>
      <c r="Q12039">
        <f t="shared" si="383"/>
        <v>15.279999999942614</v>
      </c>
    </row>
    <row r="12040" spans="12:17">
      <c r="L12040">
        <v>12037</v>
      </c>
      <c r="M12040">
        <v>24074</v>
      </c>
      <c r="P12040">
        <f t="shared" si="382"/>
        <v>19.075000000017106</v>
      </c>
      <c r="Q12040">
        <f t="shared" si="383"/>
        <v>15.259999999942615</v>
      </c>
    </row>
    <row r="12041" spans="12:17">
      <c r="L12041">
        <v>12038</v>
      </c>
      <c r="M12041">
        <v>24076</v>
      </c>
      <c r="P12041">
        <f t="shared" si="382"/>
        <v>19.050000000017107</v>
      </c>
      <c r="Q12041">
        <f t="shared" si="383"/>
        <v>15.239999999942615</v>
      </c>
    </row>
    <row r="12042" spans="12:17">
      <c r="L12042">
        <v>12039</v>
      </c>
      <c r="M12042">
        <v>24078</v>
      </c>
      <c r="P12042">
        <f t="shared" si="382"/>
        <v>19.025000000017108</v>
      </c>
      <c r="Q12042">
        <f t="shared" si="383"/>
        <v>15.219999999942615</v>
      </c>
    </row>
    <row r="12043" spans="12:17">
      <c r="L12043">
        <v>12040</v>
      </c>
      <c r="M12043">
        <v>24080</v>
      </c>
      <c r="P12043">
        <f t="shared" si="382"/>
        <v>19.00000000001711</v>
      </c>
      <c r="Q12043">
        <f t="shared" si="383"/>
        <v>15.199999999942616</v>
      </c>
    </row>
    <row r="12044" spans="12:17">
      <c r="L12044">
        <v>12041</v>
      </c>
      <c r="M12044">
        <v>24082</v>
      </c>
      <c r="P12044">
        <f t="shared" si="382"/>
        <v>18.975000000017111</v>
      </c>
      <c r="Q12044">
        <f t="shared" si="383"/>
        <v>15.179999999942616</v>
      </c>
    </row>
    <row r="12045" spans="12:17">
      <c r="L12045">
        <v>12042</v>
      </c>
      <c r="M12045">
        <v>24084</v>
      </c>
      <c r="P12045">
        <f t="shared" si="382"/>
        <v>18.950000000017113</v>
      </c>
      <c r="Q12045">
        <f t="shared" si="383"/>
        <v>15.159999999942617</v>
      </c>
    </row>
    <row r="12046" spans="12:17">
      <c r="L12046">
        <v>12043</v>
      </c>
      <c r="M12046">
        <v>24086</v>
      </c>
      <c r="P12046">
        <f t="shared" si="382"/>
        <v>18.925000000017114</v>
      </c>
      <c r="Q12046">
        <f t="shared" si="383"/>
        <v>15.139999999942617</v>
      </c>
    </row>
    <row r="12047" spans="12:17">
      <c r="L12047">
        <v>12044</v>
      </c>
      <c r="M12047">
        <v>24088</v>
      </c>
      <c r="P12047">
        <f t="shared" si="382"/>
        <v>18.900000000017116</v>
      </c>
      <c r="Q12047">
        <f t="shared" si="383"/>
        <v>15.119999999942618</v>
      </c>
    </row>
    <row r="12048" spans="12:17">
      <c r="L12048">
        <v>12045</v>
      </c>
      <c r="M12048">
        <v>24090</v>
      </c>
      <c r="P12048">
        <f t="shared" si="382"/>
        <v>18.875000000017117</v>
      </c>
      <c r="Q12048">
        <f t="shared" si="383"/>
        <v>15.099999999942618</v>
      </c>
    </row>
    <row r="12049" spans="12:17">
      <c r="L12049">
        <v>12046</v>
      </c>
      <c r="M12049">
        <v>24092</v>
      </c>
      <c r="P12049">
        <f t="shared" si="382"/>
        <v>18.850000000017118</v>
      </c>
      <c r="Q12049">
        <f t="shared" si="383"/>
        <v>15.079999999942618</v>
      </c>
    </row>
    <row r="12050" spans="12:17">
      <c r="L12050">
        <v>12047</v>
      </c>
      <c r="M12050">
        <v>24094</v>
      </c>
      <c r="P12050">
        <f t="shared" si="382"/>
        <v>18.82500000001712</v>
      </c>
      <c r="Q12050">
        <f t="shared" si="383"/>
        <v>15.059999999942619</v>
      </c>
    </row>
    <row r="12051" spans="12:17">
      <c r="L12051">
        <v>12048</v>
      </c>
      <c r="M12051">
        <v>24096</v>
      </c>
      <c r="P12051">
        <f t="shared" si="382"/>
        <v>18.800000000017121</v>
      </c>
      <c r="Q12051">
        <f t="shared" si="383"/>
        <v>15.039999999942619</v>
      </c>
    </row>
    <row r="12052" spans="12:17">
      <c r="L12052">
        <v>12049</v>
      </c>
      <c r="M12052">
        <v>24098</v>
      </c>
      <c r="P12052">
        <f t="shared" si="382"/>
        <v>18.775000000017123</v>
      </c>
      <c r="Q12052">
        <f t="shared" si="383"/>
        <v>15.01999999994262</v>
      </c>
    </row>
    <row r="12053" spans="12:17">
      <c r="L12053">
        <v>12050</v>
      </c>
      <c r="M12053">
        <v>24100</v>
      </c>
      <c r="P12053">
        <f t="shared" si="382"/>
        <v>18.750000000017124</v>
      </c>
      <c r="Q12053">
        <f t="shared" si="383"/>
        <v>14.99999999994262</v>
      </c>
    </row>
    <row r="12054" spans="12:17">
      <c r="L12054">
        <v>12051</v>
      </c>
      <c r="M12054">
        <v>24102</v>
      </c>
      <c r="P12054">
        <f t="shared" si="382"/>
        <v>18.725000000017126</v>
      </c>
      <c r="Q12054">
        <f t="shared" si="383"/>
        <v>14.979999999942621</v>
      </c>
    </row>
    <row r="12055" spans="12:17">
      <c r="L12055">
        <v>12052</v>
      </c>
      <c r="M12055">
        <v>24104</v>
      </c>
      <c r="P12055">
        <f t="shared" si="382"/>
        <v>18.700000000017127</v>
      </c>
      <c r="Q12055">
        <f t="shared" si="383"/>
        <v>14.959999999942621</v>
      </c>
    </row>
    <row r="12056" spans="12:17">
      <c r="L12056">
        <v>12053</v>
      </c>
      <c r="M12056">
        <v>24106</v>
      </c>
      <c r="P12056">
        <f t="shared" si="382"/>
        <v>18.675000000017128</v>
      </c>
      <c r="Q12056">
        <f t="shared" si="383"/>
        <v>14.939999999942621</v>
      </c>
    </row>
    <row r="12057" spans="12:17">
      <c r="L12057">
        <v>12054</v>
      </c>
      <c r="M12057">
        <v>24108</v>
      </c>
      <c r="P12057">
        <f t="shared" si="382"/>
        <v>18.65000000001713</v>
      </c>
      <c r="Q12057">
        <f t="shared" si="383"/>
        <v>14.919999999942622</v>
      </c>
    </row>
    <row r="12058" spans="12:17">
      <c r="L12058">
        <v>12055</v>
      </c>
      <c r="M12058">
        <v>24110</v>
      </c>
      <c r="P12058">
        <f t="shared" si="382"/>
        <v>18.625000000017131</v>
      </c>
      <c r="Q12058">
        <f t="shared" si="383"/>
        <v>14.899999999942622</v>
      </c>
    </row>
    <row r="12059" spans="12:17">
      <c r="L12059">
        <v>12056</v>
      </c>
      <c r="M12059">
        <v>24112</v>
      </c>
      <c r="P12059">
        <f t="shared" si="382"/>
        <v>18.600000000017133</v>
      </c>
      <c r="Q12059">
        <f t="shared" si="383"/>
        <v>14.879999999942623</v>
      </c>
    </row>
    <row r="12060" spans="12:17">
      <c r="L12060">
        <v>12057</v>
      </c>
      <c r="M12060">
        <v>24114</v>
      </c>
      <c r="P12060">
        <f t="shared" si="382"/>
        <v>18.575000000017134</v>
      </c>
      <c r="Q12060">
        <f t="shared" si="383"/>
        <v>14.859999999942623</v>
      </c>
    </row>
    <row r="12061" spans="12:17">
      <c r="L12061">
        <v>12058</v>
      </c>
      <c r="M12061">
        <v>24116</v>
      </c>
      <c r="P12061">
        <f t="shared" si="382"/>
        <v>18.550000000017135</v>
      </c>
      <c r="Q12061">
        <f t="shared" si="383"/>
        <v>14.839999999942624</v>
      </c>
    </row>
    <row r="12062" spans="12:17">
      <c r="L12062">
        <v>12059</v>
      </c>
      <c r="M12062">
        <v>24118</v>
      </c>
      <c r="P12062">
        <f t="shared" si="382"/>
        <v>18.525000000017137</v>
      </c>
      <c r="Q12062">
        <f t="shared" si="383"/>
        <v>14.819999999942624</v>
      </c>
    </row>
    <row r="12063" spans="12:17">
      <c r="L12063">
        <v>12060</v>
      </c>
      <c r="M12063">
        <v>24120</v>
      </c>
      <c r="P12063">
        <f t="shared" si="382"/>
        <v>18.500000000017138</v>
      </c>
      <c r="Q12063">
        <f t="shared" si="383"/>
        <v>14.799999999942624</v>
      </c>
    </row>
    <row r="12064" spans="12:17">
      <c r="L12064">
        <v>12061</v>
      </c>
      <c r="M12064">
        <v>24122</v>
      </c>
      <c r="P12064">
        <f t="shared" si="382"/>
        <v>18.47500000001714</v>
      </c>
      <c r="Q12064">
        <f t="shared" si="383"/>
        <v>14.779999999942625</v>
      </c>
    </row>
    <row r="12065" spans="12:17">
      <c r="L12065">
        <v>12062</v>
      </c>
      <c r="M12065">
        <v>24124</v>
      </c>
      <c r="P12065">
        <f t="shared" si="382"/>
        <v>18.450000000017141</v>
      </c>
      <c r="Q12065">
        <f t="shared" si="383"/>
        <v>14.759999999942625</v>
      </c>
    </row>
    <row r="12066" spans="12:17">
      <c r="L12066">
        <v>12063</v>
      </c>
      <c r="M12066">
        <v>24126</v>
      </c>
      <c r="P12066">
        <f t="shared" si="382"/>
        <v>18.425000000017143</v>
      </c>
      <c r="Q12066">
        <f t="shared" si="383"/>
        <v>14.739999999942626</v>
      </c>
    </row>
    <row r="12067" spans="12:17">
      <c r="L12067">
        <v>12064</v>
      </c>
      <c r="M12067">
        <v>24128</v>
      </c>
      <c r="P12067">
        <f t="shared" si="382"/>
        <v>18.400000000017144</v>
      </c>
      <c r="Q12067">
        <f t="shared" si="383"/>
        <v>14.719999999942626</v>
      </c>
    </row>
    <row r="12068" spans="12:17">
      <c r="L12068">
        <v>12065</v>
      </c>
      <c r="M12068">
        <v>24130</v>
      </c>
      <c r="P12068">
        <f t="shared" si="382"/>
        <v>18.375000000017145</v>
      </c>
      <c r="Q12068">
        <f t="shared" si="383"/>
        <v>14.699999999942627</v>
      </c>
    </row>
    <row r="12069" spans="12:17">
      <c r="L12069">
        <v>12066</v>
      </c>
      <c r="M12069">
        <v>24132</v>
      </c>
      <c r="P12069">
        <f t="shared" si="382"/>
        <v>18.350000000017147</v>
      </c>
      <c r="Q12069">
        <f t="shared" si="383"/>
        <v>14.679999999942627</v>
      </c>
    </row>
    <row r="12070" spans="12:17">
      <c r="L12070">
        <v>12067</v>
      </c>
      <c r="M12070">
        <v>24134</v>
      </c>
      <c r="P12070">
        <f t="shared" si="382"/>
        <v>18.325000000017148</v>
      </c>
      <c r="Q12070">
        <f t="shared" si="383"/>
        <v>14.659999999942627</v>
      </c>
    </row>
    <row r="12071" spans="12:17">
      <c r="L12071">
        <v>12068</v>
      </c>
      <c r="M12071">
        <v>24136</v>
      </c>
      <c r="P12071">
        <f t="shared" si="382"/>
        <v>18.30000000001715</v>
      </c>
      <c r="Q12071">
        <f t="shared" si="383"/>
        <v>14.639999999942628</v>
      </c>
    </row>
    <row r="12072" spans="12:17">
      <c r="L12072">
        <v>12069</v>
      </c>
      <c r="M12072">
        <v>24138</v>
      </c>
      <c r="P12072">
        <f t="shared" si="382"/>
        <v>18.275000000017151</v>
      </c>
      <c r="Q12072">
        <f t="shared" si="383"/>
        <v>14.619999999942628</v>
      </c>
    </row>
    <row r="12073" spans="12:17">
      <c r="L12073">
        <v>12070</v>
      </c>
      <c r="M12073">
        <v>24140</v>
      </c>
      <c r="P12073">
        <f t="shared" si="382"/>
        <v>18.250000000017153</v>
      </c>
      <c r="Q12073">
        <f t="shared" si="383"/>
        <v>14.599999999942629</v>
      </c>
    </row>
    <row r="12074" spans="12:17">
      <c r="L12074">
        <v>12071</v>
      </c>
      <c r="M12074">
        <v>24142</v>
      </c>
      <c r="P12074">
        <f t="shared" si="382"/>
        <v>18.225000000017154</v>
      </c>
      <c r="Q12074">
        <f t="shared" si="383"/>
        <v>14.579999999942629</v>
      </c>
    </row>
    <row r="12075" spans="12:17">
      <c r="L12075">
        <v>12072</v>
      </c>
      <c r="M12075">
        <v>24144</v>
      </c>
      <c r="P12075">
        <f t="shared" si="382"/>
        <v>18.200000000017155</v>
      </c>
      <c r="Q12075">
        <f t="shared" si="383"/>
        <v>14.55999999994263</v>
      </c>
    </row>
    <row r="12076" spans="12:17">
      <c r="L12076">
        <v>12073</v>
      </c>
      <c r="M12076">
        <v>24146</v>
      </c>
      <c r="P12076">
        <f t="shared" si="382"/>
        <v>18.175000000017157</v>
      </c>
      <c r="Q12076">
        <f t="shared" si="383"/>
        <v>14.53999999994263</v>
      </c>
    </row>
    <row r="12077" spans="12:17">
      <c r="L12077">
        <v>12074</v>
      </c>
      <c r="M12077">
        <v>24148</v>
      </c>
      <c r="P12077">
        <f t="shared" si="382"/>
        <v>18.150000000017158</v>
      </c>
      <c r="Q12077">
        <f t="shared" si="383"/>
        <v>14.51999999994263</v>
      </c>
    </row>
    <row r="12078" spans="12:17">
      <c r="L12078">
        <v>12075</v>
      </c>
      <c r="M12078">
        <v>24150</v>
      </c>
      <c r="P12078">
        <f t="shared" si="382"/>
        <v>18.12500000001716</v>
      </c>
      <c r="Q12078">
        <f t="shared" si="383"/>
        <v>14.499999999942631</v>
      </c>
    </row>
    <row r="12079" spans="12:17">
      <c r="L12079">
        <v>12076</v>
      </c>
      <c r="M12079">
        <v>24152</v>
      </c>
      <c r="P12079">
        <f t="shared" si="382"/>
        <v>18.100000000017161</v>
      </c>
      <c r="Q12079">
        <f t="shared" si="383"/>
        <v>14.479999999942631</v>
      </c>
    </row>
    <row r="12080" spans="12:17">
      <c r="L12080">
        <v>12077</v>
      </c>
      <c r="M12080">
        <v>24154</v>
      </c>
      <c r="P12080">
        <f t="shared" si="382"/>
        <v>18.075000000017162</v>
      </c>
      <c r="Q12080">
        <f t="shared" si="383"/>
        <v>14.459999999942632</v>
      </c>
    </row>
    <row r="12081" spans="12:17">
      <c r="L12081">
        <v>12078</v>
      </c>
      <c r="M12081">
        <v>24156</v>
      </c>
      <c r="P12081">
        <f t="shared" si="382"/>
        <v>18.050000000017164</v>
      </c>
      <c r="Q12081">
        <f t="shared" si="383"/>
        <v>14.439999999942632</v>
      </c>
    </row>
    <row r="12082" spans="12:17">
      <c r="L12082">
        <v>12079</v>
      </c>
      <c r="M12082">
        <v>24158</v>
      </c>
      <c r="P12082">
        <f t="shared" si="382"/>
        <v>18.025000000017165</v>
      </c>
      <c r="Q12082">
        <f t="shared" si="383"/>
        <v>14.419999999942632</v>
      </c>
    </row>
    <row r="12083" spans="12:17">
      <c r="L12083">
        <v>12080</v>
      </c>
      <c r="M12083">
        <v>24160</v>
      </c>
      <c r="P12083">
        <f t="shared" si="382"/>
        <v>18.000000000017167</v>
      </c>
      <c r="Q12083">
        <f t="shared" si="383"/>
        <v>14.399999999942633</v>
      </c>
    </row>
    <row r="12084" spans="12:17">
      <c r="L12084">
        <v>12081</v>
      </c>
      <c r="M12084">
        <v>24162</v>
      </c>
      <c r="P12084">
        <f t="shared" si="382"/>
        <v>17.975000000017168</v>
      </c>
      <c r="Q12084">
        <f t="shared" si="383"/>
        <v>14.379999999942633</v>
      </c>
    </row>
    <row r="12085" spans="12:17">
      <c r="L12085">
        <v>12082</v>
      </c>
      <c r="M12085">
        <v>24164</v>
      </c>
      <c r="P12085">
        <f t="shared" si="382"/>
        <v>17.95000000001717</v>
      </c>
      <c r="Q12085">
        <f t="shared" si="383"/>
        <v>14.359999999942634</v>
      </c>
    </row>
    <row r="12086" spans="12:17">
      <c r="L12086">
        <v>12083</v>
      </c>
      <c r="M12086">
        <v>24166</v>
      </c>
      <c r="P12086">
        <f t="shared" si="382"/>
        <v>17.925000000017171</v>
      </c>
      <c r="Q12086">
        <f t="shared" si="383"/>
        <v>14.339999999942634</v>
      </c>
    </row>
    <row r="12087" spans="12:17">
      <c r="L12087">
        <v>12084</v>
      </c>
      <c r="M12087">
        <v>24168</v>
      </c>
      <c r="P12087">
        <f t="shared" si="382"/>
        <v>17.900000000017172</v>
      </c>
      <c r="Q12087">
        <f t="shared" si="383"/>
        <v>14.319999999942635</v>
      </c>
    </row>
    <row r="12088" spans="12:17">
      <c r="L12088">
        <v>12085</v>
      </c>
      <c r="M12088">
        <v>24170</v>
      </c>
      <c r="P12088">
        <f t="shared" si="382"/>
        <v>17.875000000017174</v>
      </c>
      <c r="Q12088">
        <f t="shared" si="383"/>
        <v>14.299999999942635</v>
      </c>
    </row>
    <row r="12089" spans="12:17">
      <c r="L12089">
        <v>12086</v>
      </c>
      <c r="M12089">
        <v>24172</v>
      </c>
      <c r="P12089">
        <f t="shared" si="382"/>
        <v>17.850000000017175</v>
      </c>
      <c r="Q12089">
        <f t="shared" si="383"/>
        <v>14.279999999942635</v>
      </c>
    </row>
    <row r="12090" spans="12:17">
      <c r="L12090">
        <v>12087</v>
      </c>
      <c r="M12090">
        <v>24174</v>
      </c>
      <c r="P12090">
        <f t="shared" si="382"/>
        <v>17.825000000017177</v>
      </c>
      <c r="Q12090">
        <f t="shared" si="383"/>
        <v>14.259999999942636</v>
      </c>
    </row>
    <row r="12091" spans="12:17">
      <c r="L12091">
        <v>12088</v>
      </c>
      <c r="M12091">
        <v>24176</v>
      </c>
      <c r="P12091">
        <f t="shared" si="382"/>
        <v>17.800000000017178</v>
      </c>
      <c r="Q12091">
        <f t="shared" si="383"/>
        <v>14.239999999942636</v>
      </c>
    </row>
    <row r="12092" spans="12:17">
      <c r="L12092">
        <v>12089</v>
      </c>
      <c r="M12092">
        <v>24178</v>
      </c>
      <c r="P12092">
        <f t="shared" si="382"/>
        <v>17.77500000001718</v>
      </c>
      <c r="Q12092">
        <f t="shared" si="383"/>
        <v>14.219999999942637</v>
      </c>
    </row>
    <row r="12093" spans="12:17">
      <c r="L12093">
        <v>12090</v>
      </c>
      <c r="M12093">
        <v>24180</v>
      </c>
      <c r="P12093">
        <f t="shared" si="382"/>
        <v>17.750000000017181</v>
      </c>
      <c r="Q12093">
        <f t="shared" si="383"/>
        <v>14.199999999942637</v>
      </c>
    </row>
    <row r="12094" spans="12:17">
      <c r="L12094">
        <v>12091</v>
      </c>
      <c r="M12094">
        <v>24182</v>
      </c>
      <c r="P12094">
        <f t="shared" si="382"/>
        <v>17.725000000017182</v>
      </c>
      <c r="Q12094">
        <f t="shared" si="383"/>
        <v>14.179999999942638</v>
      </c>
    </row>
    <row r="12095" spans="12:17">
      <c r="L12095">
        <v>12092</v>
      </c>
      <c r="M12095">
        <v>24184</v>
      </c>
      <c r="P12095">
        <f t="shared" si="382"/>
        <v>17.700000000017184</v>
      </c>
      <c r="Q12095">
        <f t="shared" si="383"/>
        <v>14.159999999942638</v>
      </c>
    </row>
    <row r="12096" spans="12:17">
      <c r="L12096">
        <v>12093</v>
      </c>
      <c r="M12096">
        <v>24186</v>
      </c>
      <c r="P12096">
        <f t="shared" si="382"/>
        <v>17.675000000017185</v>
      </c>
      <c r="Q12096">
        <f t="shared" si="383"/>
        <v>14.139999999942638</v>
      </c>
    </row>
    <row r="12097" spans="12:17">
      <c r="L12097">
        <v>12094</v>
      </c>
      <c r="M12097">
        <v>24188</v>
      </c>
      <c r="P12097">
        <f t="shared" si="382"/>
        <v>17.650000000017187</v>
      </c>
      <c r="Q12097">
        <f t="shared" si="383"/>
        <v>14.119999999942639</v>
      </c>
    </row>
    <row r="12098" spans="12:17">
      <c r="L12098">
        <v>12095</v>
      </c>
      <c r="M12098">
        <v>24190</v>
      </c>
      <c r="P12098">
        <f t="shared" si="382"/>
        <v>17.625000000017188</v>
      </c>
      <c r="Q12098">
        <f t="shared" si="383"/>
        <v>14.099999999942639</v>
      </c>
    </row>
    <row r="12099" spans="12:17">
      <c r="L12099">
        <v>12096</v>
      </c>
      <c r="M12099">
        <v>24192</v>
      </c>
      <c r="P12099">
        <f t="shared" si="382"/>
        <v>17.600000000017189</v>
      </c>
      <c r="Q12099">
        <f t="shared" si="383"/>
        <v>14.07999999994264</v>
      </c>
    </row>
    <row r="12100" spans="12:17">
      <c r="L12100">
        <v>12097</v>
      </c>
      <c r="M12100">
        <v>24194</v>
      </c>
      <c r="P12100">
        <f t="shared" si="382"/>
        <v>17.575000000017191</v>
      </c>
      <c r="Q12100">
        <f t="shared" si="383"/>
        <v>14.05999999994264</v>
      </c>
    </row>
    <row r="12101" spans="12:17">
      <c r="L12101">
        <v>12098</v>
      </c>
      <c r="M12101">
        <v>24196</v>
      </c>
      <c r="P12101">
        <f t="shared" ref="P12101:P12164" si="384">P12100-(320/$K$1)</f>
        <v>17.550000000017192</v>
      </c>
      <c r="Q12101">
        <f t="shared" ref="Q12101:Q12164" si="385">Q12100-(256/$K$1)</f>
        <v>14.039999999942641</v>
      </c>
    </row>
    <row r="12102" spans="12:17">
      <c r="L12102">
        <v>12099</v>
      </c>
      <c r="M12102">
        <v>24198</v>
      </c>
      <c r="P12102">
        <f t="shared" si="384"/>
        <v>17.525000000017194</v>
      </c>
      <c r="Q12102">
        <f t="shared" si="385"/>
        <v>14.019999999942641</v>
      </c>
    </row>
    <row r="12103" spans="12:17">
      <c r="L12103">
        <v>12100</v>
      </c>
      <c r="M12103">
        <v>24200</v>
      </c>
      <c r="P12103">
        <f t="shared" si="384"/>
        <v>17.500000000017195</v>
      </c>
      <c r="Q12103">
        <f t="shared" si="385"/>
        <v>13.999999999942641</v>
      </c>
    </row>
    <row r="12104" spans="12:17">
      <c r="L12104">
        <v>12101</v>
      </c>
      <c r="M12104">
        <v>24202</v>
      </c>
      <c r="P12104">
        <f t="shared" si="384"/>
        <v>17.475000000017197</v>
      </c>
      <c r="Q12104">
        <f t="shared" si="385"/>
        <v>13.979999999942642</v>
      </c>
    </row>
    <row r="12105" spans="12:17">
      <c r="L12105">
        <v>12102</v>
      </c>
      <c r="M12105">
        <v>24204</v>
      </c>
      <c r="P12105">
        <f t="shared" si="384"/>
        <v>17.450000000017198</v>
      </c>
      <c r="Q12105">
        <f t="shared" si="385"/>
        <v>13.959999999942642</v>
      </c>
    </row>
    <row r="12106" spans="12:17">
      <c r="L12106">
        <v>12103</v>
      </c>
      <c r="M12106">
        <v>24206</v>
      </c>
      <c r="P12106">
        <f t="shared" si="384"/>
        <v>17.425000000017199</v>
      </c>
      <c r="Q12106">
        <f t="shared" si="385"/>
        <v>13.939999999942643</v>
      </c>
    </row>
    <row r="12107" spans="12:17">
      <c r="L12107">
        <v>12104</v>
      </c>
      <c r="M12107">
        <v>24208</v>
      </c>
      <c r="P12107">
        <f t="shared" si="384"/>
        <v>17.400000000017201</v>
      </c>
      <c r="Q12107">
        <f t="shared" si="385"/>
        <v>13.919999999942643</v>
      </c>
    </row>
    <row r="12108" spans="12:17">
      <c r="L12108">
        <v>12105</v>
      </c>
      <c r="M12108">
        <v>24210</v>
      </c>
      <c r="P12108">
        <f t="shared" si="384"/>
        <v>17.375000000017202</v>
      </c>
      <c r="Q12108">
        <f t="shared" si="385"/>
        <v>13.899999999942644</v>
      </c>
    </row>
    <row r="12109" spans="12:17">
      <c r="L12109">
        <v>12106</v>
      </c>
      <c r="M12109">
        <v>24212</v>
      </c>
      <c r="P12109">
        <f t="shared" si="384"/>
        <v>17.350000000017204</v>
      </c>
      <c r="Q12109">
        <f t="shared" si="385"/>
        <v>13.879999999942644</v>
      </c>
    </row>
    <row r="12110" spans="12:17">
      <c r="L12110">
        <v>12107</v>
      </c>
      <c r="M12110">
        <v>24214</v>
      </c>
      <c r="P12110">
        <f t="shared" si="384"/>
        <v>17.325000000017205</v>
      </c>
      <c r="Q12110">
        <f t="shared" si="385"/>
        <v>13.859999999942644</v>
      </c>
    </row>
    <row r="12111" spans="12:17">
      <c r="L12111">
        <v>12108</v>
      </c>
      <c r="M12111">
        <v>24216</v>
      </c>
      <c r="P12111">
        <f t="shared" si="384"/>
        <v>17.300000000017207</v>
      </c>
      <c r="Q12111">
        <f t="shared" si="385"/>
        <v>13.839999999942645</v>
      </c>
    </row>
    <row r="12112" spans="12:17">
      <c r="L12112">
        <v>12109</v>
      </c>
      <c r="M12112">
        <v>24218</v>
      </c>
      <c r="P12112">
        <f t="shared" si="384"/>
        <v>17.275000000017208</v>
      </c>
      <c r="Q12112">
        <f t="shared" si="385"/>
        <v>13.819999999942645</v>
      </c>
    </row>
    <row r="12113" spans="12:17">
      <c r="L12113">
        <v>12110</v>
      </c>
      <c r="M12113">
        <v>24220</v>
      </c>
      <c r="P12113">
        <f t="shared" si="384"/>
        <v>17.250000000017209</v>
      </c>
      <c r="Q12113">
        <f t="shared" si="385"/>
        <v>13.799999999942646</v>
      </c>
    </row>
    <row r="12114" spans="12:17">
      <c r="L12114">
        <v>12111</v>
      </c>
      <c r="M12114">
        <v>24222</v>
      </c>
      <c r="P12114">
        <f t="shared" si="384"/>
        <v>17.225000000017211</v>
      </c>
      <c r="Q12114">
        <f t="shared" si="385"/>
        <v>13.779999999942646</v>
      </c>
    </row>
    <row r="12115" spans="12:17">
      <c r="L12115">
        <v>12112</v>
      </c>
      <c r="M12115">
        <v>24224</v>
      </c>
      <c r="P12115">
        <f t="shared" si="384"/>
        <v>17.200000000017212</v>
      </c>
      <c r="Q12115">
        <f t="shared" si="385"/>
        <v>13.759999999942647</v>
      </c>
    </row>
    <row r="12116" spans="12:17">
      <c r="L12116">
        <v>12113</v>
      </c>
      <c r="M12116">
        <v>24226</v>
      </c>
      <c r="P12116">
        <f t="shared" si="384"/>
        <v>17.175000000017214</v>
      </c>
      <c r="Q12116">
        <f t="shared" si="385"/>
        <v>13.739999999942647</v>
      </c>
    </row>
    <row r="12117" spans="12:17">
      <c r="L12117">
        <v>12114</v>
      </c>
      <c r="M12117">
        <v>24228</v>
      </c>
      <c r="P12117">
        <f t="shared" si="384"/>
        <v>17.150000000017215</v>
      </c>
      <c r="Q12117">
        <f t="shared" si="385"/>
        <v>13.719999999942647</v>
      </c>
    </row>
    <row r="12118" spans="12:17">
      <c r="L12118">
        <v>12115</v>
      </c>
      <c r="M12118">
        <v>24230</v>
      </c>
      <c r="P12118">
        <f t="shared" si="384"/>
        <v>17.125000000017216</v>
      </c>
      <c r="Q12118">
        <f t="shared" si="385"/>
        <v>13.699999999942648</v>
      </c>
    </row>
    <row r="12119" spans="12:17">
      <c r="L12119">
        <v>12116</v>
      </c>
      <c r="M12119">
        <v>24232</v>
      </c>
      <c r="P12119">
        <f t="shared" si="384"/>
        <v>17.100000000017218</v>
      </c>
      <c r="Q12119">
        <f t="shared" si="385"/>
        <v>13.679999999942648</v>
      </c>
    </row>
    <row r="12120" spans="12:17">
      <c r="L12120">
        <v>12117</v>
      </c>
      <c r="M12120">
        <v>24234</v>
      </c>
      <c r="P12120">
        <f t="shared" si="384"/>
        <v>17.075000000017219</v>
      </c>
      <c r="Q12120">
        <f t="shared" si="385"/>
        <v>13.659999999942649</v>
      </c>
    </row>
    <row r="12121" spans="12:17">
      <c r="L12121">
        <v>12118</v>
      </c>
      <c r="M12121">
        <v>24236</v>
      </c>
      <c r="P12121">
        <f t="shared" si="384"/>
        <v>17.050000000017221</v>
      </c>
      <c r="Q12121">
        <f t="shared" si="385"/>
        <v>13.639999999942649</v>
      </c>
    </row>
    <row r="12122" spans="12:17">
      <c r="L12122">
        <v>12119</v>
      </c>
      <c r="M12122">
        <v>24238</v>
      </c>
      <c r="P12122">
        <f t="shared" si="384"/>
        <v>17.025000000017222</v>
      </c>
      <c r="Q12122">
        <f t="shared" si="385"/>
        <v>13.61999999994265</v>
      </c>
    </row>
    <row r="12123" spans="12:17">
      <c r="L12123">
        <v>12120</v>
      </c>
      <c r="M12123">
        <v>24240</v>
      </c>
      <c r="P12123">
        <f t="shared" si="384"/>
        <v>17.000000000017224</v>
      </c>
      <c r="Q12123">
        <f t="shared" si="385"/>
        <v>13.59999999994265</v>
      </c>
    </row>
    <row r="12124" spans="12:17">
      <c r="L12124">
        <v>12121</v>
      </c>
      <c r="M12124">
        <v>24242</v>
      </c>
      <c r="P12124">
        <f t="shared" si="384"/>
        <v>16.975000000017225</v>
      </c>
      <c r="Q12124">
        <f t="shared" si="385"/>
        <v>13.57999999994265</v>
      </c>
    </row>
    <row r="12125" spans="12:17">
      <c r="L12125">
        <v>12122</v>
      </c>
      <c r="M12125">
        <v>24244</v>
      </c>
      <c r="P12125">
        <f t="shared" si="384"/>
        <v>16.950000000017226</v>
      </c>
      <c r="Q12125">
        <f t="shared" si="385"/>
        <v>13.559999999942651</v>
      </c>
    </row>
    <row r="12126" spans="12:17">
      <c r="L12126">
        <v>12123</v>
      </c>
      <c r="M12126">
        <v>24246</v>
      </c>
      <c r="P12126">
        <f t="shared" si="384"/>
        <v>16.925000000017228</v>
      </c>
      <c r="Q12126">
        <f t="shared" si="385"/>
        <v>13.539999999942651</v>
      </c>
    </row>
    <row r="12127" spans="12:17">
      <c r="L12127">
        <v>12124</v>
      </c>
      <c r="M12127">
        <v>24248</v>
      </c>
      <c r="P12127">
        <f t="shared" si="384"/>
        <v>16.900000000017229</v>
      </c>
      <c r="Q12127">
        <f t="shared" si="385"/>
        <v>13.519999999942652</v>
      </c>
    </row>
    <row r="12128" spans="12:17">
      <c r="L12128">
        <v>12125</v>
      </c>
      <c r="M12128">
        <v>24250</v>
      </c>
      <c r="P12128">
        <f t="shared" si="384"/>
        <v>16.875000000017231</v>
      </c>
      <c r="Q12128">
        <f t="shared" si="385"/>
        <v>13.499999999942652</v>
      </c>
    </row>
    <row r="12129" spans="12:17">
      <c r="L12129">
        <v>12126</v>
      </c>
      <c r="M12129">
        <v>24252</v>
      </c>
      <c r="P12129">
        <f t="shared" si="384"/>
        <v>16.850000000017232</v>
      </c>
      <c r="Q12129">
        <f t="shared" si="385"/>
        <v>13.479999999942653</v>
      </c>
    </row>
    <row r="12130" spans="12:17">
      <c r="L12130">
        <v>12127</v>
      </c>
      <c r="M12130">
        <v>24254</v>
      </c>
      <c r="P12130">
        <f t="shared" si="384"/>
        <v>16.825000000017234</v>
      </c>
      <c r="Q12130">
        <f t="shared" si="385"/>
        <v>13.459999999942653</v>
      </c>
    </row>
    <row r="12131" spans="12:17">
      <c r="L12131">
        <v>12128</v>
      </c>
      <c r="M12131">
        <v>24256</v>
      </c>
      <c r="P12131">
        <f t="shared" si="384"/>
        <v>16.800000000017235</v>
      </c>
      <c r="Q12131">
        <f t="shared" si="385"/>
        <v>13.439999999942653</v>
      </c>
    </row>
    <row r="12132" spans="12:17">
      <c r="L12132">
        <v>12129</v>
      </c>
      <c r="M12132">
        <v>24258</v>
      </c>
      <c r="P12132">
        <f t="shared" si="384"/>
        <v>16.775000000017236</v>
      </c>
      <c r="Q12132">
        <f t="shared" si="385"/>
        <v>13.419999999942654</v>
      </c>
    </row>
    <row r="12133" spans="12:17">
      <c r="L12133">
        <v>12130</v>
      </c>
      <c r="M12133">
        <v>24260</v>
      </c>
      <c r="P12133">
        <f t="shared" si="384"/>
        <v>16.750000000017238</v>
      </c>
      <c r="Q12133">
        <f t="shared" si="385"/>
        <v>13.399999999942654</v>
      </c>
    </row>
    <row r="12134" spans="12:17">
      <c r="L12134">
        <v>12131</v>
      </c>
      <c r="M12134">
        <v>24262</v>
      </c>
      <c r="P12134">
        <f t="shared" si="384"/>
        <v>16.725000000017239</v>
      </c>
      <c r="Q12134">
        <f t="shared" si="385"/>
        <v>13.379999999942655</v>
      </c>
    </row>
    <row r="12135" spans="12:17">
      <c r="L12135">
        <v>12132</v>
      </c>
      <c r="M12135">
        <v>24264</v>
      </c>
      <c r="P12135">
        <f t="shared" si="384"/>
        <v>16.700000000017241</v>
      </c>
      <c r="Q12135">
        <f t="shared" si="385"/>
        <v>13.359999999942655</v>
      </c>
    </row>
    <row r="12136" spans="12:17">
      <c r="L12136">
        <v>12133</v>
      </c>
      <c r="M12136">
        <v>24266</v>
      </c>
      <c r="P12136">
        <f t="shared" si="384"/>
        <v>16.675000000017242</v>
      </c>
      <c r="Q12136">
        <f t="shared" si="385"/>
        <v>13.339999999942656</v>
      </c>
    </row>
    <row r="12137" spans="12:17">
      <c r="L12137">
        <v>12134</v>
      </c>
      <c r="M12137">
        <v>24268</v>
      </c>
      <c r="P12137">
        <f t="shared" si="384"/>
        <v>16.650000000017243</v>
      </c>
      <c r="Q12137">
        <f t="shared" si="385"/>
        <v>13.319999999942656</v>
      </c>
    </row>
    <row r="12138" spans="12:17">
      <c r="L12138">
        <v>12135</v>
      </c>
      <c r="M12138">
        <v>24270</v>
      </c>
      <c r="P12138">
        <f t="shared" si="384"/>
        <v>16.625000000017245</v>
      </c>
      <c r="Q12138">
        <f t="shared" si="385"/>
        <v>13.299999999942656</v>
      </c>
    </row>
    <row r="12139" spans="12:17">
      <c r="L12139">
        <v>12136</v>
      </c>
      <c r="M12139">
        <v>24272</v>
      </c>
      <c r="P12139">
        <f t="shared" si="384"/>
        <v>16.600000000017246</v>
      </c>
      <c r="Q12139">
        <f t="shared" si="385"/>
        <v>13.279999999942657</v>
      </c>
    </row>
    <row r="12140" spans="12:17">
      <c r="L12140">
        <v>12137</v>
      </c>
      <c r="M12140">
        <v>24274</v>
      </c>
      <c r="P12140">
        <f t="shared" si="384"/>
        <v>16.575000000017248</v>
      </c>
      <c r="Q12140">
        <f t="shared" si="385"/>
        <v>13.259999999942657</v>
      </c>
    </row>
    <row r="12141" spans="12:17">
      <c r="L12141">
        <v>12138</v>
      </c>
      <c r="M12141">
        <v>24276</v>
      </c>
      <c r="P12141">
        <f t="shared" si="384"/>
        <v>16.550000000017249</v>
      </c>
      <c r="Q12141">
        <f t="shared" si="385"/>
        <v>13.239999999942658</v>
      </c>
    </row>
    <row r="12142" spans="12:17">
      <c r="L12142">
        <v>12139</v>
      </c>
      <c r="M12142">
        <v>24278</v>
      </c>
      <c r="P12142">
        <f t="shared" si="384"/>
        <v>16.525000000017251</v>
      </c>
      <c r="Q12142">
        <f t="shared" si="385"/>
        <v>13.219999999942658</v>
      </c>
    </row>
    <row r="12143" spans="12:17">
      <c r="L12143">
        <v>12140</v>
      </c>
      <c r="M12143">
        <v>24280</v>
      </c>
      <c r="P12143">
        <f t="shared" si="384"/>
        <v>16.500000000017252</v>
      </c>
      <c r="Q12143">
        <f t="shared" si="385"/>
        <v>13.199999999942658</v>
      </c>
    </row>
    <row r="12144" spans="12:17">
      <c r="L12144">
        <v>12141</v>
      </c>
      <c r="M12144">
        <v>24282</v>
      </c>
      <c r="P12144">
        <f t="shared" si="384"/>
        <v>16.475000000017253</v>
      </c>
      <c r="Q12144">
        <f t="shared" si="385"/>
        <v>13.179999999942659</v>
      </c>
    </row>
    <row r="12145" spans="12:17">
      <c r="L12145">
        <v>12142</v>
      </c>
      <c r="M12145">
        <v>24284</v>
      </c>
      <c r="P12145">
        <f t="shared" si="384"/>
        <v>16.450000000017255</v>
      </c>
      <c r="Q12145">
        <f t="shared" si="385"/>
        <v>13.159999999942659</v>
      </c>
    </row>
    <row r="12146" spans="12:17">
      <c r="L12146">
        <v>12143</v>
      </c>
      <c r="M12146">
        <v>24286</v>
      </c>
      <c r="P12146">
        <f t="shared" si="384"/>
        <v>16.425000000017256</v>
      </c>
      <c r="Q12146">
        <f t="shared" si="385"/>
        <v>13.13999999994266</v>
      </c>
    </row>
    <row r="12147" spans="12:17">
      <c r="L12147">
        <v>12144</v>
      </c>
      <c r="M12147">
        <v>24288</v>
      </c>
      <c r="P12147">
        <f t="shared" si="384"/>
        <v>16.400000000017258</v>
      </c>
      <c r="Q12147">
        <f t="shared" si="385"/>
        <v>13.11999999994266</v>
      </c>
    </row>
    <row r="12148" spans="12:17">
      <c r="L12148">
        <v>12145</v>
      </c>
      <c r="M12148">
        <v>24290</v>
      </c>
      <c r="P12148">
        <f t="shared" si="384"/>
        <v>16.375000000017259</v>
      </c>
      <c r="Q12148">
        <f t="shared" si="385"/>
        <v>13.099999999942661</v>
      </c>
    </row>
    <row r="12149" spans="12:17">
      <c r="L12149">
        <v>12146</v>
      </c>
      <c r="M12149">
        <v>24292</v>
      </c>
      <c r="P12149">
        <f t="shared" si="384"/>
        <v>16.350000000017261</v>
      </c>
      <c r="Q12149">
        <f t="shared" si="385"/>
        <v>13.079999999942661</v>
      </c>
    </row>
    <row r="12150" spans="12:17">
      <c r="L12150">
        <v>12147</v>
      </c>
      <c r="M12150">
        <v>24294</v>
      </c>
      <c r="P12150">
        <f t="shared" si="384"/>
        <v>16.325000000017262</v>
      </c>
      <c r="Q12150">
        <f t="shared" si="385"/>
        <v>13.059999999942661</v>
      </c>
    </row>
    <row r="12151" spans="12:17">
      <c r="L12151">
        <v>12148</v>
      </c>
      <c r="M12151">
        <v>24296</v>
      </c>
      <c r="P12151">
        <f t="shared" si="384"/>
        <v>16.300000000017263</v>
      </c>
      <c r="Q12151">
        <f t="shared" si="385"/>
        <v>13.039999999942662</v>
      </c>
    </row>
    <row r="12152" spans="12:17">
      <c r="L12152">
        <v>12149</v>
      </c>
      <c r="M12152">
        <v>24298</v>
      </c>
      <c r="P12152">
        <f t="shared" si="384"/>
        <v>16.275000000017265</v>
      </c>
      <c r="Q12152">
        <f t="shared" si="385"/>
        <v>13.019999999942662</v>
      </c>
    </row>
    <row r="12153" spans="12:17">
      <c r="L12153">
        <v>12150</v>
      </c>
      <c r="M12153">
        <v>24300</v>
      </c>
      <c r="P12153">
        <f t="shared" si="384"/>
        <v>16.250000000017266</v>
      </c>
      <c r="Q12153">
        <f t="shared" si="385"/>
        <v>12.999999999942663</v>
      </c>
    </row>
    <row r="12154" spans="12:17">
      <c r="L12154">
        <v>12151</v>
      </c>
      <c r="M12154">
        <v>24302</v>
      </c>
      <c r="P12154">
        <f t="shared" si="384"/>
        <v>16.225000000017268</v>
      </c>
      <c r="Q12154">
        <f t="shared" si="385"/>
        <v>12.979999999942663</v>
      </c>
    </row>
    <row r="12155" spans="12:17">
      <c r="L12155">
        <v>12152</v>
      </c>
      <c r="M12155">
        <v>24304</v>
      </c>
      <c r="P12155">
        <f t="shared" si="384"/>
        <v>16.200000000017269</v>
      </c>
      <c r="Q12155">
        <f t="shared" si="385"/>
        <v>12.959999999942664</v>
      </c>
    </row>
    <row r="12156" spans="12:17">
      <c r="L12156">
        <v>12153</v>
      </c>
      <c r="M12156">
        <v>24306</v>
      </c>
      <c r="P12156">
        <f t="shared" si="384"/>
        <v>16.17500000001727</v>
      </c>
      <c r="Q12156">
        <f t="shared" si="385"/>
        <v>12.939999999942664</v>
      </c>
    </row>
    <row r="12157" spans="12:17">
      <c r="L12157">
        <v>12154</v>
      </c>
      <c r="M12157">
        <v>24308</v>
      </c>
      <c r="P12157">
        <f t="shared" si="384"/>
        <v>16.150000000017272</v>
      </c>
      <c r="Q12157">
        <f t="shared" si="385"/>
        <v>12.919999999942664</v>
      </c>
    </row>
    <row r="12158" spans="12:17">
      <c r="L12158">
        <v>12155</v>
      </c>
      <c r="M12158">
        <v>24310</v>
      </c>
      <c r="P12158">
        <f t="shared" si="384"/>
        <v>16.125000000017273</v>
      </c>
      <c r="Q12158">
        <f t="shared" si="385"/>
        <v>12.899999999942665</v>
      </c>
    </row>
    <row r="12159" spans="12:17">
      <c r="L12159">
        <v>12156</v>
      </c>
      <c r="M12159">
        <v>24312</v>
      </c>
      <c r="P12159">
        <f t="shared" si="384"/>
        <v>16.100000000017275</v>
      </c>
      <c r="Q12159">
        <f t="shared" si="385"/>
        <v>12.879999999942665</v>
      </c>
    </row>
    <row r="12160" spans="12:17">
      <c r="L12160">
        <v>12157</v>
      </c>
      <c r="M12160">
        <v>24314</v>
      </c>
      <c r="P12160">
        <f t="shared" si="384"/>
        <v>16.075000000017276</v>
      </c>
      <c r="Q12160">
        <f t="shared" si="385"/>
        <v>12.859999999942666</v>
      </c>
    </row>
    <row r="12161" spans="12:17">
      <c r="L12161">
        <v>12158</v>
      </c>
      <c r="M12161">
        <v>24316</v>
      </c>
      <c r="P12161">
        <f t="shared" si="384"/>
        <v>16.050000000017278</v>
      </c>
      <c r="Q12161">
        <f t="shared" si="385"/>
        <v>12.839999999942666</v>
      </c>
    </row>
    <row r="12162" spans="12:17">
      <c r="L12162">
        <v>12159</v>
      </c>
      <c r="M12162">
        <v>24318</v>
      </c>
      <c r="P12162">
        <f t="shared" si="384"/>
        <v>16.025000000017279</v>
      </c>
      <c r="Q12162">
        <f t="shared" si="385"/>
        <v>12.819999999942667</v>
      </c>
    </row>
    <row r="12163" spans="12:17">
      <c r="L12163">
        <v>12160</v>
      </c>
      <c r="M12163">
        <v>24320</v>
      </c>
      <c r="P12163">
        <f t="shared" si="384"/>
        <v>16.00000000001728</v>
      </c>
      <c r="Q12163">
        <f t="shared" si="385"/>
        <v>12.799999999942667</v>
      </c>
    </row>
    <row r="12164" spans="12:17">
      <c r="L12164">
        <v>12161</v>
      </c>
      <c r="M12164">
        <v>24322</v>
      </c>
      <c r="P12164">
        <f t="shared" si="384"/>
        <v>15.97500000001728</v>
      </c>
      <c r="Q12164">
        <f t="shared" si="385"/>
        <v>12.779999999942667</v>
      </c>
    </row>
    <row r="12165" spans="12:17">
      <c r="L12165">
        <v>12162</v>
      </c>
      <c r="M12165">
        <v>24324</v>
      </c>
      <c r="P12165">
        <f t="shared" ref="P12165:P12228" si="386">P12164-(320/$K$1)</f>
        <v>15.95000000001728</v>
      </c>
      <c r="Q12165">
        <f t="shared" ref="Q12165:Q12228" si="387">Q12164-(256/$K$1)</f>
        <v>12.759999999942668</v>
      </c>
    </row>
    <row r="12166" spans="12:17">
      <c r="L12166">
        <v>12163</v>
      </c>
      <c r="M12166">
        <v>24326</v>
      </c>
      <c r="P12166">
        <f t="shared" si="386"/>
        <v>15.925000000017279</v>
      </c>
      <c r="Q12166">
        <f t="shared" si="387"/>
        <v>12.739999999942668</v>
      </c>
    </row>
    <row r="12167" spans="12:17">
      <c r="L12167">
        <v>12164</v>
      </c>
      <c r="M12167">
        <v>24328</v>
      </c>
      <c r="P12167">
        <f t="shared" si="386"/>
        <v>15.900000000017279</v>
      </c>
      <c r="Q12167">
        <f t="shared" si="387"/>
        <v>12.719999999942669</v>
      </c>
    </row>
    <row r="12168" spans="12:17">
      <c r="L12168">
        <v>12165</v>
      </c>
      <c r="M12168">
        <v>24330</v>
      </c>
      <c r="P12168">
        <f t="shared" si="386"/>
        <v>15.875000000017279</v>
      </c>
      <c r="Q12168">
        <f t="shared" si="387"/>
        <v>12.699999999942669</v>
      </c>
    </row>
    <row r="12169" spans="12:17">
      <c r="L12169">
        <v>12166</v>
      </c>
      <c r="M12169">
        <v>24332</v>
      </c>
      <c r="P12169">
        <f t="shared" si="386"/>
        <v>15.850000000017278</v>
      </c>
      <c r="Q12169">
        <f t="shared" si="387"/>
        <v>12.67999999994267</v>
      </c>
    </row>
    <row r="12170" spans="12:17">
      <c r="L12170">
        <v>12167</v>
      </c>
      <c r="M12170">
        <v>24334</v>
      </c>
      <c r="P12170">
        <f t="shared" si="386"/>
        <v>15.825000000017278</v>
      </c>
      <c r="Q12170">
        <f t="shared" si="387"/>
        <v>12.65999999994267</v>
      </c>
    </row>
    <row r="12171" spans="12:17">
      <c r="L12171">
        <v>12168</v>
      </c>
      <c r="M12171">
        <v>24336</v>
      </c>
      <c r="P12171">
        <f t="shared" si="386"/>
        <v>15.800000000017278</v>
      </c>
      <c r="Q12171">
        <f t="shared" si="387"/>
        <v>12.63999999994267</v>
      </c>
    </row>
    <row r="12172" spans="12:17">
      <c r="L12172">
        <v>12169</v>
      </c>
      <c r="M12172">
        <v>24338</v>
      </c>
      <c r="P12172">
        <f t="shared" si="386"/>
        <v>15.775000000017277</v>
      </c>
      <c r="Q12172">
        <f t="shared" si="387"/>
        <v>12.619999999942671</v>
      </c>
    </row>
    <row r="12173" spans="12:17">
      <c r="L12173">
        <v>12170</v>
      </c>
      <c r="M12173">
        <v>24340</v>
      </c>
      <c r="P12173">
        <f t="shared" si="386"/>
        <v>15.750000000017277</v>
      </c>
      <c r="Q12173">
        <f t="shared" si="387"/>
        <v>12.599999999942671</v>
      </c>
    </row>
    <row r="12174" spans="12:17">
      <c r="L12174">
        <v>12171</v>
      </c>
      <c r="M12174">
        <v>24342</v>
      </c>
      <c r="P12174">
        <f t="shared" si="386"/>
        <v>15.725000000017276</v>
      </c>
      <c r="Q12174">
        <f t="shared" si="387"/>
        <v>12.579999999942672</v>
      </c>
    </row>
    <row r="12175" spans="12:17">
      <c r="L12175">
        <v>12172</v>
      </c>
      <c r="M12175">
        <v>24344</v>
      </c>
      <c r="P12175">
        <f t="shared" si="386"/>
        <v>15.700000000017276</v>
      </c>
      <c r="Q12175">
        <f t="shared" si="387"/>
        <v>12.559999999942672</v>
      </c>
    </row>
    <row r="12176" spans="12:17">
      <c r="L12176">
        <v>12173</v>
      </c>
      <c r="M12176">
        <v>24346</v>
      </c>
      <c r="P12176">
        <f t="shared" si="386"/>
        <v>15.675000000017276</v>
      </c>
      <c r="Q12176">
        <f t="shared" si="387"/>
        <v>12.539999999942673</v>
      </c>
    </row>
    <row r="12177" spans="12:17">
      <c r="L12177">
        <v>12174</v>
      </c>
      <c r="M12177">
        <v>24348</v>
      </c>
      <c r="P12177">
        <f t="shared" si="386"/>
        <v>15.650000000017275</v>
      </c>
      <c r="Q12177">
        <f t="shared" si="387"/>
        <v>12.519999999942673</v>
      </c>
    </row>
    <row r="12178" spans="12:17">
      <c r="L12178">
        <v>12175</v>
      </c>
      <c r="M12178">
        <v>24350</v>
      </c>
      <c r="P12178">
        <f t="shared" si="386"/>
        <v>15.625000000017275</v>
      </c>
      <c r="Q12178">
        <f t="shared" si="387"/>
        <v>12.499999999942673</v>
      </c>
    </row>
    <row r="12179" spans="12:17">
      <c r="L12179">
        <v>12176</v>
      </c>
      <c r="M12179">
        <v>24352</v>
      </c>
      <c r="P12179">
        <f t="shared" si="386"/>
        <v>15.600000000017275</v>
      </c>
      <c r="Q12179">
        <f t="shared" si="387"/>
        <v>12.479999999942674</v>
      </c>
    </row>
    <row r="12180" spans="12:17">
      <c r="L12180">
        <v>12177</v>
      </c>
      <c r="M12180">
        <v>24354</v>
      </c>
      <c r="P12180">
        <f t="shared" si="386"/>
        <v>15.575000000017274</v>
      </c>
      <c r="Q12180">
        <f t="shared" si="387"/>
        <v>12.459999999942674</v>
      </c>
    </row>
    <row r="12181" spans="12:17">
      <c r="L12181">
        <v>12178</v>
      </c>
      <c r="M12181">
        <v>24356</v>
      </c>
      <c r="P12181">
        <f t="shared" si="386"/>
        <v>15.550000000017274</v>
      </c>
      <c r="Q12181">
        <f t="shared" si="387"/>
        <v>12.439999999942675</v>
      </c>
    </row>
    <row r="12182" spans="12:17">
      <c r="L12182">
        <v>12179</v>
      </c>
      <c r="M12182">
        <v>24358</v>
      </c>
      <c r="P12182">
        <f t="shared" si="386"/>
        <v>15.525000000017274</v>
      </c>
      <c r="Q12182">
        <f t="shared" si="387"/>
        <v>12.419999999942675</v>
      </c>
    </row>
    <row r="12183" spans="12:17">
      <c r="L12183">
        <v>12180</v>
      </c>
      <c r="M12183">
        <v>24360</v>
      </c>
      <c r="P12183">
        <f t="shared" si="386"/>
        <v>15.500000000017273</v>
      </c>
      <c r="Q12183">
        <f t="shared" si="387"/>
        <v>12.399999999942676</v>
      </c>
    </row>
    <row r="12184" spans="12:17">
      <c r="L12184">
        <v>12181</v>
      </c>
      <c r="M12184">
        <v>24362</v>
      </c>
      <c r="P12184">
        <f t="shared" si="386"/>
        <v>15.475000000017273</v>
      </c>
      <c r="Q12184">
        <f t="shared" si="387"/>
        <v>12.379999999942676</v>
      </c>
    </row>
    <row r="12185" spans="12:17">
      <c r="L12185">
        <v>12182</v>
      </c>
      <c r="M12185">
        <v>24364</v>
      </c>
      <c r="P12185">
        <f t="shared" si="386"/>
        <v>15.450000000017273</v>
      </c>
      <c r="Q12185">
        <f t="shared" si="387"/>
        <v>12.359999999942676</v>
      </c>
    </row>
    <row r="12186" spans="12:17">
      <c r="L12186">
        <v>12183</v>
      </c>
      <c r="M12186">
        <v>24366</v>
      </c>
      <c r="P12186">
        <f t="shared" si="386"/>
        <v>15.425000000017272</v>
      </c>
      <c r="Q12186">
        <f t="shared" si="387"/>
        <v>12.339999999942677</v>
      </c>
    </row>
    <row r="12187" spans="12:17">
      <c r="L12187">
        <v>12184</v>
      </c>
      <c r="M12187">
        <v>24368</v>
      </c>
      <c r="P12187">
        <f t="shared" si="386"/>
        <v>15.400000000017272</v>
      </c>
      <c r="Q12187">
        <f t="shared" si="387"/>
        <v>12.319999999942677</v>
      </c>
    </row>
    <row r="12188" spans="12:17">
      <c r="L12188">
        <v>12185</v>
      </c>
      <c r="M12188">
        <v>24370</v>
      </c>
      <c r="P12188">
        <f t="shared" si="386"/>
        <v>15.375000000017272</v>
      </c>
      <c r="Q12188">
        <f t="shared" si="387"/>
        <v>12.299999999942678</v>
      </c>
    </row>
    <row r="12189" spans="12:17">
      <c r="L12189">
        <v>12186</v>
      </c>
      <c r="M12189">
        <v>24372</v>
      </c>
      <c r="P12189">
        <f t="shared" si="386"/>
        <v>15.350000000017271</v>
      </c>
      <c r="Q12189">
        <f t="shared" si="387"/>
        <v>12.279999999942678</v>
      </c>
    </row>
    <row r="12190" spans="12:17">
      <c r="L12190">
        <v>12187</v>
      </c>
      <c r="M12190">
        <v>24374</v>
      </c>
      <c r="P12190">
        <f t="shared" si="386"/>
        <v>15.325000000017271</v>
      </c>
      <c r="Q12190">
        <f t="shared" si="387"/>
        <v>12.259999999942679</v>
      </c>
    </row>
    <row r="12191" spans="12:17">
      <c r="L12191">
        <v>12188</v>
      </c>
      <c r="M12191">
        <v>24376</v>
      </c>
      <c r="P12191">
        <f t="shared" si="386"/>
        <v>15.30000000001727</v>
      </c>
      <c r="Q12191">
        <f t="shared" si="387"/>
        <v>12.239999999942679</v>
      </c>
    </row>
    <row r="12192" spans="12:17">
      <c r="L12192">
        <v>12189</v>
      </c>
      <c r="M12192">
        <v>24378</v>
      </c>
      <c r="P12192">
        <f t="shared" si="386"/>
        <v>15.27500000001727</v>
      </c>
      <c r="Q12192">
        <f t="shared" si="387"/>
        <v>12.219999999942679</v>
      </c>
    </row>
    <row r="12193" spans="12:17">
      <c r="L12193">
        <v>12190</v>
      </c>
      <c r="M12193">
        <v>24380</v>
      </c>
      <c r="P12193">
        <f t="shared" si="386"/>
        <v>15.25000000001727</v>
      </c>
      <c r="Q12193">
        <f t="shared" si="387"/>
        <v>12.19999999994268</v>
      </c>
    </row>
    <row r="12194" spans="12:17">
      <c r="L12194">
        <v>12191</v>
      </c>
      <c r="M12194">
        <v>24382</v>
      </c>
      <c r="P12194">
        <f t="shared" si="386"/>
        <v>15.225000000017269</v>
      </c>
      <c r="Q12194">
        <f t="shared" si="387"/>
        <v>12.17999999994268</v>
      </c>
    </row>
    <row r="12195" spans="12:17">
      <c r="L12195">
        <v>12192</v>
      </c>
      <c r="M12195">
        <v>24384</v>
      </c>
      <c r="P12195">
        <f t="shared" si="386"/>
        <v>15.200000000017269</v>
      </c>
      <c r="Q12195">
        <f t="shared" si="387"/>
        <v>12.159999999942681</v>
      </c>
    </row>
    <row r="12196" spans="12:17">
      <c r="L12196">
        <v>12193</v>
      </c>
      <c r="M12196">
        <v>24386</v>
      </c>
      <c r="P12196">
        <f t="shared" si="386"/>
        <v>15.175000000017269</v>
      </c>
      <c r="Q12196">
        <f t="shared" si="387"/>
        <v>12.139999999942681</v>
      </c>
    </row>
    <row r="12197" spans="12:17">
      <c r="L12197">
        <v>12194</v>
      </c>
      <c r="M12197">
        <v>24388</v>
      </c>
      <c r="P12197">
        <f t="shared" si="386"/>
        <v>15.150000000017268</v>
      </c>
      <c r="Q12197">
        <f t="shared" si="387"/>
        <v>12.119999999942682</v>
      </c>
    </row>
    <row r="12198" spans="12:17">
      <c r="L12198">
        <v>12195</v>
      </c>
      <c r="M12198">
        <v>24390</v>
      </c>
      <c r="P12198">
        <f t="shared" si="386"/>
        <v>15.125000000017268</v>
      </c>
      <c r="Q12198">
        <f t="shared" si="387"/>
        <v>12.099999999942682</v>
      </c>
    </row>
    <row r="12199" spans="12:17">
      <c r="L12199">
        <v>12196</v>
      </c>
      <c r="M12199">
        <v>24392</v>
      </c>
      <c r="P12199">
        <f t="shared" si="386"/>
        <v>15.100000000017268</v>
      </c>
      <c r="Q12199">
        <f t="shared" si="387"/>
        <v>12.079999999942682</v>
      </c>
    </row>
    <row r="12200" spans="12:17">
      <c r="L12200">
        <v>12197</v>
      </c>
      <c r="M12200">
        <v>24394</v>
      </c>
      <c r="P12200">
        <f t="shared" si="386"/>
        <v>15.075000000017267</v>
      </c>
      <c r="Q12200">
        <f t="shared" si="387"/>
        <v>12.059999999942683</v>
      </c>
    </row>
    <row r="12201" spans="12:17">
      <c r="L12201">
        <v>12198</v>
      </c>
      <c r="M12201">
        <v>24396</v>
      </c>
      <c r="P12201">
        <f t="shared" si="386"/>
        <v>15.050000000017267</v>
      </c>
      <c r="Q12201">
        <f t="shared" si="387"/>
        <v>12.039999999942683</v>
      </c>
    </row>
    <row r="12202" spans="12:17">
      <c r="L12202">
        <v>12199</v>
      </c>
      <c r="M12202">
        <v>24398</v>
      </c>
      <c r="P12202">
        <f t="shared" si="386"/>
        <v>15.025000000017267</v>
      </c>
      <c r="Q12202">
        <f t="shared" si="387"/>
        <v>12.019999999942684</v>
      </c>
    </row>
    <row r="12203" spans="12:17">
      <c r="L12203">
        <v>12200</v>
      </c>
      <c r="M12203">
        <v>24400</v>
      </c>
      <c r="P12203">
        <f t="shared" si="386"/>
        <v>15.000000000017266</v>
      </c>
      <c r="Q12203">
        <f t="shared" si="387"/>
        <v>11.999999999942684</v>
      </c>
    </row>
    <row r="12204" spans="12:17">
      <c r="L12204">
        <v>12201</v>
      </c>
      <c r="M12204">
        <v>24402</v>
      </c>
      <c r="P12204">
        <f t="shared" si="386"/>
        <v>14.975000000017266</v>
      </c>
      <c r="Q12204">
        <f t="shared" si="387"/>
        <v>11.979999999942684</v>
      </c>
    </row>
    <row r="12205" spans="12:17">
      <c r="L12205">
        <v>12202</v>
      </c>
      <c r="M12205">
        <v>24404</v>
      </c>
      <c r="P12205">
        <f t="shared" si="386"/>
        <v>14.950000000017265</v>
      </c>
      <c r="Q12205">
        <f t="shared" si="387"/>
        <v>11.959999999942685</v>
      </c>
    </row>
    <row r="12206" spans="12:17">
      <c r="L12206">
        <v>12203</v>
      </c>
      <c r="M12206">
        <v>24406</v>
      </c>
      <c r="P12206">
        <f t="shared" si="386"/>
        <v>14.925000000017265</v>
      </c>
      <c r="Q12206">
        <f t="shared" si="387"/>
        <v>11.939999999942685</v>
      </c>
    </row>
    <row r="12207" spans="12:17">
      <c r="L12207">
        <v>12204</v>
      </c>
      <c r="M12207">
        <v>24408</v>
      </c>
      <c r="P12207">
        <f t="shared" si="386"/>
        <v>14.900000000017265</v>
      </c>
      <c r="Q12207">
        <f t="shared" si="387"/>
        <v>11.919999999942686</v>
      </c>
    </row>
    <row r="12208" spans="12:17">
      <c r="L12208">
        <v>12205</v>
      </c>
      <c r="M12208">
        <v>24410</v>
      </c>
      <c r="P12208">
        <f t="shared" si="386"/>
        <v>14.875000000017264</v>
      </c>
      <c r="Q12208">
        <f t="shared" si="387"/>
        <v>11.899999999942686</v>
      </c>
    </row>
    <row r="12209" spans="12:17">
      <c r="L12209">
        <v>12206</v>
      </c>
      <c r="M12209">
        <v>24412</v>
      </c>
      <c r="P12209">
        <f t="shared" si="386"/>
        <v>14.850000000017264</v>
      </c>
      <c r="Q12209">
        <f t="shared" si="387"/>
        <v>11.879999999942687</v>
      </c>
    </row>
    <row r="12210" spans="12:17">
      <c r="L12210">
        <v>12207</v>
      </c>
      <c r="M12210">
        <v>24414</v>
      </c>
      <c r="P12210">
        <f t="shared" si="386"/>
        <v>14.825000000017264</v>
      </c>
      <c r="Q12210">
        <f t="shared" si="387"/>
        <v>11.859999999942687</v>
      </c>
    </row>
    <row r="12211" spans="12:17">
      <c r="L12211">
        <v>12208</v>
      </c>
      <c r="M12211">
        <v>24416</v>
      </c>
      <c r="P12211">
        <f t="shared" si="386"/>
        <v>14.800000000017263</v>
      </c>
      <c r="Q12211">
        <f t="shared" si="387"/>
        <v>11.839999999942687</v>
      </c>
    </row>
    <row r="12212" spans="12:17">
      <c r="L12212">
        <v>12209</v>
      </c>
      <c r="M12212">
        <v>24418</v>
      </c>
      <c r="P12212">
        <f t="shared" si="386"/>
        <v>14.775000000017263</v>
      </c>
      <c r="Q12212">
        <f t="shared" si="387"/>
        <v>11.819999999942688</v>
      </c>
    </row>
    <row r="12213" spans="12:17">
      <c r="L12213">
        <v>12210</v>
      </c>
      <c r="M12213">
        <v>24420</v>
      </c>
      <c r="P12213">
        <f t="shared" si="386"/>
        <v>14.750000000017263</v>
      </c>
      <c r="Q12213">
        <f t="shared" si="387"/>
        <v>11.799999999942688</v>
      </c>
    </row>
    <row r="12214" spans="12:17">
      <c r="L12214">
        <v>12211</v>
      </c>
      <c r="M12214">
        <v>24422</v>
      </c>
      <c r="P12214">
        <f t="shared" si="386"/>
        <v>14.725000000017262</v>
      </c>
      <c r="Q12214">
        <f t="shared" si="387"/>
        <v>11.779999999942689</v>
      </c>
    </row>
    <row r="12215" spans="12:17">
      <c r="L12215">
        <v>12212</v>
      </c>
      <c r="M12215">
        <v>24424</v>
      </c>
      <c r="P12215">
        <f t="shared" si="386"/>
        <v>14.700000000017262</v>
      </c>
      <c r="Q12215">
        <f t="shared" si="387"/>
        <v>11.759999999942689</v>
      </c>
    </row>
    <row r="12216" spans="12:17">
      <c r="L12216">
        <v>12213</v>
      </c>
      <c r="M12216">
        <v>24426</v>
      </c>
      <c r="P12216">
        <f t="shared" si="386"/>
        <v>14.675000000017262</v>
      </c>
      <c r="Q12216">
        <f t="shared" si="387"/>
        <v>11.73999999994269</v>
      </c>
    </row>
    <row r="12217" spans="12:17">
      <c r="L12217">
        <v>12214</v>
      </c>
      <c r="M12217">
        <v>24428</v>
      </c>
      <c r="P12217">
        <f t="shared" si="386"/>
        <v>14.650000000017261</v>
      </c>
      <c r="Q12217">
        <f t="shared" si="387"/>
        <v>11.71999999994269</v>
      </c>
    </row>
    <row r="12218" spans="12:17">
      <c r="L12218">
        <v>12215</v>
      </c>
      <c r="M12218">
        <v>24430</v>
      </c>
      <c r="P12218">
        <f t="shared" si="386"/>
        <v>14.625000000017261</v>
      </c>
      <c r="Q12218">
        <f t="shared" si="387"/>
        <v>11.69999999994269</v>
      </c>
    </row>
    <row r="12219" spans="12:17">
      <c r="L12219">
        <v>12216</v>
      </c>
      <c r="M12219">
        <v>24432</v>
      </c>
      <c r="P12219">
        <f t="shared" si="386"/>
        <v>14.600000000017261</v>
      </c>
      <c r="Q12219">
        <f t="shared" si="387"/>
        <v>11.679999999942691</v>
      </c>
    </row>
    <row r="12220" spans="12:17">
      <c r="L12220">
        <v>12217</v>
      </c>
      <c r="M12220">
        <v>24434</v>
      </c>
      <c r="P12220">
        <f t="shared" si="386"/>
        <v>14.57500000001726</v>
      </c>
      <c r="Q12220">
        <f t="shared" si="387"/>
        <v>11.659999999942691</v>
      </c>
    </row>
    <row r="12221" spans="12:17">
      <c r="L12221">
        <v>12218</v>
      </c>
      <c r="M12221">
        <v>24436</v>
      </c>
      <c r="P12221">
        <f t="shared" si="386"/>
        <v>14.55000000001726</v>
      </c>
      <c r="Q12221">
        <f t="shared" si="387"/>
        <v>11.639999999942692</v>
      </c>
    </row>
    <row r="12222" spans="12:17">
      <c r="L12222">
        <v>12219</v>
      </c>
      <c r="M12222">
        <v>24438</v>
      </c>
      <c r="P12222">
        <f t="shared" si="386"/>
        <v>14.525000000017259</v>
      </c>
      <c r="Q12222">
        <f t="shared" si="387"/>
        <v>11.619999999942692</v>
      </c>
    </row>
    <row r="12223" spans="12:17">
      <c r="L12223">
        <v>12220</v>
      </c>
      <c r="M12223">
        <v>24440</v>
      </c>
      <c r="P12223">
        <f t="shared" si="386"/>
        <v>14.500000000017259</v>
      </c>
      <c r="Q12223">
        <f t="shared" si="387"/>
        <v>11.599999999942693</v>
      </c>
    </row>
    <row r="12224" spans="12:17">
      <c r="L12224">
        <v>12221</v>
      </c>
      <c r="M12224">
        <v>24442</v>
      </c>
      <c r="P12224">
        <f t="shared" si="386"/>
        <v>14.475000000017259</v>
      </c>
      <c r="Q12224">
        <f t="shared" si="387"/>
        <v>11.579999999942693</v>
      </c>
    </row>
    <row r="12225" spans="12:17">
      <c r="L12225">
        <v>12222</v>
      </c>
      <c r="M12225">
        <v>24444</v>
      </c>
      <c r="P12225">
        <f t="shared" si="386"/>
        <v>14.450000000017258</v>
      </c>
      <c r="Q12225">
        <f t="shared" si="387"/>
        <v>11.559999999942693</v>
      </c>
    </row>
    <row r="12226" spans="12:17">
      <c r="L12226">
        <v>12223</v>
      </c>
      <c r="M12226">
        <v>24446</v>
      </c>
      <c r="P12226">
        <f t="shared" si="386"/>
        <v>14.425000000017258</v>
      </c>
      <c r="Q12226">
        <f t="shared" si="387"/>
        <v>11.539999999942694</v>
      </c>
    </row>
    <row r="12227" spans="12:17">
      <c r="L12227">
        <v>12224</v>
      </c>
      <c r="M12227">
        <v>24448</v>
      </c>
      <c r="P12227">
        <f t="shared" si="386"/>
        <v>14.400000000017258</v>
      </c>
      <c r="Q12227">
        <f t="shared" si="387"/>
        <v>11.519999999942694</v>
      </c>
    </row>
    <row r="12228" spans="12:17">
      <c r="L12228">
        <v>12225</v>
      </c>
      <c r="M12228">
        <v>24450</v>
      </c>
      <c r="P12228">
        <f t="shared" si="386"/>
        <v>14.375000000017257</v>
      </c>
      <c r="Q12228">
        <f t="shared" si="387"/>
        <v>11.499999999942695</v>
      </c>
    </row>
    <row r="12229" spans="12:17">
      <c r="L12229">
        <v>12226</v>
      </c>
      <c r="M12229">
        <v>24452</v>
      </c>
      <c r="P12229">
        <f t="shared" ref="P12229:P12292" si="388">P12228-(320/$K$1)</f>
        <v>14.350000000017257</v>
      </c>
      <c r="Q12229">
        <f t="shared" ref="Q12229:Q12292" si="389">Q12228-(256/$K$1)</f>
        <v>11.479999999942695</v>
      </c>
    </row>
    <row r="12230" spans="12:17">
      <c r="L12230">
        <v>12227</v>
      </c>
      <c r="M12230">
        <v>24454</v>
      </c>
      <c r="P12230">
        <f t="shared" si="388"/>
        <v>14.325000000017257</v>
      </c>
      <c r="Q12230">
        <f t="shared" si="389"/>
        <v>11.459999999942696</v>
      </c>
    </row>
    <row r="12231" spans="12:17">
      <c r="L12231">
        <v>12228</v>
      </c>
      <c r="M12231">
        <v>24456</v>
      </c>
      <c r="P12231">
        <f t="shared" si="388"/>
        <v>14.300000000017256</v>
      </c>
      <c r="Q12231">
        <f t="shared" si="389"/>
        <v>11.439999999942696</v>
      </c>
    </row>
    <row r="12232" spans="12:17">
      <c r="L12232">
        <v>12229</v>
      </c>
      <c r="M12232">
        <v>24458</v>
      </c>
      <c r="P12232">
        <f t="shared" si="388"/>
        <v>14.275000000017256</v>
      </c>
      <c r="Q12232">
        <f t="shared" si="389"/>
        <v>11.419999999942696</v>
      </c>
    </row>
    <row r="12233" spans="12:17">
      <c r="L12233">
        <v>12230</v>
      </c>
      <c r="M12233">
        <v>24460</v>
      </c>
      <c r="P12233">
        <f t="shared" si="388"/>
        <v>14.250000000017256</v>
      </c>
      <c r="Q12233">
        <f t="shared" si="389"/>
        <v>11.399999999942697</v>
      </c>
    </row>
    <row r="12234" spans="12:17">
      <c r="L12234">
        <v>12231</v>
      </c>
      <c r="M12234">
        <v>24462</v>
      </c>
      <c r="P12234">
        <f t="shared" si="388"/>
        <v>14.225000000017255</v>
      </c>
      <c r="Q12234">
        <f t="shared" si="389"/>
        <v>11.379999999942697</v>
      </c>
    </row>
    <row r="12235" spans="12:17">
      <c r="L12235">
        <v>12232</v>
      </c>
      <c r="M12235">
        <v>24464</v>
      </c>
      <c r="P12235">
        <f t="shared" si="388"/>
        <v>14.200000000017255</v>
      </c>
      <c r="Q12235">
        <f t="shared" si="389"/>
        <v>11.359999999942698</v>
      </c>
    </row>
    <row r="12236" spans="12:17">
      <c r="L12236">
        <v>12233</v>
      </c>
      <c r="M12236">
        <v>24466</v>
      </c>
      <c r="P12236">
        <f t="shared" si="388"/>
        <v>14.175000000017254</v>
      </c>
      <c r="Q12236">
        <f t="shared" si="389"/>
        <v>11.339999999942698</v>
      </c>
    </row>
    <row r="12237" spans="12:17">
      <c r="L12237">
        <v>12234</v>
      </c>
      <c r="M12237">
        <v>24468</v>
      </c>
      <c r="P12237">
        <f t="shared" si="388"/>
        <v>14.150000000017254</v>
      </c>
      <c r="Q12237">
        <f t="shared" si="389"/>
        <v>11.319999999942699</v>
      </c>
    </row>
    <row r="12238" spans="12:17">
      <c r="L12238">
        <v>12235</v>
      </c>
      <c r="M12238">
        <v>24470</v>
      </c>
      <c r="P12238">
        <f t="shared" si="388"/>
        <v>14.125000000017254</v>
      </c>
      <c r="Q12238">
        <f t="shared" si="389"/>
        <v>11.299999999942699</v>
      </c>
    </row>
    <row r="12239" spans="12:17">
      <c r="L12239">
        <v>12236</v>
      </c>
      <c r="M12239">
        <v>24472</v>
      </c>
      <c r="P12239">
        <f t="shared" si="388"/>
        <v>14.100000000017253</v>
      </c>
      <c r="Q12239">
        <f t="shared" si="389"/>
        <v>11.279999999942699</v>
      </c>
    </row>
    <row r="12240" spans="12:17">
      <c r="L12240">
        <v>12237</v>
      </c>
      <c r="M12240">
        <v>24474</v>
      </c>
      <c r="P12240">
        <f t="shared" si="388"/>
        <v>14.075000000017253</v>
      </c>
      <c r="Q12240">
        <f t="shared" si="389"/>
        <v>11.2599999999427</v>
      </c>
    </row>
    <row r="12241" spans="12:17">
      <c r="L12241">
        <v>12238</v>
      </c>
      <c r="M12241">
        <v>24476</v>
      </c>
      <c r="P12241">
        <f t="shared" si="388"/>
        <v>14.050000000017253</v>
      </c>
      <c r="Q12241">
        <f t="shared" si="389"/>
        <v>11.2399999999427</v>
      </c>
    </row>
    <row r="12242" spans="12:17">
      <c r="L12242">
        <v>12239</v>
      </c>
      <c r="M12242">
        <v>24478</v>
      </c>
      <c r="P12242">
        <f t="shared" si="388"/>
        <v>14.025000000017252</v>
      </c>
      <c r="Q12242">
        <f t="shared" si="389"/>
        <v>11.219999999942701</v>
      </c>
    </row>
    <row r="12243" spans="12:17">
      <c r="L12243">
        <v>12240</v>
      </c>
      <c r="M12243">
        <v>24480</v>
      </c>
      <c r="P12243">
        <f t="shared" si="388"/>
        <v>14.000000000017252</v>
      </c>
      <c r="Q12243">
        <f t="shared" si="389"/>
        <v>11.199999999942701</v>
      </c>
    </row>
    <row r="12244" spans="12:17">
      <c r="L12244">
        <v>12241</v>
      </c>
      <c r="M12244">
        <v>24482</v>
      </c>
      <c r="P12244">
        <f t="shared" si="388"/>
        <v>13.975000000017252</v>
      </c>
      <c r="Q12244">
        <f t="shared" si="389"/>
        <v>11.179999999942702</v>
      </c>
    </row>
    <row r="12245" spans="12:17">
      <c r="L12245">
        <v>12242</v>
      </c>
      <c r="M12245">
        <v>24484</v>
      </c>
      <c r="P12245">
        <f t="shared" si="388"/>
        <v>13.950000000017251</v>
      </c>
      <c r="Q12245">
        <f t="shared" si="389"/>
        <v>11.159999999942702</v>
      </c>
    </row>
    <row r="12246" spans="12:17">
      <c r="L12246">
        <v>12243</v>
      </c>
      <c r="M12246">
        <v>24486</v>
      </c>
      <c r="P12246">
        <f t="shared" si="388"/>
        <v>13.925000000017251</v>
      </c>
      <c r="Q12246">
        <f t="shared" si="389"/>
        <v>11.139999999942702</v>
      </c>
    </row>
    <row r="12247" spans="12:17">
      <c r="L12247">
        <v>12244</v>
      </c>
      <c r="M12247">
        <v>24488</v>
      </c>
      <c r="P12247">
        <f t="shared" si="388"/>
        <v>13.900000000017251</v>
      </c>
      <c r="Q12247">
        <f t="shared" si="389"/>
        <v>11.119999999942703</v>
      </c>
    </row>
    <row r="12248" spans="12:17">
      <c r="L12248">
        <v>12245</v>
      </c>
      <c r="M12248">
        <v>24490</v>
      </c>
      <c r="P12248">
        <f t="shared" si="388"/>
        <v>13.87500000001725</v>
      </c>
      <c r="Q12248">
        <f t="shared" si="389"/>
        <v>11.099999999942703</v>
      </c>
    </row>
    <row r="12249" spans="12:17">
      <c r="L12249">
        <v>12246</v>
      </c>
      <c r="M12249">
        <v>24492</v>
      </c>
      <c r="P12249">
        <f t="shared" si="388"/>
        <v>13.85000000001725</v>
      </c>
      <c r="Q12249">
        <f t="shared" si="389"/>
        <v>11.079999999942704</v>
      </c>
    </row>
    <row r="12250" spans="12:17">
      <c r="L12250">
        <v>12247</v>
      </c>
      <c r="M12250">
        <v>24494</v>
      </c>
      <c r="P12250">
        <f t="shared" si="388"/>
        <v>13.825000000017249</v>
      </c>
      <c r="Q12250">
        <f t="shared" si="389"/>
        <v>11.059999999942704</v>
      </c>
    </row>
    <row r="12251" spans="12:17">
      <c r="L12251">
        <v>12248</v>
      </c>
      <c r="M12251">
        <v>24496</v>
      </c>
      <c r="P12251">
        <f t="shared" si="388"/>
        <v>13.800000000017249</v>
      </c>
      <c r="Q12251">
        <f t="shared" si="389"/>
        <v>11.039999999942705</v>
      </c>
    </row>
    <row r="12252" spans="12:17">
      <c r="L12252">
        <v>12249</v>
      </c>
      <c r="M12252">
        <v>24498</v>
      </c>
      <c r="P12252">
        <f t="shared" si="388"/>
        <v>13.775000000017249</v>
      </c>
      <c r="Q12252">
        <f t="shared" si="389"/>
        <v>11.019999999942705</v>
      </c>
    </row>
    <row r="12253" spans="12:17">
      <c r="L12253">
        <v>12250</v>
      </c>
      <c r="M12253">
        <v>24500</v>
      </c>
      <c r="P12253">
        <f t="shared" si="388"/>
        <v>13.750000000017248</v>
      </c>
      <c r="Q12253">
        <f t="shared" si="389"/>
        <v>10.999999999942705</v>
      </c>
    </row>
    <row r="12254" spans="12:17">
      <c r="L12254">
        <v>12251</v>
      </c>
      <c r="M12254">
        <v>24502</v>
      </c>
      <c r="P12254">
        <f t="shared" si="388"/>
        <v>13.725000000017248</v>
      </c>
      <c r="Q12254">
        <f t="shared" si="389"/>
        <v>10.979999999942706</v>
      </c>
    </row>
    <row r="12255" spans="12:17">
      <c r="L12255">
        <v>12252</v>
      </c>
      <c r="M12255">
        <v>24504</v>
      </c>
      <c r="P12255">
        <f t="shared" si="388"/>
        <v>13.700000000017248</v>
      </c>
      <c r="Q12255">
        <f t="shared" si="389"/>
        <v>10.959999999942706</v>
      </c>
    </row>
    <row r="12256" spans="12:17">
      <c r="L12256">
        <v>12253</v>
      </c>
      <c r="M12256">
        <v>24506</v>
      </c>
      <c r="P12256">
        <f t="shared" si="388"/>
        <v>13.675000000017247</v>
      </c>
      <c r="Q12256">
        <f t="shared" si="389"/>
        <v>10.939999999942707</v>
      </c>
    </row>
    <row r="12257" spans="12:17">
      <c r="L12257">
        <v>12254</v>
      </c>
      <c r="M12257">
        <v>24508</v>
      </c>
      <c r="P12257">
        <f t="shared" si="388"/>
        <v>13.650000000017247</v>
      </c>
      <c r="Q12257">
        <f t="shared" si="389"/>
        <v>10.919999999942707</v>
      </c>
    </row>
    <row r="12258" spans="12:17">
      <c r="L12258">
        <v>12255</v>
      </c>
      <c r="M12258">
        <v>24510</v>
      </c>
      <c r="P12258">
        <f t="shared" si="388"/>
        <v>13.625000000017247</v>
      </c>
      <c r="Q12258">
        <f t="shared" si="389"/>
        <v>10.899999999942708</v>
      </c>
    </row>
    <row r="12259" spans="12:17">
      <c r="L12259">
        <v>12256</v>
      </c>
      <c r="M12259">
        <v>24512</v>
      </c>
      <c r="P12259">
        <f t="shared" si="388"/>
        <v>13.600000000017246</v>
      </c>
      <c r="Q12259">
        <f t="shared" si="389"/>
        <v>10.879999999942708</v>
      </c>
    </row>
    <row r="12260" spans="12:17">
      <c r="L12260">
        <v>12257</v>
      </c>
      <c r="M12260">
        <v>24514</v>
      </c>
      <c r="P12260">
        <f t="shared" si="388"/>
        <v>13.575000000017246</v>
      </c>
      <c r="Q12260">
        <f t="shared" si="389"/>
        <v>10.859999999942708</v>
      </c>
    </row>
    <row r="12261" spans="12:17">
      <c r="L12261">
        <v>12258</v>
      </c>
      <c r="M12261">
        <v>24516</v>
      </c>
      <c r="P12261">
        <f t="shared" si="388"/>
        <v>13.550000000017246</v>
      </c>
      <c r="Q12261">
        <f t="shared" si="389"/>
        <v>10.839999999942709</v>
      </c>
    </row>
    <row r="12262" spans="12:17">
      <c r="L12262">
        <v>12259</v>
      </c>
      <c r="M12262">
        <v>24518</v>
      </c>
      <c r="P12262">
        <f t="shared" si="388"/>
        <v>13.525000000017245</v>
      </c>
      <c r="Q12262">
        <f t="shared" si="389"/>
        <v>10.819999999942709</v>
      </c>
    </row>
    <row r="12263" spans="12:17">
      <c r="L12263">
        <v>12260</v>
      </c>
      <c r="M12263">
        <v>24520</v>
      </c>
      <c r="P12263">
        <f t="shared" si="388"/>
        <v>13.500000000017245</v>
      </c>
      <c r="Q12263">
        <f t="shared" si="389"/>
        <v>10.79999999994271</v>
      </c>
    </row>
    <row r="12264" spans="12:17">
      <c r="L12264">
        <v>12261</v>
      </c>
      <c r="M12264">
        <v>24522</v>
      </c>
      <c r="P12264">
        <f t="shared" si="388"/>
        <v>13.475000000017245</v>
      </c>
      <c r="Q12264">
        <f t="shared" si="389"/>
        <v>10.77999999994271</v>
      </c>
    </row>
    <row r="12265" spans="12:17">
      <c r="L12265">
        <v>12262</v>
      </c>
      <c r="M12265">
        <v>24524</v>
      </c>
      <c r="P12265">
        <f t="shared" si="388"/>
        <v>13.450000000017244</v>
      </c>
      <c r="Q12265">
        <f t="shared" si="389"/>
        <v>10.759999999942711</v>
      </c>
    </row>
    <row r="12266" spans="12:17">
      <c r="L12266">
        <v>12263</v>
      </c>
      <c r="M12266">
        <v>24526</v>
      </c>
      <c r="P12266">
        <f t="shared" si="388"/>
        <v>13.425000000017244</v>
      </c>
      <c r="Q12266">
        <f t="shared" si="389"/>
        <v>10.739999999942711</v>
      </c>
    </row>
    <row r="12267" spans="12:17">
      <c r="L12267">
        <v>12264</v>
      </c>
      <c r="M12267">
        <v>24528</v>
      </c>
      <c r="P12267">
        <f t="shared" si="388"/>
        <v>13.400000000017243</v>
      </c>
      <c r="Q12267">
        <f t="shared" si="389"/>
        <v>10.719999999942711</v>
      </c>
    </row>
    <row r="12268" spans="12:17">
      <c r="L12268">
        <v>12265</v>
      </c>
      <c r="M12268">
        <v>24530</v>
      </c>
      <c r="P12268">
        <f t="shared" si="388"/>
        <v>13.375000000017243</v>
      </c>
      <c r="Q12268">
        <f t="shared" si="389"/>
        <v>10.699999999942712</v>
      </c>
    </row>
    <row r="12269" spans="12:17">
      <c r="L12269">
        <v>12266</v>
      </c>
      <c r="M12269">
        <v>24532</v>
      </c>
      <c r="P12269">
        <f t="shared" si="388"/>
        <v>13.350000000017243</v>
      </c>
      <c r="Q12269">
        <f t="shared" si="389"/>
        <v>10.679999999942712</v>
      </c>
    </row>
    <row r="12270" spans="12:17">
      <c r="L12270">
        <v>12267</v>
      </c>
      <c r="M12270">
        <v>24534</v>
      </c>
      <c r="P12270">
        <f t="shared" si="388"/>
        <v>13.325000000017242</v>
      </c>
      <c r="Q12270">
        <f t="shared" si="389"/>
        <v>10.659999999942713</v>
      </c>
    </row>
    <row r="12271" spans="12:17">
      <c r="L12271">
        <v>12268</v>
      </c>
      <c r="M12271">
        <v>24536</v>
      </c>
      <c r="P12271">
        <f t="shared" si="388"/>
        <v>13.300000000017242</v>
      </c>
      <c r="Q12271">
        <f t="shared" si="389"/>
        <v>10.639999999942713</v>
      </c>
    </row>
    <row r="12272" spans="12:17">
      <c r="L12272">
        <v>12269</v>
      </c>
      <c r="M12272">
        <v>24538</v>
      </c>
      <c r="P12272">
        <f t="shared" si="388"/>
        <v>13.275000000017242</v>
      </c>
      <c r="Q12272">
        <f t="shared" si="389"/>
        <v>10.619999999942713</v>
      </c>
    </row>
    <row r="12273" spans="12:17">
      <c r="L12273">
        <v>12270</v>
      </c>
      <c r="M12273">
        <v>24540</v>
      </c>
      <c r="P12273">
        <f t="shared" si="388"/>
        <v>13.250000000017241</v>
      </c>
      <c r="Q12273">
        <f t="shared" si="389"/>
        <v>10.599999999942714</v>
      </c>
    </row>
    <row r="12274" spans="12:17">
      <c r="L12274">
        <v>12271</v>
      </c>
      <c r="M12274">
        <v>24542</v>
      </c>
      <c r="P12274">
        <f t="shared" si="388"/>
        <v>13.225000000017241</v>
      </c>
      <c r="Q12274">
        <f t="shared" si="389"/>
        <v>10.579999999942714</v>
      </c>
    </row>
    <row r="12275" spans="12:17">
      <c r="L12275">
        <v>12272</v>
      </c>
      <c r="M12275">
        <v>24544</v>
      </c>
      <c r="P12275">
        <f t="shared" si="388"/>
        <v>13.200000000017241</v>
      </c>
      <c r="Q12275">
        <f t="shared" si="389"/>
        <v>10.559999999942715</v>
      </c>
    </row>
    <row r="12276" spans="12:17">
      <c r="L12276">
        <v>12273</v>
      </c>
      <c r="M12276">
        <v>24546</v>
      </c>
      <c r="P12276">
        <f t="shared" si="388"/>
        <v>13.17500000001724</v>
      </c>
      <c r="Q12276">
        <f t="shared" si="389"/>
        <v>10.539999999942715</v>
      </c>
    </row>
    <row r="12277" spans="12:17">
      <c r="L12277">
        <v>12274</v>
      </c>
      <c r="M12277">
        <v>24548</v>
      </c>
      <c r="P12277">
        <f t="shared" si="388"/>
        <v>13.15000000001724</v>
      </c>
      <c r="Q12277">
        <f t="shared" si="389"/>
        <v>10.519999999942716</v>
      </c>
    </row>
    <row r="12278" spans="12:17">
      <c r="L12278">
        <v>12275</v>
      </c>
      <c r="M12278">
        <v>24550</v>
      </c>
      <c r="P12278">
        <f t="shared" si="388"/>
        <v>13.12500000001724</v>
      </c>
      <c r="Q12278">
        <f t="shared" si="389"/>
        <v>10.499999999942716</v>
      </c>
    </row>
    <row r="12279" spans="12:17">
      <c r="L12279">
        <v>12276</v>
      </c>
      <c r="M12279">
        <v>24552</v>
      </c>
      <c r="P12279">
        <f t="shared" si="388"/>
        <v>13.100000000017239</v>
      </c>
      <c r="Q12279">
        <f t="shared" si="389"/>
        <v>10.479999999942716</v>
      </c>
    </row>
    <row r="12280" spans="12:17">
      <c r="L12280">
        <v>12277</v>
      </c>
      <c r="M12280">
        <v>24554</v>
      </c>
      <c r="P12280">
        <f t="shared" si="388"/>
        <v>13.075000000017239</v>
      </c>
      <c r="Q12280">
        <f t="shared" si="389"/>
        <v>10.459999999942717</v>
      </c>
    </row>
    <row r="12281" spans="12:17">
      <c r="L12281">
        <v>12278</v>
      </c>
      <c r="M12281">
        <v>24556</v>
      </c>
      <c r="P12281">
        <f t="shared" si="388"/>
        <v>13.050000000017238</v>
      </c>
      <c r="Q12281">
        <f t="shared" si="389"/>
        <v>10.439999999942717</v>
      </c>
    </row>
    <row r="12282" spans="12:17">
      <c r="L12282">
        <v>12279</v>
      </c>
      <c r="M12282">
        <v>24558</v>
      </c>
      <c r="P12282">
        <f t="shared" si="388"/>
        <v>13.025000000017238</v>
      </c>
      <c r="Q12282">
        <f t="shared" si="389"/>
        <v>10.419999999942718</v>
      </c>
    </row>
    <row r="12283" spans="12:17">
      <c r="L12283">
        <v>12280</v>
      </c>
      <c r="M12283">
        <v>24560</v>
      </c>
      <c r="P12283">
        <f t="shared" si="388"/>
        <v>13.000000000017238</v>
      </c>
      <c r="Q12283">
        <f t="shared" si="389"/>
        <v>10.399999999942718</v>
      </c>
    </row>
    <row r="12284" spans="12:17">
      <c r="L12284">
        <v>12281</v>
      </c>
      <c r="M12284">
        <v>24562</v>
      </c>
      <c r="P12284">
        <f t="shared" si="388"/>
        <v>12.975000000017237</v>
      </c>
      <c r="Q12284">
        <f t="shared" si="389"/>
        <v>10.379999999942719</v>
      </c>
    </row>
    <row r="12285" spans="12:17">
      <c r="L12285">
        <v>12282</v>
      </c>
      <c r="M12285">
        <v>24564</v>
      </c>
      <c r="P12285">
        <f t="shared" si="388"/>
        <v>12.950000000017237</v>
      </c>
      <c r="Q12285">
        <f t="shared" si="389"/>
        <v>10.359999999942719</v>
      </c>
    </row>
    <row r="12286" spans="12:17">
      <c r="L12286">
        <v>12283</v>
      </c>
      <c r="M12286">
        <v>24566</v>
      </c>
      <c r="P12286">
        <f t="shared" si="388"/>
        <v>12.925000000017237</v>
      </c>
      <c r="Q12286">
        <f t="shared" si="389"/>
        <v>10.339999999942719</v>
      </c>
    </row>
    <row r="12287" spans="12:17">
      <c r="L12287">
        <v>12284</v>
      </c>
      <c r="M12287">
        <v>24568</v>
      </c>
      <c r="P12287">
        <f t="shared" si="388"/>
        <v>12.900000000017236</v>
      </c>
      <c r="Q12287">
        <f t="shared" si="389"/>
        <v>10.31999999994272</v>
      </c>
    </row>
    <row r="12288" spans="12:17">
      <c r="L12288">
        <v>12285</v>
      </c>
      <c r="M12288">
        <v>24570</v>
      </c>
      <c r="P12288">
        <f t="shared" si="388"/>
        <v>12.875000000017236</v>
      </c>
      <c r="Q12288">
        <f t="shared" si="389"/>
        <v>10.29999999994272</v>
      </c>
    </row>
    <row r="12289" spans="12:17">
      <c r="L12289">
        <v>12286</v>
      </c>
      <c r="M12289">
        <v>24572</v>
      </c>
      <c r="P12289">
        <f t="shared" si="388"/>
        <v>12.850000000017236</v>
      </c>
      <c r="Q12289">
        <f t="shared" si="389"/>
        <v>10.279999999942721</v>
      </c>
    </row>
    <row r="12290" spans="12:17">
      <c r="L12290">
        <v>12287</v>
      </c>
      <c r="M12290">
        <v>24574</v>
      </c>
      <c r="P12290">
        <f t="shared" si="388"/>
        <v>12.825000000017235</v>
      </c>
      <c r="Q12290">
        <f t="shared" si="389"/>
        <v>10.259999999942721</v>
      </c>
    </row>
    <row r="12291" spans="12:17">
      <c r="L12291">
        <v>12288</v>
      </c>
      <c r="M12291">
        <v>24576</v>
      </c>
      <c r="P12291">
        <f t="shared" si="388"/>
        <v>12.800000000017235</v>
      </c>
      <c r="Q12291">
        <f t="shared" si="389"/>
        <v>10.239999999942722</v>
      </c>
    </row>
    <row r="12292" spans="12:17">
      <c r="L12292">
        <v>12289</v>
      </c>
      <c r="M12292">
        <v>24578</v>
      </c>
      <c r="P12292">
        <f t="shared" si="388"/>
        <v>12.775000000017235</v>
      </c>
      <c r="Q12292">
        <f t="shared" si="389"/>
        <v>10.219999999942722</v>
      </c>
    </row>
    <row r="12293" spans="12:17">
      <c r="L12293">
        <v>12290</v>
      </c>
      <c r="M12293">
        <v>24580</v>
      </c>
      <c r="P12293">
        <f t="shared" ref="P12293:P12356" si="390">P12292-(320/$K$1)</f>
        <v>12.750000000017234</v>
      </c>
      <c r="Q12293">
        <f t="shared" ref="Q12293:Q12356" si="391">Q12292-(256/$K$1)</f>
        <v>10.199999999942722</v>
      </c>
    </row>
    <row r="12294" spans="12:17">
      <c r="L12294">
        <v>12291</v>
      </c>
      <c r="M12294">
        <v>24582</v>
      </c>
      <c r="P12294">
        <f t="shared" si="390"/>
        <v>12.725000000017234</v>
      </c>
      <c r="Q12294">
        <f t="shared" si="391"/>
        <v>10.179999999942723</v>
      </c>
    </row>
    <row r="12295" spans="12:17">
      <c r="L12295">
        <v>12292</v>
      </c>
      <c r="M12295">
        <v>24584</v>
      </c>
      <c r="P12295">
        <f t="shared" si="390"/>
        <v>12.700000000017234</v>
      </c>
      <c r="Q12295">
        <f t="shared" si="391"/>
        <v>10.159999999942723</v>
      </c>
    </row>
    <row r="12296" spans="12:17">
      <c r="L12296">
        <v>12293</v>
      </c>
      <c r="M12296">
        <v>24586</v>
      </c>
      <c r="P12296">
        <f t="shared" si="390"/>
        <v>12.675000000017233</v>
      </c>
      <c r="Q12296">
        <f t="shared" si="391"/>
        <v>10.139999999942724</v>
      </c>
    </row>
    <row r="12297" spans="12:17">
      <c r="L12297">
        <v>12294</v>
      </c>
      <c r="M12297">
        <v>24588</v>
      </c>
      <c r="P12297">
        <f t="shared" si="390"/>
        <v>12.650000000017233</v>
      </c>
      <c r="Q12297">
        <f t="shared" si="391"/>
        <v>10.119999999942724</v>
      </c>
    </row>
    <row r="12298" spans="12:17">
      <c r="L12298">
        <v>12295</v>
      </c>
      <c r="M12298">
        <v>24590</v>
      </c>
      <c r="P12298">
        <f t="shared" si="390"/>
        <v>12.625000000017232</v>
      </c>
      <c r="Q12298">
        <f t="shared" si="391"/>
        <v>10.099999999942725</v>
      </c>
    </row>
    <row r="12299" spans="12:17">
      <c r="L12299">
        <v>12296</v>
      </c>
      <c r="M12299">
        <v>24592</v>
      </c>
      <c r="P12299">
        <f t="shared" si="390"/>
        <v>12.600000000017232</v>
      </c>
      <c r="Q12299">
        <f t="shared" si="391"/>
        <v>10.079999999942725</v>
      </c>
    </row>
    <row r="12300" spans="12:17">
      <c r="L12300">
        <v>12297</v>
      </c>
      <c r="M12300">
        <v>24594</v>
      </c>
      <c r="P12300">
        <f t="shared" si="390"/>
        <v>12.575000000017232</v>
      </c>
      <c r="Q12300">
        <f t="shared" si="391"/>
        <v>10.059999999942725</v>
      </c>
    </row>
    <row r="12301" spans="12:17">
      <c r="L12301">
        <v>12298</v>
      </c>
      <c r="M12301">
        <v>24596</v>
      </c>
      <c r="P12301">
        <f t="shared" si="390"/>
        <v>12.550000000017231</v>
      </c>
      <c r="Q12301">
        <f t="shared" si="391"/>
        <v>10.039999999942726</v>
      </c>
    </row>
    <row r="12302" spans="12:17">
      <c r="L12302">
        <v>12299</v>
      </c>
      <c r="M12302">
        <v>24598</v>
      </c>
      <c r="P12302">
        <f t="shared" si="390"/>
        <v>12.525000000017231</v>
      </c>
      <c r="Q12302">
        <f t="shared" si="391"/>
        <v>10.019999999942726</v>
      </c>
    </row>
    <row r="12303" spans="12:17">
      <c r="L12303">
        <v>12300</v>
      </c>
      <c r="M12303">
        <v>24600</v>
      </c>
      <c r="P12303">
        <f t="shared" si="390"/>
        <v>12.500000000017231</v>
      </c>
      <c r="Q12303">
        <f t="shared" si="391"/>
        <v>9.9999999999427267</v>
      </c>
    </row>
    <row r="12304" spans="12:17">
      <c r="L12304">
        <v>12301</v>
      </c>
      <c r="M12304">
        <v>24602</v>
      </c>
      <c r="P12304">
        <f t="shared" si="390"/>
        <v>12.47500000001723</v>
      </c>
      <c r="Q12304">
        <f t="shared" si="391"/>
        <v>9.9799999999427271</v>
      </c>
    </row>
    <row r="12305" spans="12:17">
      <c r="L12305">
        <v>12302</v>
      </c>
      <c r="M12305">
        <v>24604</v>
      </c>
      <c r="P12305">
        <f t="shared" si="390"/>
        <v>12.45000000001723</v>
      </c>
      <c r="Q12305">
        <f t="shared" si="391"/>
        <v>9.9599999999427276</v>
      </c>
    </row>
    <row r="12306" spans="12:17">
      <c r="L12306">
        <v>12303</v>
      </c>
      <c r="M12306">
        <v>24606</v>
      </c>
      <c r="P12306">
        <f t="shared" si="390"/>
        <v>12.42500000001723</v>
      </c>
      <c r="Q12306">
        <f t="shared" si="391"/>
        <v>9.939999999942728</v>
      </c>
    </row>
    <row r="12307" spans="12:17">
      <c r="L12307">
        <v>12304</v>
      </c>
      <c r="M12307">
        <v>24608</v>
      </c>
      <c r="P12307">
        <f t="shared" si="390"/>
        <v>12.400000000017229</v>
      </c>
      <c r="Q12307">
        <f t="shared" si="391"/>
        <v>9.9199999999427284</v>
      </c>
    </row>
    <row r="12308" spans="12:17">
      <c r="L12308">
        <v>12305</v>
      </c>
      <c r="M12308">
        <v>24610</v>
      </c>
      <c r="P12308">
        <f t="shared" si="390"/>
        <v>12.375000000017229</v>
      </c>
      <c r="Q12308">
        <f t="shared" si="391"/>
        <v>9.8999999999427288</v>
      </c>
    </row>
    <row r="12309" spans="12:17">
      <c r="L12309">
        <v>12306</v>
      </c>
      <c r="M12309">
        <v>24612</v>
      </c>
      <c r="P12309">
        <f t="shared" si="390"/>
        <v>12.350000000017229</v>
      </c>
      <c r="Q12309">
        <f t="shared" si="391"/>
        <v>9.8799999999427293</v>
      </c>
    </row>
    <row r="12310" spans="12:17">
      <c r="L12310">
        <v>12307</v>
      </c>
      <c r="M12310">
        <v>24614</v>
      </c>
      <c r="P12310">
        <f t="shared" si="390"/>
        <v>12.325000000017228</v>
      </c>
      <c r="Q12310">
        <f t="shared" si="391"/>
        <v>9.8599999999427297</v>
      </c>
    </row>
    <row r="12311" spans="12:17">
      <c r="L12311">
        <v>12308</v>
      </c>
      <c r="M12311">
        <v>24616</v>
      </c>
      <c r="P12311">
        <f t="shared" si="390"/>
        <v>12.300000000017228</v>
      </c>
      <c r="Q12311">
        <f t="shared" si="391"/>
        <v>9.8399999999427301</v>
      </c>
    </row>
    <row r="12312" spans="12:17">
      <c r="L12312">
        <v>12309</v>
      </c>
      <c r="M12312">
        <v>24618</v>
      </c>
      <c r="P12312">
        <f t="shared" si="390"/>
        <v>12.275000000017227</v>
      </c>
      <c r="Q12312">
        <f t="shared" si="391"/>
        <v>9.8199999999427305</v>
      </c>
    </row>
    <row r="12313" spans="12:17">
      <c r="L12313">
        <v>12310</v>
      </c>
      <c r="M12313">
        <v>24620</v>
      </c>
      <c r="P12313">
        <f t="shared" si="390"/>
        <v>12.250000000017227</v>
      </c>
      <c r="Q12313">
        <f t="shared" si="391"/>
        <v>9.799999999942731</v>
      </c>
    </row>
    <row r="12314" spans="12:17">
      <c r="L12314">
        <v>12311</v>
      </c>
      <c r="M12314">
        <v>24622</v>
      </c>
      <c r="P12314">
        <f t="shared" si="390"/>
        <v>12.225000000017227</v>
      </c>
      <c r="Q12314">
        <f t="shared" si="391"/>
        <v>9.7799999999427314</v>
      </c>
    </row>
    <row r="12315" spans="12:17">
      <c r="L12315">
        <v>12312</v>
      </c>
      <c r="M12315">
        <v>24624</v>
      </c>
      <c r="P12315">
        <f t="shared" si="390"/>
        <v>12.200000000017226</v>
      </c>
      <c r="Q12315">
        <f t="shared" si="391"/>
        <v>9.7599999999427318</v>
      </c>
    </row>
    <row r="12316" spans="12:17">
      <c r="L12316">
        <v>12313</v>
      </c>
      <c r="M12316">
        <v>24626</v>
      </c>
      <c r="P12316">
        <f t="shared" si="390"/>
        <v>12.175000000017226</v>
      </c>
      <c r="Q12316">
        <f t="shared" si="391"/>
        <v>9.7399999999427322</v>
      </c>
    </row>
    <row r="12317" spans="12:17">
      <c r="L12317">
        <v>12314</v>
      </c>
      <c r="M12317">
        <v>24628</v>
      </c>
      <c r="P12317">
        <f t="shared" si="390"/>
        <v>12.150000000017226</v>
      </c>
      <c r="Q12317">
        <f t="shared" si="391"/>
        <v>9.7199999999427327</v>
      </c>
    </row>
    <row r="12318" spans="12:17">
      <c r="L12318">
        <v>12315</v>
      </c>
      <c r="M12318">
        <v>24630</v>
      </c>
      <c r="P12318">
        <f t="shared" si="390"/>
        <v>12.125000000017225</v>
      </c>
      <c r="Q12318">
        <f t="shared" si="391"/>
        <v>9.6999999999427331</v>
      </c>
    </row>
    <row r="12319" spans="12:17">
      <c r="L12319">
        <v>12316</v>
      </c>
      <c r="M12319">
        <v>24632</v>
      </c>
      <c r="P12319">
        <f t="shared" si="390"/>
        <v>12.100000000017225</v>
      </c>
      <c r="Q12319">
        <f t="shared" si="391"/>
        <v>9.6799999999427335</v>
      </c>
    </row>
    <row r="12320" spans="12:17">
      <c r="L12320">
        <v>12317</v>
      </c>
      <c r="M12320">
        <v>24634</v>
      </c>
      <c r="P12320">
        <f t="shared" si="390"/>
        <v>12.075000000017225</v>
      </c>
      <c r="Q12320">
        <f t="shared" si="391"/>
        <v>9.659999999942734</v>
      </c>
    </row>
    <row r="12321" spans="12:17">
      <c r="L12321">
        <v>12318</v>
      </c>
      <c r="M12321">
        <v>24636</v>
      </c>
      <c r="P12321">
        <f t="shared" si="390"/>
        <v>12.050000000017224</v>
      </c>
      <c r="Q12321">
        <f t="shared" si="391"/>
        <v>9.6399999999427344</v>
      </c>
    </row>
    <row r="12322" spans="12:17">
      <c r="L12322">
        <v>12319</v>
      </c>
      <c r="M12322">
        <v>24638</v>
      </c>
      <c r="P12322">
        <f t="shared" si="390"/>
        <v>12.025000000017224</v>
      </c>
      <c r="Q12322">
        <f t="shared" si="391"/>
        <v>9.6199999999427348</v>
      </c>
    </row>
    <row r="12323" spans="12:17">
      <c r="L12323">
        <v>12320</v>
      </c>
      <c r="M12323">
        <v>24640</v>
      </c>
      <c r="P12323">
        <f t="shared" si="390"/>
        <v>12.000000000017224</v>
      </c>
      <c r="Q12323">
        <f t="shared" si="391"/>
        <v>9.5999999999427352</v>
      </c>
    </row>
    <row r="12324" spans="12:17">
      <c r="L12324">
        <v>12321</v>
      </c>
      <c r="M12324">
        <v>24642</v>
      </c>
      <c r="P12324">
        <f t="shared" si="390"/>
        <v>11.975000000017223</v>
      </c>
      <c r="Q12324">
        <f t="shared" si="391"/>
        <v>9.5799999999427357</v>
      </c>
    </row>
    <row r="12325" spans="12:17">
      <c r="L12325">
        <v>12322</v>
      </c>
      <c r="M12325">
        <v>24644</v>
      </c>
      <c r="P12325">
        <f t="shared" si="390"/>
        <v>11.950000000017223</v>
      </c>
      <c r="Q12325">
        <f t="shared" si="391"/>
        <v>9.5599999999427361</v>
      </c>
    </row>
    <row r="12326" spans="12:17">
      <c r="L12326">
        <v>12323</v>
      </c>
      <c r="M12326">
        <v>24646</v>
      </c>
      <c r="P12326">
        <f t="shared" si="390"/>
        <v>11.925000000017222</v>
      </c>
      <c r="Q12326">
        <f t="shared" si="391"/>
        <v>9.5399999999427365</v>
      </c>
    </row>
    <row r="12327" spans="12:17">
      <c r="L12327">
        <v>12324</v>
      </c>
      <c r="M12327">
        <v>24648</v>
      </c>
      <c r="P12327">
        <f t="shared" si="390"/>
        <v>11.900000000017222</v>
      </c>
      <c r="Q12327">
        <f t="shared" si="391"/>
        <v>9.5199999999427369</v>
      </c>
    </row>
    <row r="12328" spans="12:17">
      <c r="L12328">
        <v>12325</v>
      </c>
      <c r="M12328">
        <v>24650</v>
      </c>
      <c r="P12328">
        <f t="shared" si="390"/>
        <v>11.875000000017222</v>
      </c>
      <c r="Q12328">
        <f t="shared" si="391"/>
        <v>9.4999999999427374</v>
      </c>
    </row>
    <row r="12329" spans="12:17">
      <c r="L12329">
        <v>12326</v>
      </c>
      <c r="M12329">
        <v>24652</v>
      </c>
      <c r="P12329">
        <f t="shared" si="390"/>
        <v>11.850000000017221</v>
      </c>
      <c r="Q12329">
        <f t="shared" si="391"/>
        <v>9.4799999999427378</v>
      </c>
    </row>
    <row r="12330" spans="12:17">
      <c r="L12330">
        <v>12327</v>
      </c>
      <c r="M12330">
        <v>24654</v>
      </c>
      <c r="P12330">
        <f t="shared" si="390"/>
        <v>11.825000000017221</v>
      </c>
      <c r="Q12330">
        <f t="shared" si="391"/>
        <v>9.4599999999427382</v>
      </c>
    </row>
    <row r="12331" spans="12:17">
      <c r="L12331">
        <v>12328</v>
      </c>
      <c r="M12331">
        <v>24656</v>
      </c>
      <c r="P12331">
        <f t="shared" si="390"/>
        <v>11.800000000017221</v>
      </c>
      <c r="Q12331">
        <f t="shared" si="391"/>
        <v>9.4399999999427386</v>
      </c>
    </row>
    <row r="12332" spans="12:17">
      <c r="L12332">
        <v>12329</v>
      </c>
      <c r="M12332">
        <v>24658</v>
      </c>
      <c r="P12332">
        <f t="shared" si="390"/>
        <v>11.77500000001722</v>
      </c>
      <c r="Q12332">
        <f t="shared" si="391"/>
        <v>9.4199999999427391</v>
      </c>
    </row>
    <row r="12333" spans="12:17">
      <c r="L12333">
        <v>12330</v>
      </c>
      <c r="M12333">
        <v>24660</v>
      </c>
      <c r="P12333">
        <f t="shared" si="390"/>
        <v>11.75000000001722</v>
      </c>
      <c r="Q12333">
        <f t="shared" si="391"/>
        <v>9.3999999999427395</v>
      </c>
    </row>
    <row r="12334" spans="12:17">
      <c r="L12334">
        <v>12331</v>
      </c>
      <c r="M12334">
        <v>24662</v>
      </c>
      <c r="P12334">
        <f t="shared" si="390"/>
        <v>11.72500000001722</v>
      </c>
      <c r="Q12334">
        <f t="shared" si="391"/>
        <v>9.3799999999427399</v>
      </c>
    </row>
    <row r="12335" spans="12:17">
      <c r="L12335">
        <v>12332</v>
      </c>
      <c r="M12335">
        <v>24664</v>
      </c>
      <c r="P12335">
        <f t="shared" si="390"/>
        <v>11.700000000017219</v>
      </c>
      <c r="Q12335">
        <f t="shared" si="391"/>
        <v>9.3599999999427403</v>
      </c>
    </row>
    <row r="12336" spans="12:17">
      <c r="L12336">
        <v>12333</v>
      </c>
      <c r="M12336">
        <v>24666</v>
      </c>
      <c r="P12336">
        <f t="shared" si="390"/>
        <v>11.675000000017219</v>
      </c>
      <c r="Q12336">
        <f t="shared" si="391"/>
        <v>9.3399999999427408</v>
      </c>
    </row>
    <row r="12337" spans="12:17">
      <c r="L12337">
        <v>12334</v>
      </c>
      <c r="M12337">
        <v>24668</v>
      </c>
      <c r="P12337">
        <f t="shared" si="390"/>
        <v>11.650000000017219</v>
      </c>
      <c r="Q12337">
        <f t="shared" si="391"/>
        <v>9.3199999999427412</v>
      </c>
    </row>
    <row r="12338" spans="12:17">
      <c r="L12338">
        <v>12335</v>
      </c>
      <c r="M12338">
        <v>24670</v>
      </c>
      <c r="P12338">
        <f t="shared" si="390"/>
        <v>11.625000000017218</v>
      </c>
      <c r="Q12338">
        <f t="shared" si="391"/>
        <v>9.2999999999427416</v>
      </c>
    </row>
    <row r="12339" spans="12:17">
      <c r="L12339">
        <v>12336</v>
      </c>
      <c r="M12339">
        <v>24672</v>
      </c>
      <c r="P12339">
        <f t="shared" si="390"/>
        <v>11.600000000017218</v>
      </c>
      <c r="Q12339">
        <f t="shared" si="391"/>
        <v>9.2799999999427421</v>
      </c>
    </row>
    <row r="12340" spans="12:17">
      <c r="L12340">
        <v>12337</v>
      </c>
      <c r="M12340">
        <v>24674</v>
      </c>
      <c r="P12340">
        <f t="shared" si="390"/>
        <v>11.575000000017218</v>
      </c>
      <c r="Q12340">
        <f t="shared" si="391"/>
        <v>9.2599999999427425</v>
      </c>
    </row>
    <row r="12341" spans="12:17">
      <c r="L12341">
        <v>12338</v>
      </c>
      <c r="M12341">
        <v>24676</v>
      </c>
      <c r="P12341">
        <f t="shared" si="390"/>
        <v>11.550000000017217</v>
      </c>
      <c r="Q12341">
        <f t="shared" si="391"/>
        <v>9.2399999999427429</v>
      </c>
    </row>
    <row r="12342" spans="12:17">
      <c r="L12342">
        <v>12339</v>
      </c>
      <c r="M12342">
        <v>24678</v>
      </c>
      <c r="P12342">
        <f t="shared" si="390"/>
        <v>11.525000000017217</v>
      </c>
      <c r="Q12342">
        <f t="shared" si="391"/>
        <v>9.2199999999427433</v>
      </c>
    </row>
    <row r="12343" spans="12:17">
      <c r="L12343">
        <v>12340</v>
      </c>
      <c r="M12343">
        <v>24680</v>
      </c>
      <c r="P12343">
        <f t="shared" si="390"/>
        <v>11.500000000017216</v>
      </c>
      <c r="Q12343">
        <f t="shared" si="391"/>
        <v>9.1999999999427438</v>
      </c>
    </row>
    <row r="12344" spans="12:17">
      <c r="L12344">
        <v>12341</v>
      </c>
      <c r="M12344">
        <v>24682</v>
      </c>
      <c r="P12344">
        <f t="shared" si="390"/>
        <v>11.475000000017216</v>
      </c>
      <c r="Q12344">
        <f t="shared" si="391"/>
        <v>9.1799999999427442</v>
      </c>
    </row>
    <row r="12345" spans="12:17">
      <c r="L12345">
        <v>12342</v>
      </c>
      <c r="M12345">
        <v>24684</v>
      </c>
      <c r="P12345">
        <f t="shared" si="390"/>
        <v>11.450000000017216</v>
      </c>
      <c r="Q12345">
        <f t="shared" si="391"/>
        <v>9.1599999999427446</v>
      </c>
    </row>
    <row r="12346" spans="12:17">
      <c r="L12346">
        <v>12343</v>
      </c>
      <c r="M12346">
        <v>24686</v>
      </c>
      <c r="P12346">
        <f t="shared" si="390"/>
        <v>11.425000000017215</v>
      </c>
      <c r="Q12346">
        <f t="shared" si="391"/>
        <v>9.139999999942745</v>
      </c>
    </row>
    <row r="12347" spans="12:17">
      <c r="L12347">
        <v>12344</v>
      </c>
      <c r="M12347">
        <v>24688</v>
      </c>
      <c r="P12347">
        <f t="shared" si="390"/>
        <v>11.400000000017215</v>
      </c>
      <c r="Q12347">
        <f t="shared" si="391"/>
        <v>9.1199999999427455</v>
      </c>
    </row>
    <row r="12348" spans="12:17">
      <c r="L12348">
        <v>12345</v>
      </c>
      <c r="M12348">
        <v>24690</v>
      </c>
      <c r="P12348">
        <f t="shared" si="390"/>
        <v>11.375000000017215</v>
      </c>
      <c r="Q12348">
        <f t="shared" si="391"/>
        <v>9.0999999999427459</v>
      </c>
    </row>
    <row r="12349" spans="12:17">
      <c r="L12349">
        <v>12346</v>
      </c>
      <c r="M12349">
        <v>24692</v>
      </c>
      <c r="P12349">
        <f t="shared" si="390"/>
        <v>11.350000000017214</v>
      </c>
      <c r="Q12349">
        <f t="shared" si="391"/>
        <v>9.0799999999427463</v>
      </c>
    </row>
    <row r="12350" spans="12:17">
      <c r="L12350">
        <v>12347</v>
      </c>
      <c r="M12350">
        <v>24694</v>
      </c>
      <c r="P12350">
        <f t="shared" si="390"/>
        <v>11.325000000017214</v>
      </c>
      <c r="Q12350">
        <f t="shared" si="391"/>
        <v>9.0599999999427467</v>
      </c>
    </row>
    <row r="12351" spans="12:17">
      <c r="L12351">
        <v>12348</v>
      </c>
      <c r="M12351">
        <v>24696</v>
      </c>
      <c r="P12351">
        <f t="shared" si="390"/>
        <v>11.300000000017214</v>
      </c>
      <c r="Q12351">
        <f t="shared" si="391"/>
        <v>9.0399999999427472</v>
      </c>
    </row>
    <row r="12352" spans="12:17">
      <c r="L12352">
        <v>12349</v>
      </c>
      <c r="M12352">
        <v>24698</v>
      </c>
      <c r="P12352">
        <f t="shared" si="390"/>
        <v>11.275000000017213</v>
      </c>
      <c r="Q12352">
        <f t="shared" si="391"/>
        <v>9.0199999999427476</v>
      </c>
    </row>
    <row r="12353" spans="12:17">
      <c r="L12353">
        <v>12350</v>
      </c>
      <c r="M12353">
        <v>24700</v>
      </c>
      <c r="P12353">
        <f t="shared" si="390"/>
        <v>11.250000000017213</v>
      </c>
      <c r="Q12353">
        <f t="shared" si="391"/>
        <v>8.999999999942748</v>
      </c>
    </row>
    <row r="12354" spans="12:17">
      <c r="L12354">
        <v>12351</v>
      </c>
      <c r="M12354">
        <v>24702</v>
      </c>
      <c r="P12354">
        <f t="shared" si="390"/>
        <v>11.225000000017213</v>
      </c>
      <c r="Q12354">
        <f t="shared" si="391"/>
        <v>8.9799999999427484</v>
      </c>
    </row>
    <row r="12355" spans="12:17">
      <c r="L12355">
        <v>12352</v>
      </c>
      <c r="M12355">
        <v>24704</v>
      </c>
      <c r="P12355">
        <f t="shared" si="390"/>
        <v>11.200000000017212</v>
      </c>
      <c r="Q12355">
        <f t="shared" si="391"/>
        <v>8.9599999999427489</v>
      </c>
    </row>
    <row r="12356" spans="12:17">
      <c r="L12356">
        <v>12353</v>
      </c>
      <c r="M12356">
        <v>24706</v>
      </c>
      <c r="P12356">
        <f t="shared" si="390"/>
        <v>11.175000000017212</v>
      </c>
      <c r="Q12356">
        <f t="shared" si="391"/>
        <v>8.9399999999427493</v>
      </c>
    </row>
    <row r="12357" spans="12:17">
      <c r="L12357">
        <v>12354</v>
      </c>
      <c r="M12357">
        <v>24708</v>
      </c>
      <c r="P12357">
        <f t="shared" ref="P12357:P12420" si="392">P12356-(320/$K$1)</f>
        <v>11.150000000017211</v>
      </c>
      <c r="Q12357">
        <f t="shared" ref="Q12357:Q12420" si="393">Q12356-(256/$K$1)</f>
        <v>8.9199999999427497</v>
      </c>
    </row>
    <row r="12358" spans="12:17">
      <c r="L12358">
        <v>12355</v>
      </c>
      <c r="M12358">
        <v>24710</v>
      </c>
      <c r="P12358">
        <f t="shared" si="392"/>
        <v>11.125000000017211</v>
      </c>
      <c r="Q12358">
        <f t="shared" si="393"/>
        <v>8.8999999999427502</v>
      </c>
    </row>
    <row r="12359" spans="12:17">
      <c r="L12359">
        <v>12356</v>
      </c>
      <c r="M12359">
        <v>24712</v>
      </c>
      <c r="P12359">
        <f t="shared" si="392"/>
        <v>11.100000000017211</v>
      </c>
      <c r="Q12359">
        <f t="shared" si="393"/>
        <v>8.8799999999427506</v>
      </c>
    </row>
    <row r="12360" spans="12:17">
      <c r="L12360">
        <v>12357</v>
      </c>
      <c r="M12360">
        <v>24714</v>
      </c>
      <c r="P12360">
        <f t="shared" si="392"/>
        <v>11.07500000001721</v>
      </c>
      <c r="Q12360">
        <f t="shared" si="393"/>
        <v>8.859999999942751</v>
      </c>
    </row>
    <row r="12361" spans="12:17">
      <c r="L12361">
        <v>12358</v>
      </c>
      <c r="M12361">
        <v>24716</v>
      </c>
      <c r="P12361">
        <f t="shared" si="392"/>
        <v>11.05000000001721</v>
      </c>
      <c r="Q12361">
        <f t="shared" si="393"/>
        <v>8.8399999999427514</v>
      </c>
    </row>
    <row r="12362" spans="12:17">
      <c r="L12362">
        <v>12359</v>
      </c>
      <c r="M12362">
        <v>24718</v>
      </c>
      <c r="P12362">
        <f t="shared" si="392"/>
        <v>11.02500000001721</v>
      </c>
      <c r="Q12362">
        <f t="shared" si="393"/>
        <v>8.8199999999427519</v>
      </c>
    </row>
    <row r="12363" spans="12:17">
      <c r="L12363">
        <v>12360</v>
      </c>
      <c r="M12363">
        <v>24720</v>
      </c>
      <c r="P12363">
        <f t="shared" si="392"/>
        <v>11.000000000017209</v>
      </c>
      <c r="Q12363">
        <f t="shared" si="393"/>
        <v>8.7999999999427523</v>
      </c>
    </row>
    <row r="12364" spans="12:17">
      <c r="L12364">
        <v>12361</v>
      </c>
      <c r="M12364">
        <v>24722</v>
      </c>
      <c r="P12364">
        <f t="shared" si="392"/>
        <v>10.975000000017209</v>
      </c>
      <c r="Q12364">
        <f t="shared" si="393"/>
        <v>8.7799999999427527</v>
      </c>
    </row>
    <row r="12365" spans="12:17">
      <c r="L12365">
        <v>12362</v>
      </c>
      <c r="M12365">
        <v>24724</v>
      </c>
      <c r="P12365">
        <f t="shared" si="392"/>
        <v>10.950000000017209</v>
      </c>
      <c r="Q12365">
        <f t="shared" si="393"/>
        <v>8.7599999999427531</v>
      </c>
    </row>
    <row r="12366" spans="12:17">
      <c r="L12366">
        <v>12363</v>
      </c>
      <c r="M12366">
        <v>24726</v>
      </c>
      <c r="P12366">
        <f t="shared" si="392"/>
        <v>10.925000000017208</v>
      </c>
      <c r="Q12366">
        <f t="shared" si="393"/>
        <v>8.7399999999427536</v>
      </c>
    </row>
    <row r="12367" spans="12:17">
      <c r="L12367">
        <v>12364</v>
      </c>
      <c r="M12367">
        <v>24728</v>
      </c>
      <c r="P12367">
        <f t="shared" si="392"/>
        <v>10.900000000017208</v>
      </c>
      <c r="Q12367">
        <f t="shared" si="393"/>
        <v>8.719999999942754</v>
      </c>
    </row>
    <row r="12368" spans="12:17">
      <c r="L12368">
        <v>12365</v>
      </c>
      <c r="M12368">
        <v>24730</v>
      </c>
      <c r="P12368">
        <f t="shared" si="392"/>
        <v>10.875000000017208</v>
      </c>
      <c r="Q12368">
        <f t="shared" si="393"/>
        <v>8.6999999999427544</v>
      </c>
    </row>
    <row r="12369" spans="12:17">
      <c r="L12369">
        <v>12366</v>
      </c>
      <c r="M12369">
        <v>24732</v>
      </c>
      <c r="P12369">
        <f t="shared" si="392"/>
        <v>10.850000000017207</v>
      </c>
      <c r="Q12369">
        <f t="shared" si="393"/>
        <v>8.6799999999427548</v>
      </c>
    </row>
    <row r="12370" spans="12:17">
      <c r="L12370">
        <v>12367</v>
      </c>
      <c r="M12370">
        <v>24734</v>
      </c>
      <c r="P12370">
        <f t="shared" si="392"/>
        <v>10.825000000017207</v>
      </c>
      <c r="Q12370">
        <f t="shared" si="393"/>
        <v>8.6599999999427553</v>
      </c>
    </row>
    <row r="12371" spans="12:17">
      <c r="L12371">
        <v>12368</v>
      </c>
      <c r="M12371">
        <v>24736</v>
      </c>
      <c r="P12371">
        <f t="shared" si="392"/>
        <v>10.800000000017207</v>
      </c>
      <c r="Q12371">
        <f t="shared" si="393"/>
        <v>8.6399999999427557</v>
      </c>
    </row>
    <row r="12372" spans="12:17">
      <c r="L12372">
        <v>12369</v>
      </c>
      <c r="M12372">
        <v>24738</v>
      </c>
      <c r="P12372">
        <f t="shared" si="392"/>
        <v>10.775000000017206</v>
      </c>
      <c r="Q12372">
        <f t="shared" si="393"/>
        <v>8.6199999999427561</v>
      </c>
    </row>
    <row r="12373" spans="12:17">
      <c r="L12373">
        <v>12370</v>
      </c>
      <c r="M12373">
        <v>24740</v>
      </c>
      <c r="P12373">
        <f t="shared" si="392"/>
        <v>10.750000000017206</v>
      </c>
      <c r="Q12373">
        <f t="shared" si="393"/>
        <v>8.5999999999427565</v>
      </c>
    </row>
    <row r="12374" spans="12:17">
      <c r="L12374">
        <v>12371</v>
      </c>
      <c r="M12374">
        <v>24742</v>
      </c>
      <c r="P12374">
        <f t="shared" si="392"/>
        <v>10.725000000017205</v>
      </c>
      <c r="Q12374">
        <f t="shared" si="393"/>
        <v>8.579999999942757</v>
      </c>
    </row>
    <row r="12375" spans="12:17">
      <c r="L12375">
        <v>12372</v>
      </c>
      <c r="M12375">
        <v>24744</v>
      </c>
      <c r="P12375">
        <f t="shared" si="392"/>
        <v>10.700000000017205</v>
      </c>
      <c r="Q12375">
        <f t="shared" si="393"/>
        <v>8.5599999999427574</v>
      </c>
    </row>
    <row r="12376" spans="12:17">
      <c r="L12376">
        <v>12373</v>
      </c>
      <c r="M12376">
        <v>24746</v>
      </c>
      <c r="P12376">
        <f t="shared" si="392"/>
        <v>10.675000000017205</v>
      </c>
      <c r="Q12376">
        <f t="shared" si="393"/>
        <v>8.5399999999427578</v>
      </c>
    </row>
    <row r="12377" spans="12:17">
      <c r="L12377">
        <v>12374</v>
      </c>
      <c r="M12377">
        <v>24748</v>
      </c>
      <c r="P12377">
        <f t="shared" si="392"/>
        <v>10.650000000017204</v>
      </c>
      <c r="Q12377">
        <f t="shared" si="393"/>
        <v>8.5199999999427583</v>
      </c>
    </row>
    <row r="12378" spans="12:17">
      <c r="L12378">
        <v>12375</v>
      </c>
      <c r="M12378">
        <v>24750</v>
      </c>
      <c r="P12378">
        <f t="shared" si="392"/>
        <v>10.625000000017204</v>
      </c>
      <c r="Q12378">
        <f t="shared" si="393"/>
        <v>8.4999999999427587</v>
      </c>
    </row>
    <row r="12379" spans="12:17">
      <c r="L12379">
        <v>12376</v>
      </c>
      <c r="M12379">
        <v>24752</v>
      </c>
      <c r="P12379">
        <f t="shared" si="392"/>
        <v>10.600000000017204</v>
      </c>
      <c r="Q12379">
        <f t="shared" si="393"/>
        <v>8.4799999999427591</v>
      </c>
    </row>
    <row r="12380" spans="12:17">
      <c r="L12380">
        <v>12377</v>
      </c>
      <c r="M12380">
        <v>24754</v>
      </c>
      <c r="P12380">
        <f t="shared" si="392"/>
        <v>10.575000000017203</v>
      </c>
      <c r="Q12380">
        <f t="shared" si="393"/>
        <v>8.4599999999427595</v>
      </c>
    </row>
    <row r="12381" spans="12:17">
      <c r="L12381">
        <v>12378</v>
      </c>
      <c r="M12381">
        <v>24756</v>
      </c>
      <c r="P12381">
        <f t="shared" si="392"/>
        <v>10.550000000017203</v>
      </c>
      <c r="Q12381">
        <f t="shared" si="393"/>
        <v>8.43999999994276</v>
      </c>
    </row>
    <row r="12382" spans="12:17">
      <c r="L12382">
        <v>12379</v>
      </c>
      <c r="M12382">
        <v>24758</v>
      </c>
      <c r="P12382">
        <f t="shared" si="392"/>
        <v>10.525000000017203</v>
      </c>
      <c r="Q12382">
        <f t="shared" si="393"/>
        <v>8.4199999999427604</v>
      </c>
    </row>
    <row r="12383" spans="12:17">
      <c r="L12383">
        <v>12380</v>
      </c>
      <c r="M12383">
        <v>24760</v>
      </c>
      <c r="P12383">
        <f t="shared" si="392"/>
        <v>10.500000000017202</v>
      </c>
      <c r="Q12383">
        <f t="shared" si="393"/>
        <v>8.3999999999427608</v>
      </c>
    </row>
    <row r="12384" spans="12:17">
      <c r="L12384">
        <v>12381</v>
      </c>
      <c r="M12384">
        <v>24762</v>
      </c>
      <c r="P12384">
        <f t="shared" si="392"/>
        <v>10.475000000017202</v>
      </c>
      <c r="Q12384">
        <f t="shared" si="393"/>
        <v>8.3799999999427612</v>
      </c>
    </row>
    <row r="12385" spans="12:17">
      <c r="L12385">
        <v>12382</v>
      </c>
      <c r="M12385">
        <v>24764</v>
      </c>
      <c r="P12385">
        <f t="shared" si="392"/>
        <v>10.450000000017202</v>
      </c>
      <c r="Q12385">
        <f t="shared" si="393"/>
        <v>8.3599999999427617</v>
      </c>
    </row>
    <row r="12386" spans="12:17">
      <c r="L12386">
        <v>12383</v>
      </c>
      <c r="M12386">
        <v>24766</v>
      </c>
      <c r="P12386">
        <f t="shared" si="392"/>
        <v>10.425000000017201</v>
      </c>
      <c r="Q12386">
        <f t="shared" si="393"/>
        <v>8.3399999999427621</v>
      </c>
    </row>
    <row r="12387" spans="12:17">
      <c r="L12387">
        <v>12384</v>
      </c>
      <c r="M12387">
        <v>24768</v>
      </c>
      <c r="P12387">
        <f t="shared" si="392"/>
        <v>10.400000000017201</v>
      </c>
      <c r="Q12387">
        <f t="shared" si="393"/>
        <v>8.3199999999427625</v>
      </c>
    </row>
    <row r="12388" spans="12:17">
      <c r="L12388">
        <v>12385</v>
      </c>
      <c r="M12388">
        <v>24770</v>
      </c>
      <c r="P12388">
        <f t="shared" si="392"/>
        <v>10.3750000000172</v>
      </c>
      <c r="Q12388">
        <f t="shared" si="393"/>
        <v>8.2999999999427629</v>
      </c>
    </row>
    <row r="12389" spans="12:17">
      <c r="L12389">
        <v>12386</v>
      </c>
      <c r="M12389">
        <v>24772</v>
      </c>
      <c r="P12389">
        <f t="shared" si="392"/>
        <v>10.3500000000172</v>
      </c>
      <c r="Q12389">
        <f t="shared" si="393"/>
        <v>8.2799999999427634</v>
      </c>
    </row>
    <row r="12390" spans="12:17">
      <c r="L12390">
        <v>12387</v>
      </c>
      <c r="M12390">
        <v>24774</v>
      </c>
      <c r="P12390">
        <f t="shared" si="392"/>
        <v>10.3250000000172</v>
      </c>
      <c r="Q12390">
        <f t="shared" si="393"/>
        <v>8.2599999999427638</v>
      </c>
    </row>
    <row r="12391" spans="12:17">
      <c r="L12391">
        <v>12388</v>
      </c>
      <c r="M12391">
        <v>24776</v>
      </c>
      <c r="P12391">
        <f t="shared" si="392"/>
        <v>10.300000000017199</v>
      </c>
      <c r="Q12391">
        <f t="shared" si="393"/>
        <v>8.2399999999427642</v>
      </c>
    </row>
    <row r="12392" spans="12:17">
      <c r="L12392">
        <v>12389</v>
      </c>
      <c r="M12392">
        <v>24778</v>
      </c>
      <c r="P12392">
        <f t="shared" si="392"/>
        <v>10.275000000017199</v>
      </c>
      <c r="Q12392">
        <f t="shared" si="393"/>
        <v>8.2199999999427646</v>
      </c>
    </row>
    <row r="12393" spans="12:17">
      <c r="L12393">
        <v>12390</v>
      </c>
      <c r="M12393">
        <v>24780</v>
      </c>
      <c r="P12393">
        <f t="shared" si="392"/>
        <v>10.250000000017199</v>
      </c>
      <c r="Q12393">
        <f t="shared" si="393"/>
        <v>8.1999999999427651</v>
      </c>
    </row>
    <row r="12394" spans="12:17">
      <c r="L12394">
        <v>12391</v>
      </c>
      <c r="M12394">
        <v>24782</v>
      </c>
      <c r="P12394">
        <f t="shared" si="392"/>
        <v>10.225000000017198</v>
      </c>
      <c r="Q12394">
        <f t="shared" si="393"/>
        <v>8.1799999999427655</v>
      </c>
    </row>
    <row r="12395" spans="12:17">
      <c r="L12395">
        <v>12392</v>
      </c>
      <c r="M12395">
        <v>24784</v>
      </c>
      <c r="P12395">
        <f t="shared" si="392"/>
        <v>10.200000000017198</v>
      </c>
      <c r="Q12395">
        <f t="shared" si="393"/>
        <v>8.1599999999427659</v>
      </c>
    </row>
    <row r="12396" spans="12:17">
      <c r="L12396">
        <v>12393</v>
      </c>
      <c r="M12396">
        <v>24786</v>
      </c>
      <c r="P12396">
        <f t="shared" si="392"/>
        <v>10.175000000017198</v>
      </c>
      <c r="Q12396">
        <f t="shared" si="393"/>
        <v>8.1399999999427664</v>
      </c>
    </row>
    <row r="12397" spans="12:17">
      <c r="L12397">
        <v>12394</v>
      </c>
      <c r="M12397">
        <v>24788</v>
      </c>
      <c r="P12397">
        <f t="shared" si="392"/>
        <v>10.150000000017197</v>
      </c>
      <c r="Q12397">
        <f t="shared" si="393"/>
        <v>8.1199999999427668</v>
      </c>
    </row>
    <row r="12398" spans="12:17">
      <c r="L12398">
        <v>12395</v>
      </c>
      <c r="M12398">
        <v>24790</v>
      </c>
      <c r="P12398">
        <f t="shared" si="392"/>
        <v>10.125000000017197</v>
      </c>
      <c r="Q12398">
        <f t="shared" si="393"/>
        <v>8.0999999999427672</v>
      </c>
    </row>
    <row r="12399" spans="12:17">
      <c r="L12399">
        <v>12396</v>
      </c>
      <c r="M12399">
        <v>24792</v>
      </c>
      <c r="P12399">
        <f t="shared" si="392"/>
        <v>10.100000000017197</v>
      </c>
      <c r="Q12399">
        <f t="shared" si="393"/>
        <v>8.0799999999427676</v>
      </c>
    </row>
    <row r="12400" spans="12:17">
      <c r="L12400">
        <v>12397</v>
      </c>
      <c r="M12400">
        <v>24794</v>
      </c>
      <c r="P12400">
        <f t="shared" si="392"/>
        <v>10.075000000017196</v>
      </c>
      <c r="Q12400">
        <f t="shared" si="393"/>
        <v>8.0599999999427681</v>
      </c>
    </row>
    <row r="12401" spans="12:17">
      <c r="L12401">
        <v>12398</v>
      </c>
      <c r="M12401">
        <v>24796</v>
      </c>
      <c r="P12401">
        <f t="shared" si="392"/>
        <v>10.050000000017196</v>
      </c>
      <c r="Q12401">
        <f t="shared" si="393"/>
        <v>8.0399999999427685</v>
      </c>
    </row>
    <row r="12402" spans="12:17">
      <c r="L12402">
        <v>12399</v>
      </c>
      <c r="M12402">
        <v>24798</v>
      </c>
      <c r="P12402">
        <f t="shared" si="392"/>
        <v>10.025000000017195</v>
      </c>
      <c r="Q12402">
        <f t="shared" si="393"/>
        <v>8.0199999999427689</v>
      </c>
    </row>
    <row r="12403" spans="12:17">
      <c r="L12403">
        <v>12400</v>
      </c>
      <c r="M12403">
        <v>24800</v>
      </c>
      <c r="P12403">
        <f t="shared" si="392"/>
        <v>10.000000000017195</v>
      </c>
      <c r="Q12403">
        <f t="shared" si="393"/>
        <v>7.9999999999427693</v>
      </c>
    </row>
    <row r="12404" spans="12:17">
      <c r="L12404">
        <v>12401</v>
      </c>
      <c r="M12404">
        <v>24802</v>
      </c>
      <c r="P12404">
        <f t="shared" si="392"/>
        <v>9.9750000000171948</v>
      </c>
      <c r="Q12404">
        <f t="shared" si="393"/>
        <v>7.9799999999427698</v>
      </c>
    </row>
    <row r="12405" spans="12:17">
      <c r="L12405">
        <v>12402</v>
      </c>
      <c r="M12405">
        <v>24804</v>
      </c>
      <c r="P12405">
        <f t="shared" si="392"/>
        <v>9.9500000000171944</v>
      </c>
      <c r="Q12405">
        <f t="shared" si="393"/>
        <v>7.9599999999427702</v>
      </c>
    </row>
    <row r="12406" spans="12:17">
      <c r="L12406">
        <v>12403</v>
      </c>
      <c r="M12406">
        <v>24806</v>
      </c>
      <c r="P12406">
        <f t="shared" si="392"/>
        <v>9.9250000000171941</v>
      </c>
      <c r="Q12406">
        <f t="shared" si="393"/>
        <v>7.9399999999427706</v>
      </c>
    </row>
    <row r="12407" spans="12:17">
      <c r="L12407">
        <v>12404</v>
      </c>
      <c r="M12407">
        <v>24808</v>
      </c>
      <c r="P12407">
        <f t="shared" si="392"/>
        <v>9.9000000000171937</v>
      </c>
      <c r="Q12407">
        <f t="shared" si="393"/>
        <v>7.919999999942771</v>
      </c>
    </row>
    <row r="12408" spans="12:17">
      <c r="L12408">
        <v>12405</v>
      </c>
      <c r="M12408">
        <v>24810</v>
      </c>
      <c r="P12408">
        <f t="shared" si="392"/>
        <v>9.8750000000171934</v>
      </c>
      <c r="Q12408">
        <f t="shared" si="393"/>
        <v>7.8999999999427715</v>
      </c>
    </row>
    <row r="12409" spans="12:17">
      <c r="L12409">
        <v>12406</v>
      </c>
      <c r="M12409">
        <v>24812</v>
      </c>
      <c r="P12409">
        <f t="shared" si="392"/>
        <v>9.850000000017193</v>
      </c>
      <c r="Q12409">
        <f t="shared" si="393"/>
        <v>7.8799999999427719</v>
      </c>
    </row>
    <row r="12410" spans="12:17">
      <c r="L12410">
        <v>12407</v>
      </c>
      <c r="M12410">
        <v>24814</v>
      </c>
      <c r="P12410">
        <f t="shared" si="392"/>
        <v>9.8250000000171926</v>
      </c>
      <c r="Q12410">
        <f t="shared" si="393"/>
        <v>7.8599999999427723</v>
      </c>
    </row>
    <row r="12411" spans="12:17">
      <c r="L12411">
        <v>12408</v>
      </c>
      <c r="M12411">
        <v>24816</v>
      </c>
      <c r="P12411">
        <f t="shared" si="392"/>
        <v>9.8000000000171923</v>
      </c>
      <c r="Q12411">
        <f t="shared" si="393"/>
        <v>7.8399999999427727</v>
      </c>
    </row>
    <row r="12412" spans="12:17">
      <c r="L12412">
        <v>12409</v>
      </c>
      <c r="M12412">
        <v>24818</v>
      </c>
      <c r="P12412">
        <f t="shared" si="392"/>
        <v>9.7750000000171919</v>
      </c>
      <c r="Q12412">
        <f t="shared" si="393"/>
        <v>7.8199999999427732</v>
      </c>
    </row>
    <row r="12413" spans="12:17">
      <c r="L12413">
        <v>12410</v>
      </c>
      <c r="M12413">
        <v>24820</v>
      </c>
      <c r="P12413">
        <f t="shared" si="392"/>
        <v>9.7500000000171916</v>
      </c>
      <c r="Q12413">
        <f t="shared" si="393"/>
        <v>7.7999999999427736</v>
      </c>
    </row>
    <row r="12414" spans="12:17">
      <c r="L12414">
        <v>12411</v>
      </c>
      <c r="M12414">
        <v>24822</v>
      </c>
      <c r="P12414">
        <f t="shared" si="392"/>
        <v>9.7250000000171912</v>
      </c>
      <c r="Q12414">
        <f t="shared" si="393"/>
        <v>7.779999999942774</v>
      </c>
    </row>
    <row r="12415" spans="12:17">
      <c r="L12415">
        <v>12412</v>
      </c>
      <c r="M12415">
        <v>24824</v>
      </c>
      <c r="P12415">
        <f t="shared" si="392"/>
        <v>9.7000000000171909</v>
      </c>
      <c r="Q12415">
        <f t="shared" si="393"/>
        <v>7.7599999999427745</v>
      </c>
    </row>
    <row r="12416" spans="12:17">
      <c r="L12416">
        <v>12413</v>
      </c>
      <c r="M12416">
        <v>24826</v>
      </c>
      <c r="P12416">
        <f t="shared" si="392"/>
        <v>9.6750000000171905</v>
      </c>
      <c r="Q12416">
        <f t="shared" si="393"/>
        <v>7.7399999999427749</v>
      </c>
    </row>
    <row r="12417" spans="12:17">
      <c r="L12417">
        <v>12414</v>
      </c>
      <c r="M12417">
        <v>24828</v>
      </c>
      <c r="P12417">
        <f t="shared" si="392"/>
        <v>9.6500000000171902</v>
      </c>
      <c r="Q12417">
        <f t="shared" si="393"/>
        <v>7.7199999999427753</v>
      </c>
    </row>
    <row r="12418" spans="12:17">
      <c r="L12418">
        <v>12415</v>
      </c>
      <c r="M12418">
        <v>24830</v>
      </c>
      <c r="P12418">
        <f t="shared" si="392"/>
        <v>9.6250000000171898</v>
      </c>
      <c r="Q12418">
        <f t="shared" si="393"/>
        <v>7.6999999999427757</v>
      </c>
    </row>
    <row r="12419" spans="12:17">
      <c r="L12419">
        <v>12416</v>
      </c>
      <c r="M12419">
        <v>24832</v>
      </c>
      <c r="P12419">
        <f t="shared" si="392"/>
        <v>9.6000000000171894</v>
      </c>
      <c r="Q12419">
        <f t="shared" si="393"/>
        <v>7.6799999999427762</v>
      </c>
    </row>
    <row r="12420" spans="12:17">
      <c r="L12420">
        <v>12417</v>
      </c>
      <c r="M12420">
        <v>24834</v>
      </c>
      <c r="P12420">
        <f t="shared" si="392"/>
        <v>9.5750000000171891</v>
      </c>
      <c r="Q12420">
        <f t="shared" si="393"/>
        <v>7.6599999999427766</v>
      </c>
    </row>
    <row r="12421" spans="12:17">
      <c r="L12421">
        <v>12418</v>
      </c>
      <c r="M12421">
        <v>24836</v>
      </c>
      <c r="P12421">
        <f t="shared" ref="P12421:P12484" si="394">P12420-(320/$K$1)</f>
        <v>9.5500000000171887</v>
      </c>
      <c r="Q12421">
        <f t="shared" ref="Q12421:Q12484" si="395">Q12420-(256/$K$1)</f>
        <v>7.639999999942777</v>
      </c>
    </row>
    <row r="12422" spans="12:17">
      <c r="L12422">
        <v>12419</v>
      </c>
      <c r="M12422">
        <v>24838</v>
      </c>
      <c r="P12422">
        <f t="shared" si="394"/>
        <v>9.5250000000171884</v>
      </c>
      <c r="Q12422">
        <f t="shared" si="395"/>
        <v>7.6199999999427774</v>
      </c>
    </row>
    <row r="12423" spans="12:17">
      <c r="L12423">
        <v>12420</v>
      </c>
      <c r="M12423">
        <v>24840</v>
      </c>
      <c r="P12423">
        <f t="shared" si="394"/>
        <v>9.500000000017188</v>
      </c>
      <c r="Q12423">
        <f t="shared" si="395"/>
        <v>7.5999999999427779</v>
      </c>
    </row>
    <row r="12424" spans="12:17">
      <c r="L12424">
        <v>12421</v>
      </c>
      <c r="M12424">
        <v>24842</v>
      </c>
      <c r="P12424">
        <f t="shared" si="394"/>
        <v>9.4750000000171877</v>
      </c>
      <c r="Q12424">
        <f t="shared" si="395"/>
        <v>7.5799999999427783</v>
      </c>
    </row>
    <row r="12425" spans="12:17">
      <c r="L12425">
        <v>12422</v>
      </c>
      <c r="M12425">
        <v>24844</v>
      </c>
      <c r="P12425">
        <f t="shared" si="394"/>
        <v>9.4500000000171873</v>
      </c>
      <c r="Q12425">
        <f t="shared" si="395"/>
        <v>7.5599999999427787</v>
      </c>
    </row>
    <row r="12426" spans="12:17">
      <c r="L12426">
        <v>12423</v>
      </c>
      <c r="M12426">
        <v>24846</v>
      </c>
      <c r="P12426">
        <f t="shared" si="394"/>
        <v>9.425000000017187</v>
      </c>
      <c r="Q12426">
        <f t="shared" si="395"/>
        <v>7.5399999999427791</v>
      </c>
    </row>
    <row r="12427" spans="12:17">
      <c r="L12427">
        <v>12424</v>
      </c>
      <c r="M12427">
        <v>24848</v>
      </c>
      <c r="P12427">
        <f t="shared" si="394"/>
        <v>9.4000000000171866</v>
      </c>
      <c r="Q12427">
        <f t="shared" si="395"/>
        <v>7.5199999999427796</v>
      </c>
    </row>
    <row r="12428" spans="12:17">
      <c r="L12428">
        <v>12425</v>
      </c>
      <c r="M12428">
        <v>24850</v>
      </c>
      <c r="P12428">
        <f t="shared" si="394"/>
        <v>9.3750000000171863</v>
      </c>
      <c r="Q12428">
        <f t="shared" si="395"/>
        <v>7.49999999994278</v>
      </c>
    </row>
    <row r="12429" spans="12:17">
      <c r="L12429">
        <v>12426</v>
      </c>
      <c r="M12429">
        <v>24852</v>
      </c>
      <c r="P12429">
        <f t="shared" si="394"/>
        <v>9.3500000000171859</v>
      </c>
      <c r="Q12429">
        <f t="shared" si="395"/>
        <v>7.4799999999427804</v>
      </c>
    </row>
    <row r="12430" spans="12:17">
      <c r="L12430">
        <v>12427</v>
      </c>
      <c r="M12430">
        <v>24854</v>
      </c>
      <c r="P12430">
        <f t="shared" si="394"/>
        <v>9.3250000000171855</v>
      </c>
      <c r="Q12430">
        <f t="shared" si="395"/>
        <v>7.4599999999427808</v>
      </c>
    </row>
    <row r="12431" spans="12:17">
      <c r="L12431">
        <v>12428</v>
      </c>
      <c r="M12431">
        <v>24856</v>
      </c>
      <c r="P12431">
        <f t="shared" si="394"/>
        <v>9.3000000000171852</v>
      </c>
      <c r="Q12431">
        <f t="shared" si="395"/>
        <v>7.4399999999427813</v>
      </c>
    </row>
    <row r="12432" spans="12:17">
      <c r="L12432">
        <v>12429</v>
      </c>
      <c r="M12432">
        <v>24858</v>
      </c>
      <c r="P12432">
        <f t="shared" si="394"/>
        <v>9.2750000000171848</v>
      </c>
      <c r="Q12432">
        <f t="shared" si="395"/>
        <v>7.4199999999427817</v>
      </c>
    </row>
    <row r="12433" spans="12:17">
      <c r="L12433">
        <v>12430</v>
      </c>
      <c r="M12433">
        <v>24860</v>
      </c>
      <c r="P12433">
        <f t="shared" si="394"/>
        <v>9.2500000000171845</v>
      </c>
      <c r="Q12433">
        <f t="shared" si="395"/>
        <v>7.3999999999427821</v>
      </c>
    </row>
    <row r="12434" spans="12:17">
      <c r="L12434">
        <v>12431</v>
      </c>
      <c r="M12434">
        <v>24862</v>
      </c>
      <c r="P12434">
        <f t="shared" si="394"/>
        <v>9.2250000000171841</v>
      </c>
      <c r="Q12434">
        <f t="shared" si="395"/>
        <v>7.3799999999427826</v>
      </c>
    </row>
    <row r="12435" spans="12:17">
      <c r="L12435">
        <v>12432</v>
      </c>
      <c r="M12435">
        <v>24864</v>
      </c>
      <c r="P12435">
        <f t="shared" si="394"/>
        <v>9.2000000000171838</v>
      </c>
      <c r="Q12435">
        <f t="shared" si="395"/>
        <v>7.359999999942783</v>
      </c>
    </row>
    <row r="12436" spans="12:17">
      <c r="L12436">
        <v>12433</v>
      </c>
      <c r="M12436">
        <v>24866</v>
      </c>
      <c r="P12436">
        <f t="shared" si="394"/>
        <v>9.1750000000171834</v>
      </c>
      <c r="Q12436">
        <f t="shared" si="395"/>
        <v>7.3399999999427834</v>
      </c>
    </row>
    <row r="12437" spans="12:17">
      <c r="L12437">
        <v>12434</v>
      </c>
      <c r="M12437">
        <v>24868</v>
      </c>
      <c r="P12437">
        <f t="shared" si="394"/>
        <v>9.1500000000171831</v>
      </c>
      <c r="Q12437">
        <f t="shared" si="395"/>
        <v>7.3199999999427838</v>
      </c>
    </row>
    <row r="12438" spans="12:17">
      <c r="L12438">
        <v>12435</v>
      </c>
      <c r="M12438">
        <v>24870</v>
      </c>
      <c r="P12438">
        <f t="shared" si="394"/>
        <v>9.1250000000171827</v>
      </c>
      <c r="Q12438">
        <f t="shared" si="395"/>
        <v>7.2999999999427843</v>
      </c>
    </row>
    <row r="12439" spans="12:17">
      <c r="L12439">
        <v>12436</v>
      </c>
      <c r="M12439">
        <v>24872</v>
      </c>
      <c r="P12439">
        <f t="shared" si="394"/>
        <v>9.1000000000171823</v>
      </c>
      <c r="Q12439">
        <f t="shared" si="395"/>
        <v>7.2799999999427847</v>
      </c>
    </row>
    <row r="12440" spans="12:17">
      <c r="L12440">
        <v>12437</v>
      </c>
      <c r="M12440">
        <v>24874</v>
      </c>
      <c r="P12440">
        <f t="shared" si="394"/>
        <v>9.075000000017182</v>
      </c>
      <c r="Q12440">
        <f t="shared" si="395"/>
        <v>7.2599999999427851</v>
      </c>
    </row>
    <row r="12441" spans="12:17">
      <c r="L12441">
        <v>12438</v>
      </c>
      <c r="M12441">
        <v>24876</v>
      </c>
      <c r="P12441">
        <f t="shared" si="394"/>
        <v>9.0500000000171816</v>
      </c>
      <c r="Q12441">
        <f t="shared" si="395"/>
        <v>7.2399999999427855</v>
      </c>
    </row>
    <row r="12442" spans="12:17">
      <c r="L12442">
        <v>12439</v>
      </c>
      <c r="M12442">
        <v>24878</v>
      </c>
      <c r="P12442">
        <f t="shared" si="394"/>
        <v>9.0250000000171813</v>
      </c>
      <c r="Q12442">
        <f t="shared" si="395"/>
        <v>7.219999999942786</v>
      </c>
    </row>
    <row r="12443" spans="12:17">
      <c r="L12443">
        <v>12440</v>
      </c>
      <c r="M12443">
        <v>24880</v>
      </c>
      <c r="P12443">
        <f t="shared" si="394"/>
        <v>9.0000000000171809</v>
      </c>
      <c r="Q12443">
        <f t="shared" si="395"/>
        <v>7.1999999999427864</v>
      </c>
    </row>
    <row r="12444" spans="12:17">
      <c r="L12444">
        <v>12441</v>
      </c>
      <c r="M12444">
        <v>24882</v>
      </c>
      <c r="P12444">
        <f t="shared" si="394"/>
        <v>8.9750000000171806</v>
      </c>
      <c r="Q12444">
        <f t="shared" si="395"/>
        <v>7.1799999999427868</v>
      </c>
    </row>
    <row r="12445" spans="12:17">
      <c r="L12445">
        <v>12442</v>
      </c>
      <c r="M12445">
        <v>24884</v>
      </c>
      <c r="P12445">
        <f t="shared" si="394"/>
        <v>8.9500000000171802</v>
      </c>
      <c r="Q12445">
        <f t="shared" si="395"/>
        <v>7.1599999999427872</v>
      </c>
    </row>
    <row r="12446" spans="12:17">
      <c r="L12446">
        <v>12443</v>
      </c>
      <c r="M12446">
        <v>24886</v>
      </c>
      <c r="P12446">
        <f t="shared" si="394"/>
        <v>8.9250000000171799</v>
      </c>
      <c r="Q12446">
        <f t="shared" si="395"/>
        <v>7.1399999999427877</v>
      </c>
    </row>
    <row r="12447" spans="12:17">
      <c r="L12447">
        <v>12444</v>
      </c>
      <c r="M12447">
        <v>24888</v>
      </c>
      <c r="P12447">
        <f t="shared" si="394"/>
        <v>8.9000000000171795</v>
      </c>
      <c r="Q12447">
        <f t="shared" si="395"/>
        <v>7.1199999999427881</v>
      </c>
    </row>
    <row r="12448" spans="12:17">
      <c r="L12448">
        <v>12445</v>
      </c>
      <c r="M12448">
        <v>24890</v>
      </c>
      <c r="P12448">
        <f t="shared" si="394"/>
        <v>8.8750000000171791</v>
      </c>
      <c r="Q12448">
        <f t="shared" si="395"/>
        <v>7.0999999999427885</v>
      </c>
    </row>
    <row r="12449" spans="12:17">
      <c r="L12449">
        <v>12446</v>
      </c>
      <c r="M12449">
        <v>24892</v>
      </c>
      <c r="P12449">
        <f t="shared" si="394"/>
        <v>8.8500000000171788</v>
      </c>
      <c r="Q12449">
        <f t="shared" si="395"/>
        <v>7.0799999999427889</v>
      </c>
    </row>
    <row r="12450" spans="12:17">
      <c r="L12450">
        <v>12447</v>
      </c>
      <c r="M12450">
        <v>24894</v>
      </c>
      <c r="P12450">
        <f t="shared" si="394"/>
        <v>8.8250000000171784</v>
      </c>
      <c r="Q12450">
        <f t="shared" si="395"/>
        <v>7.0599999999427894</v>
      </c>
    </row>
    <row r="12451" spans="12:17">
      <c r="L12451">
        <v>12448</v>
      </c>
      <c r="M12451">
        <v>24896</v>
      </c>
      <c r="P12451">
        <f t="shared" si="394"/>
        <v>8.8000000000171781</v>
      </c>
      <c r="Q12451">
        <f t="shared" si="395"/>
        <v>7.0399999999427898</v>
      </c>
    </row>
    <row r="12452" spans="12:17">
      <c r="L12452">
        <v>12449</v>
      </c>
      <c r="M12452">
        <v>24898</v>
      </c>
      <c r="P12452">
        <f t="shared" si="394"/>
        <v>8.7750000000171777</v>
      </c>
      <c r="Q12452">
        <f t="shared" si="395"/>
        <v>7.0199999999427902</v>
      </c>
    </row>
    <row r="12453" spans="12:17">
      <c r="L12453">
        <v>12450</v>
      </c>
      <c r="M12453">
        <v>24900</v>
      </c>
      <c r="P12453">
        <f t="shared" si="394"/>
        <v>8.7500000000171774</v>
      </c>
      <c r="Q12453">
        <f t="shared" si="395"/>
        <v>6.9999999999427907</v>
      </c>
    </row>
    <row r="12454" spans="12:17">
      <c r="L12454">
        <v>12451</v>
      </c>
      <c r="M12454">
        <v>24902</v>
      </c>
      <c r="P12454">
        <f t="shared" si="394"/>
        <v>8.725000000017177</v>
      </c>
      <c r="Q12454">
        <f t="shared" si="395"/>
        <v>6.9799999999427911</v>
      </c>
    </row>
    <row r="12455" spans="12:17">
      <c r="L12455">
        <v>12452</v>
      </c>
      <c r="M12455">
        <v>24904</v>
      </c>
      <c r="P12455">
        <f t="shared" si="394"/>
        <v>8.7000000000171767</v>
      </c>
      <c r="Q12455">
        <f t="shared" si="395"/>
        <v>6.9599999999427915</v>
      </c>
    </row>
    <row r="12456" spans="12:17">
      <c r="L12456">
        <v>12453</v>
      </c>
      <c r="M12456">
        <v>24906</v>
      </c>
      <c r="P12456">
        <f t="shared" si="394"/>
        <v>8.6750000000171763</v>
      </c>
      <c r="Q12456">
        <f t="shared" si="395"/>
        <v>6.9399999999427919</v>
      </c>
    </row>
    <row r="12457" spans="12:17">
      <c r="L12457">
        <v>12454</v>
      </c>
      <c r="M12457">
        <v>24908</v>
      </c>
      <c r="P12457">
        <f t="shared" si="394"/>
        <v>8.6500000000171759</v>
      </c>
      <c r="Q12457">
        <f t="shared" si="395"/>
        <v>6.9199999999427924</v>
      </c>
    </row>
    <row r="12458" spans="12:17">
      <c r="L12458">
        <v>12455</v>
      </c>
      <c r="M12458">
        <v>24910</v>
      </c>
      <c r="P12458">
        <f t="shared" si="394"/>
        <v>8.6250000000171756</v>
      </c>
      <c r="Q12458">
        <f t="shared" si="395"/>
        <v>6.8999999999427928</v>
      </c>
    </row>
    <row r="12459" spans="12:17">
      <c r="L12459">
        <v>12456</v>
      </c>
      <c r="M12459">
        <v>24912</v>
      </c>
      <c r="P12459">
        <f t="shared" si="394"/>
        <v>8.6000000000171752</v>
      </c>
      <c r="Q12459">
        <f t="shared" si="395"/>
        <v>6.8799999999427932</v>
      </c>
    </row>
    <row r="12460" spans="12:17">
      <c r="L12460">
        <v>12457</v>
      </c>
      <c r="M12460">
        <v>24914</v>
      </c>
      <c r="P12460">
        <f t="shared" si="394"/>
        <v>8.5750000000171749</v>
      </c>
      <c r="Q12460">
        <f t="shared" si="395"/>
        <v>6.8599999999427936</v>
      </c>
    </row>
    <row r="12461" spans="12:17">
      <c r="L12461">
        <v>12458</v>
      </c>
      <c r="M12461">
        <v>24916</v>
      </c>
      <c r="P12461">
        <f t="shared" si="394"/>
        <v>8.5500000000171745</v>
      </c>
      <c r="Q12461">
        <f t="shared" si="395"/>
        <v>6.8399999999427941</v>
      </c>
    </row>
    <row r="12462" spans="12:17">
      <c r="L12462">
        <v>12459</v>
      </c>
      <c r="M12462">
        <v>24918</v>
      </c>
      <c r="P12462">
        <f t="shared" si="394"/>
        <v>8.5250000000171742</v>
      </c>
      <c r="Q12462">
        <f t="shared" si="395"/>
        <v>6.8199999999427945</v>
      </c>
    </row>
    <row r="12463" spans="12:17">
      <c r="L12463">
        <v>12460</v>
      </c>
      <c r="M12463">
        <v>24920</v>
      </c>
      <c r="P12463">
        <f t="shared" si="394"/>
        <v>8.5000000000171738</v>
      </c>
      <c r="Q12463">
        <f t="shared" si="395"/>
        <v>6.7999999999427949</v>
      </c>
    </row>
    <row r="12464" spans="12:17">
      <c r="L12464">
        <v>12461</v>
      </c>
      <c r="M12464">
        <v>24922</v>
      </c>
      <c r="P12464">
        <f t="shared" si="394"/>
        <v>8.4750000000171735</v>
      </c>
      <c r="Q12464">
        <f t="shared" si="395"/>
        <v>6.7799999999427953</v>
      </c>
    </row>
    <row r="12465" spans="12:17">
      <c r="L12465">
        <v>12462</v>
      </c>
      <c r="M12465">
        <v>24924</v>
      </c>
      <c r="P12465">
        <f t="shared" si="394"/>
        <v>8.4500000000171731</v>
      </c>
      <c r="Q12465">
        <f t="shared" si="395"/>
        <v>6.7599999999427958</v>
      </c>
    </row>
    <row r="12466" spans="12:17">
      <c r="L12466">
        <v>12463</v>
      </c>
      <c r="M12466">
        <v>24926</v>
      </c>
      <c r="P12466">
        <f t="shared" si="394"/>
        <v>8.4250000000171728</v>
      </c>
      <c r="Q12466">
        <f t="shared" si="395"/>
        <v>6.7399999999427962</v>
      </c>
    </row>
    <row r="12467" spans="12:17">
      <c r="L12467">
        <v>12464</v>
      </c>
      <c r="M12467">
        <v>24928</v>
      </c>
      <c r="P12467">
        <f t="shared" si="394"/>
        <v>8.4000000000171724</v>
      </c>
      <c r="Q12467">
        <f t="shared" si="395"/>
        <v>6.7199999999427966</v>
      </c>
    </row>
    <row r="12468" spans="12:17">
      <c r="L12468">
        <v>12465</v>
      </c>
      <c r="M12468">
        <v>24930</v>
      </c>
      <c r="P12468">
        <f t="shared" si="394"/>
        <v>8.375000000017172</v>
      </c>
      <c r="Q12468">
        <f t="shared" si="395"/>
        <v>6.699999999942797</v>
      </c>
    </row>
    <row r="12469" spans="12:17">
      <c r="L12469">
        <v>12466</v>
      </c>
      <c r="M12469">
        <v>24932</v>
      </c>
      <c r="P12469">
        <f t="shared" si="394"/>
        <v>8.3500000000171717</v>
      </c>
      <c r="Q12469">
        <f t="shared" si="395"/>
        <v>6.6799999999427975</v>
      </c>
    </row>
    <row r="12470" spans="12:17">
      <c r="L12470">
        <v>12467</v>
      </c>
      <c r="M12470">
        <v>24934</v>
      </c>
      <c r="P12470">
        <f t="shared" si="394"/>
        <v>8.3250000000171713</v>
      </c>
      <c r="Q12470">
        <f t="shared" si="395"/>
        <v>6.6599999999427979</v>
      </c>
    </row>
    <row r="12471" spans="12:17">
      <c r="L12471">
        <v>12468</v>
      </c>
      <c r="M12471">
        <v>24936</v>
      </c>
      <c r="P12471">
        <f t="shared" si="394"/>
        <v>8.300000000017171</v>
      </c>
      <c r="Q12471">
        <f t="shared" si="395"/>
        <v>6.6399999999427983</v>
      </c>
    </row>
    <row r="12472" spans="12:17">
      <c r="L12472">
        <v>12469</v>
      </c>
      <c r="M12472">
        <v>24938</v>
      </c>
      <c r="P12472">
        <f t="shared" si="394"/>
        <v>8.2750000000171706</v>
      </c>
      <c r="Q12472">
        <f t="shared" si="395"/>
        <v>6.6199999999427988</v>
      </c>
    </row>
    <row r="12473" spans="12:17">
      <c r="L12473">
        <v>12470</v>
      </c>
      <c r="M12473">
        <v>24940</v>
      </c>
      <c r="P12473">
        <f t="shared" si="394"/>
        <v>8.2500000000171703</v>
      </c>
      <c r="Q12473">
        <f t="shared" si="395"/>
        <v>6.5999999999427992</v>
      </c>
    </row>
    <row r="12474" spans="12:17">
      <c r="L12474">
        <v>12471</v>
      </c>
      <c r="M12474">
        <v>24942</v>
      </c>
      <c r="P12474">
        <f t="shared" si="394"/>
        <v>8.2250000000171699</v>
      </c>
      <c r="Q12474">
        <f t="shared" si="395"/>
        <v>6.5799999999427996</v>
      </c>
    </row>
    <row r="12475" spans="12:17">
      <c r="L12475">
        <v>12472</v>
      </c>
      <c r="M12475">
        <v>24944</v>
      </c>
      <c r="P12475">
        <f t="shared" si="394"/>
        <v>8.2000000000171696</v>
      </c>
      <c r="Q12475">
        <f t="shared" si="395"/>
        <v>6.5599999999428</v>
      </c>
    </row>
    <row r="12476" spans="12:17">
      <c r="L12476">
        <v>12473</v>
      </c>
      <c r="M12476">
        <v>24946</v>
      </c>
      <c r="P12476">
        <f t="shared" si="394"/>
        <v>8.1750000000171692</v>
      </c>
      <c r="Q12476">
        <f t="shared" si="395"/>
        <v>6.5399999999428005</v>
      </c>
    </row>
    <row r="12477" spans="12:17">
      <c r="L12477">
        <v>12474</v>
      </c>
      <c r="M12477">
        <v>24948</v>
      </c>
      <c r="P12477">
        <f t="shared" si="394"/>
        <v>8.1500000000171688</v>
      </c>
      <c r="Q12477">
        <f t="shared" si="395"/>
        <v>6.5199999999428009</v>
      </c>
    </row>
    <row r="12478" spans="12:17">
      <c r="L12478">
        <v>12475</v>
      </c>
      <c r="M12478">
        <v>24950</v>
      </c>
      <c r="P12478">
        <f t="shared" si="394"/>
        <v>8.1250000000171685</v>
      </c>
      <c r="Q12478">
        <f t="shared" si="395"/>
        <v>6.4999999999428013</v>
      </c>
    </row>
    <row r="12479" spans="12:17">
      <c r="L12479">
        <v>12476</v>
      </c>
      <c r="M12479">
        <v>24952</v>
      </c>
      <c r="P12479">
        <f t="shared" si="394"/>
        <v>8.1000000000171681</v>
      </c>
      <c r="Q12479">
        <f t="shared" si="395"/>
        <v>6.4799999999428017</v>
      </c>
    </row>
    <row r="12480" spans="12:17">
      <c r="L12480">
        <v>12477</v>
      </c>
      <c r="M12480">
        <v>24954</v>
      </c>
      <c r="P12480">
        <f t="shared" si="394"/>
        <v>8.0750000000171678</v>
      </c>
      <c r="Q12480">
        <f t="shared" si="395"/>
        <v>6.4599999999428022</v>
      </c>
    </row>
    <row r="12481" spans="12:17">
      <c r="L12481">
        <v>12478</v>
      </c>
      <c r="M12481">
        <v>24956</v>
      </c>
      <c r="P12481">
        <f t="shared" si="394"/>
        <v>8.0500000000171674</v>
      </c>
      <c r="Q12481">
        <f t="shared" si="395"/>
        <v>6.4399999999428026</v>
      </c>
    </row>
    <row r="12482" spans="12:17">
      <c r="L12482">
        <v>12479</v>
      </c>
      <c r="M12482">
        <v>24958</v>
      </c>
      <c r="P12482">
        <f t="shared" si="394"/>
        <v>8.0250000000171671</v>
      </c>
      <c r="Q12482">
        <f t="shared" si="395"/>
        <v>6.419999999942803</v>
      </c>
    </row>
    <row r="12483" spans="12:17">
      <c r="L12483">
        <v>12480</v>
      </c>
      <c r="M12483">
        <v>24960</v>
      </c>
      <c r="P12483">
        <f t="shared" si="394"/>
        <v>8.0000000000171667</v>
      </c>
      <c r="Q12483">
        <f t="shared" si="395"/>
        <v>6.3999999999428034</v>
      </c>
    </row>
    <row r="12484" spans="12:17">
      <c r="L12484">
        <v>12481</v>
      </c>
      <c r="M12484">
        <v>24962</v>
      </c>
      <c r="P12484">
        <f t="shared" si="394"/>
        <v>7.9750000000171664</v>
      </c>
      <c r="Q12484">
        <f t="shared" si="395"/>
        <v>6.3799999999428039</v>
      </c>
    </row>
    <row r="12485" spans="12:17">
      <c r="L12485">
        <v>12482</v>
      </c>
      <c r="M12485">
        <v>24964</v>
      </c>
      <c r="P12485">
        <f t="shared" ref="P12485:P12548" si="396">P12484-(320/$K$1)</f>
        <v>7.950000000017166</v>
      </c>
      <c r="Q12485">
        <f t="shared" ref="Q12485:Q12548" si="397">Q12484-(256/$K$1)</f>
        <v>6.3599999999428043</v>
      </c>
    </row>
    <row r="12486" spans="12:17">
      <c r="L12486">
        <v>12483</v>
      </c>
      <c r="M12486">
        <v>24966</v>
      </c>
      <c r="P12486">
        <f t="shared" si="396"/>
        <v>7.9250000000171656</v>
      </c>
      <c r="Q12486">
        <f t="shared" si="397"/>
        <v>6.3399999999428047</v>
      </c>
    </row>
    <row r="12487" spans="12:17">
      <c r="L12487">
        <v>12484</v>
      </c>
      <c r="M12487">
        <v>24968</v>
      </c>
      <c r="P12487">
        <f t="shared" si="396"/>
        <v>7.9000000000171653</v>
      </c>
      <c r="Q12487">
        <f t="shared" si="397"/>
        <v>6.3199999999428051</v>
      </c>
    </row>
    <row r="12488" spans="12:17">
      <c r="L12488">
        <v>12485</v>
      </c>
      <c r="M12488">
        <v>24970</v>
      </c>
      <c r="P12488">
        <f t="shared" si="396"/>
        <v>7.8750000000171649</v>
      </c>
      <c r="Q12488">
        <f t="shared" si="397"/>
        <v>6.2999999999428056</v>
      </c>
    </row>
    <row r="12489" spans="12:17">
      <c r="L12489">
        <v>12486</v>
      </c>
      <c r="M12489">
        <v>24972</v>
      </c>
      <c r="P12489">
        <f t="shared" si="396"/>
        <v>7.8500000000171646</v>
      </c>
      <c r="Q12489">
        <f t="shared" si="397"/>
        <v>6.279999999942806</v>
      </c>
    </row>
    <row r="12490" spans="12:17">
      <c r="L12490">
        <v>12487</v>
      </c>
      <c r="M12490">
        <v>24974</v>
      </c>
      <c r="P12490">
        <f t="shared" si="396"/>
        <v>7.8250000000171642</v>
      </c>
      <c r="Q12490">
        <f t="shared" si="397"/>
        <v>6.2599999999428064</v>
      </c>
    </row>
    <row r="12491" spans="12:17">
      <c r="L12491">
        <v>12488</v>
      </c>
      <c r="M12491">
        <v>24976</v>
      </c>
      <c r="P12491">
        <f t="shared" si="396"/>
        <v>7.8000000000171639</v>
      </c>
      <c r="Q12491">
        <f t="shared" si="397"/>
        <v>6.2399999999428069</v>
      </c>
    </row>
    <row r="12492" spans="12:17">
      <c r="L12492">
        <v>12489</v>
      </c>
      <c r="M12492">
        <v>24978</v>
      </c>
      <c r="P12492">
        <f t="shared" si="396"/>
        <v>7.7750000000171635</v>
      </c>
      <c r="Q12492">
        <f t="shared" si="397"/>
        <v>6.2199999999428073</v>
      </c>
    </row>
    <row r="12493" spans="12:17">
      <c r="L12493">
        <v>12490</v>
      </c>
      <c r="M12493">
        <v>24980</v>
      </c>
      <c r="P12493">
        <f t="shared" si="396"/>
        <v>7.7500000000171632</v>
      </c>
      <c r="Q12493">
        <f t="shared" si="397"/>
        <v>6.1999999999428077</v>
      </c>
    </row>
    <row r="12494" spans="12:17">
      <c r="L12494">
        <v>12491</v>
      </c>
      <c r="M12494">
        <v>24982</v>
      </c>
      <c r="P12494">
        <f t="shared" si="396"/>
        <v>7.7250000000171628</v>
      </c>
      <c r="Q12494">
        <f t="shared" si="397"/>
        <v>6.1799999999428081</v>
      </c>
    </row>
    <row r="12495" spans="12:17">
      <c r="L12495">
        <v>12492</v>
      </c>
      <c r="M12495">
        <v>24984</v>
      </c>
      <c r="P12495">
        <f t="shared" si="396"/>
        <v>7.7000000000171624</v>
      </c>
      <c r="Q12495">
        <f t="shared" si="397"/>
        <v>6.1599999999428086</v>
      </c>
    </row>
    <row r="12496" spans="12:17">
      <c r="L12496">
        <v>12493</v>
      </c>
      <c r="M12496">
        <v>24986</v>
      </c>
      <c r="P12496">
        <f t="shared" si="396"/>
        <v>7.6750000000171621</v>
      </c>
      <c r="Q12496">
        <f t="shared" si="397"/>
        <v>6.139999999942809</v>
      </c>
    </row>
    <row r="12497" spans="12:17">
      <c r="L12497">
        <v>12494</v>
      </c>
      <c r="M12497">
        <v>24988</v>
      </c>
      <c r="P12497">
        <f t="shared" si="396"/>
        <v>7.6500000000171617</v>
      </c>
      <c r="Q12497">
        <f t="shared" si="397"/>
        <v>6.1199999999428094</v>
      </c>
    </row>
    <row r="12498" spans="12:17">
      <c r="L12498">
        <v>12495</v>
      </c>
      <c r="M12498">
        <v>24990</v>
      </c>
      <c r="P12498">
        <f t="shared" si="396"/>
        <v>7.6250000000171614</v>
      </c>
      <c r="Q12498">
        <f t="shared" si="397"/>
        <v>6.0999999999428098</v>
      </c>
    </row>
    <row r="12499" spans="12:17">
      <c r="L12499">
        <v>12496</v>
      </c>
      <c r="M12499">
        <v>24992</v>
      </c>
      <c r="P12499">
        <f t="shared" si="396"/>
        <v>7.600000000017161</v>
      </c>
      <c r="Q12499">
        <f t="shared" si="397"/>
        <v>6.0799999999428103</v>
      </c>
    </row>
    <row r="12500" spans="12:17">
      <c r="L12500">
        <v>12497</v>
      </c>
      <c r="M12500">
        <v>24994</v>
      </c>
      <c r="P12500">
        <f t="shared" si="396"/>
        <v>7.5750000000171607</v>
      </c>
      <c r="Q12500">
        <f t="shared" si="397"/>
        <v>6.0599999999428107</v>
      </c>
    </row>
    <row r="12501" spans="12:17">
      <c r="L12501">
        <v>12498</v>
      </c>
      <c r="M12501">
        <v>24996</v>
      </c>
      <c r="P12501">
        <f t="shared" si="396"/>
        <v>7.5500000000171603</v>
      </c>
      <c r="Q12501">
        <f t="shared" si="397"/>
        <v>6.0399999999428111</v>
      </c>
    </row>
    <row r="12502" spans="12:17">
      <c r="L12502">
        <v>12499</v>
      </c>
      <c r="M12502">
        <v>24998</v>
      </c>
      <c r="P12502">
        <f t="shared" si="396"/>
        <v>7.52500000001716</v>
      </c>
      <c r="Q12502">
        <f t="shared" si="397"/>
        <v>6.0199999999428115</v>
      </c>
    </row>
    <row r="12503" spans="12:17">
      <c r="L12503">
        <v>12500</v>
      </c>
      <c r="M12503">
        <v>25000</v>
      </c>
      <c r="P12503">
        <f t="shared" si="396"/>
        <v>7.5000000000171596</v>
      </c>
      <c r="Q12503">
        <f t="shared" si="397"/>
        <v>5.999999999942812</v>
      </c>
    </row>
    <row r="12504" spans="12:17">
      <c r="L12504">
        <v>12501</v>
      </c>
      <c r="M12504">
        <v>25002</v>
      </c>
      <c r="P12504">
        <f t="shared" si="396"/>
        <v>7.4750000000171593</v>
      </c>
      <c r="Q12504">
        <f t="shared" si="397"/>
        <v>5.9799999999428124</v>
      </c>
    </row>
    <row r="12505" spans="12:17">
      <c r="L12505">
        <v>12502</v>
      </c>
      <c r="M12505">
        <v>25004</v>
      </c>
      <c r="P12505">
        <f t="shared" si="396"/>
        <v>7.4500000000171589</v>
      </c>
      <c r="Q12505">
        <f t="shared" si="397"/>
        <v>5.9599999999428128</v>
      </c>
    </row>
    <row r="12506" spans="12:17">
      <c r="L12506">
        <v>12503</v>
      </c>
      <c r="M12506">
        <v>25006</v>
      </c>
      <c r="P12506">
        <f t="shared" si="396"/>
        <v>7.4250000000171585</v>
      </c>
      <c r="Q12506">
        <f t="shared" si="397"/>
        <v>5.9399999999428132</v>
      </c>
    </row>
    <row r="12507" spans="12:17">
      <c r="L12507">
        <v>12504</v>
      </c>
      <c r="M12507">
        <v>25008</v>
      </c>
      <c r="P12507">
        <f t="shared" si="396"/>
        <v>7.4000000000171582</v>
      </c>
      <c r="Q12507">
        <f t="shared" si="397"/>
        <v>5.9199999999428137</v>
      </c>
    </row>
    <row r="12508" spans="12:17">
      <c r="L12508">
        <v>12505</v>
      </c>
      <c r="M12508">
        <v>25010</v>
      </c>
      <c r="P12508">
        <f t="shared" si="396"/>
        <v>7.3750000000171578</v>
      </c>
      <c r="Q12508">
        <f t="shared" si="397"/>
        <v>5.8999999999428141</v>
      </c>
    </row>
    <row r="12509" spans="12:17">
      <c r="L12509">
        <v>12506</v>
      </c>
      <c r="M12509">
        <v>25012</v>
      </c>
      <c r="P12509">
        <f t="shared" si="396"/>
        <v>7.3500000000171575</v>
      </c>
      <c r="Q12509">
        <f t="shared" si="397"/>
        <v>5.8799999999428145</v>
      </c>
    </row>
    <row r="12510" spans="12:17">
      <c r="L12510">
        <v>12507</v>
      </c>
      <c r="M12510">
        <v>25014</v>
      </c>
      <c r="P12510">
        <f t="shared" si="396"/>
        <v>7.3250000000171571</v>
      </c>
      <c r="Q12510">
        <f t="shared" si="397"/>
        <v>5.859999999942815</v>
      </c>
    </row>
    <row r="12511" spans="12:17">
      <c r="L12511">
        <v>12508</v>
      </c>
      <c r="M12511">
        <v>25016</v>
      </c>
      <c r="P12511">
        <f t="shared" si="396"/>
        <v>7.3000000000171568</v>
      </c>
      <c r="Q12511">
        <f t="shared" si="397"/>
        <v>5.8399999999428154</v>
      </c>
    </row>
    <row r="12512" spans="12:17">
      <c r="L12512">
        <v>12509</v>
      </c>
      <c r="M12512">
        <v>25018</v>
      </c>
      <c r="P12512">
        <f t="shared" si="396"/>
        <v>7.2750000000171564</v>
      </c>
      <c r="Q12512">
        <f t="shared" si="397"/>
        <v>5.8199999999428158</v>
      </c>
    </row>
    <row r="12513" spans="12:17">
      <c r="L12513">
        <v>12510</v>
      </c>
      <c r="M12513">
        <v>25020</v>
      </c>
      <c r="P12513">
        <f t="shared" si="396"/>
        <v>7.2500000000171561</v>
      </c>
      <c r="Q12513">
        <f t="shared" si="397"/>
        <v>5.7999999999428162</v>
      </c>
    </row>
    <row r="12514" spans="12:17">
      <c r="L12514">
        <v>12511</v>
      </c>
      <c r="M12514">
        <v>25022</v>
      </c>
      <c r="P12514">
        <f t="shared" si="396"/>
        <v>7.2250000000171557</v>
      </c>
      <c r="Q12514">
        <f t="shared" si="397"/>
        <v>5.7799999999428167</v>
      </c>
    </row>
    <row r="12515" spans="12:17">
      <c r="L12515">
        <v>12512</v>
      </c>
      <c r="M12515">
        <v>25024</v>
      </c>
      <c r="P12515">
        <f t="shared" si="396"/>
        <v>7.2000000000171553</v>
      </c>
      <c r="Q12515">
        <f t="shared" si="397"/>
        <v>5.7599999999428171</v>
      </c>
    </row>
    <row r="12516" spans="12:17">
      <c r="L12516">
        <v>12513</v>
      </c>
      <c r="M12516">
        <v>25026</v>
      </c>
      <c r="P12516">
        <f t="shared" si="396"/>
        <v>7.175000000017155</v>
      </c>
      <c r="Q12516">
        <f t="shared" si="397"/>
        <v>5.7399999999428175</v>
      </c>
    </row>
    <row r="12517" spans="12:17">
      <c r="L12517">
        <v>12514</v>
      </c>
      <c r="M12517">
        <v>25028</v>
      </c>
      <c r="P12517">
        <f t="shared" si="396"/>
        <v>7.1500000000171546</v>
      </c>
      <c r="Q12517">
        <f t="shared" si="397"/>
        <v>5.7199999999428179</v>
      </c>
    </row>
    <row r="12518" spans="12:17">
      <c r="L12518">
        <v>12515</v>
      </c>
      <c r="M12518">
        <v>25030</v>
      </c>
      <c r="P12518">
        <f t="shared" si="396"/>
        <v>7.1250000000171543</v>
      </c>
      <c r="Q12518">
        <f t="shared" si="397"/>
        <v>5.6999999999428184</v>
      </c>
    </row>
    <row r="12519" spans="12:17">
      <c r="L12519">
        <v>12516</v>
      </c>
      <c r="M12519">
        <v>25032</v>
      </c>
      <c r="P12519">
        <f t="shared" si="396"/>
        <v>7.1000000000171539</v>
      </c>
      <c r="Q12519">
        <f t="shared" si="397"/>
        <v>5.6799999999428188</v>
      </c>
    </row>
    <row r="12520" spans="12:17">
      <c r="L12520">
        <v>12517</v>
      </c>
      <c r="M12520">
        <v>25034</v>
      </c>
      <c r="P12520">
        <f t="shared" si="396"/>
        <v>7.0750000000171536</v>
      </c>
      <c r="Q12520">
        <f t="shared" si="397"/>
        <v>5.6599999999428192</v>
      </c>
    </row>
    <row r="12521" spans="12:17">
      <c r="L12521">
        <v>12518</v>
      </c>
      <c r="M12521">
        <v>25036</v>
      </c>
      <c r="P12521">
        <f t="shared" si="396"/>
        <v>7.0500000000171532</v>
      </c>
      <c r="Q12521">
        <f t="shared" si="397"/>
        <v>5.6399999999428196</v>
      </c>
    </row>
    <row r="12522" spans="12:17">
      <c r="L12522">
        <v>12519</v>
      </c>
      <c r="M12522">
        <v>25038</v>
      </c>
      <c r="P12522">
        <f t="shared" si="396"/>
        <v>7.0250000000171529</v>
      </c>
      <c r="Q12522">
        <f t="shared" si="397"/>
        <v>5.6199999999428201</v>
      </c>
    </row>
    <row r="12523" spans="12:17">
      <c r="L12523">
        <v>12520</v>
      </c>
      <c r="M12523">
        <v>25040</v>
      </c>
      <c r="P12523">
        <f t="shared" si="396"/>
        <v>7.0000000000171525</v>
      </c>
      <c r="Q12523">
        <f t="shared" si="397"/>
        <v>5.5999999999428205</v>
      </c>
    </row>
    <row r="12524" spans="12:17">
      <c r="L12524">
        <v>12521</v>
      </c>
      <c r="M12524">
        <v>25042</v>
      </c>
      <c r="P12524">
        <f t="shared" si="396"/>
        <v>6.9750000000171521</v>
      </c>
      <c r="Q12524">
        <f t="shared" si="397"/>
        <v>5.5799999999428209</v>
      </c>
    </row>
    <row r="12525" spans="12:17">
      <c r="L12525">
        <v>12522</v>
      </c>
      <c r="M12525">
        <v>25044</v>
      </c>
      <c r="P12525">
        <f t="shared" si="396"/>
        <v>6.9500000000171518</v>
      </c>
      <c r="Q12525">
        <f t="shared" si="397"/>
        <v>5.5599999999428213</v>
      </c>
    </row>
    <row r="12526" spans="12:17">
      <c r="L12526">
        <v>12523</v>
      </c>
      <c r="M12526">
        <v>25046</v>
      </c>
      <c r="P12526">
        <f t="shared" si="396"/>
        <v>6.9250000000171514</v>
      </c>
      <c r="Q12526">
        <f t="shared" si="397"/>
        <v>5.5399999999428218</v>
      </c>
    </row>
    <row r="12527" spans="12:17">
      <c r="L12527">
        <v>12524</v>
      </c>
      <c r="M12527">
        <v>25048</v>
      </c>
      <c r="P12527">
        <f t="shared" si="396"/>
        <v>6.9000000000171511</v>
      </c>
      <c r="Q12527">
        <f t="shared" si="397"/>
        <v>5.5199999999428222</v>
      </c>
    </row>
    <row r="12528" spans="12:17">
      <c r="L12528">
        <v>12525</v>
      </c>
      <c r="M12528">
        <v>25050</v>
      </c>
      <c r="P12528">
        <f t="shared" si="396"/>
        <v>6.8750000000171507</v>
      </c>
      <c r="Q12528">
        <f t="shared" si="397"/>
        <v>5.4999999999428226</v>
      </c>
    </row>
    <row r="12529" spans="12:17">
      <c r="L12529">
        <v>12526</v>
      </c>
      <c r="M12529">
        <v>25052</v>
      </c>
      <c r="P12529">
        <f t="shared" si="396"/>
        <v>6.8500000000171504</v>
      </c>
      <c r="Q12529">
        <f t="shared" si="397"/>
        <v>5.4799999999428231</v>
      </c>
    </row>
    <row r="12530" spans="12:17">
      <c r="L12530">
        <v>12527</v>
      </c>
      <c r="M12530">
        <v>25054</v>
      </c>
      <c r="P12530">
        <f t="shared" si="396"/>
        <v>6.82500000001715</v>
      </c>
      <c r="Q12530">
        <f t="shared" si="397"/>
        <v>5.4599999999428235</v>
      </c>
    </row>
    <row r="12531" spans="12:17">
      <c r="L12531">
        <v>12528</v>
      </c>
      <c r="M12531">
        <v>25056</v>
      </c>
      <c r="P12531">
        <f t="shared" si="396"/>
        <v>6.8000000000171497</v>
      </c>
      <c r="Q12531">
        <f t="shared" si="397"/>
        <v>5.4399999999428239</v>
      </c>
    </row>
    <row r="12532" spans="12:17">
      <c r="L12532">
        <v>12529</v>
      </c>
      <c r="M12532">
        <v>25058</v>
      </c>
      <c r="P12532">
        <f t="shared" si="396"/>
        <v>6.7750000000171493</v>
      </c>
      <c r="Q12532">
        <f t="shared" si="397"/>
        <v>5.4199999999428243</v>
      </c>
    </row>
    <row r="12533" spans="12:17">
      <c r="L12533">
        <v>12530</v>
      </c>
      <c r="M12533">
        <v>25060</v>
      </c>
      <c r="P12533">
        <f t="shared" si="396"/>
        <v>6.7500000000171489</v>
      </c>
      <c r="Q12533">
        <f t="shared" si="397"/>
        <v>5.3999999999428248</v>
      </c>
    </row>
    <row r="12534" spans="12:17">
      <c r="L12534">
        <v>12531</v>
      </c>
      <c r="M12534">
        <v>25062</v>
      </c>
      <c r="P12534">
        <f t="shared" si="396"/>
        <v>6.7250000000171486</v>
      </c>
      <c r="Q12534">
        <f t="shared" si="397"/>
        <v>5.3799999999428252</v>
      </c>
    </row>
    <row r="12535" spans="12:17">
      <c r="L12535">
        <v>12532</v>
      </c>
      <c r="M12535">
        <v>25064</v>
      </c>
      <c r="P12535">
        <f t="shared" si="396"/>
        <v>6.7000000000171482</v>
      </c>
      <c r="Q12535">
        <f t="shared" si="397"/>
        <v>5.3599999999428256</v>
      </c>
    </row>
    <row r="12536" spans="12:17">
      <c r="L12536">
        <v>12533</v>
      </c>
      <c r="M12536">
        <v>25066</v>
      </c>
      <c r="P12536">
        <f t="shared" si="396"/>
        <v>6.6750000000171479</v>
      </c>
      <c r="Q12536">
        <f t="shared" si="397"/>
        <v>5.339999999942826</v>
      </c>
    </row>
    <row r="12537" spans="12:17">
      <c r="L12537">
        <v>12534</v>
      </c>
      <c r="M12537">
        <v>25068</v>
      </c>
      <c r="P12537">
        <f t="shared" si="396"/>
        <v>6.6500000000171475</v>
      </c>
      <c r="Q12537">
        <f t="shared" si="397"/>
        <v>5.3199999999428265</v>
      </c>
    </row>
    <row r="12538" spans="12:17">
      <c r="L12538">
        <v>12535</v>
      </c>
      <c r="M12538">
        <v>25070</v>
      </c>
      <c r="P12538">
        <f t="shared" si="396"/>
        <v>6.6250000000171472</v>
      </c>
      <c r="Q12538">
        <f t="shared" si="397"/>
        <v>5.2999999999428269</v>
      </c>
    </row>
    <row r="12539" spans="12:17">
      <c r="L12539">
        <v>12536</v>
      </c>
      <c r="M12539">
        <v>25072</v>
      </c>
      <c r="P12539">
        <f t="shared" si="396"/>
        <v>6.6000000000171468</v>
      </c>
      <c r="Q12539">
        <f t="shared" si="397"/>
        <v>5.2799999999428273</v>
      </c>
    </row>
    <row r="12540" spans="12:17">
      <c r="L12540">
        <v>12537</v>
      </c>
      <c r="M12540">
        <v>25074</v>
      </c>
      <c r="P12540">
        <f t="shared" si="396"/>
        <v>6.5750000000171465</v>
      </c>
      <c r="Q12540">
        <f t="shared" si="397"/>
        <v>5.2599999999428277</v>
      </c>
    </row>
    <row r="12541" spans="12:17">
      <c r="L12541">
        <v>12538</v>
      </c>
      <c r="M12541">
        <v>25076</v>
      </c>
      <c r="P12541">
        <f t="shared" si="396"/>
        <v>6.5500000000171461</v>
      </c>
      <c r="Q12541">
        <f t="shared" si="397"/>
        <v>5.2399999999428282</v>
      </c>
    </row>
    <row r="12542" spans="12:17">
      <c r="L12542">
        <v>12539</v>
      </c>
      <c r="M12542">
        <v>25078</v>
      </c>
      <c r="P12542">
        <f t="shared" si="396"/>
        <v>6.5250000000171458</v>
      </c>
      <c r="Q12542">
        <f t="shared" si="397"/>
        <v>5.2199999999428286</v>
      </c>
    </row>
    <row r="12543" spans="12:17">
      <c r="L12543">
        <v>12540</v>
      </c>
      <c r="M12543">
        <v>25080</v>
      </c>
      <c r="P12543">
        <f t="shared" si="396"/>
        <v>6.5000000000171454</v>
      </c>
      <c r="Q12543">
        <f t="shared" si="397"/>
        <v>5.199999999942829</v>
      </c>
    </row>
    <row r="12544" spans="12:17">
      <c r="L12544">
        <v>12541</v>
      </c>
      <c r="M12544">
        <v>25082</v>
      </c>
      <c r="P12544">
        <f t="shared" si="396"/>
        <v>6.475000000017145</v>
      </c>
      <c r="Q12544">
        <f t="shared" si="397"/>
        <v>5.1799999999428294</v>
      </c>
    </row>
    <row r="12545" spans="12:17">
      <c r="L12545">
        <v>12542</v>
      </c>
      <c r="M12545">
        <v>25084</v>
      </c>
      <c r="P12545">
        <f t="shared" si="396"/>
        <v>6.4500000000171447</v>
      </c>
      <c r="Q12545">
        <f t="shared" si="397"/>
        <v>5.1599999999428299</v>
      </c>
    </row>
    <row r="12546" spans="12:17">
      <c r="L12546">
        <v>12543</v>
      </c>
      <c r="M12546">
        <v>25086</v>
      </c>
      <c r="P12546">
        <f t="shared" si="396"/>
        <v>6.4250000000171443</v>
      </c>
      <c r="Q12546">
        <f t="shared" si="397"/>
        <v>5.1399999999428303</v>
      </c>
    </row>
    <row r="12547" spans="12:17">
      <c r="L12547">
        <v>12544</v>
      </c>
      <c r="M12547">
        <v>25088</v>
      </c>
      <c r="P12547">
        <f t="shared" si="396"/>
        <v>6.400000000017144</v>
      </c>
      <c r="Q12547">
        <f t="shared" si="397"/>
        <v>5.1199999999428307</v>
      </c>
    </row>
    <row r="12548" spans="12:17">
      <c r="L12548">
        <v>12545</v>
      </c>
      <c r="M12548">
        <v>25090</v>
      </c>
      <c r="P12548">
        <f t="shared" si="396"/>
        <v>6.3750000000171436</v>
      </c>
      <c r="Q12548">
        <f t="shared" si="397"/>
        <v>5.0999999999428312</v>
      </c>
    </row>
    <row r="12549" spans="12:17">
      <c r="L12549">
        <v>12546</v>
      </c>
      <c r="M12549">
        <v>25092</v>
      </c>
      <c r="P12549">
        <f t="shared" ref="P12549:P12612" si="398">P12548-(320/$K$1)</f>
        <v>6.3500000000171433</v>
      </c>
      <c r="Q12549">
        <f t="shared" ref="Q12549:Q12612" si="399">Q12548-(256/$K$1)</f>
        <v>5.0799999999428316</v>
      </c>
    </row>
    <row r="12550" spans="12:17">
      <c r="L12550">
        <v>12547</v>
      </c>
      <c r="M12550">
        <v>25094</v>
      </c>
      <c r="P12550">
        <f t="shared" si="398"/>
        <v>6.3250000000171429</v>
      </c>
      <c r="Q12550">
        <f t="shared" si="399"/>
        <v>5.059999999942832</v>
      </c>
    </row>
    <row r="12551" spans="12:17">
      <c r="L12551">
        <v>12548</v>
      </c>
      <c r="M12551">
        <v>25096</v>
      </c>
      <c r="P12551">
        <f t="shared" si="398"/>
        <v>6.3000000000171426</v>
      </c>
      <c r="Q12551">
        <f t="shared" si="399"/>
        <v>5.0399999999428324</v>
      </c>
    </row>
    <row r="12552" spans="12:17">
      <c r="L12552">
        <v>12549</v>
      </c>
      <c r="M12552">
        <v>25098</v>
      </c>
      <c r="P12552">
        <f t="shared" si="398"/>
        <v>6.2750000000171422</v>
      </c>
      <c r="Q12552">
        <f t="shared" si="399"/>
        <v>5.0199999999428329</v>
      </c>
    </row>
    <row r="12553" spans="12:17">
      <c r="L12553">
        <v>12550</v>
      </c>
      <c r="M12553">
        <v>25100</v>
      </c>
      <c r="P12553">
        <f t="shared" si="398"/>
        <v>6.2500000000171418</v>
      </c>
      <c r="Q12553">
        <f t="shared" si="399"/>
        <v>4.9999999999428333</v>
      </c>
    </row>
    <row r="12554" spans="12:17">
      <c r="L12554">
        <v>12551</v>
      </c>
      <c r="M12554">
        <v>25102</v>
      </c>
      <c r="P12554">
        <f t="shared" si="398"/>
        <v>6.2250000000171415</v>
      </c>
      <c r="Q12554">
        <f t="shared" si="399"/>
        <v>4.9799999999428337</v>
      </c>
    </row>
    <row r="12555" spans="12:17">
      <c r="L12555">
        <v>12552</v>
      </c>
      <c r="M12555">
        <v>25104</v>
      </c>
      <c r="P12555">
        <f t="shared" si="398"/>
        <v>6.2000000000171411</v>
      </c>
      <c r="Q12555">
        <f t="shared" si="399"/>
        <v>4.9599999999428341</v>
      </c>
    </row>
    <row r="12556" spans="12:17">
      <c r="L12556">
        <v>12553</v>
      </c>
      <c r="M12556">
        <v>25106</v>
      </c>
      <c r="P12556">
        <f t="shared" si="398"/>
        <v>6.1750000000171408</v>
      </c>
      <c r="Q12556">
        <f t="shared" si="399"/>
        <v>4.9399999999428346</v>
      </c>
    </row>
    <row r="12557" spans="12:17">
      <c r="L12557">
        <v>12554</v>
      </c>
      <c r="M12557">
        <v>25108</v>
      </c>
      <c r="P12557">
        <f t="shared" si="398"/>
        <v>6.1500000000171404</v>
      </c>
      <c r="Q12557">
        <f t="shared" si="399"/>
        <v>4.919999999942835</v>
      </c>
    </row>
    <row r="12558" spans="12:17">
      <c r="L12558">
        <v>12555</v>
      </c>
      <c r="M12558">
        <v>25110</v>
      </c>
      <c r="P12558">
        <f t="shared" si="398"/>
        <v>6.1250000000171401</v>
      </c>
      <c r="Q12558">
        <f t="shared" si="399"/>
        <v>4.8999999999428354</v>
      </c>
    </row>
    <row r="12559" spans="12:17">
      <c r="L12559">
        <v>12556</v>
      </c>
      <c r="M12559">
        <v>25112</v>
      </c>
      <c r="P12559">
        <f t="shared" si="398"/>
        <v>6.1000000000171397</v>
      </c>
      <c r="Q12559">
        <f t="shared" si="399"/>
        <v>4.8799999999428358</v>
      </c>
    </row>
    <row r="12560" spans="12:17">
      <c r="L12560">
        <v>12557</v>
      </c>
      <c r="M12560">
        <v>25114</v>
      </c>
      <c r="P12560">
        <f t="shared" si="398"/>
        <v>6.0750000000171394</v>
      </c>
      <c r="Q12560">
        <f t="shared" si="399"/>
        <v>4.8599999999428363</v>
      </c>
    </row>
    <row r="12561" spans="12:17">
      <c r="L12561">
        <v>12558</v>
      </c>
      <c r="M12561">
        <v>25116</v>
      </c>
      <c r="P12561">
        <f t="shared" si="398"/>
        <v>6.050000000017139</v>
      </c>
      <c r="Q12561">
        <f t="shared" si="399"/>
        <v>4.8399999999428367</v>
      </c>
    </row>
    <row r="12562" spans="12:17">
      <c r="L12562">
        <v>12559</v>
      </c>
      <c r="M12562">
        <v>25118</v>
      </c>
      <c r="P12562">
        <f t="shared" si="398"/>
        <v>6.0250000000171386</v>
      </c>
      <c r="Q12562">
        <f t="shared" si="399"/>
        <v>4.8199999999428371</v>
      </c>
    </row>
    <row r="12563" spans="12:17">
      <c r="L12563">
        <v>12560</v>
      </c>
      <c r="M12563">
        <v>25120</v>
      </c>
      <c r="P12563">
        <f t="shared" si="398"/>
        <v>6.0000000000171383</v>
      </c>
      <c r="Q12563">
        <f t="shared" si="399"/>
        <v>4.7999999999428375</v>
      </c>
    </row>
    <row r="12564" spans="12:17">
      <c r="L12564">
        <v>12561</v>
      </c>
      <c r="M12564">
        <v>25122</v>
      </c>
      <c r="P12564">
        <f t="shared" si="398"/>
        <v>5.9750000000171379</v>
      </c>
      <c r="Q12564">
        <f t="shared" si="399"/>
        <v>4.779999999942838</v>
      </c>
    </row>
    <row r="12565" spans="12:17">
      <c r="L12565">
        <v>12562</v>
      </c>
      <c r="M12565">
        <v>25124</v>
      </c>
      <c r="P12565">
        <f t="shared" si="398"/>
        <v>5.9500000000171376</v>
      </c>
      <c r="Q12565">
        <f t="shared" si="399"/>
        <v>4.7599999999428384</v>
      </c>
    </row>
    <row r="12566" spans="12:17">
      <c r="L12566">
        <v>12563</v>
      </c>
      <c r="M12566">
        <v>25126</v>
      </c>
      <c r="P12566">
        <f t="shared" si="398"/>
        <v>5.9250000000171372</v>
      </c>
      <c r="Q12566">
        <f t="shared" si="399"/>
        <v>4.7399999999428388</v>
      </c>
    </row>
    <row r="12567" spans="12:17">
      <c r="L12567">
        <v>12564</v>
      </c>
      <c r="M12567">
        <v>25128</v>
      </c>
      <c r="P12567">
        <f t="shared" si="398"/>
        <v>5.9000000000171369</v>
      </c>
      <c r="Q12567">
        <f t="shared" si="399"/>
        <v>4.7199999999428393</v>
      </c>
    </row>
    <row r="12568" spans="12:17">
      <c r="L12568">
        <v>12565</v>
      </c>
      <c r="M12568">
        <v>25130</v>
      </c>
      <c r="P12568">
        <f t="shared" si="398"/>
        <v>5.8750000000171365</v>
      </c>
      <c r="Q12568">
        <f t="shared" si="399"/>
        <v>4.6999999999428397</v>
      </c>
    </row>
    <row r="12569" spans="12:17">
      <c r="L12569">
        <v>12566</v>
      </c>
      <c r="M12569">
        <v>25132</v>
      </c>
      <c r="P12569">
        <f t="shared" si="398"/>
        <v>5.8500000000171362</v>
      </c>
      <c r="Q12569">
        <f t="shared" si="399"/>
        <v>4.6799999999428401</v>
      </c>
    </row>
    <row r="12570" spans="12:17">
      <c r="L12570">
        <v>12567</v>
      </c>
      <c r="M12570">
        <v>25134</v>
      </c>
      <c r="P12570">
        <f t="shared" si="398"/>
        <v>5.8250000000171358</v>
      </c>
      <c r="Q12570">
        <f t="shared" si="399"/>
        <v>4.6599999999428405</v>
      </c>
    </row>
    <row r="12571" spans="12:17">
      <c r="L12571">
        <v>12568</v>
      </c>
      <c r="M12571">
        <v>25136</v>
      </c>
      <c r="P12571">
        <f t="shared" si="398"/>
        <v>5.8000000000171354</v>
      </c>
      <c r="Q12571">
        <f t="shared" si="399"/>
        <v>4.639999999942841</v>
      </c>
    </row>
    <row r="12572" spans="12:17">
      <c r="L12572">
        <v>12569</v>
      </c>
      <c r="M12572">
        <v>25138</v>
      </c>
      <c r="P12572">
        <f t="shared" si="398"/>
        <v>5.7750000000171351</v>
      </c>
      <c r="Q12572">
        <f t="shared" si="399"/>
        <v>4.6199999999428414</v>
      </c>
    </row>
    <row r="12573" spans="12:17">
      <c r="L12573">
        <v>12570</v>
      </c>
      <c r="M12573">
        <v>25140</v>
      </c>
      <c r="P12573">
        <f t="shared" si="398"/>
        <v>5.7500000000171347</v>
      </c>
      <c r="Q12573">
        <f t="shared" si="399"/>
        <v>4.5999999999428418</v>
      </c>
    </row>
    <row r="12574" spans="12:17">
      <c r="L12574">
        <v>12571</v>
      </c>
      <c r="M12574">
        <v>25142</v>
      </c>
      <c r="P12574">
        <f t="shared" si="398"/>
        <v>5.7250000000171344</v>
      </c>
      <c r="Q12574">
        <f t="shared" si="399"/>
        <v>4.5799999999428422</v>
      </c>
    </row>
    <row r="12575" spans="12:17">
      <c r="L12575">
        <v>12572</v>
      </c>
      <c r="M12575">
        <v>25144</v>
      </c>
      <c r="P12575">
        <f t="shared" si="398"/>
        <v>5.700000000017134</v>
      </c>
      <c r="Q12575">
        <f t="shared" si="399"/>
        <v>4.5599999999428427</v>
      </c>
    </row>
    <row r="12576" spans="12:17">
      <c r="L12576">
        <v>12573</v>
      </c>
      <c r="M12576">
        <v>25146</v>
      </c>
      <c r="P12576">
        <f t="shared" si="398"/>
        <v>5.6750000000171337</v>
      </c>
      <c r="Q12576">
        <f t="shared" si="399"/>
        <v>4.5399999999428431</v>
      </c>
    </row>
    <row r="12577" spans="12:17">
      <c r="L12577">
        <v>12574</v>
      </c>
      <c r="M12577">
        <v>25148</v>
      </c>
      <c r="P12577">
        <f t="shared" si="398"/>
        <v>5.6500000000171333</v>
      </c>
      <c r="Q12577">
        <f t="shared" si="399"/>
        <v>4.5199999999428435</v>
      </c>
    </row>
    <row r="12578" spans="12:17">
      <c r="L12578">
        <v>12575</v>
      </c>
      <c r="M12578">
        <v>25150</v>
      </c>
      <c r="P12578">
        <f t="shared" si="398"/>
        <v>5.625000000017133</v>
      </c>
      <c r="Q12578">
        <f t="shared" si="399"/>
        <v>4.4999999999428439</v>
      </c>
    </row>
    <row r="12579" spans="12:17">
      <c r="L12579">
        <v>12576</v>
      </c>
      <c r="M12579">
        <v>25152</v>
      </c>
      <c r="P12579">
        <f t="shared" si="398"/>
        <v>5.6000000000171326</v>
      </c>
      <c r="Q12579">
        <f t="shared" si="399"/>
        <v>4.4799999999428444</v>
      </c>
    </row>
    <row r="12580" spans="12:17">
      <c r="L12580">
        <v>12577</v>
      </c>
      <c r="M12580">
        <v>25154</v>
      </c>
      <c r="P12580">
        <f t="shared" si="398"/>
        <v>5.5750000000171323</v>
      </c>
      <c r="Q12580">
        <f t="shared" si="399"/>
        <v>4.4599999999428448</v>
      </c>
    </row>
    <row r="12581" spans="12:17">
      <c r="L12581">
        <v>12578</v>
      </c>
      <c r="M12581">
        <v>25156</v>
      </c>
      <c r="P12581">
        <f t="shared" si="398"/>
        <v>5.5500000000171319</v>
      </c>
      <c r="Q12581">
        <f t="shared" si="399"/>
        <v>4.4399999999428452</v>
      </c>
    </row>
    <row r="12582" spans="12:17">
      <c r="L12582">
        <v>12579</v>
      </c>
      <c r="M12582">
        <v>25158</v>
      </c>
      <c r="P12582">
        <f t="shared" si="398"/>
        <v>5.5250000000171315</v>
      </c>
      <c r="Q12582">
        <f t="shared" si="399"/>
        <v>4.4199999999428456</v>
      </c>
    </row>
    <row r="12583" spans="12:17">
      <c r="L12583">
        <v>12580</v>
      </c>
      <c r="M12583">
        <v>25160</v>
      </c>
      <c r="P12583">
        <f t="shared" si="398"/>
        <v>5.5000000000171312</v>
      </c>
      <c r="Q12583">
        <f t="shared" si="399"/>
        <v>4.3999999999428461</v>
      </c>
    </row>
    <row r="12584" spans="12:17">
      <c r="L12584">
        <v>12581</v>
      </c>
      <c r="M12584">
        <v>25162</v>
      </c>
      <c r="P12584">
        <f t="shared" si="398"/>
        <v>5.4750000000171308</v>
      </c>
      <c r="Q12584">
        <f t="shared" si="399"/>
        <v>4.3799999999428465</v>
      </c>
    </row>
    <row r="12585" spans="12:17">
      <c r="L12585">
        <v>12582</v>
      </c>
      <c r="M12585">
        <v>25164</v>
      </c>
      <c r="P12585">
        <f t="shared" si="398"/>
        <v>5.4500000000171305</v>
      </c>
      <c r="Q12585">
        <f t="shared" si="399"/>
        <v>4.3599999999428469</v>
      </c>
    </row>
    <row r="12586" spans="12:17">
      <c r="L12586">
        <v>12583</v>
      </c>
      <c r="M12586">
        <v>25166</v>
      </c>
      <c r="P12586">
        <f t="shared" si="398"/>
        <v>5.4250000000171301</v>
      </c>
      <c r="Q12586">
        <f t="shared" si="399"/>
        <v>4.3399999999428474</v>
      </c>
    </row>
    <row r="12587" spans="12:17">
      <c r="L12587">
        <v>12584</v>
      </c>
      <c r="M12587">
        <v>25168</v>
      </c>
      <c r="P12587">
        <f t="shared" si="398"/>
        <v>5.4000000000171298</v>
      </c>
      <c r="Q12587">
        <f t="shared" si="399"/>
        <v>4.3199999999428478</v>
      </c>
    </row>
    <row r="12588" spans="12:17">
      <c r="L12588">
        <v>12585</v>
      </c>
      <c r="M12588">
        <v>25170</v>
      </c>
      <c r="P12588">
        <f t="shared" si="398"/>
        <v>5.3750000000171294</v>
      </c>
      <c r="Q12588">
        <f t="shared" si="399"/>
        <v>4.2999999999428482</v>
      </c>
    </row>
    <row r="12589" spans="12:17">
      <c r="L12589">
        <v>12586</v>
      </c>
      <c r="M12589">
        <v>25172</v>
      </c>
      <c r="P12589">
        <f t="shared" si="398"/>
        <v>5.3500000000171291</v>
      </c>
      <c r="Q12589">
        <f t="shared" si="399"/>
        <v>4.2799999999428486</v>
      </c>
    </row>
    <row r="12590" spans="12:17">
      <c r="L12590">
        <v>12587</v>
      </c>
      <c r="M12590">
        <v>25174</v>
      </c>
      <c r="P12590">
        <f t="shared" si="398"/>
        <v>5.3250000000171287</v>
      </c>
      <c r="Q12590">
        <f t="shared" si="399"/>
        <v>4.2599999999428491</v>
      </c>
    </row>
    <row r="12591" spans="12:17">
      <c r="L12591">
        <v>12588</v>
      </c>
      <c r="M12591">
        <v>25176</v>
      </c>
      <c r="P12591">
        <f t="shared" si="398"/>
        <v>5.3000000000171283</v>
      </c>
      <c r="Q12591">
        <f t="shared" si="399"/>
        <v>4.2399999999428495</v>
      </c>
    </row>
    <row r="12592" spans="12:17">
      <c r="L12592">
        <v>12589</v>
      </c>
      <c r="M12592">
        <v>25178</v>
      </c>
      <c r="P12592">
        <f t="shared" si="398"/>
        <v>5.275000000017128</v>
      </c>
      <c r="Q12592">
        <f t="shared" si="399"/>
        <v>4.2199999999428499</v>
      </c>
    </row>
    <row r="12593" spans="12:17">
      <c r="L12593">
        <v>12590</v>
      </c>
      <c r="M12593">
        <v>25180</v>
      </c>
      <c r="P12593">
        <f t="shared" si="398"/>
        <v>5.2500000000171276</v>
      </c>
      <c r="Q12593">
        <f t="shared" si="399"/>
        <v>4.1999999999428503</v>
      </c>
    </row>
    <row r="12594" spans="12:17">
      <c r="L12594">
        <v>12591</v>
      </c>
      <c r="M12594">
        <v>25182</v>
      </c>
      <c r="P12594">
        <f t="shared" si="398"/>
        <v>5.2250000000171273</v>
      </c>
      <c r="Q12594">
        <f t="shared" si="399"/>
        <v>4.1799999999428508</v>
      </c>
    </row>
    <row r="12595" spans="12:17">
      <c r="L12595">
        <v>12592</v>
      </c>
      <c r="M12595">
        <v>25184</v>
      </c>
      <c r="P12595">
        <f t="shared" si="398"/>
        <v>5.2000000000171269</v>
      </c>
      <c r="Q12595">
        <f t="shared" si="399"/>
        <v>4.1599999999428512</v>
      </c>
    </row>
    <row r="12596" spans="12:17">
      <c r="L12596">
        <v>12593</v>
      </c>
      <c r="M12596">
        <v>25186</v>
      </c>
      <c r="P12596">
        <f t="shared" si="398"/>
        <v>5.1750000000171266</v>
      </c>
      <c r="Q12596">
        <f t="shared" si="399"/>
        <v>4.1399999999428516</v>
      </c>
    </row>
    <row r="12597" spans="12:17">
      <c r="L12597">
        <v>12594</v>
      </c>
      <c r="M12597">
        <v>25188</v>
      </c>
      <c r="P12597">
        <f t="shared" si="398"/>
        <v>5.1500000000171262</v>
      </c>
      <c r="Q12597">
        <f t="shared" si="399"/>
        <v>4.119999999942852</v>
      </c>
    </row>
    <row r="12598" spans="12:17">
      <c r="L12598">
        <v>12595</v>
      </c>
      <c r="M12598">
        <v>25190</v>
      </c>
      <c r="P12598">
        <f t="shared" si="398"/>
        <v>5.1250000000171259</v>
      </c>
      <c r="Q12598">
        <f t="shared" si="399"/>
        <v>4.0999999999428525</v>
      </c>
    </row>
    <row r="12599" spans="12:17">
      <c r="L12599">
        <v>12596</v>
      </c>
      <c r="M12599">
        <v>25192</v>
      </c>
      <c r="P12599">
        <f t="shared" si="398"/>
        <v>5.1000000000171255</v>
      </c>
      <c r="Q12599">
        <f t="shared" si="399"/>
        <v>4.0799999999428529</v>
      </c>
    </row>
    <row r="12600" spans="12:17">
      <c r="L12600">
        <v>12597</v>
      </c>
      <c r="M12600">
        <v>25194</v>
      </c>
      <c r="P12600">
        <f t="shared" si="398"/>
        <v>5.0750000000171251</v>
      </c>
      <c r="Q12600">
        <f t="shared" si="399"/>
        <v>4.0599999999428533</v>
      </c>
    </row>
    <row r="12601" spans="12:17">
      <c r="L12601">
        <v>12598</v>
      </c>
      <c r="M12601">
        <v>25196</v>
      </c>
      <c r="P12601">
        <f t="shared" si="398"/>
        <v>5.0500000000171248</v>
      </c>
      <c r="Q12601">
        <f t="shared" si="399"/>
        <v>4.0399999999428537</v>
      </c>
    </row>
    <row r="12602" spans="12:17">
      <c r="L12602">
        <v>12599</v>
      </c>
      <c r="M12602">
        <v>25198</v>
      </c>
      <c r="P12602">
        <f t="shared" si="398"/>
        <v>5.0250000000171244</v>
      </c>
      <c r="Q12602">
        <f t="shared" si="399"/>
        <v>4.0199999999428542</v>
      </c>
    </row>
    <row r="12603" spans="12:17">
      <c r="L12603">
        <v>12600</v>
      </c>
      <c r="M12603">
        <v>25200</v>
      </c>
      <c r="P12603">
        <f t="shared" si="398"/>
        <v>5.0000000000171241</v>
      </c>
      <c r="Q12603">
        <f t="shared" si="399"/>
        <v>3.9999999999428542</v>
      </c>
    </row>
    <row r="12604" spans="12:17">
      <c r="L12604">
        <v>12601</v>
      </c>
      <c r="M12604">
        <v>25202</v>
      </c>
      <c r="P12604">
        <f t="shared" si="398"/>
        <v>4.9750000000171237</v>
      </c>
      <c r="Q12604">
        <f t="shared" si="399"/>
        <v>3.9799999999428541</v>
      </c>
    </row>
    <row r="12605" spans="12:17">
      <c r="L12605">
        <v>12602</v>
      </c>
      <c r="M12605">
        <v>25204</v>
      </c>
      <c r="P12605">
        <f t="shared" si="398"/>
        <v>4.9500000000171234</v>
      </c>
      <c r="Q12605">
        <f t="shared" si="399"/>
        <v>3.9599999999428541</v>
      </c>
    </row>
    <row r="12606" spans="12:17">
      <c r="L12606">
        <v>12603</v>
      </c>
      <c r="M12606">
        <v>25206</v>
      </c>
      <c r="P12606">
        <f t="shared" si="398"/>
        <v>4.925000000017123</v>
      </c>
      <c r="Q12606">
        <f t="shared" si="399"/>
        <v>3.9399999999428541</v>
      </c>
    </row>
    <row r="12607" spans="12:17">
      <c r="L12607">
        <v>12604</v>
      </c>
      <c r="M12607">
        <v>25208</v>
      </c>
      <c r="P12607">
        <f t="shared" si="398"/>
        <v>4.9000000000171227</v>
      </c>
      <c r="Q12607">
        <f t="shared" si="399"/>
        <v>3.9199999999428541</v>
      </c>
    </row>
    <row r="12608" spans="12:17">
      <c r="L12608">
        <v>12605</v>
      </c>
      <c r="M12608">
        <v>25210</v>
      </c>
      <c r="P12608">
        <f t="shared" si="398"/>
        <v>4.8750000000171223</v>
      </c>
      <c r="Q12608">
        <f t="shared" si="399"/>
        <v>3.8999999999428541</v>
      </c>
    </row>
    <row r="12609" spans="12:17">
      <c r="L12609">
        <v>12606</v>
      </c>
      <c r="M12609">
        <v>25212</v>
      </c>
      <c r="P12609">
        <f t="shared" si="398"/>
        <v>4.8500000000171219</v>
      </c>
      <c r="Q12609">
        <f t="shared" si="399"/>
        <v>3.879999999942854</v>
      </c>
    </row>
    <row r="12610" spans="12:17">
      <c r="L12610">
        <v>12607</v>
      </c>
      <c r="M12610">
        <v>25214</v>
      </c>
      <c r="P12610">
        <f t="shared" si="398"/>
        <v>4.8250000000171216</v>
      </c>
      <c r="Q12610">
        <f t="shared" si="399"/>
        <v>3.859999999942854</v>
      </c>
    </row>
    <row r="12611" spans="12:17">
      <c r="L12611">
        <v>12608</v>
      </c>
      <c r="M12611">
        <v>25216</v>
      </c>
      <c r="P12611">
        <f t="shared" si="398"/>
        <v>4.8000000000171212</v>
      </c>
      <c r="Q12611">
        <f t="shared" si="399"/>
        <v>3.839999999942854</v>
      </c>
    </row>
    <row r="12612" spans="12:17">
      <c r="L12612">
        <v>12609</v>
      </c>
      <c r="M12612">
        <v>25218</v>
      </c>
      <c r="P12612">
        <f t="shared" si="398"/>
        <v>4.7750000000171209</v>
      </c>
      <c r="Q12612">
        <f t="shared" si="399"/>
        <v>3.819999999942854</v>
      </c>
    </row>
    <row r="12613" spans="12:17">
      <c r="L12613">
        <v>12610</v>
      </c>
      <c r="M12613">
        <v>25220</v>
      </c>
      <c r="P12613">
        <f t="shared" ref="P12613:P12676" si="400">P12612-(320/$K$1)</f>
        <v>4.7500000000171205</v>
      </c>
      <c r="Q12613">
        <f t="shared" ref="Q12613:Q12676" si="401">Q12612-(256/$K$1)</f>
        <v>3.799999999942854</v>
      </c>
    </row>
    <row r="12614" spans="12:17">
      <c r="L12614">
        <v>12611</v>
      </c>
      <c r="M12614">
        <v>25222</v>
      </c>
      <c r="P12614">
        <f t="shared" si="400"/>
        <v>4.7250000000171202</v>
      </c>
      <c r="Q12614">
        <f t="shared" si="401"/>
        <v>3.779999999942854</v>
      </c>
    </row>
    <row r="12615" spans="12:17">
      <c r="L12615">
        <v>12612</v>
      </c>
      <c r="M12615">
        <v>25224</v>
      </c>
      <c r="P12615">
        <f t="shared" si="400"/>
        <v>4.7000000000171198</v>
      </c>
      <c r="Q12615">
        <f t="shared" si="401"/>
        <v>3.7599999999428539</v>
      </c>
    </row>
    <row r="12616" spans="12:17">
      <c r="L12616">
        <v>12613</v>
      </c>
      <c r="M12616">
        <v>25226</v>
      </c>
      <c r="P12616">
        <f t="shared" si="400"/>
        <v>4.6750000000171195</v>
      </c>
      <c r="Q12616">
        <f t="shared" si="401"/>
        <v>3.7399999999428539</v>
      </c>
    </row>
    <row r="12617" spans="12:17">
      <c r="L12617">
        <v>12614</v>
      </c>
      <c r="M12617">
        <v>25228</v>
      </c>
      <c r="P12617">
        <f t="shared" si="400"/>
        <v>4.6500000000171191</v>
      </c>
      <c r="Q12617">
        <f t="shared" si="401"/>
        <v>3.7199999999428539</v>
      </c>
    </row>
    <row r="12618" spans="12:17">
      <c r="L12618">
        <v>12615</v>
      </c>
      <c r="M12618">
        <v>25230</v>
      </c>
      <c r="P12618">
        <f t="shared" si="400"/>
        <v>4.6250000000171188</v>
      </c>
      <c r="Q12618">
        <f t="shared" si="401"/>
        <v>3.6999999999428539</v>
      </c>
    </row>
    <row r="12619" spans="12:17">
      <c r="L12619">
        <v>12616</v>
      </c>
      <c r="M12619">
        <v>25232</v>
      </c>
      <c r="P12619">
        <f t="shared" si="400"/>
        <v>4.6000000000171184</v>
      </c>
      <c r="Q12619">
        <f t="shared" si="401"/>
        <v>3.6799999999428539</v>
      </c>
    </row>
    <row r="12620" spans="12:17">
      <c r="L12620">
        <v>12617</v>
      </c>
      <c r="M12620">
        <v>25234</v>
      </c>
      <c r="P12620">
        <f t="shared" si="400"/>
        <v>4.575000000017118</v>
      </c>
      <c r="Q12620">
        <f t="shared" si="401"/>
        <v>3.6599999999428539</v>
      </c>
    </row>
    <row r="12621" spans="12:17">
      <c r="L12621">
        <v>12618</v>
      </c>
      <c r="M12621">
        <v>25236</v>
      </c>
      <c r="P12621">
        <f t="shared" si="400"/>
        <v>4.5500000000171177</v>
      </c>
      <c r="Q12621">
        <f t="shared" si="401"/>
        <v>3.6399999999428538</v>
      </c>
    </row>
    <row r="12622" spans="12:17">
      <c r="L12622">
        <v>12619</v>
      </c>
      <c r="M12622">
        <v>25238</v>
      </c>
      <c r="P12622">
        <f t="shared" si="400"/>
        <v>4.5250000000171173</v>
      </c>
      <c r="Q12622">
        <f t="shared" si="401"/>
        <v>3.6199999999428538</v>
      </c>
    </row>
    <row r="12623" spans="12:17">
      <c r="L12623">
        <v>12620</v>
      </c>
      <c r="M12623">
        <v>25240</v>
      </c>
      <c r="P12623">
        <f t="shared" si="400"/>
        <v>4.500000000017117</v>
      </c>
      <c r="Q12623">
        <f t="shared" si="401"/>
        <v>3.5999999999428538</v>
      </c>
    </row>
    <row r="12624" spans="12:17">
      <c r="L12624">
        <v>12621</v>
      </c>
      <c r="M12624">
        <v>25242</v>
      </c>
      <c r="P12624">
        <f t="shared" si="400"/>
        <v>4.4750000000171166</v>
      </c>
      <c r="Q12624">
        <f t="shared" si="401"/>
        <v>3.5799999999428538</v>
      </c>
    </row>
    <row r="12625" spans="12:17">
      <c r="L12625">
        <v>12622</v>
      </c>
      <c r="M12625">
        <v>25244</v>
      </c>
      <c r="P12625">
        <f t="shared" si="400"/>
        <v>4.4500000000171163</v>
      </c>
      <c r="Q12625">
        <f t="shared" si="401"/>
        <v>3.5599999999428538</v>
      </c>
    </row>
    <row r="12626" spans="12:17">
      <c r="L12626">
        <v>12623</v>
      </c>
      <c r="M12626">
        <v>25246</v>
      </c>
      <c r="P12626">
        <f t="shared" si="400"/>
        <v>4.4250000000171159</v>
      </c>
      <c r="Q12626">
        <f t="shared" si="401"/>
        <v>3.5399999999428537</v>
      </c>
    </row>
    <row r="12627" spans="12:17">
      <c r="L12627">
        <v>12624</v>
      </c>
      <c r="M12627">
        <v>25248</v>
      </c>
      <c r="P12627">
        <f t="shared" si="400"/>
        <v>4.4000000000171156</v>
      </c>
      <c r="Q12627">
        <f t="shared" si="401"/>
        <v>3.5199999999428537</v>
      </c>
    </row>
    <row r="12628" spans="12:17">
      <c r="L12628">
        <v>12625</v>
      </c>
      <c r="M12628">
        <v>25250</v>
      </c>
      <c r="P12628">
        <f t="shared" si="400"/>
        <v>4.3750000000171152</v>
      </c>
      <c r="Q12628">
        <f t="shared" si="401"/>
        <v>3.4999999999428537</v>
      </c>
    </row>
    <row r="12629" spans="12:17">
      <c r="L12629">
        <v>12626</v>
      </c>
      <c r="M12629">
        <v>25252</v>
      </c>
      <c r="P12629">
        <f t="shared" si="400"/>
        <v>4.3500000000171148</v>
      </c>
      <c r="Q12629">
        <f t="shared" si="401"/>
        <v>3.4799999999428537</v>
      </c>
    </row>
    <row r="12630" spans="12:17">
      <c r="L12630">
        <v>12627</v>
      </c>
      <c r="M12630">
        <v>25254</v>
      </c>
      <c r="P12630">
        <f t="shared" si="400"/>
        <v>4.3250000000171145</v>
      </c>
      <c r="Q12630">
        <f t="shared" si="401"/>
        <v>3.4599999999428537</v>
      </c>
    </row>
    <row r="12631" spans="12:17">
      <c r="L12631">
        <v>12628</v>
      </c>
      <c r="M12631">
        <v>25256</v>
      </c>
      <c r="P12631">
        <f t="shared" si="400"/>
        <v>4.3000000000171141</v>
      </c>
      <c r="Q12631">
        <f t="shared" si="401"/>
        <v>3.4399999999428537</v>
      </c>
    </row>
    <row r="12632" spans="12:17">
      <c r="L12632">
        <v>12629</v>
      </c>
      <c r="M12632">
        <v>25258</v>
      </c>
      <c r="P12632">
        <f t="shared" si="400"/>
        <v>4.2750000000171138</v>
      </c>
      <c r="Q12632">
        <f t="shared" si="401"/>
        <v>3.4199999999428536</v>
      </c>
    </row>
    <row r="12633" spans="12:17">
      <c r="L12633">
        <v>12630</v>
      </c>
      <c r="M12633">
        <v>25260</v>
      </c>
      <c r="P12633">
        <f t="shared" si="400"/>
        <v>4.2500000000171134</v>
      </c>
      <c r="Q12633">
        <f t="shared" si="401"/>
        <v>3.3999999999428536</v>
      </c>
    </row>
    <row r="12634" spans="12:17">
      <c r="L12634">
        <v>12631</v>
      </c>
      <c r="M12634">
        <v>25262</v>
      </c>
      <c r="P12634">
        <f t="shared" si="400"/>
        <v>4.2250000000171131</v>
      </c>
      <c r="Q12634">
        <f t="shared" si="401"/>
        <v>3.3799999999428536</v>
      </c>
    </row>
    <row r="12635" spans="12:17">
      <c r="L12635">
        <v>12632</v>
      </c>
      <c r="M12635">
        <v>25264</v>
      </c>
      <c r="P12635">
        <f t="shared" si="400"/>
        <v>4.2000000000171127</v>
      </c>
      <c r="Q12635">
        <f t="shared" si="401"/>
        <v>3.3599999999428536</v>
      </c>
    </row>
    <row r="12636" spans="12:17">
      <c r="L12636">
        <v>12633</v>
      </c>
      <c r="M12636">
        <v>25266</v>
      </c>
      <c r="P12636">
        <f t="shared" si="400"/>
        <v>4.1750000000171124</v>
      </c>
      <c r="Q12636">
        <f t="shared" si="401"/>
        <v>3.3399999999428536</v>
      </c>
    </row>
    <row r="12637" spans="12:17">
      <c r="L12637">
        <v>12634</v>
      </c>
      <c r="M12637">
        <v>25268</v>
      </c>
      <c r="P12637">
        <f t="shared" si="400"/>
        <v>4.150000000017112</v>
      </c>
      <c r="Q12637">
        <f t="shared" si="401"/>
        <v>3.3199999999428536</v>
      </c>
    </row>
    <row r="12638" spans="12:17">
      <c r="L12638">
        <v>12635</v>
      </c>
      <c r="M12638">
        <v>25270</v>
      </c>
      <c r="P12638">
        <f t="shared" si="400"/>
        <v>4.1250000000171116</v>
      </c>
      <c r="Q12638">
        <f t="shared" si="401"/>
        <v>3.2999999999428535</v>
      </c>
    </row>
    <row r="12639" spans="12:17">
      <c r="L12639">
        <v>12636</v>
      </c>
      <c r="M12639">
        <v>25272</v>
      </c>
      <c r="P12639">
        <f t="shared" si="400"/>
        <v>4.1000000000171113</v>
      </c>
      <c r="Q12639">
        <f t="shared" si="401"/>
        <v>3.2799999999428535</v>
      </c>
    </row>
    <row r="12640" spans="12:17">
      <c r="L12640">
        <v>12637</v>
      </c>
      <c r="M12640">
        <v>25274</v>
      </c>
      <c r="P12640">
        <f t="shared" si="400"/>
        <v>4.0750000000171109</v>
      </c>
      <c r="Q12640">
        <f t="shared" si="401"/>
        <v>3.2599999999428535</v>
      </c>
    </row>
    <row r="12641" spans="12:17">
      <c r="L12641">
        <v>12638</v>
      </c>
      <c r="M12641">
        <v>25276</v>
      </c>
      <c r="P12641">
        <f t="shared" si="400"/>
        <v>4.0500000000171106</v>
      </c>
      <c r="Q12641">
        <f t="shared" si="401"/>
        <v>3.2399999999428535</v>
      </c>
    </row>
    <row r="12642" spans="12:17">
      <c r="L12642">
        <v>12639</v>
      </c>
      <c r="M12642">
        <v>25278</v>
      </c>
      <c r="P12642">
        <f t="shared" si="400"/>
        <v>4.0250000000171102</v>
      </c>
      <c r="Q12642">
        <f t="shared" si="401"/>
        <v>3.2199999999428535</v>
      </c>
    </row>
    <row r="12643" spans="12:17">
      <c r="L12643">
        <v>12640</v>
      </c>
      <c r="M12643">
        <v>25280</v>
      </c>
      <c r="P12643">
        <f t="shared" si="400"/>
        <v>4.0000000000171099</v>
      </c>
      <c r="Q12643">
        <f t="shared" si="401"/>
        <v>3.1999999999428534</v>
      </c>
    </row>
    <row r="12644" spans="12:17">
      <c r="L12644">
        <v>12641</v>
      </c>
      <c r="M12644">
        <v>25282</v>
      </c>
      <c r="P12644">
        <f t="shared" si="400"/>
        <v>3.97500000001711</v>
      </c>
      <c r="Q12644">
        <f t="shared" si="401"/>
        <v>3.1799999999428534</v>
      </c>
    </row>
    <row r="12645" spans="12:17">
      <c r="L12645">
        <v>12642</v>
      </c>
      <c r="M12645">
        <v>25284</v>
      </c>
      <c r="P12645">
        <f t="shared" si="400"/>
        <v>3.95000000001711</v>
      </c>
      <c r="Q12645">
        <f t="shared" si="401"/>
        <v>3.1599999999428534</v>
      </c>
    </row>
    <row r="12646" spans="12:17">
      <c r="L12646">
        <v>12643</v>
      </c>
      <c r="M12646">
        <v>25286</v>
      </c>
      <c r="P12646">
        <f t="shared" si="400"/>
        <v>3.9250000000171101</v>
      </c>
      <c r="Q12646">
        <f t="shared" si="401"/>
        <v>3.1399999999428534</v>
      </c>
    </row>
    <row r="12647" spans="12:17">
      <c r="L12647">
        <v>12644</v>
      </c>
      <c r="M12647">
        <v>25288</v>
      </c>
      <c r="P12647">
        <f t="shared" si="400"/>
        <v>3.9000000000171102</v>
      </c>
      <c r="Q12647">
        <f t="shared" si="401"/>
        <v>3.1199999999428534</v>
      </c>
    </row>
    <row r="12648" spans="12:17">
      <c r="L12648">
        <v>12645</v>
      </c>
      <c r="M12648">
        <v>25290</v>
      </c>
      <c r="P12648">
        <f t="shared" si="400"/>
        <v>3.8750000000171103</v>
      </c>
      <c r="Q12648">
        <f t="shared" si="401"/>
        <v>3.0999999999428534</v>
      </c>
    </row>
    <row r="12649" spans="12:17">
      <c r="L12649">
        <v>12646</v>
      </c>
      <c r="M12649">
        <v>25292</v>
      </c>
      <c r="P12649">
        <f t="shared" si="400"/>
        <v>3.8500000000171104</v>
      </c>
      <c r="Q12649">
        <f t="shared" si="401"/>
        <v>3.0799999999428533</v>
      </c>
    </row>
    <row r="12650" spans="12:17">
      <c r="L12650">
        <v>12647</v>
      </c>
      <c r="M12650">
        <v>25294</v>
      </c>
      <c r="P12650">
        <f t="shared" si="400"/>
        <v>3.8250000000171105</v>
      </c>
      <c r="Q12650">
        <f t="shared" si="401"/>
        <v>3.0599999999428533</v>
      </c>
    </row>
    <row r="12651" spans="12:17">
      <c r="L12651">
        <v>12648</v>
      </c>
      <c r="M12651">
        <v>25296</v>
      </c>
      <c r="P12651">
        <f t="shared" si="400"/>
        <v>3.8000000000171106</v>
      </c>
      <c r="Q12651">
        <f t="shared" si="401"/>
        <v>3.0399999999428533</v>
      </c>
    </row>
    <row r="12652" spans="12:17">
      <c r="L12652">
        <v>12649</v>
      </c>
      <c r="M12652">
        <v>25298</v>
      </c>
      <c r="P12652">
        <f t="shared" si="400"/>
        <v>3.7750000000171107</v>
      </c>
      <c r="Q12652">
        <f t="shared" si="401"/>
        <v>3.0199999999428533</v>
      </c>
    </row>
    <row r="12653" spans="12:17">
      <c r="L12653">
        <v>12650</v>
      </c>
      <c r="M12653">
        <v>25300</v>
      </c>
      <c r="P12653">
        <f t="shared" si="400"/>
        <v>3.7500000000171108</v>
      </c>
      <c r="Q12653">
        <f t="shared" si="401"/>
        <v>2.9999999999428533</v>
      </c>
    </row>
    <row r="12654" spans="12:17">
      <c r="L12654">
        <v>12651</v>
      </c>
      <c r="M12654">
        <v>25302</v>
      </c>
      <c r="P12654">
        <f t="shared" si="400"/>
        <v>3.7250000000171108</v>
      </c>
      <c r="Q12654">
        <f t="shared" si="401"/>
        <v>2.9799999999428533</v>
      </c>
    </row>
    <row r="12655" spans="12:17">
      <c r="L12655">
        <v>12652</v>
      </c>
      <c r="M12655">
        <v>25304</v>
      </c>
      <c r="P12655">
        <f t="shared" si="400"/>
        <v>3.7000000000171109</v>
      </c>
      <c r="Q12655">
        <f t="shared" si="401"/>
        <v>2.9599999999428532</v>
      </c>
    </row>
    <row r="12656" spans="12:17">
      <c r="L12656">
        <v>12653</v>
      </c>
      <c r="M12656">
        <v>25306</v>
      </c>
      <c r="P12656">
        <f t="shared" si="400"/>
        <v>3.675000000017111</v>
      </c>
      <c r="Q12656">
        <f t="shared" si="401"/>
        <v>2.9399999999428532</v>
      </c>
    </row>
    <row r="12657" spans="12:17">
      <c r="L12657">
        <v>12654</v>
      </c>
      <c r="M12657">
        <v>25308</v>
      </c>
      <c r="P12657">
        <f t="shared" si="400"/>
        <v>3.6500000000171111</v>
      </c>
      <c r="Q12657">
        <f t="shared" si="401"/>
        <v>2.9199999999428532</v>
      </c>
    </row>
    <row r="12658" spans="12:17">
      <c r="L12658">
        <v>12655</v>
      </c>
      <c r="M12658">
        <v>25310</v>
      </c>
      <c r="P12658">
        <f t="shared" si="400"/>
        <v>3.6250000000171112</v>
      </c>
      <c r="Q12658">
        <f t="shared" si="401"/>
        <v>2.8999999999428532</v>
      </c>
    </row>
    <row r="12659" spans="12:17">
      <c r="L12659">
        <v>12656</v>
      </c>
      <c r="M12659">
        <v>25312</v>
      </c>
      <c r="P12659">
        <f t="shared" si="400"/>
        <v>3.6000000000171113</v>
      </c>
      <c r="Q12659">
        <f t="shared" si="401"/>
        <v>2.8799999999428532</v>
      </c>
    </row>
    <row r="12660" spans="12:17">
      <c r="L12660">
        <v>12657</v>
      </c>
      <c r="M12660">
        <v>25314</v>
      </c>
      <c r="P12660">
        <f t="shared" si="400"/>
        <v>3.5750000000171114</v>
      </c>
      <c r="Q12660">
        <f t="shared" si="401"/>
        <v>2.8599999999428531</v>
      </c>
    </row>
    <row r="12661" spans="12:17">
      <c r="L12661">
        <v>12658</v>
      </c>
      <c r="M12661">
        <v>25316</v>
      </c>
      <c r="P12661">
        <f t="shared" si="400"/>
        <v>3.5500000000171115</v>
      </c>
      <c r="Q12661">
        <f t="shared" si="401"/>
        <v>2.8399999999428531</v>
      </c>
    </row>
    <row r="12662" spans="12:17">
      <c r="L12662">
        <v>12659</v>
      </c>
      <c r="M12662">
        <v>25318</v>
      </c>
      <c r="P12662">
        <f t="shared" si="400"/>
        <v>3.5250000000171116</v>
      </c>
      <c r="Q12662">
        <f t="shared" si="401"/>
        <v>2.8199999999428531</v>
      </c>
    </row>
    <row r="12663" spans="12:17">
      <c r="L12663">
        <v>12660</v>
      </c>
      <c r="M12663">
        <v>25320</v>
      </c>
      <c r="P12663">
        <f t="shared" si="400"/>
        <v>3.5000000000171116</v>
      </c>
      <c r="Q12663">
        <f t="shared" si="401"/>
        <v>2.7999999999428531</v>
      </c>
    </row>
    <row r="12664" spans="12:17">
      <c r="L12664">
        <v>12661</v>
      </c>
      <c r="M12664">
        <v>25322</v>
      </c>
      <c r="P12664">
        <f t="shared" si="400"/>
        <v>3.4750000000171117</v>
      </c>
      <c r="Q12664">
        <f t="shared" si="401"/>
        <v>2.7799999999428531</v>
      </c>
    </row>
    <row r="12665" spans="12:17">
      <c r="L12665">
        <v>12662</v>
      </c>
      <c r="M12665">
        <v>25324</v>
      </c>
      <c r="P12665">
        <f t="shared" si="400"/>
        <v>3.4500000000171118</v>
      </c>
      <c r="Q12665">
        <f t="shared" si="401"/>
        <v>2.7599999999428531</v>
      </c>
    </row>
    <row r="12666" spans="12:17">
      <c r="L12666">
        <v>12663</v>
      </c>
      <c r="M12666">
        <v>25326</v>
      </c>
      <c r="P12666">
        <f t="shared" si="400"/>
        <v>3.4250000000171119</v>
      </c>
      <c r="Q12666">
        <f t="shared" si="401"/>
        <v>2.739999999942853</v>
      </c>
    </row>
    <row r="12667" spans="12:17">
      <c r="L12667">
        <v>12664</v>
      </c>
      <c r="M12667">
        <v>25328</v>
      </c>
      <c r="P12667">
        <f t="shared" si="400"/>
        <v>3.400000000017112</v>
      </c>
      <c r="Q12667">
        <f t="shared" si="401"/>
        <v>2.719999999942853</v>
      </c>
    </row>
    <row r="12668" spans="12:17">
      <c r="L12668">
        <v>12665</v>
      </c>
      <c r="M12668">
        <v>25330</v>
      </c>
      <c r="P12668">
        <f t="shared" si="400"/>
        <v>3.3750000000171121</v>
      </c>
      <c r="Q12668">
        <f t="shared" si="401"/>
        <v>2.699999999942853</v>
      </c>
    </row>
    <row r="12669" spans="12:17">
      <c r="L12669">
        <v>12666</v>
      </c>
      <c r="M12669">
        <v>25332</v>
      </c>
      <c r="P12669">
        <f t="shared" si="400"/>
        <v>3.3500000000171122</v>
      </c>
      <c r="Q12669">
        <f t="shared" si="401"/>
        <v>2.679999999942853</v>
      </c>
    </row>
    <row r="12670" spans="12:17">
      <c r="L12670">
        <v>12667</v>
      </c>
      <c r="M12670">
        <v>25334</v>
      </c>
      <c r="P12670">
        <f t="shared" si="400"/>
        <v>3.3250000000171123</v>
      </c>
      <c r="Q12670">
        <f t="shared" si="401"/>
        <v>2.659999999942853</v>
      </c>
    </row>
    <row r="12671" spans="12:17">
      <c r="L12671">
        <v>12668</v>
      </c>
      <c r="M12671">
        <v>25336</v>
      </c>
      <c r="P12671">
        <f t="shared" si="400"/>
        <v>3.3000000000171124</v>
      </c>
      <c r="Q12671">
        <f t="shared" si="401"/>
        <v>2.6399999999428529</v>
      </c>
    </row>
    <row r="12672" spans="12:17">
      <c r="L12672">
        <v>12669</v>
      </c>
      <c r="M12672">
        <v>25338</v>
      </c>
      <c r="P12672">
        <f t="shared" si="400"/>
        <v>3.2750000000171124</v>
      </c>
      <c r="Q12672">
        <f t="shared" si="401"/>
        <v>2.6199999999428529</v>
      </c>
    </row>
    <row r="12673" spans="12:17">
      <c r="L12673">
        <v>12670</v>
      </c>
      <c r="M12673">
        <v>25340</v>
      </c>
      <c r="P12673">
        <f t="shared" si="400"/>
        <v>3.2500000000171125</v>
      </c>
      <c r="Q12673">
        <f t="shared" si="401"/>
        <v>2.5999999999428529</v>
      </c>
    </row>
    <row r="12674" spans="12:17">
      <c r="L12674">
        <v>12671</v>
      </c>
      <c r="M12674">
        <v>25342</v>
      </c>
      <c r="P12674">
        <f t="shared" si="400"/>
        <v>3.2250000000171126</v>
      </c>
      <c r="Q12674">
        <f t="shared" si="401"/>
        <v>2.5799999999428529</v>
      </c>
    </row>
    <row r="12675" spans="12:17">
      <c r="L12675">
        <v>12672</v>
      </c>
      <c r="M12675">
        <v>25344</v>
      </c>
      <c r="P12675">
        <f t="shared" si="400"/>
        <v>3.2000000000171127</v>
      </c>
      <c r="Q12675">
        <f t="shared" si="401"/>
        <v>2.5599999999428529</v>
      </c>
    </row>
    <row r="12676" spans="12:17">
      <c r="L12676">
        <v>12673</v>
      </c>
      <c r="M12676">
        <v>25346</v>
      </c>
      <c r="P12676">
        <f t="shared" si="400"/>
        <v>3.1750000000171128</v>
      </c>
      <c r="Q12676">
        <f t="shared" si="401"/>
        <v>2.5399999999428529</v>
      </c>
    </row>
    <row r="12677" spans="12:17">
      <c r="L12677">
        <v>12674</v>
      </c>
      <c r="M12677">
        <v>25348</v>
      </c>
      <c r="P12677">
        <f t="shared" ref="P12677:P12740" si="402">P12676-(320/$K$1)</f>
        <v>3.1500000000171129</v>
      </c>
      <c r="Q12677">
        <f t="shared" ref="Q12677:Q12740" si="403">Q12676-(256/$K$1)</f>
        <v>2.5199999999428528</v>
      </c>
    </row>
    <row r="12678" spans="12:17">
      <c r="L12678">
        <v>12675</v>
      </c>
      <c r="M12678">
        <v>25350</v>
      </c>
      <c r="P12678">
        <f t="shared" si="402"/>
        <v>3.125000000017113</v>
      </c>
      <c r="Q12678">
        <f t="shared" si="403"/>
        <v>2.4999999999428528</v>
      </c>
    </row>
    <row r="12679" spans="12:17">
      <c r="L12679">
        <v>12676</v>
      </c>
      <c r="M12679">
        <v>25352</v>
      </c>
      <c r="P12679">
        <f t="shared" si="402"/>
        <v>3.1000000000171131</v>
      </c>
      <c r="Q12679">
        <f t="shared" si="403"/>
        <v>2.4799999999428528</v>
      </c>
    </row>
    <row r="12680" spans="12:17">
      <c r="L12680">
        <v>12677</v>
      </c>
      <c r="M12680">
        <v>25354</v>
      </c>
      <c r="P12680">
        <f t="shared" si="402"/>
        <v>3.0750000000171132</v>
      </c>
      <c r="Q12680">
        <f t="shared" si="403"/>
        <v>2.4599999999428528</v>
      </c>
    </row>
    <row r="12681" spans="12:17">
      <c r="L12681">
        <v>12678</v>
      </c>
      <c r="M12681">
        <v>25356</v>
      </c>
      <c r="P12681">
        <f t="shared" si="402"/>
        <v>3.0500000000171132</v>
      </c>
      <c r="Q12681">
        <f t="shared" si="403"/>
        <v>2.4399999999428528</v>
      </c>
    </row>
    <row r="12682" spans="12:17">
      <c r="L12682">
        <v>12679</v>
      </c>
      <c r="M12682">
        <v>25358</v>
      </c>
      <c r="P12682">
        <f t="shared" si="402"/>
        <v>3.0250000000171133</v>
      </c>
      <c r="Q12682">
        <f t="shared" si="403"/>
        <v>2.4199999999428528</v>
      </c>
    </row>
    <row r="12683" spans="12:17">
      <c r="L12683">
        <v>12680</v>
      </c>
      <c r="M12683">
        <v>25360</v>
      </c>
      <c r="P12683">
        <f t="shared" si="402"/>
        <v>3.0000000000171134</v>
      </c>
      <c r="Q12683">
        <f t="shared" si="403"/>
        <v>2.3999999999428527</v>
      </c>
    </row>
    <row r="12684" spans="12:17">
      <c r="L12684">
        <v>12681</v>
      </c>
      <c r="M12684">
        <v>25362</v>
      </c>
      <c r="P12684">
        <f t="shared" si="402"/>
        <v>2.9750000000171135</v>
      </c>
      <c r="Q12684">
        <f t="shared" si="403"/>
        <v>2.3799999999428527</v>
      </c>
    </row>
    <row r="12685" spans="12:17">
      <c r="L12685">
        <v>12682</v>
      </c>
      <c r="M12685">
        <v>25364</v>
      </c>
      <c r="P12685">
        <f t="shared" si="402"/>
        <v>2.9500000000171136</v>
      </c>
      <c r="Q12685">
        <f t="shared" si="403"/>
        <v>2.3599999999428527</v>
      </c>
    </row>
    <row r="12686" spans="12:17">
      <c r="L12686">
        <v>12683</v>
      </c>
      <c r="M12686">
        <v>25366</v>
      </c>
      <c r="P12686">
        <f t="shared" si="402"/>
        <v>2.9250000000171137</v>
      </c>
      <c r="Q12686">
        <f t="shared" si="403"/>
        <v>2.3399999999428527</v>
      </c>
    </row>
    <row r="12687" spans="12:17">
      <c r="L12687">
        <v>12684</v>
      </c>
      <c r="M12687">
        <v>25368</v>
      </c>
      <c r="P12687">
        <f t="shared" si="402"/>
        <v>2.9000000000171138</v>
      </c>
      <c r="Q12687">
        <f t="shared" si="403"/>
        <v>2.3199999999428527</v>
      </c>
    </row>
    <row r="12688" spans="12:17">
      <c r="L12688">
        <v>12685</v>
      </c>
      <c r="M12688">
        <v>25370</v>
      </c>
      <c r="P12688">
        <f t="shared" si="402"/>
        <v>2.8750000000171139</v>
      </c>
      <c r="Q12688">
        <f t="shared" si="403"/>
        <v>2.2999999999428526</v>
      </c>
    </row>
    <row r="12689" spans="12:17">
      <c r="L12689">
        <v>12686</v>
      </c>
      <c r="M12689">
        <v>25372</v>
      </c>
      <c r="P12689">
        <f t="shared" si="402"/>
        <v>2.850000000017114</v>
      </c>
      <c r="Q12689">
        <f t="shared" si="403"/>
        <v>2.2799999999428526</v>
      </c>
    </row>
    <row r="12690" spans="12:17">
      <c r="L12690">
        <v>12687</v>
      </c>
      <c r="M12690">
        <v>25374</v>
      </c>
      <c r="P12690">
        <f t="shared" si="402"/>
        <v>2.825000000017114</v>
      </c>
      <c r="Q12690">
        <f t="shared" si="403"/>
        <v>2.2599999999428526</v>
      </c>
    </row>
    <row r="12691" spans="12:17">
      <c r="L12691">
        <v>12688</v>
      </c>
      <c r="M12691">
        <v>25376</v>
      </c>
      <c r="P12691">
        <f t="shared" si="402"/>
        <v>2.8000000000171141</v>
      </c>
      <c r="Q12691">
        <f t="shared" si="403"/>
        <v>2.2399999999428526</v>
      </c>
    </row>
    <row r="12692" spans="12:17">
      <c r="L12692">
        <v>12689</v>
      </c>
      <c r="M12692">
        <v>25378</v>
      </c>
      <c r="P12692">
        <f t="shared" si="402"/>
        <v>2.7750000000171142</v>
      </c>
      <c r="Q12692">
        <f t="shared" si="403"/>
        <v>2.2199999999428526</v>
      </c>
    </row>
    <row r="12693" spans="12:17">
      <c r="L12693">
        <v>12690</v>
      </c>
      <c r="M12693">
        <v>25380</v>
      </c>
      <c r="P12693">
        <f t="shared" si="402"/>
        <v>2.7500000000171143</v>
      </c>
      <c r="Q12693">
        <f t="shared" si="403"/>
        <v>2.1999999999428526</v>
      </c>
    </row>
    <row r="12694" spans="12:17">
      <c r="L12694">
        <v>12691</v>
      </c>
      <c r="M12694">
        <v>25382</v>
      </c>
      <c r="P12694">
        <f t="shared" si="402"/>
        <v>2.7250000000171144</v>
      </c>
      <c r="Q12694">
        <f t="shared" si="403"/>
        <v>2.1799999999428525</v>
      </c>
    </row>
    <row r="12695" spans="12:17">
      <c r="L12695">
        <v>12692</v>
      </c>
      <c r="M12695">
        <v>25384</v>
      </c>
      <c r="P12695">
        <f t="shared" si="402"/>
        <v>2.7000000000171145</v>
      </c>
      <c r="Q12695">
        <f t="shared" si="403"/>
        <v>2.1599999999428525</v>
      </c>
    </row>
    <row r="12696" spans="12:17">
      <c r="L12696">
        <v>12693</v>
      </c>
      <c r="M12696">
        <v>25386</v>
      </c>
      <c r="P12696">
        <f t="shared" si="402"/>
        <v>2.6750000000171146</v>
      </c>
      <c r="Q12696">
        <f t="shared" si="403"/>
        <v>2.1399999999428525</v>
      </c>
    </row>
    <row r="12697" spans="12:17">
      <c r="L12697">
        <v>12694</v>
      </c>
      <c r="M12697">
        <v>25388</v>
      </c>
      <c r="P12697">
        <f t="shared" si="402"/>
        <v>2.6500000000171147</v>
      </c>
      <c r="Q12697">
        <f t="shared" si="403"/>
        <v>2.1199999999428525</v>
      </c>
    </row>
    <row r="12698" spans="12:17">
      <c r="L12698">
        <v>12695</v>
      </c>
      <c r="M12698">
        <v>25390</v>
      </c>
      <c r="P12698">
        <f t="shared" si="402"/>
        <v>2.6250000000171148</v>
      </c>
      <c r="Q12698">
        <f t="shared" si="403"/>
        <v>2.0999999999428525</v>
      </c>
    </row>
    <row r="12699" spans="12:17">
      <c r="L12699">
        <v>12696</v>
      </c>
      <c r="M12699">
        <v>25392</v>
      </c>
      <c r="P12699">
        <f t="shared" si="402"/>
        <v>2.6000000000171148</v>
      </c>
      <c r="Q12699">
        <f t="shared" si="403"/>
        <v>2.0799999999428525</v>
      </c>
    </row>
    <row r="12700" spans="12:17">
      <c r="L12700">
        <v>12697</v>
      </c>
      <c r="M12700">
        <v>25394</v>
      </c>
      <c r="P12700">
        <f t="shared" si="402"/>
        <v>2.5750000000171149</v>
      </c>
      <c r="Q12700">
        <f t="shared" si="403"/>
        <v>2.0599999999428524</v>
      </c>
    </row>
    <row r="12701" spans="12:17">
      <c r="L12701">
        <v>12698</v>
      </c>
      <c r="M12701">
        <v>25396</v>
      </c>
      <c r="P12701">
        <f t="shared" si="402"/>
        <v>2.550000000017115</v>
      </c>
      <c r="Q12701">
        <f t="shared" si="403"/>
        <v>2.0399999999428524</v>
      </c>
    </row>
    <row r="12702" spans="12:17">
      <c r="L12702">
        <v>12699</v>
      </c>
      <c r="M12702">
        <v>25398</v>
      </c>
      <c r="P12702">
        <f t="shared" si="402"/>
        <v>2.5250000000171151</v>
      </c>
      <c r="Q12702">
        <f t="shared" si="403"/>
        <v>2.0199999999428524</v>
      </c>
    </row>
    <row r="12703" spans="12:17">
      <c r="L12703">
        <v>12700</v>
      </c>
      <c r="M12703">
        <v>25400</v>
      </c>
      <c r="P12703">
        <f t="shared" si="402"/>
        <v>2.5000000000171152</v>
      </c>
      <c r="Q12703">
        <f t="shared" si="403"/>
        <v>1.9999999999428524</v>
      </c>
    </row>
    <row r="12704" spans="12:17">
      <c r="L12704">
        <v>12701</v>
      </c>
      <c r="M12704">
        <v>25402</v>
      </c>
      <c r="P12704">
        <f t="shared" si="402"/>
        <v>2.4750000000171153</v>
      </c>
      <c r="Q12704">
        <f t="shared" si="403"/>
        <v>1.9799999999428524</v>
      </c>
    </row>
    <row r="12705" spans="12:17">
      <c r="L12705">
        <v>12702</v>
      </c>
      <c r="M12705">
        <v>25404</v>
      </c>
      <c r="P12705">
        <f t="shared" si="402"/>
        <v>2.4500000000171154</v>
      </c>
      <c r="Q12705">
        <f t="shared" si="403"/>
        <v>1.9599999999428523</v>
      </c>
    </row>
    <row r="12706" spans="12:17">
      <c r="L12706">
        <v>12703</v>
      </c>
      <c r="M12706">
        <v>25406</v>
      </c>
      <c r="P12706">
        <f t="shared" si="402"/>
        <v>2.4250000000171155</v>
      </c>
      <c r="Q12706">
        <f t="shared" si="403"/>
        <v>1.9399999999428523</v>
      </c>
    </row>
    <row r="12707" spans="12:17">
      <c r="L12707">
        <v>12704</v>
      </c>
      <c r="M12707">
        <v>25408</v>
      </c>
      <c r="P12707">
        <f t="shared" si="402"/>
        <v>2.4000000000171156</v>
      </c>
      <c r="Q12707">
        <f t="shared" si="403"/>
        <v>1.9199999999428523</v>
      </c>
    </row>
    <row r="12708" spans="12:17">
      <c r="L12708">
        <v>12705</v>
      </c>
      <c r="M12708">
        <v>25410</v>
      </c>
      <c r="P12708">
        <f t="shared" si="402"/>
        <v>2.3750000000171156</v>
      </c>
      <c r="Q12708">
        <f t="shared" si="403"/>
        <v>1.8999999999428523</v>
      </c>
    </row>
    <row r="12709" spans="12:17">
      <c r="L12709">
        <v>12706</v>
      </c>
      <c r="M12709">
        <v>25412</v>
      </c>
      <c r="P12709">
        <f t="shared" si="402"/>
        <v>2.3500000000171157</v>
      </c>
      <c r="Q12709">
        <f t="shared" si="403"/>
        <v>1.8799999999428523</v>
      </c>
    </row>
    <row r="12710" spans="12:17">
      <c r="L12710">
        <v>12707</v>
      </c>
      <c r="M12710">
        <v>25414</v>
      </c>
      <c r="P12710">
        <f t="shared" si="402"/>
        <v>2.3250000000171158</v>
      </c>
      <c r="Q12710">
        <f t="shared" si="403"/>
        <v>1.8599999999428523</v>
      </c>
    </row>
    <row r="12711" spans="12:17">
      <c r="L12711">
        <v>12708</v>
      </c>
      <c r="M12711">
        <v>25416</v>
      </c>
      <c r="P12711">
        <f t="shared" si="402"/>
        <v>2.3000000000171159</v>
      </c>
      <c r="Q12711">
        <f t="shared" si="403"/>
        <v>1.8399999999428522</v>
      </c>
    </row>
    <row r="12712" spans="12:17">
      <c r="L12712">
        <v>12709</v>
      </c>
      <c r="M12712">
        <v>25418</v>
      </c>
      <c r="P12712">
        <f t="shared" si="402"/>
        <v>2.275000000017116</v>
      </c>
      <c r="Q12712">
        <f t="shared" si="403"/>
        <v>1.8199999999428522</v>
      </c>
    </row>
    <row r="12713" spans="12:17">
      <c r="L12713">
        <v>12710</v>
      </c>
      <c r="M12713">
        <v>25420</v>
      </c>
      <c r="P12713">
        <f t="shared" si="402"/>
        <v>2.2500000000171161</v>
      </c>
      <c r="Q12713">
        <f t="shared" si="403"/>
        <v>1.7999999999428522</v>
      </c>
    </row>
    <row r="12714" spans="12:17">
      <c r="L12714">
        <v>12711</v>
      </c>
      <c r="M12714">
        <v>25422</v>
      </c>
      <c r="P12714">
        <f t="shared" si="402"/>
        <v>2.2250000000171162</v>
      </c>
      <c r="Q12714">
        <f t="shared" si="403"/>
        <v>1.7799999999428522</v>
      </c>
    </row>
    <row r="12715" spans="12:17">
      <c r="L12715">
        <v>12712</v>
      </c>
      <c r="M12715">
        <v>25424</v>
      </c>
      <c r="P12715">
        <f t="shared" si="402"/>
        <v>2.2000000000171163</v>
      </c>
      <c r="Q12715">
        <f t="shared" si="403"/>
        <v>1.7599999999428522</v>
      </c>
    </row>
    <row r="12716" spans="12:17">
      <c r="L12716">
        <v>12713</v>
      </c>
      <c r="M12716">
        <v>25426</v>
      </c>
      <c r="P12716">
        <f t="shared" si="402"/>
        <v>2.1750000000171164</v>
      </c>
      <c r="Q12716">
        <f t="shared" si="403"/>
        <v>1.7399999999428521</v>
      </c>
    </row>
    <row r="12717" spans="12:17">
      <c r="L12717">
        <v>12714</v>
      </c>
      <c r="M12717">
        <v>25428</v>
      </c>
      <c r="P12717">
        <f t="shared" si="402"/>
        <v>2.1500000000171164</v>
      </c>
      <c r="Q12717">
        <f t="shared" si="403"/>
        <v>1.7199999999428521</v>
      </c>
    </row>
    <row r="12718" spans="12:17">
      <c r="L12718">
        <v>12715</v>
      </c>
      <c r="M12718">
        <v>25430</v>
      </c>
      <c r="P12718">
        <f t="shared" si="402"/>
        <v>2.1250000000171165</v>
      </c>
      <c r="Q12718">
        <f t="shared" si="403"/>
        <v>1.6999999999428521</v>
      </c>
    </row>
    <row r="12719" spans="12:17">
      <c r="L12719">
        <v>12716</v>
      </c>
      <c r="M12719">
        <v>25432</v>
      </c>
      <c r="P12719">
        <f t="shared" si="402"/>
        <v>2.1000000000171166</v>
      </c>
      <c r="Q12719">
        <f t="shared" si="403"/>
        <v>1.6799999999428521</v>
      </c>
    </row>
    <row r="12720" spans="12:17">
      <c r="L12720">
        <v>12717</v>
      </c>
      <c r="M12720">
        <v>25434</v>
      </c>
      <c r="P12720">
        <f t="shared" si="402"/>
        <v>2.0750000000171167</v>
      </c>
      <c r="Q12720">
        <f t="shared" si="403"/>
        <v>1.6599999999428521</v>
      </c>
    </row>
    <row r="12721" spans="12:17">
      <c r="L12721">
        <v>12718</v>
      </c>
      <c r="M12721">
        <v>25436</v>
      </c>
      <c r="P12721">
        <f t="shared" si="402"/>
        <v>2.0500000000171168</v>
      </c>
      <c r="Q12721">
        <f t="shared" si="403"/>
        <v>1.6399999999428521</v>
      </c>
    </row>
    <row r="12722" spans="12:17">
      <c r="L12722">
        <v>12719</v>
      </c>
      <c r="M12722">
        <v>25438</v>
      </c>
      <c r="P12722">
        <f t="shared" si="402"/>
        <v>2.0250000000171169</v>
      </c>
      <c r="Q12722">
        <f t="shared" si="403"/>
        <v>1.619999999942852</v>
      </c>
    </row>
    <row r="12723" spans="12:17">
      <c r="L12723">
        <v>12720</v>
      </c>
      <c r="M12723">
        <v>25440</v>
      </c>
      <c r="P12723">
        <f t="shared" si="402"/>
        <v>2.000000000017117</v>
      </c>
      <c r="Q12723">
        <f t="shared" si="403"/>
        <v>1.599999999942852</v>
      </c>
    </row>
    <row r="12724" spans="12:17">
      <c r="L12724">
        <v>12721</v>
      </c>
      <c r="M12724">
        <v>25442</v>
      </c>
      <c r="P12724">
        <f t="shared" si="402"/>
        <v>1.9750000000171171</v>
      </c>
      <c r="Q12724">
        <f t="shared" si="403"/>
        <v>1.579999999942852</v>
      </c>
    </row>
    <row r="12725" spans="12:17">
      <c r="L12725">
        <v>12722</v>
      </c>
      <c r="M12725">
        <v>25444</v>
      </c>
      <c r="P12725">
        <f t="shared" si="402"/>
        <v>1.9500000000171172</v>
      </c>
      <c r="Q12725">
        <f t="shared" si="403"/>
        <v>1.559999999942852</v>
      </c>
    </row>
    <row r="12726" spans="12:17">
      <c r="L12726">
        <v>12723</v>
      </c>
      <c r="M12726">
        <v>25446</v>
      </c>
      <c r="P12726">
        <f t="shared" si="402"/>
        <v>1.9250000000171172</v>
      </c>
      <c r="Q12726">
        <f t="shared" si="403"/>
        <v>1.539999999942852</v>
      </c>
    </row>
    <row r="12727" spans="12:17">
      <c r="L12727">
        <v>12724</v>
      </c>
      <c r="M12727">
        <v>25448</v>
      </c>
      <c r="P12727">
        <f t="shared" si="402"/>
        <v>1.9000000000171173</v>
      </c>
      <c r="Q12727">
        <f t="shared" si="403"/>
        <v>1.519999999942852</v>
      </c>
    </row>
    <row r="12728" spans="12:17">
      <c r="L12728">
        <v>12725</v>
      </c>
      <c r="M12728">
        <v>25450</v>
      </c>
      <c r="P12728">
        <f t="shared" si="402"/>
        <v>1.8750000000171174</v>
      </c>
      <c r="Q12728">
        <f t="shared" si="403"/>
        <v>1.4999999999428519</v>
      </c>
    </row>
    <row r="12729" spans="12:17">
      <c r="L12729">
        <v>12726</v>
      </c>
      <c r="M12729">
        <v>25452</v>
      </c>
      <c r="P12729">
        <f t="shared" si="402"/>
        <v>1.8500000000171175</v>
      </c>
      <c r="Q12729">
        <f t="shared" si="403"/>
        <v>1.4799999999428519</v>
      </c>
    </row>
    <row r="12730" spans="12:17">
      <c r="L12730">
        <v>12727</v>
      </c>
      <c r="M12730">
        <v>25454</v>
      </c>
      <c r="P12730">
        <f t="shared" si="402"/>
        <v>1.8250000000171176</v>
      </c>
      <c r="Q12730">
        <f t="shared" si="403"/>
        <v>1.4599999999428519</v>
      </c>
    </row>
    <row r="12731" spans="12:17">
      <c r="L12731">
        <v>12728</v>
      </c>
      <c r="M12731">
        <v>25456</v>
      </c>
      <c r="P12731">
        <f t="shared" si="402"/>
        <v>1.8000000000171177</v>
      </c>
      <c r="Q12731">
        <f t="shared" si="403"/>
        <v>1.4399999999428519</v>
      </c>
    </row>
    <row r="12732" spans="12:17">
      <c r="L12732">
        <v>12729</v>
      </c>
      <c r="M12732">
        <v>25458</v>
      </c>
      <c r="P12732">
        <f t="shared" si="402"/>
        <v>1.7750000000171178</v>
      </c>
      <c r="Q12732">
        <f t="shared" si="403"/>
        <v>1.4199999999428519</v>
      </c>
    </row>
    <row r="12733" spans="12:17">
      <c r="L12733">
        <v>12730</v>
      </c>
      <c r="M12733">
        <v>25460</v>
      </c>
      <c r="P12733">
        <f t="shared" si="402"/>
        <v>1.7500000000171179</v>
      </c>
      <c r="Q12733">
        <f t="shared" si="403"/>
        <v>1.3999999999428518</v>
      </c>
    </row>
    <row r="12734" spans="12:17">
      <c r="L12734">
        <v>12731</v>
      </c>
      <c r="M12734">
        <v>25462</v>
      </c>
      <c r="P12734">
        <f t="shared" si="402"/>
        <v>1.725000000017118</v>
      </c>
      <c r="Q12734">
        <f t="shared" si="403"/>
        <v>1.3799999999428518</v>
      </c>
    </row>
    <row r="12735" spans="12:17">
      <c r="L12735">
        <v>12732</v>
      </c>
      <c r="M12735">
        <v>25464</v>
      </c>
      <c r="P12735">
        <f t="shared" si="402"/>
        <v>1.700000000017118</v>
      </c>
      <c r="Q12735">
        <f t="shared" si="403"/>
        <v>1.3599999999428518</v>
      </c>
    </row>
    <row r="12736" spans="12:17">
      <c r="L12736">
        <v>12733</v>
      </c>
      <c r="M12736">
        <v>25466</v>
      </c>
      <c r="P12736">
        <f t="shared" si="402"/>
        <v>1.6750000000171181</v>
      </c>
      <c r="Q12736">
        <f t="shared" si="403"/>
        <v>1.3399999999428518</v>
      </c>
    </row>
    <row r="12737" spans="12:17">
      <c r="L12737">
        <v>12734</v>
      </c>
      <c r="M12737">
        <v>25468</v>
      </c>
      <c r="P12737">
        <f t="shared" si="402"/>
        <v>1.6500000000171182</v>
      </c>
      <c r="Q12737">
        <f t="shared" si="403"/>
        <v>1.3199999999428518</v>
      </c>
    </row>
    <row r="12738" spans="12:17">
      <c r="L12738">
        <v>12735</v>
      </c>
      <c r="M12738">
        <v>25470</v>
      </c>
      <c r="P12738">
        <f t="shared" si="402"/>
        <v>1.6250000000171183</v>
      </c>
      <c r="Q12738">
        <f t="shared" si="403"/>
        <v>1.2999999999428518</v>
      </c>
    </row>
    <row r="12739" spans="12:17">
      <c r="L12739">
        <v>12736</v>
      </c>
      <c r="M12739">
        <v>25472</v>
      </c>
      <c r="P12739">
        <f t="shared" si="402"/>
        <v>1.6000000000171184</v>
      </c>
      <c r="Q12739">
        <f t="shared" si="403"/>
        <v>1.2799999999428517</v>
      </c>
    </row>
    <row r="12740" spans="12:17">
      <c r="L12740">
        <v>12737</v>
      </c>
      <c r="M12740">
        <v>25474</v>
      </c>
      <c r="P12740">
        <f t="shared" si="402"/>
        <v>1.5750000000171185</v>
      </c>
      <c r="Q12740">
        <f t="shared" si="403"/>
        <v>1.2599999999428517</v>
      </c>
    </row>
    <row r="12741" spans="12:17">
      <c r="L12741">
        <v>12738</v>
      </c>
      <c r="M12741">
        <v>25476</v>
      </c>
      <c r="P12741">
        <f t="shared" ref="P12741:P12803" si="404">P12740-(320/$K$1)</f>
        <v>1.5500000000171186</v>
      </c>
      <c r="Q12741">
        <f t="shared" ref="Q12741:Q12803" si="405">Q12740-(256/$K$1)</f>
        <v>1.2399999999428517</v>
      </c>
    </row>
    <row r="12742" spans="12:17">
      <c r="L12742">
        <v>12739</v>
      </c>
      <c r="M12742">
        <v>25478</v>
      </c>
      <c r="P12742">
        <f t="shared" si="404"/>
        <v>1.5250000000171187</v>
      </c>
      <c r="Q12742">
        <f t="shared" si="405"/>
        <v>1.2199999999428517</v>
      </c>
    </row>
    <row r="12743" spans="12:17">
      <c r="L12743">
        <v>12740</v>
      </c>
      <c r="M12743">
        <v>25480</v>
      </c>
      <c r="P12743">
        <f t="shared" si="404"/>
        <v>1.5000000000171188</v>
      </c>
      <c r="Q12743">
        <f t="shared" si="405"/>
        <v>1.1999999999428517</v>
      </c>
    </row>
    <row r="12744" spans="12:17">
      <c r="L12744">
        <v>12741</v>
      </c>
      <c r="M12744">
        <v>25482</v>
      </c>
      <c r="P12744">
        <f t="shared" si="404"/>
        <v>1.4750000000171188</v>
      </c>
      <c r="Q12744">
        <f t="shared" si="405"/>
        <v>1.1799999999428517</v>
      </c>
    </row>
    <row r="12745" spans="12:17">
      <c r="L12745">
        <v>12742</v>
      </c>
      <c r="M12745">
        <v>25484</v>
      </c>
      <c r="P12745">
        <f t="shared" si="404"/>
        <v>1.4500000000171189</v>
      </c>
      <c r="Q12745">
        <f t="shared" si="405"/>
        <v>1.1599999999428516</v>
      </c>
    </row>
    <row r="12746" spans="12:17">
      <c r="L12746">
        <v>12743</v>
      </c>
      <c r="M12746">
        <v>25486</v>
      </c>
      <c r="P12746">
        <f t="shared" si="404"/>
        <v>1.425000000017119</v>
      </c>
      <c r="Q12746">
        <f t="shared" si="405"/>
        <v>1.1399999999428516</v>
      </c>
    </row>
    <row r="12747" spans="12:17">
      <c r="L12747">
        <v>12744</v>
      </c>
      <c r="M12747">
        <v>25488</v>
      </c>
      <c r="P12747">
        <f t="shared" si="404"/>
        <v>1.4000000000171191</v>
      </c>
      <c r="Q12747">
        <f t="shared" si="405"/>
        <v>1.1199999999428516</v>
      </c>
    </row>
    <row r="12748" spans="12:17">
      <c r="L12748">
        <v>12745</v>
      </c>
      <c r="M12748">
        <v>25490</v>
      </c>
      <c r="P12748">
        <f t="shared" si="404"/>
        <v>1.3750000000171192</v>
      </c>
      <c r="Q12748">
        <f t="shared" si="405"/>
        <v>1.0999999999428516</v>
      </c>
    </row>
    <row r="12749" spans="12:17">
      <c r="L12749">
        <v>12746</v>
      </c>
      <c r="M12749">
        <v>25492</v>
      </c>
      <c r="P12749">
        <f t="shared" si="404"/>
        <v>1.3500000000171193</v>
      </c>
      <c r="Q12749">
        <f t="shared" si="405"/>
        <v>1.0799999999428516</v>
      </c>
    </row>
    <row r="12750" spans="12:17">
      <c r="L12750">
        <v>12747</v>
      </c>
      <c r="M12750">
        <v>25494</v>
      </c>
      <c r="P12750">
        <f t="shared" si="404"/>
        <v>1.3250000000171194</v>
      </c>
      <c r="Q12750">
        <f t="shared" si="405"/>
        <v>1.0599999999428515</v>
      </c>
    </row>
    <row r="12751" spans="12:17">
      <c r="L12751">
        <v>12748</v>
      </c>
      <c r="M12751">
        <v>25496</v>
      </c>
      <c r="P12751">
        <f t="shared" si="404"/>
        <v>1.3000000000171195</v>
      </c>
      <c r="Q12751">
        <f t="shared" si="405"/>
        <v>1.0399999999428515</v>
      </c>
    </row>
    <row r="12752" spans="12:17">
      <c r="L12752">
        <v>12749</v>
      </c>
      <c r="M12752">
        <v>25498</v>
      </c>
      <c r="P12752">
        <f t="shared" si="404"/>
        <v>1.2750000000171196</v>
      </c>
      <c r="Q12752">
        <f t="shared" si="405"/>
        <v>1.0199999999428515</v>
      </c>
    </row>
    <row r="12753" spans="12:17">
      <c r="L12753">
        <v>12750</v>
      </c>
      <c r="M12753">
        <v>25500</v>
      </c>
      <c r="P12753">
        <f t="shared" si="404"/>
        <v>1.2500000000171196</v>
      </c>
      <c r="Q12753">
        <f t="shared" si="405"/>
        <v>0.99999999994285149</v>
      </c>
    </row>
    <row r="12754" spans="12:17">
      <c r="L12754">
        <v>12751</v>
      </c>
      <c r="M12754">
        <v>25502</v>
      </c>
      <c r="P12754">
        <f t="shared" si="404"/>
        <v>1.2250000000171197</v>
      </c>
      <c r="Q12754">
        <f t="shared" si="405"/>
        <v>0.97999999994285147</v>
      </c>
    </row>
    <row r="12755" spans="12:17">
      <c r="L12755">
        <v>12752</v>
      </c>
      <c r="M12755">
        <v>25504</v>
      </c>
      <c r="P12755">
        <f t="shared" si="404"/>
        <v>1.2000000000171198</v>
      </c>
      <c r="Q12755">
        <f t="shared" si="405"/>
        <v>0.95999999994285146</v>
      </c>
    </row>
    <row r="12756" spans="12:17">
      <c r="L12756">
        <v>12753</v>
      </c>
      <c r="M12756">
        <v>25506</v>
      </c>
      <c r="P12756">
        <f t="shared" si="404"/>
        <v>1.1750000000171199</v>
      </c>
      <c r="Q12756">
        <f t="shared" si="405"/>
        <v>0.93999999994285144</v>
      </c>
    </row>
    <row r="12757" spans="12:17">
      <c r="L12757">
        <v>12754</v>
      </c>
      <c r="M12757">
        <v>25508</v>
      </c>
      <c r="P12757">
        <f t="shared" si="404"/>
        <v>1.15000000001712</v>
      </c>
      <c r="Q12757">
        <f t="shared" si="405"/>
        <v>0.91999999994285142</v>
      </c>
    </row>
    <row r="12758" spans="12:17">
      <c r="L12758">
        <v>12755</v>
      </c>
      <c r="M12758">
        <v>25510</v>
      </c>
      <c r="P12758">
        <f t="shared" si="404"/>
        <v>1.1250000000171201</v>
      </c>
      <c r="Q12758">
        <f t="shared" si="405"/>
        <v>0.8999999999428514</v>
      </c>
    </row>
    <row r="12759" spans="12:17">
      <c r="L12759">
        <v>12756</v>
      </c>
      <c r="M12759">
        <v>25512</v>
      </c>
      <c r="P12759">
        <f t="shared" si="404"/>
        <v>1.1000000000171202</v>
      </c>
      <c r="Q12759">
        <f t="shared" si="405"/>
        <v>0.87999999994285139</v>
      </c>
    </row>
    <row r="12760" spans="12:17">
      <c r="L12760">
        <v>12757</v>
      </c>
      <c r="M12760">
        <v>25514</v>
      </c>
      <c r="P12760">
        <f t="shared" si="404"/>
        <v>1.0750000000171203</v>
      </c>
      <c r="Q12760">
        <f t="shared" si="405"/>
        <v>0.85999999994285137</v>
      </c>
    </row>
    <row r="12761" spans="12:17">
      <c r="L12761">
        <v>12758</v>
      </c>
      <c r="M12761">
        <v>25516</v>
      </c>
      <c r="P12761">
        <f t="shared" si="404"/>
        <v>1.0500000000171203</v>
      </c>
      <c r="Q12761">
        <f t="shared" si="405"/>
        <v>0.83999999994285135</v>
      </c>
    </row>
    <row r="12762" spans="12:17">
      <c r="L12762">
        <v>12759</v>
      </c>
      <c r="M12762">
        <v>25518</v>
      </c>
      <c r="P12762">
        <f t="shared" si="404"/>
        <v>1.0250000000171204</v>
      </c>
      <c r="Q12762">
        <f t="shared" si="405"/>
        <v>0.81999999994285133</v>
      </c>
    </row>
    <row r="12763" spans="12:17">
      <c r="L12763">
        <v>12760</v>
      </c>
      <c r="M12763">
        <v>25520</v>
      </c>
      <c r="P12763">
        <f t="shared" si="404"/>
        <v>1.0000000000171205</v>
      </c>
      <c r="Q12763">
        <f t="shared" si="405"/>
        <v>0.79999999994285131</v>
      </c>
    </row>
    <row r="12764" spans="12:17">
      <c r="L12764">
        <v>12761</v>
      </c>
      <c r="M12764">
        <v>25522</v>
      </c>
      <c r="P12764">
        <f t="shared" si="404"/>
        <v>0.97500000001712051</v>
      </c>
      <c r="Q12764">
        <f t="shared" si="405"/>
        <v>0.7799999999428513</v>
      </c>
    </row>
    <row r="12765" spans="12:17">
      <c r="L12765">
        <v>12762</v>
      </c>
      <c r="M12765">
        <v>25524</v>
      </c>
      <c r="P12765">
        <f t="shared" si="404"/>
        <v>0.95000000001712048</v>
      </c>
      <c r="Q12765">
        <f t="shared" si="405"/>
        <v>0.75999999994285128</v>
      </c>
    </row>
    <row r="12766" spans="12:17">
      <c r="L12766">
        <v>12763</v>
      </c>
      <c r="M12766">
        <v>25526</v>
      </c>
      <c r="P12766">
        <f t="shared" si="404"/>
        <v>0.92500000001712046</v>
      </c>
      <c r="Q12766">
        <f t="shared" si="405"/>
        <v>0.73999999994285126</v>
      </c>
    </row>
    <row r="12767" spans="12:17">
      <c r="L12767">
        <v>12764</v>
      </c>
      <c r="M12767">
        <v>25528</v>
      </c>
      <c r="P12767">
        <f t="shared" si="404"/>
        <v>0.90000000001712044</v>
      </c>
      <c r="Q12767">
        <f t="shared" si="405"/>
        <v>0.71999999994285124</v>
      </c>
    </row>
    <row r="12768" spans="12:17">
      <c r="L12768">
        <v>12765</v>
      </c>
      <c r="M12768">
        <v>25530</v>
      </c>
      <c r="P12768">
        <f t="shared" si="404"/>
        <v>0.87500000001712042</v>
      </c>
      <c r="Q12768">
        <f t="shared" si="405"/>
        <v>0.69999999994285123</v>
      </c>
    </row>
    <row r="12769" spans="12:17">
      <c r="L12769">
        <v>12766</v>
      </c>
      <c r="M12769">
        <v>25532</v>
      </c>
      <c r="P12769">
        <f t="shared" si="404"/>
        <v>0.85000000001712039</v>
      </c>
      <c r="Q12769">
        <f t="shared" si="405"/>
        <v>0.67999999994285121</v>
      </c>
    </row>
    <row r="12770" spans="12:17">
      <c r="L12770">
        <v>12767</v>
      </c>
      <c r="M12770">
        <v>25534</v>
      </c>
      <c r="P12770">
        <f t="shared" si="404"/>
        <v>0.82500000001712037</v>
      </c>
      <c r="Q12770">
        <f t="shared" si="405"/>
        <v>0.65999999994285119</v>
      </c>
    </row>
    <row r="12771" spans="12:17">
      <c r="L12771">
        <v>12768</v>
      </c>
      <c r="M12771">
        <v>25536</v>
      </c>
      <c r="P12771">
        <f t="shared" si="404"/>
        <v>0.80000000001712035</v>
      </c>
      <c r="Q12771">
        <f t="shared" si="405"/>
        <v>0.63999999994285117</v>
      </c>
    </row>
    <row r="12772" spans="12:17">
      <c r="L12772">
        <v>12769</v>
      </c>
      <c r="M12772">
        <v>25538</v>
      </c>
      <c r="P12772">
        <f t="shared" si="404"/>
        <v>0.77500000001712033</v>
      </c>
      <c r="Q12772">
        <f t="shared" si="405"/>
        <v>0.61999999994285115</v>
      </c>
    </row>
    <row r="12773" spans="12:17">
      <c r="L12773">
        <v>12770</v>
      </c>
      <c r="M12773">
        <v>25540</v>
      </c>
      <c r="P12773">
        <f t="shared" si="404"/>
        <v>0.75000000001712031</v>
      </c>
      <c r="Q12773">
        <f t="shared" si="405"/>
        <v>0.59999999994285114</v>
      </c>
    </row>
    <row r="12774" spans="12:17">
      <c r="L12774">
        <v>12771</v>
      </c>
      <c r="M12774">
        <v>25542</v>
      </c>
      <c r="P12774">
        <f t="shared" si="404"/>
        <v>0.72500000001712028</v>
      </c>
      <c r="Q12774">
        <f t="shared" si="405"/>
        <v>0.57999999994285112</v>
      </c>
    </row>
    <row r="12775" spans="12:17">
      <c r="L12775">
        <v>12772</v>
      </c>
      <c r="M12775">
        <v>25544</v>
      </c>
      <c r="P12775">
        <f t="shared" si="404"/>
        <v>0.70000000001712026</v>
      </c>
      <c r="Q12775">
        <f t="shared" si="405"/>
        <v>0.5599999999428511</v>
      </c>
    </row>
    <row r="12776" spans="12:17">
      <c r="L12776">
        <v>12773</v>
      </c>
      <c r="M12776">
        <v>25546</v>
      </c>
      <c r="P12776">
        <f t="shared" si="404"/>
        <v>0.67500000001712024</v>
      </c>
      <c r="Q12776">
        <f t="shared" si="405"/>
        <v>0.53999999994285108</v>
      </c>
    </row>
    <row r="12777" spans="12:17">
      <c r="L12777">
        <v>12774</v>
      </c>
      <c r="M12777">
        <v>25548</v>
      </c>
      <c r="P12777">
        <f t="shared" si="404"/>
        <v>0.65000000001712022</v>
      </c>
      <c r="Q12777">
        <f t="shared" si="405"/>
        <v>0.51999999994285107</v>
      </c>
    </row>
    <row r="12778" spans="12:17">
      <c r="L12778">
        <v>12775</v>
      </c>
      <c r="M12778">
        <v>25550</v>
      </c>
      <c r="P12778">
        <f t="shared" si="404"/>
        <v>0.62500000001712019</v>
      </c>
      <c r="Q12778">
        <f t="shared" si="405"/>
        <v>0.49999999994285105</v>
      </c>
    </row>
    <row r="12779" spans="12:17">
      <c r="L12779">
        <v>12776</v>
      </c>
      <c r="M12779">
        <v>25552</v>
      </c>
      <c r="P12779">
        <f t="shared" si="404"/>
        <v>0.60000000001712017</v>
      </c>
      <c r="Q12779">
        <f t="shared" si="405"/>
        <v>0.47999999994285103</v>
      </c>
    </row>
    <row r="12780" spans="12:17">
      <c r="L12780">
        <v>12777</v>
      </c>
      <c r="M12780">
        <v>25554</v>
      </c>
      <c r="P12780">
        <f t="shared" si="404"/>
        <v>0.57500000001712015</v>
      </c>
      <c r="Q12780">
        <f t="shared" si="405"/>
        <v>0.45999999994285101</v>
      </c>
    </row>
    <row r="12781" spans="12:17">
      <c r="L12781">
        <v>12778</v>
      </c>
      <c r="M12781">
        <v>25556</v>
      </c>
      <c r="P12781">
        <f t="shared" si="404"/>
        <v>0.55000000001712013</v>
      </c>
      <c r="Q12781">
        <f t="shared" si="405"/>
        <v>0.43999999994285099</v>
      </c>
    </row>
    <row r="12782" spans="12:17">
      <c r="L12782">
        <v>12779</v>
      </c>
      <c r="M12782">
        <v>25558</v>
      </c>
      <c r="P12782">
        <f t="shared" si="404"/>
        <v>0.52500000001712011</v>
      </c>
      <c r="Q12782">
        <f t="shared" si="405"/>
        <v>0.41999999994285098</v>
      </c>
    </row>
    <row r="12783" spans="12:17">
      <c r="L12783">
        <v>12780</v>
      </c>
      <c r="M12783">
        <v>25560</v>
      </c>
      <c r="N12783" t="s">
        <v>150</v>
      </c>
      <c r="P12783">
        <f t="shared" si="404"/>
        <v>0.50000000001712008</v>
      </c>
      <c r="Q12783">
        <f t="shared" si="405"/>
        <v>0.39999999994285096</v>
      </c>
    </row>
    <row r="12784" spans="12:17">
      <c r="L12784">
        <v>12781</v>
      </c>
      <c r="M12784">
        <v>25562</v>
      </c>
      <c r="N12784" t="s">
        <v>150</v>
      </c>
      <c r="P12784">
        <f t="shared" si="404"/>
        <v>0.47500000001712006</v>
      </c>
      <c r="Q12784">
        <f t="shared" si="405"/>
        <v>0.37999999994285094</v>
      </c>
    </row>
    <row r="12785" spans="12:17">
      <c r="L12785">
        <v>12782</v>
      </c>
      <c r="M12785">
        <v>25564</v>
      </c>
      <c r="N12785" t="s">
        <v>150</v>
      </c>
      <c r="P12785">
        <f t="shared" si="404"/>
        <v>0.45000000001712004</v>
      </c>
      <c r="Q12785">
        <f t="shared" si="405"/>
        <v>0.35999999994285092</v>
      </c>
    </row>
    <row r="12786" spans="12:17">
      <c r="L12786">
        <v>12783</v>
      </c>
      <c r="M12786">
        <v>25566</v>
      </c>
      <c r="N12786" t="s">
        <v>150</v>
      </c>
      <c r="P12786">
        <f t="shared" si="404"/>
        <v>0.42500000001712002</v>
      </c>
      <c r="Q12786">
        <f t="shared" si="405"/>
        <v>0.33999999994285091</v>
      </c>
    </row>
    <row r="12787" spans="12:17">
      <c r="L12787">
        <v>12784</v>
      </c>
      <c r="M12787">
        <v>25568</v>
      </c>
      <c r="N12787" t="s">
        <v>150</v>
      </c>
      <c r="P12787">
        <f t="shared" si="404"/>
        <v>0.40000000001711999</v>
      </c>
      <c r="Q12787">
        <f t="shared" si="405"/>
        <v>0.31999999994285089</v>
      </c>
    </row>
    <row r="12788" spans="12:17">
      <c r="L12788">
        <v>12785</v>
      </c>
      <c r="M12788">
        <v>25570</v>
      </c>
      <c r="N12788" t="s">
        <v>150</v>
      </c>
      <c r="P12788">
        <f t="shared" si="404"/>
        <v>0.37500000001711997</v>
      </c>
      <c r="Q12788">
        <f t="shared" si="405"/>
        <v>0.29999999994285087</v>
      </c>
    </row>
    <row r="12789" spans="12:17">
      <c r="L12789">
        <v>12786</v>
      </c>
      <c r="M12789">
        <v>25572</v>
      </c>
      <c r="N12789" t="s">
        <v>150</v>
      </c>
      <c r="P12789">
        <f t="shared" si="404"/>
        <v>0.35000000001711995</v>
      </c>
      <c r="Q12789">
        <f t="shared" si="405"/>
        <v>0.27999999994285085</v>
      </c>
    </row>
    <row r="12790" spans="12:17">
      <c r="L12790">
        <v>12787</v>
      </c>
      <c r="M12790">
        <v>25574</v>
      </c>
      <c r="N12790" t="s">
        <v>150</v>
      </c>
      <c r="P12790">
        <f t="shared" si="404"/>
        <v>0.32500000001711993</v>
      </c>
      <c r="Q12790">
        <f t="shared" si="405"/>
        <v>0.25999999994285083</v>
      </c>
    </row>
    <row r="12791" spans="12:17">
      <c r="L12791">
        <v>12788</v>
      </c>
      <c r="M12791">
        <v>25576</v>
      </c>
      <c r="N12791" t="s">
        <v>150</v>
      </c>
      <c r="P12791">
        <f t="shared" si="404"/>
        <v>0.30000000001711991</v>
      </c>
      <c r="Q12791">
        <f t="shared" si="405"/>
        <v>0.23999999994285084</v>
      </c>
    </row>
    <row r="12792" spans="12:17">
      <c r="L12792">
        <v>12789</v>
      </c>
      <c r="M12792">
        <v>25578</v>
      </c>
      <c r="N12792" t="s">
        <v>150</v>
      </c>
      <c r="P12792">
        <f t="shared" si="404"/>
        <v>0.27500000001711988</v>
      </c>
      <c r="Q12792">
        <f t="shared" si="405"/>
        <v>0.21999999994285085</v>
      </c>
    </row>
    <row r="12793" spans="12:17">
      <c r="L12793">
        <v>12790</v>
      </c>
      <c r="M12793">
        <v>25580</v>
      </c>
      <c r="N12793" t="s">
        <v>150</v>
      </c>
      <c r="P12793">
        <f t="shared" si="404"/>
        <v>0.25000000001711986</v>
      </c>
      <c r="Q12793">
        <f t="shared" si="405"/>
        <v>0.19999999994285086</v>
      </c>
    </row>
    <row r="12794" spans="12:17">
      <c r="L12794">
        <v>12791</v>
      </c>
      <c r="M12794">
        <v>25582</v>
      </c>
      <c r="N12794" t="s">
        <v>150</v>
      </c>
      <c r="P12794">
        <f t="shared" si="404"/>
        <v>0.22500000001711987</v>
      </c>
      <c r="Q12794">
        <f t="shared" si="405"/>
        <v>0.17999999994285087</v>
      </c>
    </row>
    <row r="12795" spans="12:17">
      <c r="L12795">
        <v>12792</v>
      </c>
      <c r="M12795">
        <v>25584</v>
      </c>
      <c r="N12795" t="s">
        <v>150</v>
      </c>
      <c r="P12795">
        <f t="shared" si="404"/>
        <v>0.20000000001711987</v>
      </c>
      <c r="Q12795">
        <f t="shared" si="405"/>
        <v>0.15999999994285088</v>
      </c>
    </row>
    <row r="12796" spans="12:17">
      <c r="L12796">
        <v>12793</v>
      </c>
      <c r="M12796">
        <v>25586</v>
      </c>
      <c r="N12796" t="s">
        <v>150</v>
      </c>
      <c r="P12796">
        <f t="shared" si="404"/>
        <v>0.17500000001711988</v>
      </c>
      <c r="Q12796">
        <f t="shared" si="405"/>
        <v>0.13999999994285089</v>
      </c>
    </row>
    <row r="12797" spans="12:17">
      <c r="L12797">
        <v>12794</v>
      </c>
      <c r="M12797">
        <v>25588</v>
      </c>
      <c r="N12797" t="s">
        <v>150</v>
      </c>
      <c r="P12797">
        <f t="shared" si="404"/>
        <v>0.15000000001711988</v>
      </c>
      <c r="Q12797">
        <f t="shared" si="405"/>
        <v>0.11999999994285089</v>
      </c>
    </row>
    <row r="12798" spans="12:17">
      <c r="L12798">
        <v>12795</v>
      </c>
      <c r="M12798">
        <v>25590</v>
      </c>
      <c r="N12798" t="s">
        <v>150</v>
      </c>
      <c r="P12798">
        <f t="shared" si="404"/>
        <v>0.12500000001711989</v>
      </c>
      <c r="Q12798">
        <f t="shared" si="405"/>
        <v>9.9999999942850887E-2</v>
      </c>
    </row>
    <row r="12799" spans="12:17">
      <c r="L12799">
        <v>12796</v>
      </c>
      <c r="M12799">
        <v>25592</v>
      </c>
      <c r="N12799" t="s">
        <v>150</v>
      </c>
      <c r="P12799">
        <f t="shared" si="404"/>
        <v>0.10000000001711989</v>
      </c>
      <c r="Q12799">
        <f t="shared" si="405"/>
        <v>7.9999999942850883E-2</v>
      </c>
    </row>
    <row r="12800" spans="12:17">
      <c r="L12800">
        <v>12797</v>
      </c>
      <c r="M12800">
        <v>25594</v>
      </c>
      <c r="N12800" t="s">
        <v>150</v>
      </c>
      <c r="P12800">
        <f t="shared" si="404"/>
        <v>7.50000000171199E-2</v>
      </c>
      <c r="Q12800">
        <f t="shared" si="405"/>
        <v>5.9999999942850879E-2</v>
      </c>
    </row>
    <row r="12801" spans="12:17">
      <c r="L12801">
        <v>12798</v>
      </c>
      <c r="M12801">
        <v>25596</v>
      </c>
      <c r="N12801" t="s">
        <v>150</v>
      </c>
      <c r="P12801">
        <f t="shared" si="404"/>
        <v>5.0000000017119899E-2</v>
      </c>
      <c r="Q12801">
        <f t="shared" si="405"/>
        <v>3.9999999942850875E-2</v>
      </c>
    </row>
    <row r="12802" spans="12:17">
      <c r="L12802">
        <v>12799</v>
      </c>
      <c r="M12802">
        <v>25598</v>
      </c>
      <c r="N12802" t="s">
        <v>150</v>
      </c>
      <c r="P12802">
        <f t="shared" si="404"/>
        <v>2.5000000017119897E-2</v>
      </c>
      <c r="Q12802">
        <f t="shared" si="405"/>
        <v>1.9999999942850875E-2</v>
      </c>
    </row>
    <row r="12803" spans="12:17">
      <c r="L12803">
        <v>12800</v>
      </c>
      <c r="M12803">
        <v>25600</v>
      </c>
      <c r="N12803" t="s">
        <v>143</v>
      </c>
      <c r="P12803">
        <f t="shared" si="404"/>
        <v>1.7119895778794358E-11</v>
      </c>
      <c r="Q12803">
        <f t="shared" si="405"/>
        <v>-5.7149125709532456E-11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9D18-5DF8-4D87-BB61-46F89718A7FB}">
  <dimension ref="B1:O18"/>
  <sheetViews>
    <sheetView workbookViewId="0">
      <selection activeCell="J10" sqref="J10"/>
    </sheetView>
  </sheetViews>
  <sheetFormatPr defaultRowHeight="15"/>
  <cols>
    <col min="4" max="4" width="16.28515625" customWidth="1"/>
    <col min="7" max="7" width="10.28515625" customWidth="1"/>
    <col min="8" max="8" width="13.85546875" customWidth="1"/>
    <col min="11" max="11" width="12.5703125" customWidth="1"/>
    <col min="13" max="13" width="13.140625" customWidth="1"/>
  </cols>
  <sheetData>
    <row r="1" spans="2:15">
      <c r="C1" t="s">
        <v>152</v>
      </c>
      <c r="D1">
        <v>625</v>
      </c>
      <c r="E1">
        <f>INT(D1/2)</f>
        <v>312</v>
      </c>
      <c r="F1" t="s">
        <v>151</v>
      </c>
    </row>
    <row r="2" spans="2:15">
      <c r="E2">
        <v>50.125</v>
      </c>
      <c r="F2" t="s">
        <v>156</v>
      </c>
    </row>
    <row r="3" spans="2:15">
      <c r="B3" s="1" t="s">
        <v>158</v>
      </c>
      <c r="I3" s="1" t="s">
        <v>160</v>
      </c>
      <c r="M3" s="1" t="s">
        <v>154</v>
      </c>
    </row>
    <row r="4" spans="2:15">
      <c r="C4">
        <v>8</v>
      </c>
      <c r="D4" t="s">
        <v>161</v>
      </c>
      <c r="J4">
        <v>8</v>
      </c>
      <c r="K4" t="s">
        <v>161</v>
      </c>
      <c r="M4" t="s">
        <v>3</v>
      </c>
      <c r="N4">
        <v>320</v>
      </c>
      <c r="O4" t="s">
        <v>163</v>
      </c>
    </row>
    <row r="5" spans="2:15">
      <c r="B5">
        <v>504</v>
      </c>
      <c r="C5">
        <f>B5/C4</f>
        <v>63</v>
      </c>
      <c r="D5" t="s">
        <v>155</v>
      </c>
      <c r="I5">
        <v>512</v>
      </c>
      <c r="J5">
        <f>I5/J4</f>
        <v>64</v>
      </c>
      <c r="K5" t="s">
        <v>155</v>
      </c>
      <c r="M5" t="s">
        <v>4</v>
      </c>
      <c r="N5">
        <v>256</v>
      </c>
      <c r="O5" t="s">
        <v>163</v>
      </c>
    </row>
    <row r="6" spans="2:15">
      <c r="B6">
        <f>E1</f>
        <v>312</v>
      </c>
      <c r="C6">
        <f>B6</f>
        <v>312</v>
      </c>
      <c r="D6" t="s">
        <v>151</v>
      </c>
      <c r="I6">
        <f>E1</f>
        <v>312</v>
      </c>
      <c r="J6">
        <f>I6</f>
        <v>312</v>
      </c>
      <c r="K6" t="s">
        <v>151</v>
      </c>
    </row>
    <row r="7" spans="2:15">
      <c r="B7">
        <f>B5*B6</f>
        <v>157248</v>
      </c>
      <c r="C7">
        <f>C5*C6</f>
        <v>19656</v>
      </c>
      <c r="D7" t="s">
        <v>155</v>
      </c>
      <c r="G7" s="8"/>
      <c r="J7">
        <f>J5*J6</f>
        <v>19968</v>
      </c>
      <c r="K7" t="s">
        <v>155</v>
      </c>
      <c r="M7" t="s">
        <v>167</v>
      </c>
      <c r="N7">
        <f>I5-N4</f>
        <v>192</v>
      </c>
      <c r="O7" t="s">
        <v>155</v>
      </c>
    </row>
    <row r="8" spans="2:15">
      <c r="C8">
        <f>E2</f>
        <v>50.125</v>
      </c>
      <c r="D8" t="s">
        <v>159</v>
      </c>
      <c r="J8">
        <f>E2</f>
        <v>50.125</v>
      </c>
      <c r="K8" t="s">
        <v>159</v>
      </c>
      <c r="M8" t="s">
        <v>153</v>
      </c>
      <c r="N8">
        <f>I6-N5</f>
        <v>56</v>
      </c>
      <c r="O8" t="s">
        <v>151</v>
      </c>
    </row>
    <row r="9" spans="2:15">
      <c r="C9">
        <f>C7*C8</f>
        <v>985257</v>
      </c>
      <c r="D9" t="s">
        <v>156</v>
      </c>
      <c r="J9">
        <f>J8*J7</f>
        <v>1000896</v>
      </c>
      <c r="K9" t="s">
        <v>156</v>
      </c>
      <c r="M9" t="s">
        <v>166</v>
      </c>
      <c r="N9">
        <f>N8/2</f>
        <v>28</v>
      </c>
      <c r="O9" t="s">
        <v>151</v>
      </c>
    </row>
    <row r="10" spans="2:15">
      <c r="C10">
        <f>C9/1000000</f>
        <v>0.98525700000000005</v>
      </c>
      <c r="D10" t="s">
        <v>157</v>
      </c>
      <c r="I10" t="s">
        <v>164</v>
      </c>
      <c r="J10" s="1">
        <f>J9/1000000</f>
        <v>1.000896</v>
      </c>
      <c r="K10" t="s">
        <v>157</v>
      </c>
      <c r="M10" t="s">
        <v>168</v>
      </c>
      <c r="N10">
        <v>28</v>
      </c>
      <c r="O10" t="s">
        <v>151</v>
      </c>
    </row>
    <row r="12" spans="2:15">
      <c r="I12" t="s">
        <v>162</v>
      </c>
      <c r="J12">
        <v>8</v>
      </c>
      <c r="K12" t="s">
        <v>165</v>
      </c>
    </row>
    <row r="13" spans="2:15">
      <c r="B13">
        <f>B5*B6*E2</f>
        <v>7882056</v>
      </c>
      <c r="C13" t="s">
        <v>156</v>
      </c>
      <c r="D13" t="s">
        <v>170</v>
      </c>
      <c r="J13" s="1">
        <f>J10*J12</f>
        <v>8.0071680000000001</v>
      </c>
      <c r="K13" t="s">
        <v>157</v>
      </c>
    </row>
    <row r="14" spans="2:15">
      <c r="B14">
        <f>B13/1000000</f>
        <v>7.8820560000000004</v>
      </c>
      <c r="C14" t="s">
        <v>157</v>
      </c>
    </row>
    <row r="15" spans="2:15">
      <c r="B15">
        <f>B14/8</f>
        <v>0.98525700000000005</v>
      </c>
      <c r="D15" t="s">
        <v>169</v>
      </c>
    </row>
    <row r="16" spans="2:15">
      <c r="I16">
        <f>I5*I6*E2</f>
        <v>8007168</v>
      </c>
    </row>
    <row r="17" spans="9:11">
      <c r="I17">
        <f>I16/1000000</f>
        <v>8.0071680000000001</v>
      </c>
      <c r="J17" t="s">
        <v>157</v>
      </c>
    </row>
    <row r="18" spans="9:11">
      <c r="I18">
        <f>I17/J4</f>
        <v>1.000896</v>
      </c>
      <c r="K18" t="s">
        <v>169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3064-49DB-413A-8491-CD941DDB6868}">
  <dimension ref="C2:E20"/>
  <sheetViews>
    <sheetView tabSelected="1" workbookViewId="0">
      <selection activeCell="D17" sqref="D17"/>
    </sheetView>
  </sheetViews>
  <sheetFormatPr defaultRowHeight="15"/>
  <cols>
    <col min="3" max="3" width="21.7109375" customWidth="1"/>
  </cols>
  <sheetData>
    <row r="2" spans="3:5">
      <c r="C2" s="9" t="s">
        <v>2</v>
      </c>
      <c r="D2">
        <v>512</v>
      </c>
    </row>
    <row r="3" spans="3:5">
      <c r="C3" s="9" t="s">
        <v>151</v>
      </c>
      <c r="D3">
        <v>312</v>
      </c>
    </row>
    <row r="4" spans="3:5">
      <c r="C4" s="9" t="s">
        <v>3</v>
      </c>
      <c r="D4">
        <v>320</v>
      </c>
    </row>
    <row r="5" spans="3:5">
      <c r="C5" s="9" t="s">
        <v>4</v>
      </c>
      <c r="D5">
        <v>256</v>
      </c>
    </row>
    <row r="6" spans="3:5">
      <c r="C6" s="9" t="s">
        <v>171</v>
      </c>
      <c r="D6">
        <v>3</v>
      </c>
    </row>
    <row r="7" spans="3:5">
      <c r="C7" s="9" t="s">
        <v>174</v>
      </c>
      <c r="D7">
        <v>8</v>
      </c>
    </row>
    <row r="8" spans="3:5">
      <c r="C8" t="s">
        <v>172</v>
      </c>
      <c r="D8">
        <f>D4*D5*D6</f>
        <v>245760</v>
      </c>
      <c r="E8" t="s">
        <v>173</v>
      </c>
    </row>
    <row r="9" spans="3:5">
      <c r="C9" s="2" t="s">
        <v>175</v>
      </c>
      <c r="D9">
        <f>D2/D7</f>
        <v>64</v>
      </c>
      <c r="E9" t="s">
        <v>155</v>
      </c>
    </row>
    <row r="10" spans="3:5">
      <c r="C10" s="2" t="s">
        <v>176</v>
      </c>
      <c r="D10">
        <f>D9*D3</f>
        <v>19968</v>
      </c>
      <c r="E10" t="s">
        <v>155</v>
      </c>
    </row>
    <row r="11" spans="3:5">
      <c r="C11" s="2" t="s">
        <v>182</v>
      </c>
      <c r="D11">
        <f>D2-D4</f>
        <v>192</v>
      </c>
      <c r="E11" t="s">
        <v>177</v>
      </c>
    </row>
    <row r="12" spans="3:5">
      <c r="C12" s="2" t="s">
        <v>178</v>
      </c>
      <c r="D12">
        <f>D11/2</f>
        <v>96</v>
      </c>
      <c r="E12" t="s">
        <v>177</v>
      </c>
    </row>
    <row r="13" spans="3:5">
      <c r="C13" s="2" t="s">
        <v>179</v>
      </c>
      <c r="D13">
        <f>D11/2</f>
        <v>96</v>
      </c>
      <c r="E13" t="s">
        <v>177</v>
      </c>
    </row>
    <row r="14" spans="3:5">
      <c r="C14" s="2" t="s">
        <v>180</v>
      </c>
      <c r="D14">
        <f>D11/D7</f>
        <v>24</v>
      </c>
      <c r="E14" t="s">
        <v>155</v>
      </c>
    </row>
    <row r="15" spans="3:5">
      <c r="C15" s="2" t="s">
        <v>181</v>
      </c>
      <c r="D15">
        <f>D4/D7</f>
        <v>40</v>
      </c>
      <c r="E15" t="s">
        <v>155</v>
      </c>
    </row>
    <row r="16" spans="3:5">
      <c r="C16" s="2" t="s">
        <v>185</v>
      </c>
      <c r="D16">
        <f>(D3-D5)</f>
        <v>56</v>
      </c>
      <c r="E16" t="s">
        <v>151</v>
      </c>
    </row>
    <row r="17" spans="3:5">
      <c r="C17" s="2" t="s">
        <v>183</v>
      </c>
      <c r="D17">
        <f>D16*D9</f>
        <v>3584</v>
      </c>
      <c r="E17" t="s">
        <v>155</v>
      </c>
    </row>
    <row r="18" spans="3:5">
      <c r="C18" s="2" t="s">
        <v>184</v>
      </c>
      <c r="D18">
        <f>D16/2</f>
        <v>28</v>
      </c>
      <c r="E18" t="s">
        <v>151</v>
      </c>
    </row>
    <row r="19" spans="3:5">
      <c r="C19" s="2" t="s">
        <v>186</v>
      </c>
      <c r="D19">
        <f>D16/2</f>
        <v>28</v>
      </c>
      <c r="E19" t="s">
        <v>151</v>
      </c>
    </row>
    <row r="20" spans="3:5">
      <c r="C20" s="2" t="s">
        <v>187</v>
      </c>
      <c r="D20">
        <f>D10-D17</f>
        <v>16384</v>
      </c>
      <c r="E20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Graphics</vt:lpstr>
      <vt:lpstr>Registers Basics</vt:lpstr>
      <vt:lpstr>Registers Locations</vt:lpstr>
      <vt:lpstr>Memory Locations</vt:lpstr>
      <vt:lpstr>Sprite Flags</vt:lpstr>
      <vt:lpstr>GPU Timings</vt:lpstr>
      <vt:lpstr>Scanlines</vt:lpstr>
      <vt:lpstr>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2017-11-05T09:39:04Z</dcterms:created>
  <dcterms:modified xsi:type="dcterms:W3CDTF">2017-12-14T11:08:14Z</dcterms:modified>
</cp:coreProperties>
</file>