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Arduino_PCB\ESP32_Mini\Project Outputs for Rev2\"/>
    </mc:Choice>
  </mc:AlternateContent>
  <xr:revisionPtr revIDLastSave="0" documentId="13_ncr:1_{DC3FC4E1-DD52-42AD-A6CE-5F9620676D09}" xr6:coauthVersionLast="40" xr6:coauthVersionMax="40" xr10:uidLastSave="{00000000-0000-0000-0000-000000000000}"/>
  <bookViews>
    <workbookView xWindow="8958" yWindow="588" windowWidth="18990" windowHeight="12660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<sst xmlns="http://schemas.openxmlformats.org/spreadsheetml/2006/main" count="547" uniqueCount="154">
  <si>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</si>
  <si>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</si>
  <si>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</si>
  <si>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</si>
  <si>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</si>
  <si>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</si>
  <si>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</si>
  <si>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</si>
  <si>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</si>
  <si>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</si>
  <si>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</si>
  <si>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</si>
  <si>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</si>
  <si>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</si>
  <si>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</si>
  <si>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</si>
  <si>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</si>
  <si>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</si>
  <si>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</si>
  <si>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</si>
  <si>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</si>
  <si>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</si>
  <si>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>2018-12-23</t>
  </si>
  <si>
    <t>ESP32 Mini</t>
  </si>
  <si>
    <t>Revision 2</t>
  </si>
  <si>
    <t>12:19:26 PM</t>
  </si>
  <si>
    <t>Designator</t>
  </si>
  <si>
    <t>ANT1</t>
  </si>
  <si>
    <t>B1</t>
  </si>
  <si>
    <t>C1, C2, C5, C12</t>
  </si>
  <si>
    <t>C3</t>
  </si>
  <si>
    <t>C4</t>
  </si>
  <si>
    <t>C6, C7, C8</t>
  </si>
  <si>
    <t>C9, C11, C14</t>
  </si>
  <si>
    <t>C10</t>
  </si>
  <si>
    <t>C13</t>
  </si>
  <si>
    <t>C15</t>
  </si>
  <si>
    <t>C16</t>
  </si>
  <si>
    <t>D1</t>
  </si>
  <si>
    <t>D2</t>
  </si>
  <si>
    <t>D3</t>
  </si>
  <si>
    <t>H1</t>
  </si>
  <si>
    <t>L1</t>
  </si>
  <si>
    <t>Q1</t>
  </si>
  <si>
    <t>Q2, Q3</t>
  </si>
  <si>
    <t>R1, R5, R16, R17, R18</t>
  </si>
  <si>
    <t>R2, R3</t>
  </si>
  <si>
    <t>R4</t>
  </si>
  <si>
    <t>R6, R8</t>
  </si>
  <si>
    <t>R7, R10</t>
  </si>
  <si>
    <t>R9</t>
  </si>
  <si>
    <t>R15</t>
  </si>
  <si>
    <t>R19, R20, R21</t>
  </si>
  <si>
    <t>U1</t>
  </si>
  <si>
    <t>U2</t>
  </si>
  <si>
    <t>U3</t>
  </si>
  <si>
    <t>U4</t>
  </si>
  <si>
    <t>X1</t>
  </si>
  <si>
    <t>Quantity</t>
  </si>
  <si>
    <t>Vendor</t>
  </si>
  <si>
    <t>Digi-Key</t>
  </si>
  <si>
    <t>LCSC</t>
  </si>
  <si>
    <t>PartNumber</t>
  </si>
  <si>
    <t>PRO-OB-440</t>
  </si>
  <si>
    <t>1028</t>
  </si>
  <si>
    <t>0603B105K160NT</t>
  </si>
  <si>
    <t>0603N4R7C500CT</t>
  </si>
  <si>
    <t>0603N2R7C500</t>
  </si>
  <si>
    <t>0603B104K160CT</t>
  </si>
  <si>
    <t>0603B225K160NT</t>
  </si>
  <si>
    <t>0603B475K160NT</t>
  </si>
  <si>
    <t>06035C103KAT2A</t>
  </si>
  <si>
    <t>JMK316BJ107ML-T</t>
  </si>
  <si>
    <t>TMK316B7106KL-TD</t>
  </si>
  <si>
    <t>MBR0520</t>
  </si>
  <si>
    <t>FC-DA1608HRK-620D</t>
  </si>
  <si>
    <t>FC-B1010RGBT-HG</t>
  </si>
  <si>
    <t>C21377</t>
  </si>
  <si>
    <t>BKW0603UC1N8KGT</t>
  </si>
  <si>
    <t>FDN340P</t>
  </si>
  <si>
    <t>MMBT3904</t>
  </si>
  <si>
    <t>RCT0310KFLF</t>
  </si>
  <si>
    <t>RCT034K7FLF</t>
  </si>
  <si>
    <t>RCT03390KFLF</t>
  </si>
  <si>
    <t>RCT0327RFLF</t>
  </si>
  <si>
    <t>RCT03100KFLF</t>
  </si>
  <si>
    <t>RCT032KFLF</t>
  </si>
  <si>
    <t>RCT031KFLF</t>
  </si>
  <si>
    <t>ESP32-PICO-D4</t>
  </si>
  <si>
    <t>FT231XS-R</t>
  </si>
  <si>
    <t>SE5218ALG-LF</t>
  </si>
  <si>
    <t>SL4054ST25P</t>
  </si>
  <si>
    <t>UG-6448KLBEG03</t>
  </si>
  <si>
    <t>Description</t>
  </si>
  <si>
    <t>RF ANT 2.4GHZ STAMPED MET SLD</t>
  </si>
  <si>
    <t>14500 Battery Holder</t>
  </si>
  <si>
    <t>CAP CER 1uF 16V X7R 0603</t>
  </si>
  <si>
    <t>CAP CER 47pF 50V 0603</t>
  </si>
  <si>
    <t>CAP CER 2.7pF 50V 0603</t>
  </si>
  <si>
    <t>CAP CER 0.1uF 16V 10% X7R 0603</t>
  </si>
  <si>
    <t>CAP CER 2.2uF 16V X5R 0603</t>
  </si>
  <si>
    <t>CAP CER 4.7uF 16V X7R 0603</t>
  </si>
  <si>
    <t>CAP CER 10nF 50V 0603</t>
  </si>
  <si>
    <t>CAP CER 100uF 6.3V 1206</t>
  </si>
  <si>
    <t>CAP CER 10uF 16V 10% X7R 1206</t>
  </si>
  <si>
    <t>DIODE SCHOTTKY 20V 500MA SOD123</t>
  </si>
  <si>
    <t>LED RED CLEAR 0603 SMD</t>
  </si>
  <si>
    <t>LED,RGB,SMD,RoHS</t>
  </si>
  <si>
    <t>CONN RCPT MICRO USB TYPE AB</t>
  </si>
  <si>
    <t>Inductor 1.8nH 0603</t>
  </si>
  <si>
    <t>MOSFET P-CH 20V 2A SOT-23</t>
  </si>
  <si>
    <t>TRANS NPN GP 40V SOT23</t>
  </si>
  <si>
    <t>RES SMD 10K OHM 1% 1/10W 0603</t>
  </si>
  <si>
    <t>RES SMD 4.7K OHM 1% 1/10W 0603</t>
  </si>
  <si>
    <t>RES SMD 390K OHM 1% 1/10W 0603</t>
  </si>
  <si>
    <t>RES SMD 27 OHM 1% 1/10W 0603</t>
  </si>
  <si>
    <t>RES SMD 100K OHM 1% 1/10W 0603</t>
  </si>
  <si>
    <t>RES SMD 2K OHM 1% 1/10W 0603</t>
  </si>
  <si>
    <t>RES SMD 1K OHM 1% 1/10W 0603</t>
  </si>
  <si>
    <t>RF Transceiver ICs QFN-48_7x7x05P RoHS</t>
  </si>
  <si>
    <t>USB Bridge, USB to UART Interface 20-SSOP</t>
  </si>
  <si>
    <t>IC REG LDO 3.3V 0.5A SOT23-5</t>
  </si>
  <si>
    <t>Charger IC Lithium-Ion/Polymer SOT23-5</t>
  </si>
  <si>
    <t>0.66 inch OLED_GLASS</t>
  </si>
  <si>
    <t>Manufacturer</t>
  </si>
  <si>
    <t>Proant AB</t>
  </si>
  <si>
    <t>Keystone</t>
  </si>
  <si>
    <t>GFAT</t>
  </si>
  <si>
    <t>Huaxin</t>
  </si>
  <si>
    <t>AVX</t>
  </si>
  <si>
    <t>Taiyo Yuden</t>
  </si>
  <si>
    <t>CJ</t>
  </si>
  <si>
    <t>FNO</t>
  </si>
  <si>
    <t>Foshan</t>
  </si>
  <si>
    <t>REG CON</t>
  </si>
  <si>
    <t>GFBE</t>
  </si>
  <si>
    <t>On Semi</t>
  </si>
  <si>
    <t>SK</t>
  </si>
  <si>
    <t>HK Resistors</t>
  </si>
  <si>
    <t>Espressif</t>
  </si>
  <si>
    <t>FTDI</t>
  </si>
  <si>
    <t>Seaward</t>
  </si>
  <si>
    <t>Techfuse</t>
  </si>
  <si>
    <t>Univision</t>
  </si>
  <si>
    <t>C:\Users\Lenovo\Dropbox\Arduino_PCB\ESP32_Mini\PCB_Project.PrjPCB</t>
  </si>
  <si>
    <t>PCB_Project.PrjPCB</t>
  </si>
  <si>
    <t>None</t>
  </si>
  <si>
    <t>Bill of Materials For Project [PCB_Project.PrjPCB] (No PCB Document Selected)</t>
  </si>
  <si>
    <t>48</t>
  </si>
  <si>
    <t>2018-12-23 12:19:26 PM</t>
  </si>
  <si>
    <t>Bill of Materials</t>
  </si>
  <si>
    <t>BOM_PartType</t>
  </si>
  <si>
    <t>BOM</t>
  </si>
  <si>
    <t>ESP32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</si>
</sst>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  <font>
      <b/>
      <sz val="12"/>
      <color indexed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0" fillId="0" borderId="8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8" fillId="5" borderId="0" xfId="0" applyFont="1" applyFill="1" applyBorder="1" applyAlignment="1"/>
    <xf numFmtId="0" fontId="7" fillId="5" borderId="10" xfId="0" applyFont="1" applyFill="1" applyBorder="1" applyAlignment="1">
      <alignment horizontal="left"/>
    </xf>
    <xf numFmtId="0" fontId="8" fillId="5" borderId="10" xfId="0" applyFont="1" applyFill="1" applyBorder="1" applyAlignment="1"/>
    <xf numFmtId="0" fontId="7" fillId="5" borderId="11" xfId="0" applyFont="1" applyFill="1" applyBorder="1" applyAlignment="1">
      <alignment horizontal="left"/>
    </xf>
    <xf numFmtId="0" fontId="8" fillId="5" borderId="11" xfId="0" applyFont="1" applyFill="1" applyBorder="1" applyAlignment="1"/>
    <xf numFmtId="0" fontId="7" fillId="5" borderId="11" xfId="0" applyFont="1" applyFill="1" applyBorder="1" applyAlignment="1"/>
    <xf numFmtId="0" fontId="8" fillId="5" borderId="11" xfId="0" applyFont="1" applyFill="1" applyBorder="1" applyAlignment="1">
      <alignment horizontal="left"/>
    </xf>
    <xf numFmtId="0" fontId="9" fillId="5" borderId="0" xfId="0" applyFont="1" applyFill="1" applyBorder="1" applyAlignment="1"/>
    <xf numFmtId="164" fontId="8" fillId="5" borderId="11" xfId="0" applyNumberFormat="1" applyFont="1" applyFill="1" applyBorder="1" applyAlignment="1">
      <alignment horizontal="left"/>
    </xf>
    <xf numFmtId="165" fontId="8" fillId="5" borderId="11" xfId="0" applyNumberFormat="1" applyFont="1" applyFill="1" applyBorder="1" applyAlignment="1">
      <alignment horizontal="left"/>
    </xf>
    <xf numFmtId="0" fontId="10" fillId="5" borderId="12" xfId="0" applyFont="1" applyFill="1" applyBorder="1" applyAlignment="1">
      <alignment vertical="center"/>
    </xf>
    <xf numFmtId="0" fontId="10" fillId="5" borderId="13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8" fillId="5" borderId="2" xfId="0" quotePrefix="1" applyFont="1" applyFill="1" applyBorder="1" applyAlignment="1">
      <alignment horizontal="left"/>
    </xf>
    <xf numFmtId="0" fontId="7" fillId="5" borderId="0" xfId="0" quotePrefix="1" applyFont="1" applyFill="1" applyBorder="1" applyAlignment="1">
      <alignment horizontal="left"/>
    </xf>
    <xf numFmtId="0" fontId="4" fillId="2" borderId="9" xfId="0" quotePrefix="1" applyFont="1" applyFill="1" applyBorder="1" applyAlignment="1">
      <alignment horizontal="center" vertical="center"/>
    </xf>
    <xf numFmtId="0" fontId="12" fillId="6" borderId="14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  <xf numFmtId="0" fontId="13" fillId="0" borderId="23" xfId="0" applyNumberFormat="1" applyFont="1" applyFill="1" applyBorder="1" applyAlignment="1" applyProtection="1">
      <alignment horizontal="left" vertical="top"/>
      <protection locked="0"/>
    </xf>
    <xf numFmtId="0" fontId="13" fillId="0" borderId="11" xfId="0" applyNumberFormat="1" applyFont="1" applyFill="1" applyBorder="1" applyAlignment="1" applyProtection="1">
      <alignment horizontal="left" vertical="top"/>
      <protection locked="0"/>
    </xf>
    <xf numFmtId="0" fontId="8" fillId="3" borderId="17" xfId="0" applyFont="1" applyFill="1" applyBorder="1" applyAlignment="1">
      <alignment vertical="top" wrapText="1"/>
    </xf>
    <xf numFmtId="0" fontId="8" fillId="3" borderId="16" xfId="0" quotePrefix="1" applyFont="1" applyFill="1" applyBorder="1" applyAlignment="1">
      <alignment vertical="top" wrapText="1"/>
    </xf>
    <xf numFmtId="0" fontId="8" fillId="3" borderId="16" xfId="0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vertical="top" wrapText="1"/>
    </xf>
    <xf numFmtId="0" fontId="8" fillId="6" borderId="20" xfId="0" applyFont="1" applyFill="1" applyBorder="1" applyAlignment="1">
      <alignment vertical="top" wrapText="1"/>
    </xf>
    <xf numFmtId="0" fontId="8" fillId="6" borderId="21" xfId="0" quotePrefix="1" applyFont="1" applyFill="1" applyBorder="1" applyAlignment="1">
      <alignment vertical="top" wrapText="1"/>
    </xf>
    <xf numFmtId="0" fontId="8" fillId="6" borderId="21" xfId="0" applyFont="1" applyFill="1" applyBorder="1" applyAlignment="1">
      <alignment vertical="top" wrapText="1"/>
    </xf>
    <xf numFmtId="0" fontId="15" fillId="2" borderId="7" xfId="0" quotePrefix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1562100</xdr:colOff>
      <xdr:row>2</xdr:row>
      <xdr:rowOff>85725</xdr:rowOff>
    </xdr:from>
    <xdr:to>
      <xdr:col>7</xdr:col>
      <xdr:colOff>4299585</xdr:colOff>
      <xdr:row>7</xdr:row>
      <xdr:rowOff>121920</xdr:rowOff>
    </xdr:to>
    <xdr:pic>
      <xdr:nvPicPr>
        <xdr:cNvPr id="1028" name="Picture 4" descr="AltiumLogo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733425"/>
          <a:ext cx="26289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49"/>
  <sheetViews>
    <sheetView showGridLines="0" tabSelected="1" zoomScaleNormal="100" workbookViewId="0">
      <selection activeCell="C4" sqref="C4"/>
    </sheetView>
  </sheetViews>
  <sheetFormatPr defaultColWidth="9.1640625" defaultRowHeight="12.3" x14ac:dyDescent="0.4"/>
  <cols>
    <col min="1" max="1" width="3.1640625" style="1" customWidth="1"/>
    <col min="2" max="2" width="5.44140625" style="1" customWidth="1"/>
    <col min="3" max="3" width="28.71875" style="4" customWidth="1"/>
    <col min="4" max="4" width="20.21875" style="4" customWidth="1"/>
    <col min="5" max="5" width="21.44140625" style="4" customWidth="1"/>
    <col min="6" max="6" width="31" style="1" customWidth="1"/>
    <col min="7" max="7" width="61.1640625" style="1" customWidth="1"/>
    <col min="8" max="8" width="62.71875" style="1" customWidth="1"/>
    <col min="9" max="9" width="10" style="1" customWidth="1"/>
    <col min="10" max="16384" width="9.1640625" style="1"/>
  </cols>
  <sheetData>
    <row r="1" spans="1:9" ht="12.6" thickBot="1" x14ac:dyDescent="0.45">
      <c r="A1" s="13"/>
      <c r="B1" s="13"/>
      <c r="C1" s="5"/>
      <c r="D1" s="5"/>
      <c r="E1" s="5"/>
      <c r="F1" s="6"/>
      <c r="G1" s="6"/>
      <c r="H1" s="6"/>
      <c r="I1" s="18"/>
    </row>
    <row r="2" spans="1:9" ht="37.5" customHeight="1" thickBot="1" x14ac:dyDescent="0.45">
      <c r="A2" s="14"/>
      <c r="B2" s="32"/>
      <c r="C2" s="32" t="s">
        <v>18</v>
      </c>
      <c r="D2" s="32"/>
      <c r="E2" s="33"/>
      <c r="F2" s="55" t="s">
        <v>153</v>
      </c>
      <c r="G2" s="19"/>
      <c r="H2" s="19"/>
    </row>
    <row r="3" spans="1:9" ht="23.25" customHeight="1" x14ac:dyDescent="0.4">
      <c r="A3" s="14"/>
      <c r="B3" s="20"/>
      <c r="C3" s="20" t="s">
        <v>14</v>
      </c>
      <c r="D3" s="20"/>
      <c r="E3" s="21"/>
      <c r="F3" s="41" t="s">
        <v>24</v>
      </c>
      <c r="G3" s="20"/>
      <c r="H3" s="20"/>
    </row>
    <row r="4" spans="1:9" ht="17.25" customHeight="1" x14ac:dyDescent="0.4">
      <c r="A4" s="14"/>
      <c r="B4" s="20"/>
      <c r="C4" s="20" t="s">
        <v>15</v>
      </c>
      <c r="D4" s="20"/>
      <c r="E4" s="21"/>
      <c r="F4" s="23"/>
      <c r="G4" s="24"/>
      <c r="H4" s="22"/>
    </row>
    <row r="5" spans="1:9" ht="17.25" customHeight="1" x14ac:dyDescent="0.4">
      <c r="A5" s="14"/>
      <c r="B5" s="20"/>
      <c r="C5" s="20"/>
      <c r="D5" s="20"/>
      <c r="E5" s="21"/>
      <c r="F5" s="25"/>
      <c r="G5" s="26"/>
      <c r="H5" s="22"/>
    </row>
    <row r="6" spans="1:9" x14ac:dyDescent="0.4">
      <c r="A6" s="14"/>
      <c r="B6" s="27"/>
      <c r="C6" s="27"/>
      <c r="D6" s="27"/>
      <c r="E6" s="25"/>
      <c r="F6" s="28"/>
      <c r="G6" s="26"/>
      <c r="H6" s="22"/>
    </row>
    <row r="7" spans="1:9" ht="15.75" customHeight="1" x14ac:dyDescent="0.4">
      <c r="A7" s="14"/>
      <c r="B7" s="29"/>
      <c r="C7" s="29" t="s">
        <v>17</v>
      </c>
      <c r="D7" s="29"/>
      <c r="E7" s="40" t="s">
        <v>22</v>
      </c>
      <c r="F7" s="40" t="s">
        <v>25</v>
      </c>
      <c r="G7" s="29"/>
      <c r="H7" s="29"/>
    </row>
    <row r="8" spans="1:9" ht="15.75" customHeight="1" x14ac:dyDescent="0.4">
      <c r="A8" s="14"/>
      <c r="B8" s="26"/>
      <c r="C8" s="26" t="s">
        <v>16</v>
      </c>
      <c r="D8" s="26"/>
      <c r="E8" s="30">
        <f ca="1">TODAY()</f>
        <v>43457</v>
      </c>
      <c r="F8" s="31">
        <f ca="1">NOW()</f>
        <v>43457.514694328704</v>
      </c>
      <c r="G8" s="29"/>
      <c r="H8" s="29"/>
    </row>
    <row r="9" spans="1:9" s="2" customFormat="1" ht="18" customHeight="1" x14ac:dyDescent="0.4">
      <c r="A9" s="14"/>
      <c r="B9" s="37" t="s">
        <v>21</v>
      </c>
      <c r="C9" s="42" t="s">
        <v>26</v>
      </c>
      <c r="D9" s="42" t="s">
        <v>58</v>
      </c>
      <c r="E9" s="42" t="s">
        <v>59</v>
      </c>
      <c r="F9" s="42" t="s">
        <v>62</v>
      </c>
      <c r="G9" s="42" t="s">
        <v>93</v>
      </c>
      <c r="H9" s="42" t="s">
        <v>124</v>
      </c>
    </row>
    <row r="10" spans="1:9" s="3" customFormat="1" ht="13.5" customHeight="1" x14ac:dyDescent="0.4">
      <c r="A10" s="14"/>
      <c r="B10" s="48">
        <f t="shared" ref="B10:B40" si="0">ROW(B10) - ROW($B$9)</f>
        <v>1</v>
      </c>
      <c r="C10" s="49" t="s">
        <v>27</v>
      </c>
      <c r="D10" s="50">
        <v>1</v>
      </c>
      <c r="E10" s="51" t="s">
        <v>60</v>
      </c>
      <c r="F10" s="51" t="s">
        <v>63</v>
      </c>
      <c r="G10" s="51" t="s">
        <v>94</v>
      </c>
      <c r="H10" s="51" t="s">
        <v>125</v>
      </c>
    </row>
    <row r="11" spans="1:9" s="3" customFormat="1" ht="13.5" customHeight="1" x14ac:dyDescent="0.4">
      <c r="A11" s="14"/>
      <c r="B11" s="52">
        <f t="shared" si="0"/>
        <v>2</v>
      </c>
      <c r="C11" s="53" t="s">
        <v>28</v>
      </c>
      <c r="D11" s="54">
        <v>1</v>
      </c>
      <c r="E11" s="53" t="s">
        <v>61</v>
      </c>
      <c r="F11" s="53" t="s">
        <v>64</v>
      </c>
      <c r="G11" s="53" t="s">
        <v>95</v>
      </c>
      <c r="H11" s="53" t="s">
        <v>126</v>
      </c>
    </row>
    <row r="12" spans="1:9" s="3" customFormat="1" ht="13.5" customHeight="1" x14ac:dyDescent="0.4">
      <c r="A12" s="14"/>
      <c r="B12" s="48">
        <f t="shared" si="0"/>
        <v>3</v>
      </c>
      <c r="C12" s="49" t="s">
        <v>29</v>
      </c>
      <c r="D12" s="50">
        <v>4</v>
      </c>
      <c r="E12" s="51" t="s">
        <v>61</v>
      </c>
      <c r="F12" s="51" t="s">
        <v>65</v>
      </c>
      <c r="G12" s="51" t="s">
        <v>96</v>
      </c>
      <c r="H12" s="51" t="s">
        <v>127</v>
      </c>
    </row>
    <row r="13" spans="1:9" s="3" customFormat="1" ht="13.5" customHeight="1" x14ac:dyDescent="0.4">
      <c r="A13" s="14"/>
      <c r="B13" s="52">
        <f t="shared" si="0"/>
        <v>4</v>
      </c>
      <c r="C13" s="53" t="s">
        <v>30</v>
      </c>
      <c r="D13" s="54">
        <v>1</v>
      </c>
      <c r="E13" s="53" t="s">
        <v>61</v>
      </c>
      <c r="F13" s="53" t="s">
        <v>66</v>
      </c>
      <c r="G13" s="53" t="s">
        <v>97</v>
      </c>
      <c r="H13" s="53" t="s">
        <v>128</v>
      </c>
    </row>
    <row r="14" spans="1:9" s="3" customFormat="1" ht="13.5" customHeight="1" x14ac:dyDescent="0.4">
      <c r="A14" s="14"/>
      <c r="B14" s="48">
        <f t="shared" si="0"/>
        <v>5</v>
      </c>
      <c r="C14" s="49" t="s">
        <v>31</v>
      </c>
      <c r="D14" s="50">
        <v>1</v>
      </c>
      <c r="E14" s="51" t="s">
        <v>61</v>
      </c>
      <c r="F14" s="51" t="s">
        <v>67</v>
      </c>
      <c r="G14" s="51" t="s">
        <v>98</v>
      </c>
      <c r="H14" s="51" t="s">
        <v>128</v>
      </c>
    </row>
    <row r="15" spans="1:9" s="3" customFormat="1" ht="13.5" customHeight="1" x14ac:dyDescent="0.4">
      <c r="A15" s="14"/>
      <c r="B15" s="52">
        <f t="shared" si="0"/>
        <v>6</v>
      </c>
      <c r="C15" s="53" t="s">
        <v>32</v>
      </c>
      <c r="D15" s="54">
        <v>3</v>
      </c>
      <c r="E15" s="53" t="s">
        <v>61</v>
      </c>
      <c r="F15" s="53" t="s">
        <v>68</v>
      </c>
      <c r="G15" s="53" t="s">
        <v>99</v>
      </c>
      <c r="H15" s="53" t="s">
        <v>128</v>
      </c>
    </row>
    <row r="16" spans="1:9" s="3" customFormat="1" ht="13.5" customHeight="1" x14ac:dyDescent="0.4">
      <c r="A16" s="14"/>
      <c r="B16" s="48">
        <f t="shared" si="0"/>
        <v>7</v>
      </c>
      <c r="C16" s="49" t="s">
        <v>33</v>
      </c>
      <c r="D16" s="50">
        <v>3</v>
      </c>
      <c r="E16" s="51" t="s">
        <v>61</v>
      </c>
      <c r="F16" s="51" t="s">
        <v>69</v>
      </c>
      <c r="G16" s="51" t="s">
        <v>100</v>
      </c>
      <c r="H16" s="51" t="s">
        <v>127</v>
      </c>
    </row>
    <row r="17" spans="1:8" s="3" customFormat="1" ht="13.5" customHeight="1" x14ac:dyDescent="0.4">
      <c r="A17" s="14"/>
      <c r="B17" s="52">
        <f t="shared" si="0"/>
        <v>8</v>
      </c>
      <c r="C17" s="53" t="s">
        <v>34</v>
      </c>
      <c r="D17" s="54">
        <v>1</v>
      </c>
      <c r="E17" s="53" t="s">
        <v>61</v>
      </c>
      <c r="F17" s="53" t="s">
        <v>70</v>
      </c>
      <c r="G17" s="53" t="s">
        <v>101</v>
      </c>
      <c r="H17" s="53" t="s">
        <v>127</v>
      </c>
    </row>
    <row r="18" spans="1:8" s="3" customFormat="1" ht="13.5" customHeight="1" x14ac:dyDescent="0.4">
      <c r="A18" s="14"/>
      <c r="B18" s="48">
        <f t="shared" si="0"/>
        <v>9</v>
      </c>
      <c r="C18" s="49" t="s">
        <v>35</v>
      </c>
      <c r="D18" s="50">
        <v>1</v>
      </c>
      <c r="E18" s="51" t="s">
        <v>61</v>
      </c>
      <c r="F18" s="51" t="s">
        <v>71</v>
      </c>
      <c r="G18" s="51" t="s">
        <v>102</v>
      </c>
      <c r="H18" s="51" t="s">
        <v>129</v>
      </c>
    </row>
    <row r="19" spans="1:8" s="3" customFormat="1" ht="13.5" customHeight="1" x14ac:dyDescent="0.4">
      <c r="A19" s="14"/>
      <c r="B19" s="52">
        <f t="shared" si="0"/>
        <v>10</v>
      </c>
      <c r="C19" s="53" t="s">
        <v>36</v>
      </c>
      <c r="D19" s="54">
        <v>1</v>
      </c>
      <c r="E19" s="53" t="s">
        <v>61</v>
      </c>
      <c r="F19" s="53" t="s">
        <v>72</v>
      </c>
      <c r="G19" s="53" t="s">
        <v>103</v>
      </c>
      <c r="H19" s="53" t="s">
        <v>130</v>
      </c>
    </row>
    <row r="20" spans="1:8" s="3" customFormat="1" ht="13.5" customHeight="1" x14ac:dyDescent="0.4">
      <c r="A20" s="14"/>
      <c r="B20" s="48">
        <f t="shared" si="0"/>
        <v>11</v>
      </c>
      <c r="C20" s="49" t="s">
        <v>37</v>
      </c>
      <c r="D20" s="50">
        <v>1</v>
      </c>
      <c r="E20" s="51" t="s">
        <v>61</v>
      </c>
      <c r="F20" s="51" t="s">
        <v>73</v>
      </c>
      <c r="G20" s="51" t="s">
        <v>104</v>
      </c>
      <c r="H20" s="51" t="s">
        <v>130</v>
      </c>
    </row>
    <row r="21" spans="1:8" s="3" customFormat="1" ht="13.5" customHeight="1" x14ac:dyDescent="0.4">
      <c r="A21" s="14"/>
      <c r="B21" s="52">
        <f t="shared" si="0"/>
        <v>12</v>
      </c>
      <c r="C21" s="53" t="s">
        <v>38</v>
      </c>
      <c r="D21" s="54">
        <v>1</v>
      </c>
      <c r="E21" s="53" t="s">
        <v>61</v>
      </c>
      <c r="F21" s="53" t="s">
        <v>74</v>
      </c>
      <c r="G21" s="53" t="s">
        <v>105</v>
      </c>
      <c r="H21" s="53" t="s">
        <v>131</v>
      </c>
    </row>
    <row r="22" spans="1:8" s="3" customFormat="1" ht="13.5" customHeight="1" x14ac:dyDescent="0.4">
      <c r="A22" s="14"/>
      <c r="B22" s="48">
        <f t="shared" si="0"/>
        <v>13</v>
      </c>
      <c r="C22" s="49" t="s">
        <v>39</v>
      </c>
      <c r="D22" s="50">
        <v>1</v>
      </c>
      <c r="E22" s="51" t="s">
        <v>61</v>
      </c>
      <c r="F22" s="51" t="s">
        <v>75</v>
      </c>
      <c r="G22" s="51" t="s">
        <v>106</v>
      </c>
      <c r="H22" s="51" t="s">
        <v>132</v>
      </c>
    </row>
    <row r="23" spans="1:8" s="3" customFormat="1" ht="13.5" customHeight="1" x14ac:dyDescent="0.4">
      <c r="A23" s="14"/>
      <c r="B23" s="52">
        <f t="shared" si="0"/>
        <v>14</v>
      </c>
      <c r="C23" s="53" t="s">
        <v>40</v>
      </c>
      <c r="D23" s="54">
        <v>1</v>
      </c>
      <c r="E23" s="53" t="s">
        <v>61</v>
      </c>
      <c r="F23" s="53" t="s">
        <v>76</v>
      </c>
      <c r="G23" s="53" t="s">
        <v>107</v>
      </c>
      <c r="H23" s="53" t="s">
        <v>133</v>
      </c>
    </row>
    <row r="24" spans="1:8" s="3" customFormat="1" ht="13.5" customHeight="1" x14ac:dyDescent="0.4">
      <c r="A24" s="14"/>
      <c r="B24" s="48">
        <f t="shared" si="0"/>
        <v>15</v>
      </c>
      <c r="C24" s="49" t="s">
        <v>41</v>
      </c>
      <c r="D24" s="50">
        <v>1</v>
      </c>
      <c r="E24" s="51" t="s">
        <v>61</v>
      </c>
      <c r="F24" s="51" t="s">
        <v>77</v>
      </c>
      <c r="G24" s="51" t="s">
        <v>108</v>
      </c>
      <c r="H24" s="51" t="s">
        <v>134</v>
      </c>
    </row>
    <row r="25" spans="1:8" s="3" customFormat="1" ht="13.5" customHeight="1" x14ac:dyDescent="0.4">
      <c r="A25" s="14"/>
      <c r="B25" s="52">
        <f t="shared" si="0"/>
        <v>16</v>
      </c>
      <c r="C25" s="53" t="s">
        <v>42</v>
      </c>
      <c r="D25" s="54">
        <v>1</v>
      </c>
      <c r="E25" s="53" t="s">
        <v>61</v>
      </c>
      <c r="F25" s="53" t="s">
        <v>78</v>
      </c>
      <c r="G25" s="53" t="s">
        <v>109</v>
      </c>
      <c r="H25" s="53" t="s">
        <v>135</v>
      </c>
    </row>
    <row r="26" spans="1:8" s="3" customFormat="1" ht="13.5" customHeight="1" x14ac:dyDescent="0.4">
      <c r="A26" s="14"/>
      <c r="B26" s="48">
        <f t="shared" si="0"/>
        <v>17</v>
      </c>
      <c r="C26" s="49" t="s">
        <v>43</v>
      </c>
      <c r="D26" s="50">
        <v>1</v>
      </c>
      <c r="E26" s="51" t="s">
        <v>61</v>
      </c>
      <c r="F26" s="51" t="s">
        <v>79</v>
      </c>
      <c r="G26" s="51" t="s">
        <v>110</v>
      </c>
      <c r="H26" s="51" t="s">
        <v>136</v>
      </c>
    </row>
    <row r="27" spans="1:8" s="3" customFormat="1" ht="13.5" customHeight="1" x14ac:dyDescent="0.4">
      <c r="A27" s="14"/>
      <c r="B27" s="52">
        <f t="shared" si="0"/>
        <v>18</v>
      </c>
      <c r="C27" s="53" t="s">
        <v>44</v>
      </c>
      <c r="D27" s="54">
        <v>2</v>
      </c>
      <c r="E27" s="53" t="s">
        <v>61</v>
      </c>
      <c r="F27" s="53" t="s">
        <v>80</v>
      </c>
      <c r="G27" s="53" t="s">
        <v>111</v>
      </c>
      <c r="H27" s="53" t="s">
        <v>137</v>
      </c>
    </row>
    <row r="28" spans="1:8" s="3" customFormat="1" ht="13.5" customHeight="1" x14ac:dyDescent="0.4">
      <c r="A28" s="14"/>
      <c r="B28" s="48">
        <f t="shared" si="0"/>
        <v>19</v>
      </c>
      <c r="C28" s="49" t="s">
        <v>45</v>
      </c>
      <c r="D28" s="50">
        <v>5</v>
      </c>
      <c r="E28" s="51" t="s">
        <v>61</v>
      </c>
      <c r="F28" s="51" t="s">
        <v>81</v>
      </c>
      <c r="G28" s="51" t="s">
        <v>112</v>
      </c>
      <c r="H28" s="51" t="s">
        <v>138</v>
      </c>
    </row>
    <row r="29" spans="1:8" s="3" customFormat="1" ht="13.5" customHeight="1" x14ac:dyDescent="0.4">
      <c r="A29" s="14"/>
      <c r="B29" s="52">
        <f t="shared" si="0"/>
        <v>20</v>
      </c>
      <c r="C29" s="53" t="s">
        <v>46</v>
      </c>
      <c r="D29" s="54">
        <v>2</v>
      </c>
      <c r="E29" s="53" t="s">
        <v>61</v>
      </c>
      <c r="F29" s="53" t="s">
        <v>82</v>
      </c>
      <c r="G29" s="53" t="s">
        <v>113</v>
      </c>
      <c r="H29" s="53" t="s">
        <v>138</v>
      </c>
    </row>
    <row r="30" spans="1:8" s="3" customFormat="1" ht="13.5" customHeight="1" x14ac:dyDescent="0.4">
      <c r="A30" s="14"/>
      <c r="B30" s="48">
        <f t="shared" si="0"/>
        <v>21</v>
      </c>
      <c r="C30" s="49" t="s">
        <v>47</v>
      </c>
      <c r="D30" s="50">
        <v>1</v>
      </c>
      <c r="E30" s="51" t="s">
        <v>61</v>
      </c>
      <c r="F30" s="51" t="s">
        <v>83</v>
      </c>
      <c r="G30" s="51" t="s">
        <v>114</v>
      </c>
      <c r="H30" s="51" t="s">
        <v>138</v>
      </c>
    </row>
    <row r="31" spans="1:8" s="3" customFormat="1" ht="13.5" customHeight="1" x14ac:dyDescent="0.4">
      <c r="A31" s="14"/>
      <c r="B31" s="52">
        <f t="shared" si="0"/>
        <v>22</v>
      </c>
      <c r="C31" s="53" t="s">
        <v>48</v>
      </c>
      <c r="D31" s="54">
        <v>2</v>
      </c>
      <c r="E31" s="53" t="s">
        <v>61</v>
      </c>
      <c r="F31" s="53" t="s">
        <v>81</v>
      </c>
      <c r="G31" s="53" t="s">
        <v>112</v>
      </c>
      <c r="H31" s="53" t="s">
        <v>138</v>
      </c>
    </row>
    <row r="32" spans="1:8" s="3" customFormat="1" ht="13.5" customHeight="1" x14ac:dyDescent="0.4">
      <c r="A32" s="14"/>
      <c r="B32" s="48">
        <f t="shared" si="0"/>
        <v>23</v>
      </c>
      <c r="C32" s="49" t="s">
        <v>49</v>
      </c>
      <c r="D32" s="50">
        <v>2</v>
      </c>
      <c r="E32" s="51" t="s">
        <v>61</v>
      </c>
      <c r="F32" s="51" t="s">
        <v>84</v>
      </c>
      <c r="G32" s="51" t="s">
        <v>115</v>
      </c>
      <c r="H32" s="51" t="s">
        <v>138</v>
      </c>
    </row>
    <row r="33" spans="1:8" s="3" customFormat="1" ht="13.5" customHeight="1" x14ac:dyDescent="0.4">
      <c r="A33" s="14"/>
      <c r="B33" s="52">
        <f t="shared" si="0"/>
        <v>24</v>
      </c>
      <c r="C33" s="53" t="s">
        <v>50</v>
      </c>
      <c r="D33" s="54">
        <v>1</v>
      </c>
      <c r="E33" s="53" t="s">
        <v>61</v>
      </c>
      <c r="F33" s="53" t="s">
        <v>85</v>
      </c>
      <c r="G33" s="53" t="s">
        <v>116</v>
      </c>
      <c r="H33" s="53" t="s">
        <v>138</v>
      </c>
    </row>
    <row r="34" spans="1:8" s="3" customFormat="1" ht="13.5" customHeight="1" x14ac:dyDescent="0.4">
      <c r="A34" s="14"/>
      <c r="B34" s="48">
        <f t="shared" si="0"/>
        <v>25</v>
      </c>
      <c r="C34" s="49" t="s">
        <v>51</v>
      </c>
      <c r="D34" s="50">
        <v>1</v>
      </c>
      <c r="E34" s="51" t="s">
        <v>61</v>
      </c>
      <c r="F34" s="51" t="s">
        <v>86</v>
      </c>
      <c r="G34" s="51" t="s">
        <v>117</v>
      </c>
      <c r="H34" s="51" t="s">
        <v>138</v>
      </c>
    </row>
    <row r="35" spans="1:8" s="3" customFormat="1" ht="13.5" customHeight="1" x14ac:dyDescent="0.4">
      <c r="A35" s="14"/>
      <c r="B35" s="52">
        <f t="shared" si="0"/>
        <v>26</v>
      </c>
      <c r="C35" s="53" t="s">
        <v>52</v>
      </c>
      <c r="D35" s="54">
        <v>3</v>
      </c>
      <c r="E35" s="53" t="s">
        <v>61</v>
      </c>
      <c r="F35" s="53" t="s">
        <v>87</v>
      </c>
      <c r="G35" s="53" t="s">
        <v>118</v>
      </c>
      <c r="H35" s="53" t="s">
        <v>138</v>
      </c>
    </row>
    <row r="36" spans="1:8" s="3" customFormat="1" ht="13.5" customHeight="1" x14ac:dyDescent="0.4">
      <c r="A36" s="14"/>
      <c r="B36" s="48">
        <f t="shared" si="0"/>
        <v>27</v>
      </c>
      <c r="C36" s="49" t="s">
        <v>53</v>
      </c>
      <c r="D36" s="50">
        <v>1</v>
      </c>
      <c r="E36" s="51" t="s">
        <v>61</v>
      </c>
      <c r="F36" s="51" t="s">
        <v>88</v>
      </c>
      <c r="G36" s="51" t="s">
        <v>119</v>
      </c>
      <c r="H36" s="51" t="s">
        <v>139</v>
      </c>
    </row>
    <row r="37" spans="1:8" s="3" customFormat="1" ht="13.5" customHeight="1" x14ac:dyDescent="0.4">
      <c r="A37" s="14"/>
      <c r="B37" s="52">
        <f t="shared" si="0"/>
        <v>28</v>
      </c>
      <c r="C37" s="53" t="s">
        <v>54</v>
      </c>
      <c r="D37" s="54">
        <v>1</v>
      </c>
      <c r="E37" s="53" t="s">
        <v>61</v>
      </c>
      <c r="F37" s="53" t="s">
        <v>89</v>
      </c>
      <c r="G37" s="53" t="s">
        <v>120</v>
      </c>
      <c r="H37" s="53" t="s">
        <v>140</v>
      </c>
    </row>
    <row r="38" spans="1:8" s="3" customFormat="1" ht="13.5" customHeight="1" x14ac:dyDescent="0.4">
      <c r="A38" s="14"/>
      <c r="B38" s="48">
        <f t="shared" si="0"/>
        <v>29</v>
      </c>
      <c r="C38" s="49" t="s">
        <v>55</v>
      </c>
      <c r="D38" s="50">
        <v>1</v>
      </c>
      <c r="E38" s="51" t="s">
        <v>61</v>
      </c>
      <c r="F38" s="51" t="s">
        <v>90</v>
      </c>
      <c r="G38" s="51" t="s">
        <v>121</v>
      </c>
      <c r="H38" s="51" t="s">
        <v>141</v>
      </c>
    </row>
    <row r="39" spans="1:8" s="3" customFormat="1" ht="13.5" customHeight="1" x14ac:dyDescent="0.4">
      <c r="A39" s="14"/>
      <c r="B39" s="52">
        <f t="shared" si="0"/>
        <v>30</v>
      </c>
      <c r="C39" s="53" t="s">
        <v>56</v>
      </c>
      <c r="D39" s="54">
        <v>1</v>
      </c>
      <c r="E39" s="53" t="s">
        <v>61</v>
      </c>
      <c r="F39" s="53" t="s">
        <v>91</v>
      </c>
      <c r="G39" s="53" t="s">
        <v>122</v>
      </c>
      <c r="H39" s="53" t="s">
        <v>142</v>
      </c>
    </row>
    <row r="40" spans="1:8" s="3" customFormat="1" ht="13.5" customHeight="1" x14ac:dyDescent="0.4">
      <c r="A40" s="14"/>
      <c r="B40" s="48">
        <f t="shared" si="0"/>
        <v>31</v>
      </c>
      <c r="C40" s="49" t="s">
        <v>57</v>
      </c>
      <c r="D40" s="50">
        <v>1</v>
      </c>
      <c r="E40" s="51" t="s">
        <v>61</v>
      </c>
      <c r="F40" s="51" t="s">
        <v>92</v>
      </c>
      <c r="G40" s="51" t="s">
        <v>123</v>
      </c>
      <c r="H40" s="51" t="s">
        <v>143</v>
      </c>
    </row>
    <row r="41" spans="1:8" x14ac:dyDescent="0.4">
      <c r="A41" s="14"/>
      <c r="B41" s="46" t="s">
        <v>19</v>
      </c>
      <c r="C41" s="47"/>
      <c r="D41" s="39"/>
      <c r="E41" s="38"/>
      <c r="F41" s="7" t="s">
        <v>20</v>
      </c>
    </row>
    <row r="42" spans="1:8" x14ac:dyDescent="0.4">
      <c r="A42" s="14"/>
      <c r="B42" s="10"/>
      <c r="C42" s="10"/>
      <c r="D42" s="9"/>
      <c r="E42" s="11"/>
      <c r="F42" s="8"/>
      <c r="G42" s="8"/>
      <c r="H42" s="8"/>
    </row>
    <row r="43" spans="1:8" x14ac:dyDescent="0.4">
      <c r="A43" s="14"/>
      <c r="B43" s="10"/>
      <c r="C43" s="10"/>
      <c r="D43" s="10"/>
      <c r="E43" s="12"/>
      <c r="F43" s="9"/>
      <c r="G43" s="9"/>
      <c r="H43" s="9"/>
    </row>
    <row r="44" spans="1:8" x14ac:dyDescent="0.4">
      <c r="A44" s="14"/>
      <c r="B44" s="10"/>
      <c r="C44" s="10"/>
      <c r="D44" s="10"/>
      <c r="E44" s="12"/>
      <c r="F44" s="9"/>
      <c r="G44" s="9"/>
      <c r="H44" s="9"/>
    </row>
    <row r="45" spans="1:8" ht="12.6" thickBot="1" x14ac:dyDescent="0.45">
      <c r="A45" s="14"/>
      <c r="B45" s="36"/>
      <c r="C45" s="17"/>
      <c r="D45" s="17"/>
      <c r="E45" s="15"/>
      <c r="F45" s="16"/>
      <c r="G45" s="16"/>
      <c r="H45" s="16"/>
    </row>
    <row r="47" spans="1:8" x14ac:dyDescent="0.4">
      <c r="C47" s="1"/>
      <c r="D47" s="1"/>
      <c r="E47" s="1"/>
    </row>
    <row r="48" spans="1:8" x14ac:dyDescent="0.4">
      <c r="C48" s="1"/>
      <c r="D48" s="1"/>
      <c r="E48" s="1"/>
    </row>
    <row r="49" spans="3:5" x14ac:dyDescent="0.4">
      <c r="C49" s="1"/>
      <c r="D49" s="1"/>
      <c r="E49" s="1"/>
    </row>
  </sheetData>
  <mergeCells count="1">
    <mergeCell ref="B41:C41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3" x14ac:dyDescent="0.4"/>
  <cols>
    <col min="1" max="1" width="28" bestFit="1" customWidth="1"/>
    <col min="2" max="2" width="110.5546875" customWidth="1"/>
  </cols>
  <sheetData>
    <row r="1" spans="1:2" x14ac:dyDescent="0.4">
      <c r="A1" s="35" t="s">
        <v>0</v>
      </c>
      <c r="B1" s="43" t="s">
        <v>144</v>
      </c>
    </row>
    <row r="2" spans="1:2" x14ac:dyDescent="0.4">
      <c r="A2" s="34" t="s">
        <v>1</v>
      </c>
      <c r="B2" s="44" t="s">
        <v>145</v>
      </c>
    </row>
    <row r="3" spans="1:2" x14ac:dyDescent="0.4">
      <c r="A3" s="35" t="s">
        <v>2</v>
      </c>
      <c r="B3" s="45" t="s">
        <v>146</v>
      </c>
    </row>
    <row r="4" spans="1:2" x14ac:dyDescent="0.4">
      <c r="A4" s="34" t="s">
        <v>3</v>
      </c>
      <c r="B4" s="44" t="s">
        <v>145</v>
      </c>
    </row>
    <row r="5" spans="1:2" x14ac:dyDescent="0.4">
      <c r="A5" s="35" t="s">
        <v>4</v>
      </c>
      <c r="B5" s="45" t="s">
        <v>144</v>
      </c>
    </row>
    <row r="6" spans="1:2" x14ac:dyDescent="0.4">
      <c r="A6" s="34" t="s">
        <v>5</v>
      </c>
      <c r="B6" s="44" t="s">
        <v>147</v>
      </c>
    </row>
    <row r="7" spans="1:2" x14ac:dyDescent="0.4">
      <c r="A7" s="35" t="s">
        <v>6</v>
      </c>
      <c r="B7" s="45" t="s">
        <v>148</v>
      </c>
    </row>
    <row r="8" spans="1:2" x14ac:dyDescent="0.4">
      <c r="A8" s="34" t="s">
        <v>7</v>
      </c>
      <c r="B8" s="44" t="s">
        <v>25</v>
      </c>
    </row>
    <row r="9" spans="1:2" x14ac:dyDescent="0.4">
      <c r="A9" s="35" t="s">
        <v>8</v>
      </c>
      <c r="B9" s="45" t="s">
        <v>22</v>
      </c>
    </row>
    <row r="10" spans="1:2" x14ac:dyDescent="0.4">
      <c r="A10" s="34" t="s">
        <v>9</v>
      </c>
      <c r="B10" s="44" t="s">
        <v>149</v>
      </c>
    </row>
    <row r="11" spans="1:2" x14ac:dyDescent="0.4">
      <c r="A11" s="35" t="s">
        <v>10</v>
      </c>
      <c r="B11" s="45" t="s">
        <v>150</v>
      </c>
    </row>
    <row r="12" spans="1:2" x14ac:dyDescent="0.4">
      <c r="A12" s="34" t="s">
        <v>11</v>
      </c>
      <c r="B12" s="44" t="s">
        <v>151</v>
      </c>
    </row>
    <row r="13" spans="1:2" x14ac:dyDescent="0.4">
      <c r="A13" s="35" t="s">
        <v>12</v>
      </c>
      <c r="B13" s="45" t="s">
        <v>152</v>
      </c>
    </row>
    <row r="14" spans="1:2" x14ac:dyDescent="0.4">
      <c r="A14" s="34" t="s">
        <v>13</v>
      </c>
      <c r="B14" s="44" t="s">
        <v>150</v>
      </c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2005-05-16T01:11:50Z</cp:lastPrinted>
  <dcterms:created xsi:type="dcterms:W3CDTF">2002-11-05T15:28:02Z</dcterms:created>
  <dcterms:modified xsi:type="dcterms:W3CDTF">2018-12-23T16:21:15Z</dcterms:modified>
</cp:coreProperties>
</file>