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Posadas" sheetId="2" r:id="rId1"/>
    <sheet name="Errores" sheetId="3" r:id="rId2"/>
  </sheets>
  <definedNames>
    <definedName name="MisOrdenes14102015020216PDAS" localSheetId="0" hidden="1">Posadas!$A$1:$AO$33</definedName>
  </definedNames>
  <calcPr calcId="152511"/>
  <extLst>
    <ext xmlns:x15="http://schemas.microsoft.com/office/spreadsheetml/2010/11/main" uri="{FCE2AD5D-F65C-4FA6-A056-5C36A1767C68}">
      <x15:dataModel>
        <x15:modelTables>
          <x15:modelTable id="MisOrdenes14102015020216PDAS-57c9cf94-7fd0-445e-bf6f-a6881a995f45" name="MisOrdenes14102015020216PDAS" connection="MisOrdenes14102015020216PDAS"/>
        </x15:modelTables>
      </x15:dataModel>
    </ext>
  </extLst>
</workbook>
</file>

<file path=xl/calcChain.xml><?xml version="1.0" encoding="utf-8"?>
<calcChain xmlns="http://schemas.openxmlformats.org/spreadsheetml/2006/main">
  <c r="A36" i="2" l="1"/>
  <c r="B6" i="3"/>
</calcChain>
</file>

<file path=xl/connections.xml><?xml version="1.0" encoding="utf-8"?>
<connections xmlns="http://schemas.openxmlformats.org/spreadsheetml/2006/main">
  <connection id="1" name="MisOrdenes14102015020216PDAS" type="103" refreshedVersion="5" minRefreshableVersion="5">
    <extLst>
      <ext xmlns:x15="http://schemas.microsoft.com/office/spreadsheetml/2010/11/main" uri="{DE250136-89BD-433C-8126-D09CA5730AF9}">
        <x15:connection id="MisOrdenes14102015020216PDAS-57c9cf94-7fd0-445e-bf6f-a6881a995f45" autoDelete="1">
          <x15:textPr codePage="932" sourceFile="C:\Users\adriana.reist\Documents\GitHub\Condor\INFORME\DealerExtraNet\2015\10-Octubre\Semana-01-09\MisOrdenes14102015020216PDAS.txt" delimited="0" decimal="," thousands=".">
            <textFields count="42">
              <textField type="text"/>
              <textField type="text" position="6"/>
              <textField type="text" position="23"/>
              <textField type="text" position="63"/>
              <textField type="text" position="67"/>
              <textField type="DMY" position="71"/>
              <textField type="text" position="81"/>
              <textField position="86"/>
              <textField type="DMY" position="94"/>
              <textField type="text" position="104"/>
              <textField position="109"/>
              <textField type="text" position="117"/>
              <textField type="text" position="119"/>
              <textField type="text" position="374"/>
              <textField type="text" position="375"/>
              <textField type="text" position="433"/>
              <textField type="text" position="435"/>
              <textField type="text" position="446"/>
              <textField type="text" position="508"/>
              <textField type="text" position="538"/>
              <textField position="547"/>
              <textField position="583"/>
              <textField type="text" position="586"/>
              <textField type="text" position="593"/>
              <textField position="605"/>
              <textField position="607"/>
              <textField position="609"/>
              <textField position="757"/>
              <textField position="761"/>
              <textField position="766"/>
              <textField position="770"/>
              <textField position="773"/>
              <textField position="776"/>
              <textField position="785"/>
              <textField position="793"/>
              <textField position="802"/>
              <textField position="811"/>
              <textField position="820"/>
              <textField type="text" position="829"/>
              <textField type="text" position="832"/>
              <textField position="840"/>
              <textField position="842"/>
            </textFields>
          </x15:textPr>
        </x15:connection>
      </ext>
    </extLst>
  </connection>
  <connection id="2" keepAlive="1" name="ModelConnection_MisOrdenes14102015020216PDAS" description="Modelo de datos" type="5" refreshedVersion="5" minRefreshableVersion="5" saveData="1">
    <dbPr connection="Data Model Connection" command="MisOrdenes14102015020216PDAS" commandType="3"/>
    <extLst>
      <ext xmlns:x15="http://schemas.microsoft.com/office/spreadsheetml/2010/11/main" uri="{DE250136-89BD-433C-8126-D09CA5730AF9}">
        <x15:connection id="" model="1"/>
      </ext>
    </extLst>
  </connection>
  <connection id="3" keepAlive="1" name="ThisWorkbookDataModel" description="Modelo de dat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<sst xmlns="http://schemas.openxmlformats.org/spreadsheetml/2006/main" count="879" uniqueCount="393">
  <si>
    <t>22420</t>
  </si>
  <si>
    <t>9BM693186DF142717</t>
  </si>
  <si>
    <t>1720</t>
  </si>
  <si>
    <t>2013</t>
  </si>
  <si>
    <t>O001</t>
  </si>
  <si>
    <t>08:21</t>
  </si>
  <si>
    <t>12:00</t>
  </si>
  <si>
    <t>01</t>
  </si>
  <si>
    <t>SERVICIOM DE MANTENIMIENTO</t>
  </si>
  <si>
    <t>E</t>
  </si>
  <si>
    <t>SERVI S R L</t>
  </si>
  <si>
    <t>30698080163</t>
  </si>
  <si>
    <t>AVDA SAN MARTIN 5751</t>
  </si>
  <si>
    <t>POSADAS</t>
  </si>
  <si>
    <t>3300</t>
  </si>
  <si>
    <t>Misiones</t>
  </si>
  <si>
    <t>ARG</t>
  </si>
  <si>
    <t>0376</t>
  </si>
  <si>
    <t>154450112</t>
  </si>
  <si>
    <t>MB</t>
  </si>
  <si>
    <t>V030</t>
  </si>
  <si>
    <t>22421</t>
  </si>
  <si>
    <t>9BM979046FS028837</t>
  </si>
  <si>
    <t>ACCELO 915C</t>
  </si>
  <si>
    <t>2014</t>
  </si>
  <si>
    <t>08:40</t>
  </si>
  <si>
    <t>16:00</t>
  </si>
  <si>
    <t>SERVICIO DE MANTENIMIENTO, COMANDO LUZ DE GIRO NO VUELVE, LAMPARA LUZ DE GIRO DELA.IZQ. QUEMADO.PARLANTE DERECHO NO SUENA.VERIFICAR CAJA AL PONER REVERSA HACE RUIDO.</t>
  </si>
  <si>
    <t>CARENA GRACIELA BEATRIZ</t>
  </si>
  <si>
    <t>27128528003</t>
  </si>
  <si>
    <t>AV URUGUAY 4771</t>
  </si>
  <si>
    <t>4456561</t>
  </si>
  <si>
    <t>22455</t>
  </si>
  <si>
    <t>9BM688159EB915333</t>
  </si>
  <si>
    <t>710</t>
  </si>
  <si>
    <t>14:30</t>
  </si>
  <si>
    <t>18:00</t>
  </si>
  <si>
    <t>SERVICIO DE MANTENIMIENTO, REVISAR FRENO MOTOR SI FUNCIONA CORRECTAMENTE, RUIDOS EN SUSPENCION TRASERA, LUCES DE TABLERO NO ENCIENDEN</t>
  </si>
  <si>
    <t>HELADOS GARAVANO SRL</t>
  </si>
  <si>
    <t>30615210907</t>
  </si>
  <si>
    <t>RIVADAVIA Nｺ 1599</t>
  </si>
  <si>
    <t>PASO DE LOS LIBRES</t>
  </si>
  <si>
    <t>3230</t>
  </si>
  <si>
    <t>Corrientes</t>
  </si>
  <si>
    <t>03772</t>
  </si>
  <si>
    <t>424196</t>
  </si>
  <si>
    <t>22431</t>
  </si>
  <si>
    <t>8AC903661CE058289</t>
  </si>
  <si>
    <t>SPRINTER 313 CDI/3000-MIXTO 4+</t>
  </si>
  <si>
    <t>2012</t>
  </si>
  <si>
    <t>08:00</t>
  </si>
  <si>
    <t>13:00</t>
  </si>
  <si>
    <t>SERVICIO DE MANTENIMIENTO</t>
  </si>
  <si>
    <t>P</t>
  </si>
  <si>
    <t>KOZUSZNE JULIA INES</t>
  </si>
  <si>
    <t>4214113</t>
  </si>
  <si>
    <t>LOTE 31 S/N</t>
  </si>
  <si>
    <t>TRES CAPONES</t>
  </si>
  <si>
    <t>3353</t>
  </si>
  <si>
    <t>03758</t>
  </si>
  <si>
    <t>15402038</t>
  </si>
  <si>
    <t>V010</t>
  </si>
  <si>
    <t>22440</t>
  </si>
  <si>
    <t>8AC906657EE084665</t>
  </si>
  <si>
    <t>SPRINTER 515 CDI-C 4325 TE</t>
  </si>
  <si>
    <t>09:00</t>
  </si>
  <si>
    <t>SERVICIO DE MANTENIMIENTO, COLOCAR VIDRIO LATERAL PORQUE ESTA ROTO</t>
  </si>
  <si>
    <t>SOLMEC PROYECCION SOCIEDAD ANONIMA</t>
  </si>
  <si>
    <t>30708820055</t>
  </si>
  <si>
    <t>AV. GOICOCHEA 0</t>
  </si>
  <si>
    <t>PUERTO PIRAY</t>
  </si>
  <si>
    <t>3381</t>
  </si>
  <si>
    <t>03751</t>
  </si>
  <si>
    <t>478635</t>
  </si>
  <si>
    <t>solmec2004@yahoo.com.ar</t>
  </si>
  <si>
    <t>V040</t>
  </si>
  <si>
    <t>22471</t>
  </si>
  <si>
    <t>9BM6881579B602782</t>
  </si>
  <si>
    <t>2008</t>
  </si>
  <si>
    <t>08:30</t>
  </si>
  <si>
    <t>17:45</t>
  </si>
  <si>
    <t>SERVICIO DE MANTENIMIENTO, REPARAR LUCES TRASERAS, PERDIDA DE ACEITE POR DEPOSITO DE LIQUIDO HIDRAULICO Y LA MANGUERA ESTA CORTADA, REEMPLAZAR CORREAS</t>
  </si>
  <si>
    <t>MACOVALLE S. A.</t>
  </si>
  <si>
    <t>30583112797</t>
  </si>
  <si>
    <t>PELLEGRINI Y RUTA PROVINCIAL 7</t>
  </si>
  <si>
    <t>ARISTOBULO DEL VALLE</t>
  </si>
  <si>
    <t>3364</t>
  </si>
  <si>
    <t>4481203</t>
  </si>
  <si>
    <t>22465</t>
  </si>
  <si>
    <t>8AC906633EE080643</t>
  </si>
  <si>
    <t>SPRINTER 415 CDI /C 3665</t>
  </si>
  <si>
    <t>10:00</t>
  </si>
  <si>
    <t>17:00</t>
  </si>
  <si>
    <t>STARNA CESAR NICOLAS</t>
  </si>
  <si>
    <t>20392280244</t>
  </si>
  <si>
    <t>Calle 117 A CASA 2658</t>
  </si>
  <si>
    <t>154634606</t>
  </si>
  <si>
    <t>22394</t>
  </si>
  <si>
    <t>WDDGF4HB1DA781269</t>
  </si>
  <si>
    <t>C250 CGI BLUE EFFICIENCY</t>
  </si>
  <si>
    <t>SERVICIO DE MANTENIMIENTO, TESTIGOS ENCENDIDOS EN EL TABLERO</t>
  </si>
  <si>
    <t>RUBLESKI ROLANDO ROBERTO</t>
  </si>
  <si>
    <t>13558833</t>
  </si>
  <si>
    <t>112 Nｰ 1851</t>
  </si>
  <si>
    <t>154577444</t>
  </si>
  <si>
    <t>22429</t>
  </si>
  <si>
    <t>WDDKJ5KB8EF253286</t>
  </si>
  <si>
    <t>E350</t>
  </si>
  <si>
    <t>15:00</t>
  </si>
  <si>
    <t>SERVICIO DE MANTENIMIENTO, REEMPLAZAR PARABRISAS</t>
  </si>
  <si>
    <t>FAMACON S.A</t>
  </si>
  <si>
    <t>33707463169</t>
  </si>
  <si>
    <t>LOTE 19</t>
  </si>
  <si>
    <t>LEANDRO N. ALEM</t>
  </si>
  <si>
    <t>03754</t>
  </si>
  <si>
    <t>422265</t>
  </si>
  <si>
    <t>22452</t>
  </si>
  <si>
    <t>WDDHF4HB9CA572073</t>
  </si>
  <si>
    <t>E250 BLUE EFFICIENCY</t>
  </si>
  <si>
    <t>09:19</t>
  </si>
  <si>
    <t>11:30</t>
  </si>
  <si>
    <t>SERVICIO DE MANTENIMIENTO A</t>
  </si>
  <si>
    <t>TIERRA ROJA S. A.</t>
  </si>
  <si>
    <t>30672491505</t>
  </si>
  <si>
    <t>RUTA NACIONAL 12 KM 1525</t>
  </si>
  <si>
    <t>MONTECARLO</t>
  </si>
  <si>
    <t>3384</t>
  </si>
  <si>
    <t>15663647</t>
  </si>
  <si>
    <t>22406</t>
  </si>
  <si>
    <t>WDCGG8BB6CF651846</t>
  </si>
  <si>
    <t>GLK300 4MATIC</t>
  </si>
  <si>
    <t>2011</t>
  </si>
  <si>
    <t>10:50</t>
  </si>
  <si>
    <t>MOTOR COMENZO A FALLAR Y SE APAGO, AHORA NO ARRANCA</t>
  </si>
  <si>
    <t>BENITEZ SILTRIDA ELIODORA</t>
  </si>
  <si>
    <t>93921581</t>
  </si>
  <si>
    <t>SAN LUIS  1894 3A</t>
  </si>
  <si>
    <t>154290120</t>
  </si>
  <si>
    <t>22417</t>
  </si>
  <si>
    <t>8AC906657EE079356</t>
  </si>
  <si>
    <t>14:56</t>
  </si>
  <si>
    <t>17:30</t>
  </si>
  <si>
    <t>SERVICIO DE MANTENIMIENTO, CONTROL DE PASTILLAS DE FRENOS</t>
  </si>
  <si>
    <t>ALARCON SINFORIANO GASPAR</t>
  </si>
  <si>
    <t>20206448297</t>
  </si>
  <si>
    <t>CHACRA 137 MNZ G CASA 107</t>
  </si>
  <si>
    <t>15435418</t>
  </si>
  <si>
    <t>22451</t>
  </si>
  <si>
    <t>WDB934251EL784503</t>
  </si>
  <si>
    <t>2636</t>
  </si>
  <si>
    <t>EMPRENDIMIENTOS CATARATAS SRL</t>
  </si>
  <si>
    <t>30672529073</t>
  </si>
  <si>
    <t>AYACUCHO Nｺ 2274</t>
  </si>
  <si>
    <t>154370725</t>
  </si>
  <si>
    <t>........................................</t>
  </si>
  <si>
    <t>22450</t>
  </si>
  <si>
    <t>8AC906655FE101061</t>
  </si>
  <si>
    <t>SPRINTER 515 CDI-F 4325 TE V2</t>
  </si>
  <si>
    <t>2015</t>
  </si>
  <si>
    <t>08:31</t>
  </si>
  <si>
    <t>11:00</t>
  </si>
  <si>
    <t>ROLIN HECTOR DANIEL</t>
  </si>
  <si>
    <t>23259513529</t>
  </si>
  <si>
    <t>AVDA DE LAS AMERICAS Nｺ 212</t>
  </si>
  <si>
    <t>03755</t>
  </si>
  <si>
    <t>15528298</t>
  </si>
  <si>
    <t>hdrolin@yahoo.com.ar</t>
  </si>
  <si>
    <t>22432</t>
  </si>
  <si>
    <t>9BM958207EB924734</t>
  </si>
  <si>
    <t>AXOR 1933 S</t>
  </si>
  <si>
    <t>08:15</t>
  </si>
  <si>
    <t>SERVICIO DE MANTENIMIENTO COMPLETO, VERIFICAR FRENOS, EL FRENO MOTOR NO FRENA CARGADO</t>
  </si>
  <si>
    <t>PETROVALLE S.A.T.</t>
  </si>
  <si>
    <t>30612310900</t>
  </si>
  <si>
    <t>RUTA NAC 14 KM 1203</t>
  </si>
  <si>
    <t>470179</t>
  </si>
  <si>
    <t>petrosat@arnet.com.ar.</t>
  </si>
  <si>
    <t>22427</t>
  </si>
  <si>
    <t>8AB368185FA145180</t>
  </si>
  <si>
    <t>OH 1618 LE/55</t>
  </si>
  <si>
    <t>CASIMIRO ZBIKOSKI S. A.</t>
  </si>
  <si>
    <t>30571968734</t>
  </si>
  <si>
    <t>71 CASA 8515-Bｰ LAS DOLORES</t>
  </si>
  <si>
    <t>4402013</t>
  </si>
  <si>
    <t>V020</t>
  </si>
  <si>
    <t>22223</t>
  </si>
  <si>
    <t>9BM958433BB771700</t>
  </si>
  <si>
    <t>AXOR 2040 S</t>
  </si>
  <si>
    <t>2005</t>
  </si>
  <si>
    <t>CAJA DE CAMBIO QUEDA EN NEUTRO Y NO ENTRAN LOS CAMBIOS</t>
  </si>
  <si>
    <t>22457</t>
  </si>
  <si>
    <t>8AC903662CE048481</t>
  </si>
  <si>
    <t>SPRINTER 313 CDI/F 3550</t>
  </si>
  <si>
    <t>09:30</t>
  </si>
  <si>
    <t>SERVICIO DE MANTENIMIENTO  Y PERDIDAS DE ACEITE POR EL EJE TRASERO, AVECES SE ENCIENDEN TESTIGO EDC, EL DE LA RUEDITA Y EL DE ESTABILIAD, LO MISMO HACIA CUANDO SE REEMPLAZO EL SENSOR DE RUEDA DELANTERO IZQUIERDO</t>
  </si>
  <si>
    <t>COMISION NACIONAL DE COMUNICACIONES</t>
  </si>
  <si>
    <t>30686318865</t>
  </si>
  <si>
    <t>PERU 103</t>
  </si>
  <si>
    <t>CAPITAL FEDERAL</t>
  </si>
  <si>
    <t>1067</t>
  </si>
  <si>
    <t>Buenos Aires</t>
  </si>
  <si>
    <t>4468819</t>
  </si>
  <si>
    <t>ldistasi@cnc.gov.ar</t>
  </si>
  <si>
    <t>22441</t>
  </si>
  <si>
    <t>9BM958207EB928711</t>
  </si>
  <si>
    <t>AXOR 1933</t>
  </si>
  <si>
    <t>15:36</t>
  </si>
  <si>
    <t>09:28</t>
  </si>
  <si>
    <t>FANK Y SCHERF SRL</t>
  </si>
  <si>
    <t>30543297042</t>
  </si>
  <si>
    <t>AV. SAN MARTIN 2484</t>
  </si>
  <si>
    <t>PUERTO RICO</t>
  </si>
  <si>
    <t>3334</t>
  </si>
  <si>
    <t>03743</t>
  </si>
  <si>
    <t>477216</t>
  </si>
  <si>
    <t>22081</t>
  </si>
  <si>
    <t>WDCAB13E35A530180</t>
  </si>
  <si>
    <t>ML 270 CDI</t>
  </si>
  <si>
    <t>Cargo combustible y comenzo a fallar, no tenia potencia, utilizo todo ese combustible y cargo uno mejor y la falla desaparecio, reemplazar filtro de combustible y filtro de aire, verificar pastillas de frenos porque se encuentra el testigo encendido. no f</t>
  </si>
  <si>
    <t>CAﾑETE LUIS NORBERTO</t>
  </si>
  <si>
    <t>20167489231</t>
  </si>
  <si>
    <t>KM 208</t>
  </si>
  <si>
    <t>438986</t>
  </si>
  <si>
    <t>fabricamaranata@hotmail.com.ar</t>
  </si>
  <si>
    <t>22418</t>
  </si>
  <si>
    <t>8AC904663CE050565</t>
  </si>
  <si>
    <t>SPRINTER 413 CDI/F 4025</t>
  </si>
  <si>
    <t>15:12</t>
  </si>
  <si>
    <t>PERDIDAS DE POTENCIA DE MOTOR Y PERDIDAS DE COMBUSTIBLE EN EL MOTOR</t>
  </si>
  <si>
    <t>JUFEC S. A.</t>
  </si>
  <si>
    <t>30629421463</t>
  </si>
  <si>
    <t>CATAMARCA 658</t>
  </si>
  <si>
    <t>CORRIENTES</t>
  </si>
  <si>
    <t>3400</t>
  </si>
  <si>
    <t>0379</t>
  </si>
  <si>
    <t>4431481</t>
  </si>
  <si>
    <t>22468</t>
  </si>
  <si>
    <t>WDDKJ5KB6EF216060</t>
  </si>
  <si>
    <t>14:54</t>
  </si>
  <si>
    <t>NO ARRANCA Y EN EL TABLERO DICE QUE NO RECONOCE LA LLAVE</t>
  </si>
  <si>
    <t>TODO FRIO SRL</t>
  </si>
  <si>
    <t>30711981108</t>
  </si>
  <si>
    <t>AV. URUGUAY4820</t>
  </si>
  <si>
    <t>4455318</t>
  </si>
  <si>
    <t>22472</t>
  </si>
  <si>
    <t>8AC906657EE083294</t>
  </si>
  <si>
    <t>SPRINTER 515 CDI /F 4325</t>
  </si>
  <si>
    <t>SERVICIO DE MANTENIMIENTO, TESTIGO SRS SE ENCIENDE EXPORADICAMENTE, RUIDOS EN RUEDA DELANTERA DERECHA, PRINCIPALMENTE EN CALLES DE TIERRA EMPEDRADOS, ES COMO UN GOLPETEO, BIELETA PLASTICA DE LA PALANCA DE CAMBIOS ESTA ATADA CON PRESINTO REEMPLAZAR</t>
  </si>
  <si>
    <t>SCHOLZ RAMON</t>
  </si>
  <si>
    <t>20136584449</t>
  </si>
  <si>
    <t>A GUITARRA E1 CH148 0 Piso:2 D</t>
  </si>
  <si>
    <t>462969</t>
  </si>
  <si>
    <t>22461</t>
  </si>
  <si>
    <t>9BM958260FB976266</t>
  </si>
  <si>
    <t>AXOR 2831 K</t>
  </si>
  <si>
    <t>0</t>
  </si>
  <si>
    <t>SERVICIO DE MANTENIMIENTO, AL ENCENDER EL CAMION EL ARRANQUE HACE RUIDO</t>
  </si>
  <si>
    <t>COURREGE JORGE EDGARDO</t>
  </si>
  <si>
    <t>20115098145</t>
  </si>
  <si>
    <t>LOS COLONIZADORES 101</t>
  </si>
  <si>
    <t>498143</t>
  </si>
  <si>
    <t>22439</t>
  </si>
  <si>
    <t>WDB934012CL611851</t>
  </si>
  <si>
    <t>ACOS 2041 S</t>
  </si>
  <si>
    <t>SERVICIO DE MANTENIMIENTO, COLOCAR FARO ANTINIEBLA DELANTERO IZQUIERDO PORQUE NO TIENE</t>
  </si>
  <si>
    <t>22134</t>
  </si>
  <si>
    <t>WDDFH3CB0BJ673049</t>
  </si>
  <si>
    <t>B180</t>
  </si>
  <si>
    <t>14:00</t>
  </si>
  <si>
    <t>CHOQUE LADO DELANTERO DERECHO</t>
  </si>
  <si>
    <t>MANTULAK JOSE LUIS</t>
  </si>
  <si>
    <t>14207914</t>
  </si>
  <si>
    <t>Bｺ ILIA MZ C Nｺ 9</t>
  </si>
  <si>
    <t>15521414</t>
  </si>
  <si>
    <t>22401</t>
  </si>
  <si>
    <t>9BM693196YB245087</t>
  </si>
  <si>
    <t>1938 S</t>
  </si>
  <si>
    <t>10:29</t>
  </si>
  <si>
    <t>SE CORTA LA CORRIENTE Y NO FUNCIONA EL PILOTO AUTOMATICO.</t>
  </si>
  <si>
    <t>TRANSPORTE GOICHIK S.R.L.</t>
  </si>
  <si>
    <t>30708098678</t>
  </si>
  <si>
    <t>CORRIENTES 39</t>
  </si>
  <si>
    <t>3315</t>
  </si>
  <si>
    <t>422965</t>
  </si>
  <si>
    <t>118419</t>
  </si>
  <si>
    <t>WDDMH4DB5DJ124607</t>
  </si>
  <si>
    <t>B200</t>
  </si>
  <si>
    <t>10:46</t>
  </si>
  <si>
    <t>1-MONTAR COBERTOR INFERIOR DE CHASIS PEDIDO ANTERIORMENTE  2-RUIDO A SUELTO EN ZONA INFERIOR DE CHASIS AL CIRCULAR</t>
  </si>
  <si>
    <t>GRILLO JESUS CAYETANO</t>
  </si>
  <si>
    <t>20104524185</t>
  </si>
  <si>
    <t>AV. ALBERDI 2782</t>
  </si>
  <si>
    <t>Cordoba</t>
  </si>
  <si>
    <t>4428319</t>
  </si>
  <si>
    <t>22442</t>
  </si>
  <si>
    <t>WDCGG8BB5AF437184</t>
  </si>
  <si>
    <t>2010</t>
  </si>
  <si>
    <t>10:44</t>
  </si>
  <si>
    <t>SERVICIO DE MANTENIMEINTO B, CONTROL DE DE SUSPENCION DELANTERA GOLPEA.</t>
  </si>
  <si>
    <t>DURAN VACA PATRICIA</t>
  </si>
  <si>
    <t>27934812552</t>
  </si>
  <si>
    <t>TAREFERO 111</t>
  </si>
  <si>
    <t>IGUAZU</t>
  </si>
  <si>
    <t>3370</t>
  </si>
  <si>
    <t>03757</t>
  </si>
  <si>
    <t>421062</t>
  </si>
  <si>
    <t>22430</t>
  </si>
  <si>
    <t>8AC9036727A961973</t>
  </si>
  <si>
    <t>SPRINTER 313 CDI/C 3550</t>
  </si>
  <si>
    <t>2007</t>
  </si>
  <si>
    <t>REPARACION CARGO CLIENTE SEGUN OR 22268</t>
  </si>
  <si>
    <t>WIELIKI VICTOR EMILIO</t>
  </si>
  <si>
    <t>20120736176</t>
  </si>
  <si>
    <t>LOTE 11 SECCION P</t>
  </si>
  <si>
    <t>FLORENTINO AMEGHINO</t>
  </si>
  <si>
    <t>3360</t>
  </si>
  <si>
    <t>403260</t>
  </si>
  <si>
    <t>22433</t>
  </si>
  <si>
    <t>8AC906155DE074459</t>
  </si>
  <si>
    <t>SPRINTER 515 CDI-CH 4325</t>
  </si>
  <si>
    <t>AVECES TIENE FALTA DE POTENCIA, TIENE TESTIGO ENCENDIDO</t>
  </si>
  <si>
    <t>MOUCHET CLAUDIA ALICIA</t>
  </si>
  <si>
    <t>27171207954</t>
  </si>
  <si>
    <t>URUGUAY 5589</t>
  </si>
  <si>
    <t>03764</t>
  </si>
  <si>
    <t>451394</t>
  </si>
  <si>
    <t>laesmeralda_1@arnetbiz.com.ar..</t>
  </si>
  <si>
    <t>22180</t>
  </si>
  <si>
    <t>9BM9584789B591415</t>
  </si>
  <si>
    <t>AXOR 3340</t>
  </si>
  <si>
    <t>17:06</t>
  </si>
  <si>
    <t>REPARAR CAJA DE VELOCIDADES( CAJA DESMONTADA POR EL CLIENTE)  AL CONCESECIONARIO LLEGA SOLO LA CAJA</t>
  </si>
  <si>
    <t>TGH SOCIEDAD DE RESPONSABILIDAD LTDA.</t>
  </si>
  <si>
    <t>30709376957</t>
  </si>
  <si>
    <t>Bｺ VILLA NUEVA CALLE ARGENTINA</t>
  </si>
  <si>
    <t>PUERTO ESPERANZA</t>
  </si>
  <si>
    <t>3378</t>
  </si>
  <si>
    <t>480359</t>
  </si>
  <si>
    <t>N° Orden</t>
  </si>
  <si>
    <t>N° VIN</t>
  </si>
  <si>
    <t>Descripcion del Modelo</t>
  </si>
  <si>
    <t>Año Modelo</t>
  </si>
  <si>
    <t>Actividad del Vehiculo</t>
  </si>
  <si>
    <t>Hora Inicio OR</t>
  </si>
  <si>
    <t>campo de error</t>
  </si>
  <si>
    <t>despripcion error</t>
  </si>
  <si>
    <t>el año tiene un valor de 0</t>
  </si>
  <si>
    <t>Actividad de Vehiculo</t>
  </si>
  <si>
    <t>tiene el valor O001 verificar que es</t>
  </si>
  <si>
    <t>informa en mensaje del tech que no posee Año modelo, en el archivo generado por el exportador posee un año de modelo 2013</t>
  </si>
  <si>
    <t>Fecha Inicio OR</t>
  </si>
  <si>
    <t>Recorrido Ingreso</t>
  </si>
  <si>
    <t>Fecha Fin OR</t>
  </si>
  <si>
    <t>Hora Fin OR</t>
  </si>
  <si>
    <t>Recorrido Salida</t>
  </si>
  <si>
    <t>Unidad Medida</t>
  </si>
  <si>
    <t>Descripcion Defecto</t>
  </si>
  <si>
    <t>Tipo Cliente</t>
  </si>
  <si>
    <t>Razon Social</t>
  </si>
  <si>
    <t>Nombre</t>
  </si>
  <si>
    <t>Cuit Empresa</t>
  </si>
  <si>
    <t>Direccion</t>
  </si>
  <si>
    <t>Localidad</t>
  </si>
  <si>
    <t>Codigo Postal</t>
  </si>
  <si>
    <t>Provincia</t>
  </si>
  <si>
    <t>Pais</t>
  </si>
  <si>
    <t>Prefijo 1</t>
  </si>
  <si>
    <t>Telefono 1</t>
  </si>
  <si>
    <t>Prefijo 2</t>
  </si>
  <si>
    <t>Telefono 2</t>
  </si>
  <si>
    <t>Email</t>
  </si>
  <si>
    <t>Apellido Contacto</t>
  </si>
  <si>
    <t>Nombre Contacto</t>
  </si>
  <si>
    <t>Prefijo Contacto</t>
  </si>
  <si>
    <t>Telefono Contacto</t>
  </si>
  <si>
    <t>Tipo Cargo</t>
  </si>
  <si>
    <t>Valor Mano de Obra</t>
  </si>
  <si>
    <t>Importe Mano de Obra</t>
  </si>
  <si>
    <t>Importes Adicionales</t>
  </si>
  <si>
    <t>Horas Facturadas</t>
  </si>
  <si>
    <t>importes Materiales</t>
  </si>
  <si>
    <t>Importe Lubricantes</t>
  </si>
  <si>
    <t>Marca</t>
  </si>
  <si>
    <t xml:space="preserve">Tipo </t>
  </si>
  <si>
    <t>Pre entrega</t>
  </si>
  <si>
    <t>taller movil</t>
  </si>
  <si>
    <t>informa en mensaje del tech que no posee Año modelo, en el archivo generado por el exportador posee un año de modelo 2005</t>
  </si>
  <si>
    <t>Desde</t>
  </si>
  <si>
    <t>Hasta</t>
  </si>
  <si>
    <t>orden perteneciente a Corrientes aparece en Exportacion de Posadas</t>
  </si>
  <si>
    <t>Ordenes desfazadas</t>
  </si>
  <si>
    <t>total</t>
  </si>
  <si>
    <t>Registros Exportados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</si>
</sst>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14" fontId="0" fillId="0" borderId="0" xfId="0" applyNumberFormat="1"/>
    <xf numFmtId="0" fontId="0" fillId="0" borderId="0" xfId="0" applyNumberFormat="1"/>
    <xf numFmtId="0" fontId="0" fillId="0" borderId="1" xfId="0" applyBorder="1"/>
  </cellXfs>
  <cellStyles count="1">
    <cellStyle name="Normal" xfId="0" builtinId="0"/>
  </cellStyles>
  <dxfs count="7">
    <dxf>
      <fill>
        <patternFill>
          <bgColor rgb="FFFF0000"/>
        </patternFill>
      </fill>
    </dxf>
    <dxf>
      <fill>
        <patternFill>
          <bgColor rgb="FFFF0000"/>
        </patternFill>
      </fill>
    </dxf>
    <dxf>
      <fill>
        <patternFill>
          <bgColor rgb="FFFF0000"/>
        </patternFill>
      </fill>
    </dxf>
    <dxf>
      <fill>
        <patternFill>
          <bgColor rgb="FFFF0000"/>
        </patternFill>
      </fill>
    </dxf>
    <dxf>
      <numFmt numFmtId="19" formatCode="dd/mm/yyyy"/>
    </dxf>
    <dxf>
      <numFmt numFmtId="19" formatCode="dd/mm/yyyy"/>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MisOrdenes14102015020216PDAS" backgroundRefresh="0" connectionId="2" autoFormatId="16" applyNumberFormats="0" applyBorderFormats="0" applyFontFormats="0" applyPatternFormats="0" applyAlignmentFormats="0" applyWidthHeightFormats="0">
  <queryTableRefresh nextId="43" unboundColumnsRight="1">
    <queryTableFields count="42">
      <queryTableField id="1" name="Columna1" tableColumnId="1"/>
      <queryTableField id="2" name="Columna2" tableColumnId="2"/>
      <queryTableField id="3" name="Columna3" tableColumnId="3"/>
      <queryTableField id="4" name="Columna4" tableColumnId="4"/>
      <queryTableField id="5" name="Columna5" tableColumnId="5"/>
      <queryTableField id="6" name="Columna6" tableColumnId="6"/>
      <queryTableField id="7" name="Columna7" tableColumnId="7"/>
      <queryTableField id="8" name="Columna8" tableColumnId="8"/>
      <queryTableField id="9" name="Columna9" tableColumnId="9"/>
      <queryTableField id="10" name="Columna10" tableColumnId="10"/>
      <queryTableField id="11" name="Columna11" tableColumnId="11"/>
      <queryTableField id="12" name="Columna12" tableColumnId="12"/>
      <queryTableField id="13" name="Columna13" tableColumnId="13"/>
      <queryTableField id="14" name="Columna14" tableColumnId="14"/>
      <queryTableField id="15" name="Columna15" tableColumnId="15"/>
      <queryTableField id="16" name="Columna16" tableColumnId="16"/>
      <queryTableField id="17" name="Columna17" tableColumnId="17"/>
      <queryTableField id="18" name="Columna18" tableColumnId="18"/>
      <queryTableField id="19" name="Columna19" tableColumnId="19"/>
      <queryTableField id="20" name="Columna20" tableColumnId="20"/>
      <queryTableField id="21" name="Columna21" tableColumnId="21"/>
      <queryTableField id="22" name="Columna22" tableColumnId="22"/>
      <queryTableField id="23" name="Columna23" tableColumnId="23"/>
      <queryTableField id="24" name="Columna24" tableColumnId="24"/>
      <queryTableField id="25" name="Columna25" tableColumnId="25"/>
      <queryTableField id="26" name="Columna26" tableColumnId="26"/>
      <queryTableField id="27" name="Columna27" tableColumnId="27"/>
      <queryTableField id="28" name="Columna28" tableColumnId="28"/>
      <queryTableField id="29" name="Columna29" tableColumnId="29"/>
      <queryTableField id="30" name="Columna30" tableColumnId="30"/>
      <queryTableField id="31" name="Columna31" tableColumnId="31"/>
      <queryTableField id="32" name="Columna32" tableColumnId="32"/>
      <queryTableField id="33" name="Columna33" tableColumnId="33"/>
      <queryTableField id="34" name="Columna34" tableColumnId="34"/>
      <queryTableField id="35" name="Columna35" tableColumnId="35"/>
      <queryTableField id="36" name="Columna36" tableColumnId="36"/>
      <queryTableField id="37" name="Columna37" tableColumnId="37"/>
      <queryTableField id="38" name="Columna38" tableColumnId="38"/>
      <queryTableField id="39" name="Columna39" tableColumnId="39"/>
      <queryTableField id="40" name="Columna40" tableColumnId="40"/>
      <queryTableField id="41" name="Columna41" tableColumnId="41"/>
      <queryTableField id="42" dataBound="0" tableColumnId="42"/>
    </queryTableFields>
  </queryTableRefresh>
  <extLst>
    <ext xmlns:x15="http://schemas.microsoft.com/office/spreadsheetml/2010/11/main" uri="{883FBD77-0823-4a55-B5E3-86C4891E6966}">
      <x15:queryTable sourceDataName="MisOrdenes14102015020216PDA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a_MisOrdenes14102015020216PDAS" displayName="Tabla_MisOrdenes14102015020216PDAS" ref="A1:AP33" tableType="queryTable" totalsRowShown="0">
  <autoFilter ref="A1:AP33"/>
  <sortState ref="A2:AP33">
    <sortCondition ref="A1:A33"/>
  </sortState>
  <tableColumns count="42">
    <tableColumn id="1" uniqueName="1" name="N° Orden" queryTableFieldId="1"/>
    <tableColumn id="2" uniqueName="2" name="N° VIN" queryTableFieldId="2"/>
    <tableColumn id="3" uniqueName="3" name="Descripcion del Modelo" queryTableFieldId="3"/>
    <tableColumn id="4" uniqueName="4" name="Año Modelo" queryTableFieldId="4"/>
    <tableColumn id="5" uniqueName="5" name="Actividad del Vehiculo" queryTableFieldId="5"/>
    <tableColumn id="6" uniqueName="6" name="Fecha Inicio OR" queryTableFieldId="6" dataDxfId="5"/>
    <tableColumn id="7" uniqueName="7" name="Hora Inicio OR" queryTableFieldId="7"/>
    <tableColumn id="8" uniqueName="8" name="Recorrido Ingreso" queryTableFieldId="8"/>
    <tableColumn id="9" uniqueName="9" name="Fecha Fin OR" queryTableFieldId="9" dataDxfId="4"/>
    <tableColumn id="10" uniqueName="10" name="Hora Fin OR" queryTableFieldId="10"/>
    <tableColumn id="11" uniqueName="11" name="Recorrido Salida" queryTableFieldId="11"/>
    <tableColumn id="12" uniqueName="12" name="Unidad Medida" queryTableFieldId="12"/>
    <tableColumn id="13" uniqueName="13" name="Descripcion Defecto" queryTableFieldId="13"/>
    <tableColumn id="14" uniqueName="14" name="Tipo Cliente" queryTableFieldId="14"/>
    <tableColumn id="15" uniqueName="15" name="Razon Social" queryTableFieldId="15"/>
    <tableColumn id="16" uniqueName="16" name="Nombre" queryTableFieldId="16"/>
    <tableColumn id="17" uniqueName="17" name="Cuit Empresa" queryTableFieldId="17"/>
    <tableColumn id="18" uniqueName="18" name="Direccion" queryTableFieldId="18"/>
    <tableColumn id="19" uniqueName="19" name="Localidad" queryTableFieldId="19"/>
    <tableColumn id="20" uniqueName="20" name="Codigo Postal" queryTableFieldId="20"/>
    <tableColumn id="21" uniqueName="21" name="Provincia" queryTableFieldId="21"/>
    <tableColumn id="22" uniqueName="22" name="Pais" queryTableFieldId="22"/>
    <tableColumn id="23" uniqueName="23" name="Prefijo 1" queryTableFieldId="23"/>
    <tableColumn id="24" uniqueName="24" name="Telefono 1" queryTableFieldId="24"/>
    <tableColumn id="25" uniqueName="25" name="Prefijo 2" queryTableFieldId="25"/>
    <tableColumn id="26" uniqueName="26" name="Telefono 2" queryTableFieldId="26"/>
    <tableColumn id="27" uniqueName="27" name="Email" queryTableFieldId="27"/>
    <tableColumn id="28" uniqueName="28" name="Apellido Contacto" queryTableFieldId="28"/>
    <tableColumn id="29" uniqueName="29" name="Nombre Contacto" queryTableFieldId="29"/>
    <tableColumn id="30" uniqueName="30" name="Prefijo Contacto" queryTableFieldId="30"/>
    <tableColumn id="31" uniqueName="31" name="Telefono Contacto" queryTableFieldId="31"/>
    <tableColumn id="32" uniqueName="32" name="Tipo Cargo" queryTableFieldId="32"/>
    <tableColumn id="33" uniqueName="33" name="Valor Mano de Obra" queryTableFieldId="33"/>
    <tableColumn id="34" uniqueName="34" name="Importe Mano de Obra" queryTableFieldId="34"/>
    <tableColumn id="35" uniqueName="35" name="Importes Adicionales" queryTableFieldId="35"/>
    <tableColumn id="36" uniqueName="36" name="Horas Facturadas" queryTableFieldId="36"/>
    <tableColumn id="37" uniqueName="37" name="importes Materiales" queryTableFieldId="37"/>
    <tableColumn id="38" uniqueName="38" name="Importe Lubricantes" queryTableFieldId="38"/>
    <tableColumn id="39" uniqueName="39" name="Marca" queryTableFieldId="39"/>
    <tableColumn id="40" uniqueName="40" name="Tipo " queryTableFieldId="40"/>
    <tableColumn id="41" uniqueName="41" name="Pre entrega" queryTableFieldId="41"/>
    <tableColumn id="42" uniqueName="42" name="taller movil" queryTableFieldId="4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6"/>
  <sheetViews>
    <sheetView topLeftCell="AA25" workbookViewId="0">
      <selection activeCell="AF25" sqref="AF1:AF1048576"/>
    </sheetView>
  </sheetViews>
  <sheetFormatPr baseColWidth="10" defaultRowHeight="15" x14ac:dyDescent="0.25"/>
  <cols>
    <col min="1" max="1" width="12.140625" bestFit="1" customWidth="1"/>
    <col min="2" max="2" width="21" bestFit="1" customWidth="1"/>
    <col min="3" max="3" width="30.5703125" bestFit="1" customWidth="1"/>
    <col min="4" max="4" width="14.28515625" bestFit="1" customWidth="1"/>
    <col min="5" max="5" width="23.28515625" bestFit="1" customWidth="1"/>
    <col min="6" max="6" width="16.7109375" bestFit="1" customWidth="1"/>
    <col min="7" max="7" width="15.7109375" bestFit="1" customWidth="1"/>
    <col min="8" max="8" width="19" bestFit="1" customWidth="1"/>
    <col min="9" max="9" width="14.5703125" bestFit="1" customWidth="1"/>
    <col min="10" max="10" width="13.5703125" bestFit="1" customWidth="1"/>
    <col min="11" max="11" width="17.5703125" bestFit="1" customWidth="1"/>
    <col min="12" max="12" width="13.140625" bestFit="1" customWidth="1"/>
    <col min="13" max="13" width="255.7109375" bestFit="1" customWidth="1"/>
    <col min="14" max="14" width="13.140625" bestFit="1" customWidth="1"/>
    <col min="15" max="15" width="40.5703125" bestFit="1" customWidth="1"/>
    <col min="16" max="16" width="13.140625" bestFit="1" customWidth="1"/>
    <col min="17" max="17" width="14.85546875" bestFit="1" customWidth="1"/>
    <col min="18" max="18" width="32.28515625" bestFit="1" customWidth="1"/>
    <col min="19" max="19" width="23" bestFit="1" customWidth="1"/>
    <col min="20" max="20" width="15.28515625" bestFit="1" customWidth="1"/>
    <col min="21" max="24" width="13.140625" bestFit="1" customWidth="1"/>
    <col min="25" max="25" width="10.7109375" bestFit="1" customWidth="1"/>
    <col min="26" max="26" width="12.7109375" bestFit="1" customWidth="1"/>
    <col min="27" max="27" width="31.140625" bestFit="1" customWidth="1"/>
    <col min="28" max="28" width="19.28515625" bestFit="1" customWidth="1"/>
    <col min="29" max="29" width="19" bestFit="1" customWidth="1"/>
    <col min="30" max="30" width="13.140625" bestFit="1" customWidth="1"/>
    <col min="31" max="31" width="19.7109375" bestFit="1" customWidth="1"/>
    <col min="32" max="32" width="13.42578125" style="2" customWidth="1"/>
    <col min="33" max="33" width="21.140625" bestFit="1" customWidth="1"/>
    <col min="34" max="34" width="23.7109375" bestFit="1" customWidth="1"/>
    <col min="35" max="35" width="22.140625" bestFit="1" customWidth="1"/>
    <col min="36" max="36" width="18.140625" bestFit="1" customWidth="1"/>
    <col min="37" max="37" width="21.42578125" bestFit="1" customWidth="1"/>
    <col min="38" max="38" width="21.140625" bestFit="1" customWidth="1"/>
    <col min="39" max="39" width="12.85546875" customWidth="1"/>
    <col min="40" max="41" width="13.140625" bestFit="1" customWidth="1"/>
  </cols>
  <sheetData>
    <row r="1" spans="1:42" x14ac:dyDescent="0.25">
      <c r="A1" t="s">
        <v>338</v>
      </c>
      <c r="B1" t="s">
        <v>339</v>
      </c>
      <c r="C1" t="s">
        <v>340</v>
      </c>
      <c r="D1" t="s">
        <v>341</v>
      </c>
      <c r="E1" t="s">
        <v>342</v>
      </c>
      <c r="F1" t="s">
        <v>350</v>
      </c>
      <c r="G1" t="s">
        <v>343</v>
      </c>
      <c r="H1" t="s">
        <v>351</v>
      </c>
      <c r="I1" t="s">
        <v>352</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s="2" t="s">
        <v>375</v>
      </c>
      <c r="AG1" t="s">
        <v>376</v>
      </c>
      <c r="AH1" t="s">
        <v>377</v>
      </c>
      <c r="AI1" t="s">
        <v>378</v>
      </c>
      <c r="AJ1" t="s">
        <v>379</v>
      </c>
      <c r="AK1" t="s">
        <v>380</v>
      </c>
      <c r="AL1" t="s">
        <v>381</v>
      </c>
      <c r="AM1" t="s">
        <v>382</v>
      </c>
      <c r="AN1" t="s">
        <v>383</v>
      </c>
      <c r="AO1" t="s">
        <v>384</v>
      </c>
      <c r="AP1" t="s">
        <v>385</v>
      </c>
    </row>
    <row r="2" spans="1:42" x14ac:dyDescent="0.25">
      <c r="A2" t="s">
        <v>284</v>
      </c>
      <c r="B2" t="s">
        <v>285</v>
      </c>
      <c r="C2" t="s">
        <v>286</v>
      </c>
      <c r="D2" t="s">
        <v>3</v>
      </c>
      <c r="E2" t="s">
        <v>4</v>
      </c>
      <c r="F2" s="1">
        <v>42279</v>
      </c>
      <c r="G2" t="s">
        <v>91</v>
      </c>
      <c r="H2">
        <v>49590</v>
      </c>
      <c r="I2" s="1">
        <v>42279</v>
      </c>
      <c r="J2" t="s">
        <v>287</v>
      </c>
      <c r="K2">
        <v>49590</v>
      </c>
      <c r="L2" t="s">
        <v>7</v>
      </c>
      <c r="M2" t="s">
        <v>288</v>
      </c>
      <c r="N2" t="s">
        <v>9</v>
      </c>
      <c r="O2" t="s">
        <v>289</v>
      </c>
      <c r="Q2" t="s">
        <v>290</v>
      </c>
      <c r="R2" t="s">
        <v>291</v>
      </c>
      <c r="S2" t="s">
        <v>232</v>
      </c>
      <c r="T2" t="s">
        <v>233</v>
      </c>
      <c r="U2" t="s">
        <v>292</v>
      </c>
      <c r="V2" t="s">
        <v>16</v>
      </c>
      <c r="W2" t="s">
        <v>234</v>
      </c>
      <c r="X2" t="s">
        <v>293</v>
      </c>
      <c r="AF2">
        <v>9</v>
      </c>
      <c r="AG2">
        <v>48471</v>
      </c>
      <c r="AH2">
        <v>111483</v>
      </c>
      <c r="AI2">
        <v>0</v>
      </c>
      <c r="AJ2">
        <v>230</v>
      </c>
      <c r="AK2">
        <v>0</v>
      </c>
      <c r="AL2">
        <v>0</v>
      </c>
      <c r="AM2" t="s">
        <v>19</v>
      </c>
      <c r="AN2" t="s">
        <v>61</v>
      </c>
    </row>
    <row r="3" spans="1:42" x14ac:dyDescent="0.25">
      <c r="A3" t="s">
        <v>215</v>
      </c>
      <c r="B3" t="s">
        <v>216</v>
      </c>
      <c r="C3" t="s">
        <v>217</v>
      </c>
      <c r="D3" t="s">
        <v>188</v>
      </c>
      <c r="E3" t="s">
        <v>4</v>
      </c>
      <c r="F3" s="1">
        <v>42228</v>
      </c>
      <c r="G3" t="s">
        <v>79</v>
      </c>
      <c r="H3">
        <v>303757</v>
      </c>
      <c r="I3" s="1">
        <v>42229</v>
      </c>
      <c r="J3" t="s">
        <v>36</v>
      </c>
      <c r="K3">
        <v>303757</v>
      </c>
      <c r="L3" t="s">
        <v>7</v>
      </c>
      <c r="M3" t="s">
        <v>218</v>
      </c>
      <c r="N3" t="s">
        <v>9</v>
      </c>
      <c r="O3" t="s">
        <v>219</v>
      </c>
      <c r="Q3" t="s">
        <v>220</v>
      </c>
      <c r="R3" t="s">
        <v>221</v>
      </c>
      <c r="S3" t="s">
        <v>85</v>
      </c>
      <c r="T3" t="s">
        <v>86</v>
      </c>
      <c r="U3" t="s">
        <v>15</v>
      </c>
      <c r="V3" t="s">
        <v>16</v>
      </c>
      <c r="W3" t="s">
        <v>164</v>
      </c>
      <c r="X3" t="s">
        <v>222</v>
      </c>
      <c r="AA3" t="s">
        <v>223</v>
      </c>
      <c r="AF3">
        <v>9</v>
      </c>
      <c r="AG3">
        <v>48471</v>
      </c>
      <c r="AH3">
        <v>499251</v>
      </c>
      <c r="AI3">
        <v>0</v>
      </c>
      <c r="AJ3">
        <v>1030</v>
      </c>
      <c r="AK3">
        <v>973037</v>
      </c>
      <c r="AL3">
        <v>0</v>
      </c>
      <c r="AM3" t="s">
        <v>19</v>
      </c>
      <c r="AN3" t="s">
        <v>61</v>
      </c>
    </row>
    <row r="4" spans="1:42" x14ac:dyDescent="0.25">
      <c r="A4" t="s">
        <v>265</v>
      </c>
      <c r="B4" t="s">
        <v>266</v>
      </c>
      <c r="C4" t="s">
        <v>267</v>
      </c>
      <c r="D4" t="s">
        <v>188</v>
      </c>
      <c r="E4" t="s">
        <v>4</v>
      </c>
      <c r="F4" s="1">
        <v>42235</v>
      </c>
      <c r="G4" t="s">
        <v>268</v>
      </c>
      <c r="H4">
        <v>19432</v>
      </c>
      <c r="I4" s="1">
        <v>42235</v>
      </c>
      <c r="J4" t="s">
        <v>26</v>
      </c>
      <c r="K4">
        <v>19432</v>
      </c>
      <c r="L4" t="s">
        <v>7</v>
      </c>
      <c r="M4" t="s">
        <v>269</v>
      </c>
      <c r="N4" t="s">
        <v>53</v>
      </c>
      <c r="O4" t="s">
        <v>270</v>
      </c>
      <c r="Q4" t="s">
        <v>271</v>
      </c>
      <c r="R4" t="s">
        <v>272</v>
      </c>
      <c r="S4" t="s">
        <v>85</v>
      </c>
      <c r="T4" t="s">
        <v>86</v>
      </c>
      <c r="U4" t="s">
        <v>15</v>
      </c>
      <c r="V4" t="s">
        <v>16</v>
      </c>
      <c r="W4" t="s">
        <v>59</v>
      </c>
      <c r="X4" t="s">
        <v>273</v>
      </c>
      <c r="AF4" s="2">
        <v>9</v>
      </c>
      <c r="AG4">
        <v>0</v>
      </c>
      <c r="AH4">
        <v>455627</v>
      </c>
      <c r="AI4">
        <v>1976494</v>
      </c>
      <c r="AJ4">
        <v>940</v>
      </c>
      <c r="AK4">
        <v>5910824</v>
      </c>
      <c r="AL4">
        <v>0</v>
      </c>
      <c r="AM4" t="s">
        <v>19</v>
      </c>
      <c r="AN4" t="s">
        <v>61</v>
      </c>
    </row>
    <row r="5" spans="1:42" x14ac:dyDescent="0.25">
      <c r="A5" t="s">
        <v>327</v>
      </c>
      <c r="B5" t="s">
        <v>328</v>
      </c>
      <c r="C5" t="s">
        <v>329</v>
      </c>
      <c r="D5" t="s">
        <v>188</v>
      </c>
      <c r="E5" t="s">
        <v>4</v>
      </c>
      <c r="F5" s="1">
        <v>42241</v>
      </c>
      <c r="G5" t="s">
        <v>268</v>
      </c>
      <c r="H5">
        <v>0</v>
      </c>
      <c r="I5" s="1">
        <v>42241</v>
      </c>
      <c r="J5" t="s">
        <v>330</v>
      </c>
      <c r="K5">
        <v>0</v>
      </c>
      <c r="L5" t="s">
        <v>7</v>
      </c>
      <c r="M5" t="s">
        <v>331</v>
      </c>
      <c r="N5" t="s">
        <v>9</v>
      </c>
      <c r="O5" t="s">
        <v>332</v>
      </c>
      <c r="Q5" t="s">
        <v>333</v>
      </c>
      <c r="R5" t="s">
        <v>334</v>
      </c>
      <c r="S5" t="s">
        <v>335</v>
      </c>
      <c r="T5" t="s">
        <v>336</v>
      </c>
      <c r="U5" t="s">
        <v>15</v>
      </c>
      <c r="V5" t="s">
        <v>16</v>
      </c>
      <c r="W5" t="s">
        <v>304</v>
      </c>
      <c r="X5" t="s">
        <v>337</v>
      </c>
      <c r="AF5">
        <v>9</v>
      </c>
      <c r="AG5">
        <v>42727</v>
      </c>
      <c r="AH5">
        <v>640905</v>
      </c>
      <c r="AI5">
        <v>11002</v>
      </c>
      <c r="AJ5">
        <v>1500</v>
      </c>
      <c r="AK5">
        <v>355634</v>
      </c>
      <c r="AL5">
        <v>0</v>
      </c>
      <c r="AM5" t="s">
        <v>19</v>
      </c>
      <c r="AN5" t="s">
        <v>20</v>
      </c>
    </row>
    <row r="6" spans="1:42" x14ac:dyDescent="0.25">
      <c r="A6" t="s">
        <v>185</v>
      </c>
      <c r="B6" t="s">
        <v>186</v>
      </c>
      <c r="C6" t="s">
        <v>187</v>
      </c>
      <c r="D6" t="s">
        <v>188</v>
      </c>
      <c r="E6" t="s">
        <v>4</v>
      </c>
      <c r="F6" s="1">
        <v>42247</v>
      </c>
      <c r="G6" t="s">
        <v>91</v>
      </c>
      <c r="H6">
        <v>624091</v>
      </c>
      <c r="I6" s="1">
        <v>42247</v>
      </c>
      <c r="J6" t="s">
        <v>141</v>
      </c>
      <c r="K6">
        <v>624091</v>
      </c>
      <c r="L6" t="s">
        <v>7</v>
      </c>
      <c r="M6" t="s">
        <v>189</v>
      </c>
      <c r="N6" t="s">
        <v>9</v>
      </c>
      <c r="O6" t="s">
        <v>172</v>
      </c>
      <c r="Q6" t="s">
        <v>173</v>
      </c>
      <c r="R6" t="s">
        <v>174</v>
      </c>
      <c r="S6" t="s">
        <v>85</v>
      </c>
      <c r="T6" t="s">
        <v>86</v>
      </c>
      <c r="U6" t="s">
        <v>15</v>
      </c>
      <c r="V6" t="s">
        <v>16</v>
      </c>
      <c r="W6" t="s">
        <v>164</v>
      </c>
      <c r="X6" t="s">
        <v>175</v>
      </c>
      <c r="AA6" t="s">
        <v>176</v>
      </c>
      <c r="AF6">
        <v>9</v>
      </c>
      <c r="AG6">
        <v>42727</v>
      </c>
      <c r="AH6">
        <v>260635</v>
      </c>
      <c r="AI6">
        <v>0</v>
      </c>
      <c r="AJ6">
        <v>610</v>
      </c>
      <c r="AK6">
        <v>0</v>
      </c>
      <c r="AL6">
        <v>0</v>
      </c>
      <c r="AM6" t="s">
        <v>19</v>
      </c>
      <c r="AN6" t="s">
        <v>20</v>
      </c>
    </row>
    <row r="7" spans="1:42" x14ac:dyDescent="0.25">
      <c r="A7" t="s">
        <v>97</v>
      </c>
      <c r="B7" t="s">
        <v>98</v>
      </c>
      <c r="C7" t="s">
        <v>99</v>
      </c>
      <c r="D7" t="s">
        <v>3</v>
      </c>
      <c r="E7" t="s">
        <v>4</v>
      </c>
      <c r="F7" s="1">
        <v>42275</v>
      </c>
      <c r="G7" t="s">
        <v>50</v>
      </c>
      <c r="H7">
        <v>7578</v>
      </c>
      <c r="I7" s="1">
        <v>42279</v>
      </c>
      <c r="J7" t="s">
        <v>36</v>
      </c>
      <c r="K7">
        <v>7578</v>
      </c>
      <c r="L7" t="s">
        <v>7</v>
      </c>
      <c r="M7" t="s">
        <v>100</v>
      </c>
      <c r="N7" t="s">
        <v>53</v>
      </c>
      <c r="O7" t="s">
        <v>101</v>
      </c>
      <c r="Q7" t="s">
        <v>102</v>
      </c>
      <c r="R7" t="s">
        <v>103</v>
      </c>
      <c r="S7" t="s">
        <v>13</v>
      </c>
      <c r="T7" t="s">
        <v>14</v>
      </c>
      <c r="U7" t="s">
        <v>15</v>
      </c>
      <c r="V7" t="s">
        <v>16</v>
      </c>
      <c r="W7" t="s">
        <v>17</v>
      </c>
      <c r="X7" t="s">
        <v>104</v>
      </c>
      <c r="AF7">
        <v>9</v>
      </c>
      <c r="AG7">
        <v>48471</v>
      </c>
      <c r="AH7">
        <v>134895</v>
      </c>
      <c r="AI7">
        <v>0</v>
      </c>
      <c r="AJ7">
        <v>280</v>
      </c>
      <c r="AK7">
        <v>285964</v>
      </c>
      <c r="AL7">
        <v>0</v>
      </c>
      <c r="AM7" t="s">
        <v>19</v>
      </c>
      <c r="AN7" t="s">
        <v>61</v>
      </c>
    </row>
    <row r="8" spans="1:42" x14ac:dyDescent="0.25">
      <c r="A8" t="s">
        <v>274</v>
      </c>
      <c r="B8" t="s">
        <v>275</v>
      </c>
      <c r="C8" t="s">
        <v>276</v>
      </c>
      <c r="D8" t="s">
        <v>3</v>
      </c>
      <c r="E8" t="s">
        <v>4</v>
      </c>
      <c r="F8" s="1">
        <v>42275</v>
      </c>
      <c r="G8" t="s">
        <v>277</v>
      </c>
      <c r="H8">
        <v>661444</v>
      </c>
      <c r="I8" s="1">
        <v>42275</v>
      </c>
      <c r="J8" t="s">
        <v>108</v>
      </c>
      <c r="K8">
        <v>661444</v>
      </c>
      <c r="L8" t="s">
        <v>7</v>
      </c>
      <c r="M8" t="s">
        <v>278</v>
      </c>
      <c r="N8" t="s">
        <v>9</v>
      </c>
      <c r="O8" t="s">
        <v>279</v>
      </c>
      <c r="Q8" t="s">
        <v>280</v>
      </c>
      <c r="R8" t="s">
        <v>281</v>
      </c>
      <c r="S8" t="s">
        <v>113</v>
      </c>
      <c r="T8" t="s">
        <v>282</v>
      </c>
      <c r="U8" t="s">
        <v>15</v>
      </c>
      <c r="V8" t="s">
        <v>16</v>
      </c>
      <c r="W8" t="s">
        <v>114</v>
      </c>
      <c r="X8" t="s">
        <v>283</v>
      </c>
      <c r="AF8">
        <v>9</v>
      </c>
      <c r="AG8">
        <v>42727</v>
      </c>
      <c r="AH8">
        <v>128181</v>
      </c>
      <c r="AI8">
        <v>0</v>
      </c>
      <c r="AJ8">
        <v>300</v>
      </c>
      <c r="AK8">
        <v>9724</v>
      </c>
      <c r="AL8">
        <v>0</v>
      </c>
      <c r="AM8" t="s">
        <v>19</v>
      </c>
      <c r="AN8" t="s">
        <v>20</v>
      </c>
    </row>
    <row r="9" spans="1:42" x14ac:dyDescent="0.25">
      <c r="A9" t="s">
        <v>128</v>
      </c>
      <c r="B9" t="s">
        <v>129</v>
      </c>
      <c r="C9" t="s">
        <v>130</v>
      </c>
      <c r="D9" t="s">
        <v>131</v>
      </c>
      <c r="E9" t="s">
        <v>4</v>
      </c>
      <c r="F9" s="1">
        <v>42276</v>
      </c>
      <c r="G9" t="s">
        <v>132</v>
      </c>
      <c r="H9">
        <v>88633</v>
      </c>
      <c r="I9" s="1">
        <v>42276</v>
      </c>
      <c r="J9" t="s">
        <v>132</v>
      </c>
      <c r="K9">
        <v>88633</v>
      </c>
      <c r="L9" t="s">
        <v>7</v>
      </c>
      <c r="M9" t="s">
        <v>133</v>
      </c>
      <c r="N9" t="s">
        <v>53</v>
      </c>
      <c r="O9" t="s">
        <v>134</v>
      </c>
      <c r="Q9" t="s">
        <v>135</v>
      </c>
      <c r="R9" t="s">
        <v>136</v>
      </c>
      <c r="S9" t="s">
        <v>13</v>
      </c>
      <c r="T9" t="s">
        <v>14</v>
      </c>
      <c r="U9" t="s">
        <v>15</v>
      </c>
      <c r="V9" t="s">
        <v>16</v>
      </c>
      <c r="W9" t="s">
        <v>17</v>
      </c>
      <c r="X9" t="s">
        <v>137</v>
      </c>
      <c r="AF9">
        <v>9</v>
      </c>
      <c r="AG9">
        <v>0</v>
      </c>
      <c r="AH9">
        <v>217005</v>
      </c>
      <c r="AI9">
        <v>98976</v>
      </c>
      <c r="AJ9">
        <v>370</v>
      </c>
      <c r="AK9">
        <v>0</v>
      </c>
      <c r="AL9">
        <v>0</v>
      </c>
      <c r="AM9" t="s">
        <v>19</v>
      </c>
      <c r="AN9" t="s">
        <v>61</v>
      </c>
    </row>
    <row r="10" spans="1:42" x14ac:dyDescent="0.25">
      <c r="A10" t="s">
        <v>138</v>
      </c>
      <c r="B10" t="s">
        <v>139</v>
      </c>
      <c r="C10" t="s">
        <v>64</v>
      </c>
      <c r="D10" t="s">
        <v>3</v>
      </c>
      <c r="E10" t="s">
        <v>4</v>
      </c>
      <c r="F10" s="1">
        <v>42277</v>
      </c>
      <c r="G10" t="s">
        <v>140</v>
      </c>
      <c r="H10">
        <v>156233</v>
      </c>
      <c r="I10" s="1">
        <v>42277</v>
      </c>
      <c r="J10" t="s">
        <v>141</v>
      </c>
      <c r="K10">
        <v>156233</v>
      </c>
      <c r="L10" t="s">
        <v>7</v>
      </c>
      <c r="M10" t="s">
        <v>142</v>
      </c>
      <c r="N10" t="s">
        <v>9</v>
      </c>
      <c r="O10" t="s">
        <v>143</v>
      </c>
      <c r="Q10" t="s">
        <v>144</v>
      </c>
      <c r="R10" t="s">
        <v>145</v>
      </c>
      <c r="S10" t="s">
        <v>13</v>
      </c>
      <c r="U10" t="s">
        <v>15</v>
      </c>
      <c r="V10" t="s">
        <v>16</v>
      </c>
      <c r="W10" t="s">
        <v>17</v>
      </c>
      <c r="X10" t="s">
        <v>146</v>
      </c>
      <c r="AF10">
        <v>9</v>
      </c>
      <c r="AG10">
        <v>42727</v>
      </c>
      <c r="AH10">
        <v>42727</v>
      </c>
      <c r="AI10">
        <v>0</v>
      </c>
      <c r="AJ10">
        <v>300</v>
      </c>
      <c r="AK10">
        <v>130945</v>
      </c>
      <c r="AL10">
        <v>0</v>
      </c>
      <c r="AM10" t="s">
        <v>19</v>
      </c>
      <c r="AN10" t="s">
        <v>75</v>
      </c>
    </row>
    <row r="11" spans="1:42" x14ac:dyDescent="0.25">
      <c r="A11" t="s">
        <v>224</v>
      </c>
      <c r="B11" t="s">
        <v>225</v>
      </c>
      <c r="C11" t="s">
        <v>226</v>
      </c>
      <c r="D11" t="s">
        <v>3</v>
      </c>
      <c r="E11" t="s">
        <v>4</v>
      </c>
      <c r="F11" s="1">
        <v>42277</v>
      </c>
      <c r="G11" t="s">
        <v>227</v>
      </c>
      <c r="H11">
        <v>448014</v>
      </c>
      <c r="I11" s="1">
        <v>42277</v>
      </c>
      <c r="J11" t="s">
        <v>80</v>
      </c>
      <c r="K11">
        <v>448014</v>
      </c>
      <c r="L11" t="s">
        <v>7</v>
      </c>
      <c r="M11" t="s">
        <v>228</v>
      </c>
      <c r="N11" t="s">
        <v>9</v>
      </c>
      <c r="O11" t="s">
        <v>229</v>
      </c>
      <c r="Q11" t="s">
        <v>230</v>
      </c>
      <c r="R11" t="s">
        <v>231</v>
      </c>
      <c r="S11" t="s">
        <v>232</v>
      </c>
      <c r="T11" t="s">
        <v>233</v>
      </c>
      <c r="U11" t="s">
        <v>43</v>
      </c>
      <c r="V11" t="s">
        <v>16</v>
      </c>
      <c r="W11" t="s">
        <v>234</v>
      </c>
      <c r="X11" t="s">
        <v>235</v>
      </c>
      <c r="AF11">
        <v>9</v>
      </c>
      <c r="AG11">
        <v>42727</v>
      </c>
      <c r="AH11">
        <v>209362</v>
      </c>
      <c r="AI11">
        <v>0</v>
      </c>
      <c r="AJ11">
        <v>490</v>
      </c>
      <c r="AK11">
        <v>74305</v>
      </c>
      <c r="AL11">
        <v>0</v>
      </c>
      <c r="AM11" t="s">
        <v>19</v>
      </c>
      <c r="AN11" t="s">
        <v>75</v>
      </c>
    </row>
    <row r="12" spans="1:42" x14ac:dyDescent="0.25">
      <c r="A12" t="s">
        <v>0</v>
      </c>
      <c r="B12" t="s">
        <v>1</v>
      </c>
      <c r="C12" t="s">
        <v>2</v>
      </c>
      <c r="D12" t="s">
        <v>3</v>
      </c>
      <c r="E12" t="s">
        <v>4</v>
      </c>
      <c r="F12" s="1">
        <v>42278</v>
      </c>
      <c r="G12" t="s">
        <v>5</v>
      </c>
      <c r="H12">
        <v>61198</v>
      </c>
      <c r="I12" s="1">
        <v>42278</v>
      </c>
      <c r="J12" t="s">
        <v>6</v>
      </c>
      <c r="K12">
        <v>61198</v>
      </c>
      <c r="L12" t="s">
        <v>7</v>
      </c>
      <c r="M12" t="s">
        <v>8</v>
      </c>
      <c r="N12" t="s">
        <v>9</v>
      </c>
      <c r="O12" t="s">
        <v>10</v>
      </c>
      <c r="Q12" t="s">
        <v>11</v>
      </c>
      <c r="R12" t="s">
        <v>12</v>
      </c>
      <c r="S12" t="s">
        <v>13</v>
      </c>
      <c r="T12" t="s">
        <v>14</v>
      </c>
      <c r="U12" t="s">
        <v>15</v>
      </c>
      <c r="V12" t="s">
        <v>16</v>
      </c>
      <c r="W12" t="s">
        <v>17</v>
      </c>
      <c r="X12" t="s">
        <v>18</v>
      </c>
      <c r="AF12">
        <v>9</v>
      </c>
      <c r="AG12">
        <v>42727</v>
      </c>
      <c r="AH12">
        <v>98272</v>
      </c>
      <c r="AI12">
        <v>0</v>
      </c>
      <c r="AJ12">
        <v>260</v>
      </c>
      <c r="AK12">
        <v>138320</v>
      </c>
      <c r="AL12">
        <v>55760</v>
      </c>
      <c r="AM12" t="s">
        <v>19</v>
      </c>
      <c r="AN12" t="s">
        <v>20</v>
      </c>
    </row>
    <row r="13" spans="1:42" x14ac:dyDescent="0.25">
      <c r="A13" t="s">
        <v>21</v>
      </c>
      <c r="B13" t="s">
        <v>22</v>
      </c>
      <c r="C13" t="s">
        <v>23</v>
      </c>
      <c r="D13" t="s">
        <v>24</v>
      </c>
      <c r="E13" t="s">
        <v>4</v>
      </c>
      <c r="F13" s="1">
        <v>42278</v>
      </c>
      <c r="G13" t="s">
        <v>25</v>
      </c>
      <c r="H13">
        <v>14359</v>
      </c>
      <c r="I13" s="1">
        <v>42278</v>
      </c>
      <c r="J13" t="s">
        <v>26</v>
      </c>
      <c r="K13">
        <v>14359</v>
      </c>
      <c r="L13" t="s">
        <v>7</v>
      </c>
      <c r="M13" t="s">
        <v>27</v>
      </c>
      <c r="N13" t="s">
        <v>9</v>
      </c>
      <c r="O13" t="s">
        <v>28</v>
      </c>
      <c r="Q13" t="s">
        <v>29</v>
      </c>
      <c r="R13" t="s">
        <v>30</v>
      </c>
      <c r="S13" t="s">
        <v>13</v>
      </c>
      <c r="T13" t="s">
        <v>14</v>
      </c>
      <c r="U13" t="s">
        <v>15</v>
      </c>
      <c r="V13" t="s">
        <v>16</v>
      </c>
      <c r="W13" t="s">
        <v>17</v>
      </c>
      <c r="X13" t="s">
        <v>31</v>
      </c>
      <c r="AF13">
        <v>9</v>
      </c>
      <c r="AG13">
        <v>42727</v>
      </c>
      <c r="AH13">
        <v>115363</v>
      </c>
      <c r="AI13">
        <v>0</v>
      </c>
      <c r="AJ13">
        <v>390</v>
      </c>
      <c r="AK13">
        <v>118082</v>
      </c>
      <c r="AL13">
        <v>55760</v>
      </c>
      <c r="AM13" t="s">
        <v>19</v>
      </c>
      <c r="AN13" t="s">
        <v>20</v>
      </c>
    </row>
    <row r="14" spans="1:42" x14ac:dyDescent="0.25">
      <c r="A14" t="s">
        <v>177</v>
      </c>
      <c r="B14" t="s">
        <v>178</v>
      </c>
      <c r="C14" t="s">
        <v>179</v>
      </c>
      <c r="D14" t="s">
        <v>158</v>
      </c>
      <c r="E14" t="s">
        <v>4</v>
      </c>
      <c r="F14" s="1">
        <v>42278</v>
      </c>
      <c r="G14" t="s">
        <v>35</v>
      </c>
      <c r="H14">
        <v>15571</v>
      </c>
      <c r="I14" s="1">
        <v>42278</v>
      </c>
      <c r="J14" t="s">
        <v>80</v>
      </c>
      <c r="K14">
        <v>15571</v>
      </c>
      <c r="L14" t="s">
        <v>7</v>
      </c>
      <c r="M14" t="s">
        <v>52</v>
      </c>
      <c r="N14" t="s">
        <v>9</v>
      </c>
      <c r="O14" t="s">
        <v>180</v>
      </c>
      <c r="Q14" t="s">
        <v>181</v>
      </c>
      <c r="R14" t="s">
        <v>182</v>
      </c>
      <c r="S14" t="s">
        <v>13</v>
      </c>
      <c r="T14" t="s">
        <v>14</v>
      </c>
      <c r="U14" t="s">
        <v>15</v>
      </c>
      <c r="V14" t="s">
        <v>16</v>
      </c>
      <c r="W14" t="s">
        <v>17</v>
      </c>
      <c r="X14" t="s">
        <v>183</v>
      </c>
      <c r="AF14">
        <v>9</v>
      </c>
      <c r="AG14">
        <v>42727</v>
      </c>
      <c r="AH14">
        <v>115363</v>
      </c>
      <c r="AI14">
        <v>0</v>
      </c>
      <c r="AJ14">
        <v>270</v>
      </c>
      <c r="AK14">
        <v>119498</v>
      </c>
      <c r="AL14">
        <v>56474</v>
      </c>
      <c r="AM14" t="s">
        <v>19</v>
      </c>
      <c r="AN14" t="s">
        <v>184</v>
      </c>
    </row>
    <row r="15" spans="1:42" x14ac:dyDescent="0.25">
      <c r="A15" t="s">
        <v>105</v>
      </c>
      <c r="B15" t="s">
        <v>106</v>
      </c>
      <c r="C15" t="s">
        <v>107</v>
      </c>
      <c r="D15" t="s">
        <v>24</v>
      </c>
      <c r="E15" t="s">
        <v>4</v>
      </c>
      <c r="F15" s="1">
        <v>42278</v>
      </c>
      <c r="G15" t="s">
        <v>108</v>
      </c>
      <c r="H15">
        <v>9525</v>
      </c>
      <c r="I15" s="1">
        <v>42284</v>
      </c>
      <c r="J15" t="s">
        <v>36</v>
      </c>
      <c r="K15">
        <v>9525</v>
      </c>
      <c r="L15" t="s">
        <v>7</v>
      </c>
      <c r="M15" t="s">
        <v>109</v>
      </c>
      <c r="N15" t="s">
        <v>9</v>
      </c>
      <c r="O15" t="s">
        <v>110</v>
      </c>
      <c r="Q15" t="s">
        <v>111</v>
      </c>
      <c r="R15" t="s">
        <v>112</v>
      </c>
      <c r="S15" t="s">
        <v>113</v>
      </c>
      <c r="U15" t="s">
        <v>15</v>
      </c>
      <c r="V15" t="s">
        <v>16</v>
      </c>
      <c r="W15" t="s">
        <v>114</v>
      </c>
      <c r="X15" t="s">
        <v>115</v>
      </c>
      <c r="AF15">
        <v>9</v>
      </c>
      <c r="AG15">
        <v>48471</v>
      </c>
      <c r="AH15">
        <v>67859</v>
      </c>
      <c r="AI15">
        <v>350000</v>
      </c>
      <c r="AJ15">
        <v>140</v>
      </c>
      <c r="AK15">
        <v>1263535</v>
      </c>
      <c r="AL15">
        <v>0</v>
      </c>
      <c r="AM15" t="s">
        <v>19</v>
      </c>
      <c r="AN15" t="s">
        <v>61</v>
      </c>
    </row>
    <row r="16" spans="1:42" x14ac:dyDescent="0.25">
      <c r="A16" t="s">
        <v>306</v>
      </c>
      <c r="B16" t="s">
        <v>307</v>
      </c>
      <c r="C16" t="s">
        <v>308</v>
      </c>
      <c r="D16" t="s">
        <v>309</v>
      </c>
      <c r="E16" t="s">
        <v>4</v>
      </c>
      <c r="F16" s="1">
        <v>42279</v>
      </c>
      <c r="G16" t="s">
        <v>50</v>
      </c>
      <c r="H16">
        <v>331575</v>
      </c>
      <c r="I16" s="1">
        <v>42283</v>
      </c>
      <c r="J16" t="s">
        <v>36</v>
      </c>
      <c r="K16">
        <v>331575</v>
      </c>
      <c r="L16" t="s">
        <v>7</v>
      </c>
      <c r="M16" t="s">
        <v>310</v>
      </c>
      <c r="N16" t="s">
        <v>9</v>
      </c>
      <c r="O16" t="s">
        <v>311</v>
      </c>
      <c r="Q16" t="s">
        <v>312</v>
      </c>
      <c r="R16" t="s">
        <v>313</v>
      </c>
      <c r="S16" t="s">
        <v>314</v>
      </c>
      <c r="T16" t="s">
        <v>315</v>
      </c>
      <c r="U16" t="s">
        <v>15</v>
      </c>
      <c r="V16" t="s">
        <v>16</v>
      </c>
      <c r="W16" t="s">
        <v>164</v>
      </c>
      <c r="X16" t="s">
        <v>316</v>
      </c>
      <c r="AF16">
        <v>9</v>
      </c>
      <c r="AG16">
        <v>48471</v>
      </c>
      <c r="AH16">
        <v>247202</v>
      </c>
      <c r="AI16">
        <v>0</v>
      </c>
      <c r="AJ16">
        <v>510</v>
      </c>
      <c r="AK16">
        <v>986388</v>
      </c>
      <c r="AL16">
        <v>0</v>
      </c>
      <c r="AM16" t="s">
        <v>19</v>
      </c>
      <c r="AN16" t="s">
        <v>75</v>
      </c>
    </row>
    <row r="17" spans="1:40" x14ac:dyDescent="0.25">
      <c r="A17" t="s">
        <v>46</v>
      </c>
      <c r="B17" t="s">
        <v>47</v>
      </c>
      <c r="C17" t="s">
        <v>48</v>
      </c>
      <c r="D17" t="s">
        <v>49</v>
      </c>
      <c r="E17" t="s">
        <v>4</v>
      </c>
      <c r="F17" s="1">
        <v>42279</v>
      </c>
      <c r="G17" t="s">
        <v>50</v>
      </c>
      <c r="H17">
        <v>91673</v>
      </c>
      <c r="I17" s="1">
        <v>42279</v>
      </c>
      <c r="J17" t="s">
        <v>51</v>
      </c>
      <c r="K17">
        <v>91673</v>
      </c>
      <c r="L17" t="s">
        <v>7</v>
      </c>
      <c r="M17" t="s">
        <v>52</v>
      </c>
      <c r="N17" t="s">
        <v>53</v>
      </c>
      <c r="O17" t="s">
        <v>54</v>
      </c>
      <c r="Q17" t="s">
        <v>55</v>
      </c>
      <c r="R17" t="s">
        <v>56</v>
      </c>
      <c r="S17" t="s">
        <v>57</v>
      </c>
      <c r="T17" t="s">
        <v>58</v>
      </c>
      <c r="U17" t="s">
        <v>15</v>
      </c>
      <c r="V17" t="s">
        <v>16</v>
      </c>
      <c r="W17" t="s">
        <v>59</v>
      </c>
      <c r="X17" t="s">
        <v>60</v>
      </c>
      <c r="AF17">
        <v>9</v>
      </c>
      <c r="AG17">
        <v>42727</v>
      </c>
      <c r="AH17">
        <v>149930</v>
      </c>
      <c r="AI17">
        <v>0</v>
      </c>
      <c r="AJ17">
        <v>290</v>
      </c>
      <c r="AK17">
        <v>173578</v>
      </c>
      <c r="AL17">
        <v>36180</v>
      </c>
      <c r="AM17" t="s">
        <v>19</v>
      </c>
      <c r="AN17" t="s">
        <v>61</v>
      </c>
    </row>
    <row r="18" spans="1:40" x14ac:dyDescent="0.25">
      <c r="A18" t="s">
        <v>167</v>
      </c>
      <c r="B18" t="s">
        <v>168</v>
      </c>
      <c r="C18" t="s">
        <v>169</v>
      </c>
      <c r="D18" t="s">
        <v>24</v>
      </c>
      <c r="E18" t="s">
        <v>4</v>
      </c>
      <c r="F18" s="1">
        <v>42279</v>
      </c>
      <c r="G18" t="s">
        <v>170</v>
      </c>
      <c r="H18">
        <v>107205</v>
      </c>
      <c r="I18" s="1">
        <v>42279</v>
      </c>
      <c r="J18" t="s">
        <v>80</v>
      </c>
      <c r="K18">
        <v>107205</v>
      </c>
      <c r="L18" t="s">
        <v>7</v>
      </c>
      <c r="M18" t="s">
        <v>171</v>
      </c>
      <c r="N18" t="s">
        <v>9</v>
      </c>
      <c r="O18" t="s">
        <v>172</v>
      </c>
      <c r="Q18" t="s">
        <v>173</v>
      </c>
      <c r="R18" t="s">
        <v>174</v>
      </c>
      <c r="S18" t="s">
        <v>85</v>
      </c>
      <c r="T18" t="s">
        <v>86</v>
      </c>
      <c r="U18" t="s">
        <v>15</v>
      </c>
      <c r="V18" t="s">
        <v>16</v>
      </c>
      <c r="W18" t="s">
        <v>164</v>
      </c>
      <c r="X18" t="s">
        <v>175</v>
      </c>
      <c r="AA18" t="s">
        <v>176</v>
      </c>
      <c r="AF18">
        <v>9</v>
      </c>
      <c r="AG18">
        <v>42727</v>
      </c>
      <c r="AH18">
        <v>320453</v>
      </c>
      <c r="AI18">
        <v>0</v>
      </c>
      <c r="AJ18">
        <v>750</v>
      </c>
      <c r="AK18">
        <v>515760</v>
      </c>
      <c r="AL18">
        <v>125964</v>
      </c>
      <c r="AM18" t="s">
        <v>19</v>
      </c>
      <c r="AN18" t="s">
        <v>20</v>
      </c>
    </row>
    <row r="19" spans="1:40" x14ac:dyDescent="0.25">
      <c r="A19" t="s">
        <v>317</v>
      </c>
      <c r="B19" t="s">
        <v>318</v>
      </c>
      <c r="C19" t="s">
        <v>319</v>
      </c>
      <c r="D19" t="s">
        <v>3</v>
      </c>
      <c r="E19" t="s">
        <v>4</v>
      </c>
      <c r="F19" s="1">
        <v>42279</v>
      </c>
      <c r="G19" t="s">
        <v>50</v>
      </c>
      <c r="H19">
        <v>190533</v>
      </c>
      <c r="I19" s="1">
        <v>42279</v>
      </c>
      <c r="J19" t="s">
        <v>80</v>
      </c>
      <c r="K19">
        <v>190533</v>
      </c>
      <c r="L19" t="s">
        <v>7</v>
      </c>
      <c r="M19" t="s">
        <v>320</v>
      </c>
      <c r="N19" t="s">
        <v>9</v>
      </c>
      <c r="O19" t="s">
        <v>321</v>
      </c>
      <c r="Q19" t="s">
        <v>322</v>
      </c>
      <c r="R19" t="s">
        <v>323</v>
      </c>
      <c r="S19" t="s">
        <v>13</v>
      </c>
      <c r="T19" t="s">
        <v>14</v>
      </c>
      <c r="U19" t="s">
        <v>15</v>
      </c>
      <c r="V19" t="s">
        <v>16</v>
      </c>
      <c r="W19" t="s">
        <v>324</v>
      </c>
      <c r="X19" t="s">
        <v>325</v>
      </c>
      <c r="AA19" t="s">
        <v>326</v>
      </c>
      <c r="AF19">
        <v>9</v>
      </c>
      <c r="AG19">
        <v>0</v>
      </c>
      <c r="AH19">
        <v>299089</v>
      </c>
      <c r="AI19">
        <v>22000</v>
      </c>
      <c r="AJ19">
        <v>700</v>
      </c>
      <c r="AK19">
        <v>1935999</v>
      </c>
      <c r="AL19">
        <v>0</v>
      </c>
      <c r="AM19" t="s">
        <v>19</v>
      </c>
      <c r="AN19" t="s">
        <v>75</v>
      </c>
    </row>
    <row r="20" spans="1:40" x14ac:dyDescent="0.25">
      <c r="A20" t="s">
        <v>261</v>
      </c>
      <c r="B20" t="s">
        <v>262</v>
      </c>
      <c r="C20" t="s">
        <v>263</v>
      </c>
      <c r="D20" t="s">
        <v>49</v>
      </c>
      <c r="E20" t="s">
        <v>4</v>
      </c>
      <c r="F20" s="1">
        <v>42282</v>
      </c>
      <c r="G20" t="s">
        <v>50</v>
      </c>
      <c r="H20">
        <v>570068</v>
      </c>
      <c r="I20" s="1">
        <v>42282</v>
      </c>
      <c r="J20" t="s">
        <v>51</v>
      </c>
      <c r="K20">
        <v>570068</v>
      </c>
      <c r="L20" t="s">
        <v>7</v>
      </c>
      <c r="M20" t="s">
        <v>264</v>
      </c>
      <c r="N20" t="s">
        <v>9</v>
      </c>
      <c r="O20" t="s">
        <v>67</v>
      </c>
      <c r="Q20" t="s">
        <v>68</v>
      </c>
      <c r="R20" t="s">
        <v>69</v>
      </c>
      <c r="S20" t="s">
        <v>70</v>
      </c>
      <c r="T20" t="s">
        <v>71</v>
      </c>
      <c r="U20" t="s">
        <v>15</v>
      </c>
      <c r="V20" t="s">
        <v>16</v>
      </c>
      <c r="W20" t="s">
        <v>72</v>
      </c>
      <c r="X20" t="s">
        <v>73</v>
      </c>
      <c r="AA20" t="s">
        <v>74</v>
      </c>
      <c r="AF20">
        <v>9</v>
      </c>
      <c r="AG20">
        <v>42727</v>
      </c>
      <c r="AH20">
        <v>153817</v>
      </c>
      <c r="AI20">
        <v>0</v>
      </c>
      <c r="AJ20">
        <v>360</v>
      </c>
      <c r="AK20">
        <v>509671</v>
      </c>
      <c r="AL20">
        <v>0</v>
      </c>
      <c r="AM20" t="s">
        <v>19</v>
      </c>
      <c r="AN20" t="s">
        <v>20</v>
      </c>
    </row>
    <row r="21" spans="1:40" x14ac:dyDescent="0.25">
      <c r="A21" t="s">
        <v>62</v>
      </c>
      <c r="B21" t="s">
        <v>63</v>
      </c>
      <c r="C21" t="s">
        <v>64</v>
      </c>
      <c r="D21" t="s">
        <v>24</v>
      </c>
      <c r="E21" t="s">
        <v>4</v>
      </c>
      <c r="F21" s="1">
        <v>42282</v>
      </c>
      <c r="G21" t="s">
        <v>65</v>
      </c>
      <c r="H21">
        <v>19757</v>
      </c>
      <c r="I21" s="1">
        <v>42282</v>
      </c>
      <c r="J21" t="s">
        <v>51</v>
      </c>
      <c r="K21">
        <v>19757</v>
      </c>
      <c r="L21" t="s">
        <v>7</v>
      </c>
      <c r="M21" t="s">
        <v>66</v>
      </c>
      <c r="N21" t="s">
        <v>9</v>
      </c>
      <c r="O21" t="s">
        <v>67</v>
      </c>
      <c r="Q21" t="s">
        <v>68</v>
      </c>
      <c r="R21" t="s">
        <v>69</v>
      </c>
      <c r="S21" t="s">
        <v>70</v>
      </c>
      <c r="T21" t="s">
        <v>71</v>
      </c>
      <c r="U21" t="s">
        <v>15</v>
      </c>
      <c r="V21" t="s">
        <v>16</v>
      </c>
      <c r="W21" t="s">
        <v>72</v>
      </c>
      <c r="X21" t="s">
        <v>73</v>
      </c>
      <c r="AA21" t="s">
        <v>74</v>
      </c>
      <c r="AF21">
        <v>9</v>
      </c>
      <c r="AG21">
        <v>42727</v>
      </c>
      <c r="AH21">
        <v>93999</v>
      </c>
      <c r="AI21">
        <v>188760</v>
      </c>
      <c r="AJ21">
        <v>220</v>
      </c>
      <c r="AK21">
        <v>197601</v>
      </c>
      <c r="AL21">
        <v>118404</v>
      </c>
      <c r="AM21" t="s">
        <v>19</v>
      </c>
      <c r="AN21" t="s">
        <v>75</v>
      </c>
    </row>
    <row r="22" spans="1:40" x14ac:dyDescent="0.25">
      <c r="A22" t="s">
        <v>203</v>
      </c>
      <c r="B22" t="s">
        <v>204</v>
      </c>
      <c r="C22" t="s">
        <v>205</v>
      </c>
      <c r="D22" t="s">
        <v>24</v>
      </c>
      <c r="E22" t="s">
        <v>4</v>
      </c>
      <c r="F22" s="1">
        <v>42282</v>
      </c>
      <c r="G22" t="s">
        <v>206</v>
      </c>
      <c r="H22">
        <v>211914</v>
      </c>
      <c r="I22" s="1">
        <v>42282</v>
      </c>
      <c r="J22" t="s">
        <v>207</v>
      </c>
      <c r="K22">
        <v>211914</v>
      </c>
      <c r="L22" t="s">
        <v>7</v>
      </c>
      <c r="M22" t="s">
        <v>52</v>
      </c>
      <c r="N22" t="s">
        <v>9</v>
      </c>
      <c r="O22" t="s">
        <v>208</v>
      </c>
      <c r="Q22" t="s">
        <v>209</v>
      </c>
      <c r="R22" t="s">
        <v>210</v>
      </c>
      <c r="S22" t="s">
        <v>211</v>
      </c>
      <c r="T22" t="s">
        <v>212</v>
      </c>
      <c r="U22" t="s">
        <v>15</v>
      </c>
      <c r="V22" t="s">
        <v>16</v>
      </c>
      <c r="W22" t="s">
        <v>213</v>
      </c>
      <c r="X22" t="s">
        <v>214</v>
      </c>
      <c r="AF22">
        <v>9</v>
      </c>
      <c r="AG22">
        <v>42727</v>
      </c>
      <c r="AH22">
        <v>243544</v>
      </c>
      <c r="AI22">
        <v>0</v>
      </c>
      <c r="AJ22">
        <v>570</v>
      </c>
      <c r="AK22">
        <v>389183</v>
      </c>
      <c r="AL22">
        <v>145188</v>
      </c>
      <c r="AM22" t="s">
        <v>19</v>
      </c>
      <c r="AN22" t="s">
        <v>20</v>
      </c>
    </row>
    <row r="23" spans="1:40" x14ac:dyDescent="0.25">
      <c r="A23" t="s">
        <v>294</v>
      </c>
      <c r="B23" t="s">
        <v>295</v>
      </c>
      <c r="C23" t="s">
        <v>130</v>
      </c>
      <c r="D23" t="s">
        <v>296</v>
      </c>
      <c r="E23" t="s">
        <v>4</v>
      </c>
      <c r="F23" s="1">
        <v>42282</v>
      </c>
      <c r="G23" t="s">
        <v>91</v>
      </c>
      <c r="H23">
        <v>120545</v>
      </c>
      <c r="I23" s="1">
        <v>42282</v>
      </c>
      <c r="J23" t="s">
        <v>297</v>
      </c>
      <c r="K23">
        <v>120545</v>
      </c>
      <c r="L23" t="s">
        <v>7</v>
      </c>
      <c r="M23" t="s">
        <v>298</v>
      </c>
      <c r="N23" t="s">
        <v>9</v>
      </c>
      <c r="O23" t="s">
        <v>299</v>
      </c>
      <c r="Q23" t="s">
        <v>300</v>
      </c>
      <c r="R23" t="s">
        <v>301</v>
      </c>
      <c r="S23" t="s">
        <v>302</v>
      </c>
      <c r="T23" t="s">
        <v>303</v>
      </c>
      <c r="U23" t="s">
        <v>15</v>
      </c>
      <c r="V23" t="s">
        <v>16</v>
      </c>
      <c r="W23" t="s">
        <v>304</v>
      </c>
      <c r="X23" t="s">
        <v>305</v>
      </c>
      <c r="AF23">
        <v>9</v>
      </c>
      <c r="AG23">
        <v>48471</v>
      </c>
      <c r="AH23">
        <v>106636</v>
      </c>
      <c r="AI23">
        <v>265069</v>
      </c>
      <c r="AJ23">
        <v>230</v>
      </c>
      <c r="AK23">
        <v>2627574</v>
      </c>
      <c r="AL23">
        <v>0</v>
      </c>
      <c r="AM23" t="s">
        <v>19</v>
      </c>
      <c r="AN23" t="s">
        <v>61</v>
      </c>
    </row>
    <row r="24" spans="1:40" x14ac:dyDescent="0.25">
      <c r="A24" t="s">
        <v>155</v>
      </c>
      <c r="B24" t="s">
        <v>156</v>
      </c>
      <c r="C24" t="s">
        <v>157</v>
      </c>
      <c r="D24" t="s">
        <v>158</v>
      </c>
      <c r="E24" t="s">
        <v>4</v>
      </c>
      <c r="F24" s="1">
        <v>42283</v>
      </c>
      <c r="G24" t="s">
        <v>159</v>
      </c>
      <c r="H24">
        <v>33</v>
      </c>
      <c r="I24" s="1">
        <v>42283</v>
      </c>
      <c r="J24" t="s">
        <v>160</v>
      </c>
      <c r="K24">
        <v>33</v>
      </c>
      <c r="L24" t="s">
        <v>7</v>
      </c>
      <c r="M24" t="s">
        <v>52</v>
      </c>
      <c r="N24" t="s">
        <v>9</v>
      </c>
      <c r="O24" t="s">
        <v>161</v>
      </c>
      <c r="Q24" t="s">
        <v>162</v>
      </c>
      <c r="R24" t="s">
        <v>163</v>
      </c>
      <c r="S24" t="s">
        <v>85</v>
      </c>
      <c r="T24" t="s">
        <v>86</v>
      </c>
      <c r="U24" t="s">
        <v>15</v>
      </c>
      <c r="V24" t="s">
        <v>16</v>
      </c>
      <c r="W24" t="s">
        <v>164</v>
      </c>
      <c r="X24" t="s">
        <v>165</v>
      </c>
      <c r="AA24" t="s">
        <v>166</v>
      </c>
      <c r="AF24">
        <v>9</v>
      </c>
      <c r="AG24">
        <v>42727</v>
      </c>
      <c r="AH24">
        <v>85454</v>
      </c>
      <c r="AI24">
        <v>0</v>
      </c>
      <c r="AJ24">
        <v>200</v>
      </c>
      <c r="AK24">
        <v>180167</v>
      </c>
      <c r="AL24">
        <v>118404</v>
      </c>
      <c r="AM24" t="s">
        <v>19</v>
      </c>
      <c r="AN24" t="s">
        <v>75</v>
      </c>
    </row>
    <row r="25" spans="1:40" x14ac:dyDescent="0.25">
      <c r="A25" t="s">
        <v>147</v>
      </c>
      <c r="B25" t="s">
        <v>148</v>
      </c>
      <c r="C25" t="s">
        <v>149</v>
      </c>
      <c r="D25" t="s">
        <v>24</v>
      </c>
      <c r="E25" t="s">
        <v>4</v>
      </c>
      <c r="F25" s="1">
        <v>42283</v>
      </c>
      <c r="G25" t="s">
        <v>65</v>
      </c>
      <c r="H25">
        <v>114736</v>
      </c>
      <c r="I25" s="1">
        <v>42283</v>
      </c>
      <c r="J25" t="s">
        <v>108</v>
      </c>
      <c r="K25">
        <v>114736</v>
      </c>
      <c r="L25" t="s">
        <v>7</v>
      </c>
      <c r="M25" t="s">
        <v>52</v>
      </c>
      <c r="N25" t="s">
        <v>9</v>
      </c>
      <c r="O25" t="s">
        <v>150</v>
      </c>
      <c r="Q25" t="s">
        <v>151</v>
      </c>
      <c r="R25" t="s">
        <v>152</v>
      </c>
      <c r="S25" t="s">
        <v>13</v>
      </c>
      <c r="T25" t="s">
        <v>14</v>
      </c>
      <c r="U25" t="s">
        <v>15</v>
      </c>
      <c r="V25" t="s">
        <v>16</v>
      </c>
      <c r="W25" t="s">
        <v>17</v>
      </c>
      <c r="X25" t="s">
        <v>153</v>
      </c>
      <c r="AA25" t="s">
        <v>154</v>
      </c>
      <c r="AF25">
        <v>9</v>
      </c>
      <c r="AG25">
        <v>48471</v>
      </c>
      <c r="AH25">
        <v>145413</v>
      </c>
      <c r="AI25">
        <v>0</v>
      </c>
      <c r="AJ25">
        <v>300</v>
      </c>
      <c r="AK25">
        <v>201483</v>
      </c>
      <c r="AL25">
        <v>116270</v>
      </c>
      <c r="AM25" t="s">
        <v>19</v>
      </c>
      <c r="AN25" t="s">
        <v>20</v>
      </c>
    </row>
    <row r="26" spans="1:40" x14ac:dyDescent="0.25">
      <c r="A26" t="s">
        <v>116</v>
      </c>
      <c r="B26" t="s">
        <v>117</v>
      </c>
      <c r="C26" t="s">
        <v>118</v>
      </c>
      <c r="D26" t="s">
        <v>49</v>
      </c>
      <c r="E26" t="s">
        <v>4</v>
      </c>
      <c r="F26" s="1">
        <v>42283</v>
      </c>
      <c r="G26" t="s">
        <v>119</v>
      </c>
      <c r="H26">
        <v>115368</v>
      </c>
      <c r="I26" s="1">
        <v>42283</v>
      </c>
      <c r="J26" t="s">
        <v>120</v>
      </c>
      <c r="K26">
        <v>115368</v>
      </c>
      <c r="L26" t="s">
        <v>7</v>
      </c>
      <c r="M26" t="s">
        <v>121</v>
      </c>
      <c r="N26" t="s">
        <v>9</v>
      </c>
      <c r="O26" t="s">
        <v>122</v>
      </c>
      <c r="Q26" t="s">
        <v>123</v>
      </c>
      <c r="R26" t="s">
        <v>124</v>
      </c>
      <c r="S26" t="s">
        <v>125</v>
      </c>
      <c r="T26" t="s">
        <v>126</v>
      </c>
      <c r="U26" t="s">
        <v>15</v>
      </c>
      <c r="V26" t="s">
        <v>16</v>
      </c>
      <c r="W26" t="s">
        <v>72</v>
      </c>
      <c r="X26" t="s">
        <v>127</v>
      </c>
      <c r="AF26">
        <v>9</v>
      </c>
      <c r="AG26">
        <v>48471</v>
      </c>
      <c r="AH26">
        <v>63012</v>
      </c>
      <c r="AI26">
        <v>0</v>
      </c>
      <c r="AJ26">
        <v>130</v>
      </c>
      <c r="AK26">
        <v>202673</v>
      </c>
      <c r="AL26">
        <v>0</v>
      </c>
      <c r="AM26" t="s">
        <v>19</v>
      </c>
      <c r="AN26" t="s">
        <v>61</v>
      </c>
    </row>
    <row r="27" spans="1:40" x14ac:dyDescent="0.25">
      <c r="A27" t="s">
        <v>32</v>
      </c>
      <c r="B27" t="s">
        <v>33</v>
      </c>
      <c r="C27" t="s">
        <v>34</v>
      </c>
      <c r="D27" t="s">
        <v>3</v>
      </c>
      <c r="E27" t="s">
        <v>4</v>
      </c>
      <c r="F27" s="1">
        <v>42283</v>
      </c>
      <c r="G27" t="s">
        <v>35</v>
      </c>
      <c r="H27">
        <v>147219</v>
      </c>
      <c r="I27" s="1">
        <v>42283</v>
      </c>
      <c r="J27" t="s">
        <v>36</v>
      </c>
      <c r="K27">
        <v>147219</v>
      </c>
      <c r="L27" t="s">
        <v>7</v>
      </c>
      <c r="M27" t="s">
        <v>37</v>
      </c>
      <c r="N27" t="s">
        <v>9</v>
      </c>
      <c r="O27" t="s">
        <v>38</v>
      </c>
      <c r="Q27" t="s">
        <v>39</v>
      </c>
      <c r="R27" t="s">
        <v>40</v>
      </c>
      <c r="S27" t="s">
        <v>41</v>
      </c>
      <c r="T27" t="s">
        <v>42</v>
      </c>
      <c r="U27" t="s">
        <v>43</v>
      </c>
      <c r="V27" t="s">
        <v>16</v>
      </c>
      <c r="W27" t="s">
        <v>44</v>
      </c>
      <c r="X27" t="s">
        <v>45</v>
      </c>
      <c r="AF27">
        <v>9</v>
      </c>
      <c r="AG27">
        <v>42727</v>
      </c>
      <c r="AH27">
        <v>136726</v>
      </c>
      <c r="AI27">
        <v>0</v>
      </c>
      <c r="AJ27">
        <v>320</v>
      </c>
      <c r="AK27">
        <v>282420</v>
      </c>
      <c r="AL27">
        <v>90646</v>
      </c>
      <c r="AM27" t="s">
        <v>19</v>
      </c>
      <c r="AN27" t="s">
        <v>20</v>
      </c>
    </row>
    <row r="28" spans="1:40" x14ac:dyDescent="0.25">
      <c r="A28" t="s">
        <v>190</v>
      </c>
      <c r="B28" t="s">
        <v>191</v>
      </c>
      <c r="C28" t="s">
        <v>192</v>
      </c>
      <c r="D28" t="s">
        <v>49</v>
      </c>
      <c r="E28" t="s">
        <v>4</v>
      </c>
      <c r="F28" s="1">
        <v>42283</v>
      </c>
      <c r="G28" t="s">
        <v>193</v>
      </c>
      <c r="H28">
        <v>105000</v>
      </c>
      <c r="I28" s="1">
        <v>42283</v>
      </c>
      <c r="J28" t="s">
        <v>36</v>
      </c>
      <c r="K28">
        <v>105000</v>
      </c>
      <c r="L28" t="s">
        <v>7</v>
      </c>
      <c r="M28" t="s">
        <v>194</v>
      </c>
      <c r="N28" t="s">
        <v>53</v>
      </c>
      <c r="O28" t="s">
        <v>195</v>
      </c>
      <c r="Q28" t="s">
        <v>196</v>
      </c>
      <c r="R28" t="s">
        <v>197</v>
      </c>
      <c r="S28" t="s">
        <v>198</v>
      </c>
      <c r="T28" t="s">
        <v>199</v>
      </c>
      <c r="U28" t="s">
        <v>200</v>
      </c>
      <c r="V28" t="s">
        <v>16</v>
      </c>
      <c r="W28" t="s">
        <v>17</v>
      </c>
      <c r="X28" t="s">
        <v>201</v>
      </c>
      <c r="AA28" t="s">
        <v>202</v>
      </c>
      <c r="AF28">
        <v>9</v>
      </c>
      <c r="AG28">
        <v>48471</v>
      </c>
      <c r="AH28">
        <v>237820</v>
      </c>
      <c r="AI28">
        <v>0</v>
      </c>
      <c r="AJ28">
        <v>460</v>
      </c>
      <c r="AK28">
        <v>157083</v>
      </c>
      <c r="AL28">
        <v>40771</v>
      </c>
      <c r="AM28" t="s">
        <v>19</v>
      </c>
      <c r="AN28" t="s">
        <v>75</v>
      </c>
    </row>
    <row r="29" spans="1:40" x14ac:dyDescent="0.25">
      <c r="A29" t="s">
        <v>252</v>
      </c>
      <c r="B29" t="s">
        <v>253</v>
      </c>
      <c r="C29" t="s">
        <v>254</v>
      </c>
      <c r="D29" t="s">
        <v>255</v>
      </c>
      <c r="E29" t="s">
        <v>4</v>
      </c>
      <c r="F29" s="1">
        <v>42284</v>
      </c>
      <c r="G29" t="s">
        <v>50</v>
      </c>
      <c r="H29">
        <v>9801</v>
      </c>
      <c r="I29" s="1">
        <v>42284</v>
      </c>
      <c r="J29" t="s">
        <v>51</v>
      </c>
      <c r="K29">
        <v>9801</v>
      </c>
      <c r="L29" t="s">
        <v>7</v>
      </c>
      <c r="M29" t="s">
        <v>256</v>
      </c>
      <c r="N29" t="s">
        <v>9</v>
      </c>
      <c r="O29" t="s">
        <v>257</v>
      </c>
      <c r="Q29" t="s">
        <v>258</v>
      </c>
      <c r="R29" t="s">
        <v>259</v>
      </c>
      <c r="S29" t="s">
        <v>85</v>
      </c>
      <c r="T29" t="s">
        <v>86</v>
      </c>
      <c r="U29" t="s">
        <v>15</v>
      </c>
      <c r="V29" t="s">
        <v>16</v>
      </c>
      <c r="W29" t="s">
        <v>164</v>
      </c>
      <c r="X29" t="s">
        <v>260</v>
      </c>
      <c r="AF29">
        <v>9</v>
      </c>
      <c r="AG29">
        <v>42727</v>
      </c>
      <c r="AH29">
        <v>217908</v>
      </c>
      <c r="AI29">
        <v>0</v>
      </c>
      <c r="AJ29">
        <v>560</v>
      </c>
      <c r="AK29">
        <v>299591</v>
      </c>
      <c r="AL29">
        <v>236244</v>
      </c>
      <c r="AM29" t="s">
        <v>19</v>
      </c>
      <c r="AN29" t="s">
        <v>20</v>
      </c>
    </row>
    <row r="30" spans="1:40" x14ac:dyDescent="0.25">
      <c r="A30" t="s">
        <v>88</v>
      </c>
      <c r="B30" t="s">
        <v>89</v>
      </c>
      <c r="C30" t="s">
        <v>90</v>
      </c>
      <c r="D30" t="s">
        <v>3</v>
      </c>
      <c r="E30" t="s">
        <v>4</v>
      </c>
      <c r="F30" s="1">
        <v>42284</v>
      </c>
      <c r="G30" t="s">
        <v>91</v>
      </c>
      <c r="H30">
        <v>94688</v>
      </c>
      <c r="I30" s="1">
        <v>42284</v>
      </c>
      <c r="J30" t="s">
        <v>92</v>
      </c>
      <c r="K30">
        <v>94688</v>
      </c>
      <c r="L30" t="s">
        <v>7</v>
      </c>
      <c r="M30" t="s">
        <v>52</v>
      </c>
      <c r="N30" t="s">
        <v>9</v>
      </c>
      <c r="O30" t="s">
        <v>93</v>
      </c>
      <c r="Q30" t="s">
        <v>94</v>
      </c>
      <c r="R30" t="s">
        <v>95</v>
      </c>
      <c r="S30" t="s">
        <v>13</v>
      </c>
      <c r="T30" t="s">
        <v>14</v>
      </c>
      <c r="U30" t="s">
        <v>15</v>
      </c>
      <c r="V30" t="s">
        <v>16</v>
      </c>
      <c r="W30" t="s">
        <v>17</v>
      </c>
      <c r="X30" t="s">
        <v>96</v>
      </c>
      <c r="AF30">
        <v>9</v>
      </c>
      <c r="AG30">
        <v>42727</v>
      </c>
      <c r="AH30">
        <v>93999</v>
      </c>
      <c r="AI30">
        <v>0</v>
      </c>
      <c r="AJ30">
        <v>220</v>
      </c>
      <c r="AK30">
        <v>197601</v>
      </c>
      <c r="AL30">
        <v>118404</v>
      </c>
      <c r="AM30" t="s">
        <v>19</v>
      </c>
      <c r="AN30" t="s">
        <v>75</v>
      </c>
    </row>
    <row r="31" spans="1:40" x14ac:dyDescent="0.25">
      <c r="A31" t="s">
        <v>236</v>
      </c>
      <c r="B31" t="s">
        <v>237</v>
      </c>
      <c r="C31" t="s">
        <v>107</v>
      </c>
      <c r="D31" t="s">
        <v>3</v>
      </c>
      <c r="E31" t="s">
        <v>4</v>
      </c>
      <c r="F31" s="1">
        <v>42284</v>
      </c>
      <c r="G31" t="s">
        <v>238</v>
      </c>
      <c r="H31">
        <v>34827</v>
      </c>
      <c r="I31" s="1">
        <v>42284</v>
      </c>
      <c r="J31" t="s">
        <v>36</v>
      </c>
      <c r="K31">
        <v>34827</v>
      </c>
      <c r="L31" t="s">
        <v>7</v>
      </c>
      <c r="M31" t="s">
        <v>239</v>
      </c>
      <c r="N31" t="s">
        <v>9</v>
      </c>
      <c r="O31" t="s">
        <v>240</v>
      </c>
      <c r="Q31" t="s">
        <v>241</v>
      </c>
      <c r="R31" t="s">
        <v>242</v>
      </c>
      <c r="S31" t="s">
        <v>13</v>
      </c>
      <c r="T31" t="s">
        <v>14</v>
      </c>
      <c r="U31" t="s">
        <v>15</v>
      </c>
      <c r="V31" t="s">
        <v>16</v>
      </c>
      <c r="W31" t="s">
        <v>17</v>
      </c>
      <c r="X31" t="s">
        <v>243</v>
      </c>
      <c r="AA31" t="s">
        <v>154</v>
      </c>
      <c r="AF31">
        <v>9</v>
      </c>
      <c r="AG31">
        <v>48471</v>
      </c>
      <c r="AH31">
        <v>9694</v>
      </c>
      <c r="AI31">
        <v>0</v>
      </c>
      <c r="AJ31">
        <v>50</v>
      </c>
      <c r="AK31">
        <v>525739</v>
      </c>
      <c r="AL31">
        <v>0</v>
      </c>
      <c r="AM31" t="s">
        <v>19</v>
      </c>
      <c r="AN31" t="s">
        <v>61</v>
      </c>
    </row>
    <row r="32" spans="1:40" x14ac:dyDescent="0.25">
      <c r="A32" t="s">
        <v>76</v>
      </c>
      <c r="B32" t="s">
        <v>77</v>
      </c>
      <c r="C32" t="s">
        <v>34</v>
      </c>
      <c r="D32" t="s">
        <v>78</v>
      </c>
      <c r="E32" t="s">
        <v>4</v>
      </c>
      <c r="F32" s="1">
        <v>42285</v>
      </c>
      <c r="G32" t="s">
        <v>79</v>
      </c>
      <c r="H32">
        <v>127278</v>
      </c>
      <c r="I32" s="1">
        <v>42285</v>
      </c>
      <c r="J32" t="s">
        <v>80</v>
      </c>
      <c r="K32">
        <v>127278</v>
      </c>
      <c r="L32" t="s">
        <v>7</v>
      </c>
      <c r="M32" t="s">
        <v>81</v>
      </c>
      <c r="N32" t="s">
        <v>9</v>
      </c>
      <c r="O32" t="s">
        <v>82</v>
      </c>
      <c r="Q32" t="s">
        <v>83</v>
      </c>
      <c r="R32" t="s">
        <v>84</v>
      </c>
      <c r="S32" t="s">
        <v>85</v>
      </c>
      <c r="T32" t="s">
        <v>86</v>
      </c>
      <c r="U32" t="s">
        <v>15</v>
      </c>
      <c r="V32" t="s">
        <v>16</v>
      </c>
      <c r="W32" t="s">
        <v>17</v>
      </c>
      <c r="X32" t="s">
        <v>87</v>
      </c>
      <c r="AF32">
        <v>9</v>
      </c>
      <c r="AG32">
        <v>42727</v>
      </c>
      <c r="AH32">
        <v>200817</v>
      </c>
      <c r="AI32">
        <v>93856</v>
      </c>
      <c r="AJ32">
        <v>470</v>
      </c>
      <c r="AK32">
        <v>249947</v>
      </c>
      <c r="AL32">
        <v>36542</v>
      </c>
      <c r="AM32" t="s">
        <v>19</v>
      </c>
      <c r="AN32" t="s">
        <v>20</v>
      </c>
    </row>
    <row r="33" spans="1:40" x14ac:dyDescent="0.25">
      <c r="A33" t="s">
        <v>244</v>
      </c>
      <c r="B33" t="s">
        <v>245</v>
      </c>
      <c r="C33" t="s">
        <v>246</v>
      </c>
      <c r="D33" t="s">
        <v>3</v>
      </c>
      <c r="E33" t="s">
        <v>4</v>
      </c>
      <c r="F33" s="1">
        <v>42285</v>
      </c>
      <c r="G33" t="s">
        <v>50</v>
      </c>
      <c r="H33">
        <v>106469</v>
      </c>
      <c r="I33" s="1">
        <v>42285</v>
      </c>
      <c r="J33" t="s">
        <v>92</v>
      </c>
      <c r="K33">
        <v>106469</v>
      </c>
      <c r="L33" t="s">
        <v>7</v>
      </c>
      <c r="M33" t="s">
        <v>247</v>
      </c>
      <c r="N33" t="s">
        <v>9</v>
      </c>
      <c r="O33" t="s">
        <v>248</v>
      </c>
      <c r="Q33" t="s">
        <v>249</v>
      </c>
      <c r="R33" t="s">
        <v>250</v>
      </c>
      <c r="S33" t="s">
        <v>13</v>
      </c>
      <c r="T33" t="s">
        <v>14</v>
      </c>
      <c r="U33" t="s">
        <v>15</v>
      </c>
      <c r="V33" t="s">
        <v>16</v>
      </c>
      <c r="W33" t="s">
        <v>17</v>
      </c>
      <c r="X33" t="s">
        <v>251</v>
      </c>
      <c r="AF33">
        <v>9</v>
      </c>
      <c r="AG33">
        <v>42727</v>
      </c>
      <c r="AH33">
        <v>21364</v>
      </c>
      <c r="AI33">
        <v>0</v>
      </c>
      <c r="AJ33">
        <v>240</v>
      </c>
      <c r="AK33">
        <v>107017</v>
      </c>
      <c r="AL33">
        <v>0</v>
      </c>
      <c r="AM33" t="s">
        <v>19</v>
      </c>
      <c r="AN33" t="s">
        <v>75</v>
      </c>
    </row>
    <row r="36" spans="1:40" x14ac:dyDescent="0.25">
      <c r="A36">
        <f>COUNTIF(Tabla_MisOrdenes14102015020216PDAS[N° Orden],"&lt;&gt;0")</f>
        <v>32</v>
      </c>
    </row>
  </sheetData>
  <conditionalFormatting sqref="A1:A1048576">
    <cfRule type="duplicateValues" dxfId="6"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tabSelected="1" topLeftCell="Z1" workbookViewId="0">
      <selection activeCell="AF11" sqref="AF11:AF15"/>
    </sheetView>
  </sheetViews>
  <sheetFormatPr baseColWidth="10" defaultRowHeight="15" x14ac:dyDescent="0.25"/>
  <cols>
    <col min="1" max="1" width="20.7109375" bestFit="1" customWidth="1"/>
    <col min="3" max="3" width="22.140625" bestFit="1" customWidth="1"/>
    <col min="4" max="4" width="16.42578125" bestFit="1" customWidth="1"/>
    <col min="5" max="5" width="21" bestFit="1" customWidth="1"/>
    <col min="6" max="6" width="14.140625" bestFit="1" customWidth="1"/>
    <col min="7" max="7" width="13.42578125" bestFit="1" customWidth="1"/>
  </cols>
  <sheetData>
    <row r="1" spans="1:42" x14ac:dyDescent="0.25">
      <c r="A1" s="3" t="s">
        <v>392</v>
      </c>
      <c r="B1" s="3">
        <v>32</v>
      </c>
    </row>
    <row r="4" spans="1:42" x14ac:dyDescent="0.25">
      <c r="A4" s="3" t="s">
        <v>387</v>
      </c>
      <c r="B4" s="3">
        <v>22394</v>
      </c>
      <c r="D4" s="3" t="s">
        <v>338</v>
      </c>
      <c r="E4" s="3" t="s">
        <v>390</v>
      </c>
    </row>
    <row r="5" spans="1:42" x14ac:dyDescent="0.25">
      <c r="A5" s="3" t="s">
        <v>388</v>
      </c>
      <c r="B5" s="3">
        <v>22472</v>
      </c>
      <c r="D5" s="3">
        <v>1</v>
      </c>
      <c r="E5" s="3" t="s">
        <v>215</v>
      </c>
    </row>
    <row r="6" spans="1:42" x14ac:dyDescent="0.25">
      <c r="A6" s="3" t="s">
        <v>391</v>
      </c>
      <c r="B6" s="3">
        <f>B5-B4</f>
        <v>78</v>
      </c>
      <c r="D6" s="3">
        <v>2</v>
      </c>
      <c r="E6" s="3" t="s">
        <v>265</v>
      </c>
    </row>
    <row r="7" spans="1:42" x14ac:dyDescent="0.25">
      <c r="D7" s="3">
        <v>3</v>
      </c>
      <c r="E7" s="3" t="s">
        <v>327</v>
      </c>
    </row>
    <row r="8" spans="1:42" x14ac:dyDescent="0.25">
      <c r="D8" s="3">
        <v>4</v>
      </c>
      <c r="E8" s="3" t="s">
        <v>185</v>
      </c>
    </row>
    <row r="11" spans="1:42" x14ac:dyDescent="0.25">
      <c r="A11" t="s">
        <v>338</v>
      </c>
      <c r="B11" t="s">
        <v>339</v>
      </c>
      <c r="C11" t="s">
        <v>340</v>
      </c>
      <c r="D11" t="s">
        <v>341</v>
      </c>
      <c r="E11" t="s">
        <v>342</v>
      </c>
      <c r="F11" t="s">
        <v>350</v>
      </c>
      <c r="G11" t="s">
        <v>343</v>
      </c>
      <c r="H11" t="s">
        <v>351</v>
      </c>
      <c r="I11" t="s">
        <v>352</v>
      </c>
      <c r="J11" t="s">
        <v>353</v>
      </c>
      <c r="K11" t="s">
        <v>354</v>
      </c>
      <c r="L11" t="s">
        <v>355</v>
      </c>
      <c r="M11" t="s">
        <v>356</v>
      </c>
      <c r="N11" t="s">
        <v>357</v>
      </c>
      <c r="O11" t="s">
        <v>358</v>
      </c>
      <c r="P11" t="s">
        <v>359</v>
      </c>
      <c r="Q11" t="s">
        <v>360</v>
      </c>
      <c r="R11" t="s">
        <v>361</v>
      </c>
      <c r="S11" t="s">
        <v>362</v>
      </c>
      <c r="T11" t="s">
        <v>363</v>
      </c>
      <c r="U11" t="s">
        <v>364</v>
      </c>
      <c r="V11" t="s">
        <v>365</v>
      </c>
      <c r="W11" t="s">
        <v>366</v>
      </c>
      <c r="X11" t="s">
        <v>367</v>
      </c>
      <c r="Y11" t="s">
        <v>368</v>
      </c>
      <c r="Z11" t="s">
        <v>369</v>
      </c>
      <c r="AA11" t="s">
        <v>370</v>
      </c>
      <c r="AB11" t="s">
        <v>371</v>
      </c>
      <c r="AC11" t="s">
        <v>372</v>
      </c>
      <c r="AD11" t="s">
        <v>373</v>
      </c>
      <c r="AE11" t="s">
        <v>374</v>
      </c>
      <c r="AF11" s="2" t="s">
        <v>375</v>
      </c>
      <c r="AG11" t="s">
        <v>376</v>
      </c>
      <c r="AH11" t="s">
        <v>377</v>
      </c>
      <c r="AI11" t="s">
        <v>378</v>
      </c>
      <c r="AJ11" t="s">
        <v>379</v>
      </c>
      <c r="AK11" t="s">
        <v>380</v>
      </c>
      <c r="AL11" t="s">
        <v>381</v>
      </c>
      <c r="AM11" t="s">
        <v>382</v>
      </c>
      <c r="AN11" t="s">
        <v>383</v>
      </c>
      <c r="AO11" t="s">
        <v>384</v>
      </c>
      <c r="AP11" t="s">
        <v>385</v>
      </c>
    </row>
    <row r="12" spans="1:42" x14ac:dyDescent="0.25">
      <c r="A12" t="s">
        <v>215</v>
      </c>
      <c r="B12" t="s">
        <v>216</v>
      </c>
      <c r="C12" t="s">
        <v>217</v>
      </c>
      <c r="D12" t="s">
        <v>188</v>
      </c>
      <c r="E12" t="s">
        <v>4</v>
      </c>
      <c r="F12" s="1">
        <v>42228</v>
      </c>
      <c r="G12" t="s">
        <v>79</v>
      </c>
      <c r="H12">
        <v>303757</v>
      </c>
      <c r="I12" s="1">
        <v>42229</v>
      </c>
      <c r="J12" t="s">
        <v>36</v>
      </c>
      <c r="K12">
        <v>303757</v>
      </c>
      <c r="L12" t="s">
        <v>7</v>
      </c>
      <c r="M12" t="s">
        <v>218</v>
      </c>
      <c r="N12" t="s">
        <v>9</v>
      </c>
      <c r="O12" t="s">
        <v>219</v>
      </c>
      <c r="Q12" t="s">
        <v>220</v>
      </c>
      <c r="R12" t="s">
        <v>221</v>
      </c>
      <c r="S12" t="s">
        <v>85</v>
      </c>
      <c r="T12" t="s">
        <v>86</v>
      </c>
      <c r="U12" t="s">
        <v>15</v>
      </c>
      <c r="V12" t="s">
        <v>16</v>
      </c>
      <c r="W12" t="s">
        <v>164</v>
      </c>
      <c r="X12" t="s">
        <v>222</v>
      </c>
      <c r="AA12" t="s">
        <v>223</v>
      </c>
      <c r="AF12">
        <v>9</v>
      </c>
      <c r="AG12">
        <v>48471</v>
      </c>
      <c r="AH12">
        <v>499251</v>
      </c>
      <c r="AI12">
        <v>0</v>
      </c>
      <c r="AJ12">
        <v>1030</v>
      </c>
      <c r="AK12">
        <v>973037</v>
      </c>
      <c r="AL12">
        <v>0</v>
      </c>
      <c r="AM12" t="s">
        <v>19</v>
      </c>
      <c r="AN12" t="s">
        <v>61</v>
      </c>
    </row>
    <row r="13" spans="1:42" x14ac:dyDescent="0.25">
      <c r="A13" t="s">
        <v>265</v>
      </c>
      <c r="B13" t="s">
        <v>266</v>
      </c>
      <c r="C13" t="s">
        <v>267</v>
      </c>
      <c r="D13" t="s">
        <v>188</v>
      </c>
      <c r="E13" t="s">
        <v>4</v>
      </c>
      <c r="F13" s="1">
        <v>42235</v>
      </c>
      <c r="G13" t="s">
        <v>268</v>
      </c>
      <c r="H13">
        <v>19432</v>
      </c>
      <c r="I13" s="1">
        <v>42235</v>
      </c>
      <c r="J13" t="s">
        <v>26</v>
      </c>
      <c r="K13">
        <v>19432</v>
      </c>
      <c r="L13" t="s">
        <v>7</v>
      </c>
      <c r="M13" t="s">
        <v>269</v>
      </c>
      <c r="N13" t="s">
        <v>53</v>
      </c>
      <c r="O13" t="s">
        <v>270</v>
      </c>
      <c r="Q13" t="s">
        <v>271</v>
      </c>
      <c r="R13" t="s">
        <v>272</v>
      </c>
      <c r="S13" t="s">
        <v>85</v>
      </c>
      <c r="T13" t="s">
        <v>86</v>
      </c>
      <c r="U13" t="s">
        <v>15</v>
      </c>
      <c r="V13" t="s">
        <v>16</v>
      </c>
      <c r="W13" t="s">
        <v>59</v>
      </c>
      <c r="X13" t="s">
        <v>273</v>
      </c>
      <c r="AF13" s="2">
        <v>9</v>
      </c>
      <c r="AG13">
        <v>0</v>
      </c>
      <c r="AH13">
        <v>455627</v>
      </c>
      <c r="AI13">
        <v>1976494</v>
      </c>
      <c r="AJ13">
        <v>940</v>
      </c>
      <c r="AK13">
        <v>5910824</v>
      </c>
      <c r="AL13">
        <v>0</v>
      </c>
      <c r="AM13" t="s">
        <v>19</v>
      </c>
      <c r="AN13" t="s">
        <v>61</v>
      </c>
    </row>
    <row r="14" spans="1:42" x14ac:dyDescent="0.25">
      <c r="A14" t="s">
        <v>327</v>
      </c>
      <c r="B14" t="s">
        <v>328</v>
      </c>
      <c r="C14" t="s">
        <v>329</v>
      </c>
      <c r="D14" t="s">
        <v>188</v>
      </c>
      <c r="E14" t="s">
        <v>4</v>
      </c>
      <c r="F14" s="1">
        <v>42241</v>
      </c>
      <c r="G14" t="s">
        <v>268</v>
      </c>
      <c r="H14">
        <v>0</v>
      </c>
      <c r="I14" s="1">
        <v>42241</v>
      </c>
      <c r="J14" t="s">
        <v>330</v>
      </c>
      <c r="K14">
        <v>0</v>
      </c>
      <c r="L14" t="s">
        <v>7</v>
      </c>
      <c r="M14" t="s">
        <v>331</v>
      </c>
      <c r="N14" t="s">
        <v>9</v>
      </c>
      <c r="O14" t="s">
        <v>332</v>
      </c>
      <c r="Q14" t="s">
        <v>333</v>
      </c>
      <c r="R14" t="s">
        <v>334</v>
      </c>
      <c r="S14" t="s">
        <v>335</v>
      </c>
      <c r="T14" t="s">
        <v>336</v>
      </c>
      <c r="U14" t="s">
        <v>15</v>
      </c>
      <c r="V14" t="s">
        <v>16</v>
      </c>
      <c r="W14" t="s">
        <v>304</v>
      </c>
      <c r="X14" t="s">
        <v>337</v>
      </c>
      <c r="AF14">
        <v>9</v>
      </c>
      <c r="AG14">
        <v>42727</v>
      </c>
      <c r="AH14">
        <v>640905</v>
      </c>
      <c r="AI14">
        <v>11002</v>
      </c>
      <c r="AJ14">
        <v>1500</v>
      </c>
      <c r="AK14">
        <v>355634</v>
      </c>
      <c r="AL14">
        <v>0</v>
      </c>
      <c r="AM14" t="s">
        <v>19</v>
      </c>
      <c r="AN14" t="s">
        <v>20</v>
      </c>
    </row>
    <row r="15" spans="1:42" x14ac:dyDescent="0.25">
      <c r="A15" t="s">
        <v>185</v>
      </c>
      <c r="B15" t="s">
        <v>186</v>
      </c>
      <c r="C15" t="s">
        <v>187</v>
      </c>
      <c r="D15" t="s">
        <v>188</v>
      </c>
      <c r="E15" t="s">
        <v>4</v>
      </c>
      <c r="F15" s="1">
        <v>42247</v>
      </c>
      <c r="G15" t="s">
        <v>91</v>
      </c>
      <c r="H15">
        <v>624091</v>
      </c>
      <c r="I15" s="1">
        <v>42247</v>
      </c>
      <c r="J15" t="s">
        <v>141</v>
      </c>
      <c r="K15">
        <v>624091</v>
      </c>
      <c r="L15" t="s">
        <v>7</v>
      </c>
      <c r="M15" t="s">
        <v>189</v>
      </c>
      <c r="N15" t="s">
        <v>9</v>
      </c>
      <c r="O15" t="s">
        <v>172</v>
      </c>
      <c r="Q15" t="s">
        <v>173</v>
      </c>
      <c r="R15" t="s">
        <v>174</v>
      </c>
      <c r="S15" t="s">
        <v>85</v>
      </c>
      <c r="T15" t="s">
        <v>86</v>
      </c>
      <c r="U15" t="s">
        <v>15</v>
      </c>
      <c r="V15" t="s">
        <v>16</v>
      </c>
      <c r="W15" t="s">
        <v>164</v>
      </c>
      <c r="X15" t="s">
        <v>175</v>
      </c>
      <c r="AA15" t="s">
        <v>176</v>
      </c>
      <c r="AF15">
        <v>9</v>
      </c>
      <c r="AG15">
        <v>42727</v>
      </c>
      <c r="AH15">
        <v>260635</v>
      </c>
      <c r="AI15">
        <v>0</v>
      </c>
      <c r="AJ15">
        <v>610</v>
      </c>
      <c r="AK15">
        <v>0</v>
      </c>
      <c r="AL15">
        <v>0</v>
      </c>
      <c r="AM15" t="s">
        <v>19</v>
      </c>
      <c r="AN15" t="s">
        <v>20</v>
      </c>
    </row>
    <row r="16" spans="1:42" x14ac:dyDescent="0.25">
      <c r="F16" s="1"/>
      <c r="I16" s="1"/>
    </row>
    <row r="17" spans="2:9" x14ac:dyDescent="0.25">
      <c r="F17" s="1"/>
      <c r="I17" s="1"/>
    </row>
    <row r="18" spans="2:9" x14ac:dyDescent="0.25">
      <c r="B18" t="s">
        <v>338</v>
      </c>
      <c r="C18" t="s">
        <v>344</v>
      </c>
      <c r="D18" t="s">
        <v>345</v>
      </c>
    </row>
    <row r="19" spans="2:9" x14ac:dyDescent="0.25">
      <c r="B19">
        <v>22461</v>
      </c>
      <c r="C19" t="s">
        <v>341</v>
      </c>
      <c r="D19" t="s">
        <v>346</v>
      </c>
    </row>
    <row r="20" spans="2:9" x14ac:dyDescent="0.25">
      <c r="B20">
        <v>22461</v>
      </c>
      <c r="C20" t="s">
        <v>347</v>
      </c>
      <c r="D20" t="s">
        <v>348</v>
      </c>
    </row>
    <row r="21" spans="2:9" x14ac:dyDescent="0.25">
      <c r="B21">
        <v>22418</v>
      </c>
      <c r="C21" t="s">
        <v>341</v>
      </c>
      <c r="D21" t="s">
        <v>349</v>
      </c>
    </row>
    <row r="22" spans="2:9" x14ac:dyDescent="0.25">
      <c r="B22">
        <v>22401</v>
      </c>
      <c r="C22" t="s">
        <v>341</v>
      </c>
      <c r="D22" t="s">
        <v>349</v>
      </c>
    </row>
    <row r="23" spans="2:9" x14ac:dyDescent="0.25">
      <c r="B23">
        <v>22223</v>
      </c>
      <c r="C23" t="s">
        <v>341</v>
      </c>
      <c r="D23" t="s">
        <v>386</v>
      </c>
    </row>
    <row r="24" spans="2:9" x14ac:dyDescent="0.25">
      <c r="B24">
        <v>22180</v>
      </c>
      <c r="C24" t="s">
        <v>341</v>
      </c>
      <c r="D24" t="s">
        <v>386</v>
      </c>
    </row>
    <row r="25" spans="2:9" x14ac:dyDescent="0.25">
      <c r="B25">
        <v>22134</v>
      </c>
      <c r="C25" t="s">
        <v>341</v>
      </c>
      <c r="D25" t="s">
        <v>386</v>
      </c>
    </row>
    <row r="26" spans="2:9" x14ac:dyDescent="0.25">
      <c r="B26">
        <v>118419</v>
      </c>
      <c r="C26" t="s">
        <v>338</v>
      </c>
      <c r="D26" t="s">
        <v>389</v>
      </c>
    </row>
  </sheetData>
  <conditionalFormatting sqref="A11">
    <cfRule type="duplicateValues" dxfId="3" priority="7"/>
  </conditionalFormatting>
  <conditionalFormatting sqref="A12:A17">
    <cfRule type="duplicateValues" dxfId="2" priority="3"/>
  </conditionalFormatting>
  <conditionalFormatting sqref="D4">
    <cfRule type="duplicateValues" dxfId="1" priority="2"/>
  </conditionalFormatting>
  <conditionalFormatting sqref="E5:E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Posadas</vt:lpstr>
      <vt:lpstr>Errores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2015-10-15T19:33:18Z</dcterms:modified>
</cp:coreProperties>
</file>