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mián Ariel Betancu\Documents\GitHub\implementacionOC-BJ\"/>
    </mc:Choice>
  </mc:AlternateContent>
  <bookViews>
    <workbookView xWindow="0" yWindow="0" windowWidth="28800" windowHeight="11130" tabRatio="773"/>
  </bookViews>
  <sheets>
    <sheet name="CRONOGRAMA" sheetId="10" r:id="rId1"/>
    <sheet name="hoja de avance" sheetId="3" r:id="rId2"/>
    <sheet name="Hoja2" sheetId="11" r:id="rId3"/>
    <sheet name="Hoja3" sheetId="12" r:id="rId4"/>
    <sheet name="detallado" sheetId="2" r:id="rId5"/>
    <sheet name="Unidades" sheetId="4" r:id="rId6"/>
    <sheet name="Taller" sheetId="5" r:id="rId7"/>
    <sheet name="Venta de Repuestos" sheetId="6" r:id="rId8"/>
    <sheet name="Importación de datos" sheetId="7" r:id="rId9"/>
    <sheet name="Empleados CONDOR" sheetId="8" r:id="rId10"/>
    <sheet name="Proveedores de Sistemas" sheetId="9" r:id="rId11"/>
  </sheets>
  <calcPr calcId="162913"/>
</workbook>
</file>

<file path=xl/calcChain.xml><?xml version="1.0" encoding="utf-8"?>
<calcChain xmlns="http://schemas.openxmlformats.org/spreadsheetml/2006/main">
  <c r="N4" i="7" l="1"/>
  <c r="N5" i="7"/>
  <c r="N6" i="7"/>
  <c r="N7" i="7"/>
  <c r="N8" i="7"/>
  <c r="N9" i="7"/>
  <c r="N10" i="7"/>
  <c r="N11" i="7"/>
  <c r="N12" i="7"/>
  <c r="N13" i="7"/>
  <c r="N14" i="7"/>
  <c r="N15" i="7"/>
  <c r="N16" i="7"/>
  <c r="N17" i="7"/>
  <c r="N18" i="7"/>
  <c r="N19" i="7"/>
  <c r="N20" i="7"/>
  <c r="N3" i="7"/>
  <c r="O3" i="7"/>
  <c r="O4" i="7"/>
  <c r="O5" i="7"/>
  <c r="O6" i="7"/>
  <c r="O7" i="7"/>
  <c r="O8" i="7"/>
  <c r="O9" i="7"/>
  <c r="O10" i="7"/>
  <c r="O11" i="7"/>
  <c r="O12" i="7"/>
  <c r="O13" i="7"/>
  <c r="O14" i="7"/>
  <c r="O15" i="7"/>
  <c r="O16" i="7"/>
  <c r="O17" i="7"/>
  <c r="O18" i="7"/>
  <c r="O19" i="7"/>
  <c r="O20" i="7"/>
  <c r="A18" i="2"/>
  <c r="F18" i="2"/>
  <c r="F19" i="2"/>
  <c r="F20" i="2"/>
  <c r="F27" i="2" l="1"/>
  <c r="F13" i="2"/>
  <c r="F30" i="2"/>
  <c r="F29" i="2"/>
  <c r="F28" i="2"/>
  <c r="F44" i="2" l="1"/>
  <c r="F58" i="2"/>
  <c r="F57" i="2"/>
  <c r="F15" i="2"/>
  <c r="F14" i="2"/>
  <c r="A22" i="2"/>
  <c r="A28" i="2"/>
  <c r="A36" i="2" s="1"/>
  <c r="A43" i="2" s="1"/>
  <c r="A46" i="2" s="1"/>
  <c r="A8" i="2"/>
</calcChain>
</file>

<file path=xl/sharedStrings.xml><?xml version="1.0" encoding="utf-8"?>
<sst xmlns="http://schemas.openxmlformats.org/spreadsheetml/2006/main" count="1481" uniqueCount="851">
  <si>
    <t>Tareas</t>
  </si>
  <si>
    <t>Cierre del modelo</t>
  </si>
  <si>
    <t>Capacitacion Usuario Clave</t>
  </si>
  <si>
    <t>Pruebas Unitarias</t>
  </si>
  <si>
    <t>Pruebas Integrales</t>
  </si>
  <si>
    <t>Ajustes P.Integrales</t>
  </si>
  <si>
    <t>Capacitacion Usuario final</t>
  </si>
  <si>
    <t>Preparacion para Entrada en prd (cut over)</t>
  </si>
  <si>
    <t>Parametrizacion y ajustes</t>
  </si>
  <si>
    <t>Entrada en productivo</t>
  </si>
  <si>
    <t>Ajustes P Unitarias</t>
  </si>
  <si>
    <t>Capacitacion perfiles</t>
  </si>
  <si>
    <t>Soporte Capacitacion usuario final</t>
  </si>
  <si>
    <t>Capacitacion Basis</t>
  </si>
  <si>
    <t>Soporte Post Productivo</t>
  </si>
  <si>
    <t>Cut over qa</t>
  </si>
  <si>
    <t>Prep. Carga datos iniciales</t>
  </si>
  <si>
    <t>Nombre</t>
  </si>
  <si>
    <t>Duración</t>
  </si>
  <si>
    <t>Comienzo</t>
  </si>
  <si>
    <t>Fin</t>
  </si>
  <si>
    <t>Predecesoras</t>
  </si>
  <si>
    <t>Nombres_de_los_recursos</t>
  </si>
  <si>
    <t>15 días</t>
  </si>
  <si>
    <t>5 días</t>
  </si>
  <si>
    <t>3 días</t>
  </si>
  <si>
    <t>12 días</t>
  </si>
  <si>
    <t>10 días</t>
  </si>
  <si>
    <t>Desarrollo de gaps e interfaces</t>
  </si>
  <si>
    <t>Prototipo interfaz</t>
  </si>
  <si>
    <t>Especificaciones tecnicas</t>
  </si>
  <si>
    <t>Desarrollo gaps  tipo A e interfaces</t>
  </si>
  <si>
    <t>Preparacion de manuales</t>
  </si>
  <si>
    <t xml:space="preserve">Capacitacion </t>
  </si>
  <si>
    <t>26,88 días</t>
  </si>
  <si>
    <t>Preparacion de Escenarios</t>
  </si>
  <si>
    <t>Planificacion Capacitacion</t>
  </si>
  <si>
    <t>preparacion de datos</t>
  </si>
  <si>
    <t>Validacion de datos</t>
  </si>
  <si>
    <t>2 días</t>
  </si>
  <si>
    <t>Soporte Post Productivo cierre de mes</t>
  </si>
  <si>
    <t>Taller</t>
  </si>
  <si>
    <t>Unidades</t>
  </si>
  <si>
    <t>INTERFAZ</t>
  </si>
  <si>
    <t>55 días</t>
  </si>
  <si>
    <t>4 días</t>
  </si>
  <si>
    <t>1 día</t>
  </si>
  <si>
    <t>8 días</t>
  </si>
  <si>
    <t>7 días</t>
  </si>
  <si>
    <t>26 días</t>
  </si>
  <si>
    <t>Carga al sistema datos (cut over)</t>
  </si>
  <si>
    <t xml:space="preserve">Cut over  Prueba en produccion  </t>
  </si>
  <si>
    <t>Cut over Primera Prueba desarrollo</t>
  </si>
  <si>
    <t>Proyecto Ventas Repuestos, Taller, Unidades, Bejerman</t>
  </si>
  <si>
    <t>Ventas de Repuestos</t>
  </si>
  <si>
    <t>Jose Manfredi, Cristina Villagra, Fabian Koch; Javier Bergmann, Cristian Rey, Adriana Reist</t>
  </si>
  <si>
    <t>Cristina Villagra, Fabian Koch; Orlando Coronel, Carlos Portillo, Adriana Reist</t>
  </si>
  <si>
    <t>Santiago Aberastain, Resp. De Octosis</t>
  </si>
  <si>
    <t>Monica Doberstein, Alejandro Cambas</t>
  </si>
  <si>
    <t>Cristian Rey, Javier Bergmann, Adriana Reist</t>
  </si>
  <si>
    <t>Análisis Financiero</t>
  </si>
  <si>
    <t>Informes</t>
  </si>
  <si>
    <t>Compras</t>
  </si>
  <si>
    <t>Cuentas a pagar</t>
  </si>
  <si>
    <t>Prorrateo de Gastos</t>
  </si>
  <si>
    <t>Tipos de comprobantes Conceptos: Explicación del alta Clientes - Explicación del alta Vendedores.</t>
  </si>
  <si>
    <t>Informes Impositivos</t>
  </si>
  <si>
    <t>IVA Ventas / Compras</t>
  </si>
  <si>
    <t>Regímenes Especiales – Empresa</t>
  </si>
  <si>
    <t>Alta de un cliente</t>
  </si>
  <si>
    <t>Alta de una unidad</t>
  </si>
  <si>
    <t>Asignación de turno especifico</t>
  </si>
  <si>
    <t>Asignación de turno de diagnostico</t>
  </si>
  <si>
    <t>Apertura Pre orden de reparación</t>
  </si>
  <si>
    <t>Apertura Orden de Reparación</t>
  </si>
  <si>
    <t>Registro de la ejecución de trabajos en el taller</t>
  </si>
  <si>
    <t>Pedido de Repuestos</t>
  </si>
  <si>
    <t>Cierre de Orden de reparación</t>
  </si>
  <si>
    <t>Facturación de Orden de Reparación de acuerdo a los cargos establecidos.</t>
  </si>
  <si>
    <t>Registro de ventas perdidas</t>
  </si>
  <si>
    <t>Generación de reportes e indicadores</t>
  </si>
  <si>
    <t>Pedidos a Proveedores Alternativos</t>
  </si>
  <si>
    <t>Ingreso de mercadería en stock</t>
  </si>
  <si>
    <t xml:space="preserve">Indicadores e informes </t>
  </si>
  <si>
    <t>Cristina Villagra, Fabian Koch; Javier Bergmann, Cristian Rey; Adriana Reist</t>
  </si>
  <si>
    <t>Trabajos en Garantía</t>
  </si>
  <si>
    <t>Cristian Rey, Javier Bergman, Adriana Reist</t>
  </si>
  <si>
    <t>Guillermo Sosa, Nicolas Prado, Alejandro Cespedes, Nestor Villalba</t>
  </si>
  <si>
    <t>Carlos Portillo, Orlando Coronel, Guillermo Díaz, Eber Zarza; Adriana Reist</t>
  </si>
  <si>
    <t>Fabian Koch; Orlando Coronel, Carlos Portillo, Guillermo Díaz, Eber Zarza; Adriana Reist</t>
  </si>
  <si>
    <t>Carlos Portillo, Orlando Coronel, Guillermo Díaz, Eber Zarza; Mauricio Lopez, Nicolas Pilach, Sebastian Aguirre, Gerardo Alvarado, Facundo Barrios, Adriana Reist</t>
  </si>
  <si>
    <t>Jose Manfredi, Cristina Villagra, Fabian Koch, Cristian Rey, Javier Bergmann, Carlos Portillo, Orlando Coronel, Betina Borlicher, Karina Prestes, Fabiana Gonzalez, Rosa Lezcano.</t>
  </si>
  <si>
    <t>Cristian Rey, Javier Bergmann, Carlos Portillo, Orlando Coronel, Betina Borlicher, Karina Prestes, Fabiana Gonzalez, Rosa Lezcano.</t>
  </si>
  <si>
    <t>Jose Manfredi, Cristina Villagra, Fabian Koch, Adriana Reist</t>
  </si>
  <si>
    <t>Cristian Rey, Javier Bergmann, Carlos Portillo, Orlando Coronel, Betina Borlicher, Karina Prestes, Fabiana Gonzalez, Rosa Lezcano, Santiago Aberastain, Resp. De Octosis.</t>
  </si>
  <si>
    <t>Movimientos financieros de la empresa, procesamiento y control.</t>
  </si>
  <si>
    <t>Administración de pagos de la empresa; emisión de órdenes de pago, su registración, compensación y la emisión de listados.</t>
  </si>
  <si>
    <t>Registrar y consultar los movimientos de stock de unidades</t>
  </si>
  <si>
    <t>Informes y otras facilidades relacionados con impuestos, como la exportación a diversos aplicativos y guarda de datos con fines fiscales.</t>
  </si>
  <si>
    <t xml:space="preserve">Los regímenes especiales para los cuales el Sistema realizará el cálculo automático </t>
  </si>
  <si>
    <t>Inventario de Unidades</t>
  </si>
  <si>
    <t xml:space="preserve">Emisión de informes </t>
  </si>
  <si>
    <t>Tablas Relativas a Finanzas. Tipos de valores</t>
  </si>
  <si>
    <t xml:space="preserve">Conciliación Bancaria: Confeccionar las conciliaciones bancarias. </t>
  </si>
  <si>
    <t>Definir modelos y emitir los informes que permiten realizar las proyecciones y el análisis financiero de la empresa.</t>
  </si>
  <si>
    <t>Obtener listados referentes a los movimientos de fondos registrados en los módulos de finanzas, cobros y pagos.</t>
  </si>
  <si>
    <t xml:space="preserve">Registración de comprobantes: ingresar al Sistema las operaciones de compra. </t>
  </si>
  <si>
    <t xml:space="preserve">Preparación de comprobantes: Ingreso de los datos de un comprobante para su posterior emisión. </t>
  </si>
  <si>
    <t>Listado de Movimientos de fondos por concepto para obtener estados de cajas, bancos, orígenes varios, etc.</t>
  </si>
  <si>
    <t>Tablas Relativas a Clientes: Zonas, Rubros, Transportes, Descuentos, entre otros.</t>
  </si>
  <si>
    <t xml:space="preserve">Ventas de Unidades </t>
  </si>
  <si>
    <t xml:space="preserve">Generación de informes </t>
  </si>
  <si>
    <t>Lista de Precios</t>
  </si>
  <si>
    <t xml:space="preserve">Informes: Relacionados con los comprobantes de ventas y con las cobranzas. </t>
  </si>
  <si>
    <t>Registración de ventas: Ingreso de comprobantes. Propuesta de Ventas y Boleto de Ventas. Generación de Protocolo de Ventas (medios de pago, listas de precio y descuentos, vencimientos)</t>
  </si>
  <si>
    <t>Registro de ventas perdidas unidades</t>
  </si>
  <si>
    <t>Actualizar y consultar a los proveedores, registrar las compras, el work flow de compras, determinar el prorrateo de gastos y obtener informes.</t>
  </si>
  <si>
    <t>Proveedores: Alta - Modificación - Baja</t>
  </si>
  <si>
    <t>Ingreso de Comprobantes de Compras: Remito - Factura - Notas de Crédito - Comprobantes internos (minutas de crédito y débito)</t>
  </si>
  <si>
    <t>Registrar, consultar y modificar los comprobantes recibidos por la empresa en sus operaciones de compras.</t>
  </si>
  <si>
    <t>Realizar, consultar y modificar Imputaciones</t>
  </si>
  <si>
    <t>Listado de saldos pendientes y vencimientos</t>
  </si>
  <si>
    <t>Emisión de informes y otras funcionalidades relacionados con el Impuesto al Valor Agregado y aplicativos fiscales.</t>
  </si>
  <si>
    <t>Registrar, consultar y modificar los fondos fijos y rendiciones de gastos de la empresa</t>
  </si>
  <si>
    <t xml:space="preserve">Distribuir en forma proporcional (prorratear) el neto de un comprobante de compras entre otros comprobantes. </t>
  </si>
  <si>
    <t>Registrar y consultar los clientes potenciales y prospectos</t>
  </si>
  <si>
    <t>Registrar, consultar y modificar agenda de vendedores.</t>
  </si>
  <si>
    <t>Proceso de Ventas de Unidades</t>
  </si>
  <si>
    <t>Emisión de informes.</t>
  </si>
  <si>
    <t>Casos con conceptos no gravados - Ingreso de regímenes especiales</t>
  </si>
  <si>
    <t>Tablas Relativas a Clientes: Zonas, Rubros, entre otros.</t>
  </si>
  <si>
    <t>Registro, consulta y modificación en al asignación y reserva de la unidad</t>
  </si>
  <si>
    <t xml:space="preserve">Finanzas </t>
  </si>
  <si>
    <t>Jose Manfredi, Cristina Villagra, Fabian Koch; Adriana Reist</t>
  </si>
  <si>
    <t>Santiago Aberastain, Resp de Octosis, Cristian Rey, Javier Bergmann, Carlos Portillo, Orlando Coronel, Betina Borlicher, Fabiaa Gonzalez, Karina Prestes, Rosa Lezcano.</t>
  </si>
  <si>
    <t>Jose Manfredi, Cristina Villagra, Fabian Koch; Adriana Reist, Orlando Coronel, Carlos Portillo, Cristian Rey, Javier Bergman, Guillermo Díaz, Eber Zarza, Betina Borlicher, Karina Prestes, Rosa Lezcano, Fabiana Gonzalez</t>
  </si>
  <si>
    <t>Jose Manfredi, Cristina Villagra, Fabian Koch; Adriana Reist, Orlando Coronel, Carlos Portillo, Cristian Rey, Javier Bergman, Betina Borlicher, Karina Prestes, Rosa Lezcano, Fabiana Gonzalez</t>
  </si>
  <si>
    <t>Importación de Ordenes de trabajo al Delear extranet MB y delear portal CJD</t>
  </si>
  <si>
    <t>Modificar y consultar los datos ingresados de cheques propios y de terceros (clasificación por sucursal), de documentos a cobrar y de obligaciones a pagar.</t>
  </si>
  <si>
    <t>Depositos y descuento de documentos en bancos.</t>
  </si>
  <si>
    <t>Administración de movimientos de fondos en Banco y Caja, con el control de cheques y documentos, tanto propios como de terceros, con la información de su estado y condición.</t>
  </si>
  <si>
    <t>Emisión de comprobantes: impresión de un comprobante en concepto de cancelaciones o requerimientos de compra.</t>
  </si>
  <si>
    <t>Regimenes de Retenciones y Alicuotas</t>
  </si>
  <si>
    <t>Cristina Villagra, Fabian Koch; Betina Borlicher; Karina Prestes, Rosa Lezcano, Fabiana Gonzalez, Cristian Osorio, Adriana Reist</t>
  </si>
  <si>
    <t>Adriana Reist, Orlando Coronel, Carlos Portillo, Cristian Rey, Javier Bergman, Guillermo Díaz, Eber Zarza, Betina Borlicher, Karina Prestes, Rosa Lezcano, Fabiana Gonzalez, Cristian Osorio</t>
  </si>
  <si>
    <t>Javier Bergmann, Cristian Rey; Adriana Reist, Orlando Coronel, Carlos Portillo, Guillermo Díaz, Eber Zarza, Betina Borlicher; Karina Prestes, Rosa Lezcano, Fabiana Gonzalez, Cristian Osorio</t>
  </si>
  <si>
    <t xml:space="preserve">Impuestos </t>
  </si>
  <si>
    <t xml:space="preserve">Emisión de subdiarios provisorios y definitivos - Confección de Declaraciones Juradas - Informes de retenciones y percepciones - Ingreso de ajustes en la cuenta corriente - Cuentas a cobrar - Ingresos de cobranzas </t>
  </si>
  <si>
    <t>Customer Relationship Management (CRM)</t>
  </si>
  <si>
    <t>Piezas: ver listados movimientos de piezas (analítico de la pieza) y niveles de stock.</t>
  </si>
  <si>
    <t>Pedidos a Fábrica (generados en el sistema bejerman y extranet de la marca)</t>
  </si>
  <si>
    <t>Egresos de mercadería: venta por mostrador taller/ externo.</t>
  </si>
  <si>
    <t>Venta por mostrador externo: generación de presupuesto, nota de venta y factura. Aplicación de descuentos y diferentes listas de precios según cliente y artículo. Vencimiento de comprobantes</t>
  </si>
  <si>
    <t>Sugerido de compras: niveles de stock, rotación en el último año, demanda. Analizar los parámetros que se consideran para el sugerido de compras</t>
  </si>
  <si>
    <r>
      <t>Ventas Perdidas: registro de venta perdida y generación de reportes</t>
    </r>
    <r>
      <rPr>
        <b/>
        <sz val="10"/>
        <rFont val="Arial"/>
        <family val="2"/>
      </rPr>
      <t>.</t>
    </r>
  </si>
  <si>
    <t>Registros de Stock y transferencias: stock real, disponible y comprometido.</t>
  </si>
  <si>
    <r>
      <t>Actualización del catálogo de piezas: listas de</t>
    </r>
    <r>
      <rPr>
        <b/>
        <sz val="10"/>
        <rFont val="Arial"/>
        <family val="2"/>
      </rPr>
      <t xml:space="preserve"> </t>
    </r>
    <r>
      <rPr>
        <sz val="10"/>
        <rFont val="Arial"/>
        <family val="2"/>
      </rPr>
      <t>precios y costos</t>
    </r>
  </si>
  <si>
    <t>Devoluciones: generación de comprobantes y control de devoluciones: comparar contra fecha de factura.</t>
  </si>
  <si>
    <t>Transferencias entre depósitos: remitos de transferencia y contabilización de piezas.</t>
  </si>
  <si>
    <t>Repuestos</t>
  </si>
  <si>
    <t>Servicios</t>
  </si>
  <si>
    <t>CAPACITACION UNIDADES</t>
  </si>
  <si>
    <t>CAPACITACION TALLER</t>
  </si>
  <si>
    <t>CAPACITACION VENTA DE REPUESTOS</t>
  </si>
  <si>
    <t>Guillermo Díaz, Eber Zarza</t>
  </si>
  <si>
    <t>Guillermo Sosa, Nicolas Prado</t>
  </si>
  <si>
    <t>Usuarios Claves</t>
  </si>
  <si>
    <t>Javier Bergmann y Cristian Rey</t>
  </si>
  <si>
    <t>Clientes Vehículos</t>
  </si>
  <si>
    <t>Formato ordenes de Compra Pendientes</t>
  </si>
  <si>
    <t>Importador de Proveedores</t>
  </si>
  <si>
    <t>Formatos Comprobantes de Compra en cta cte</t>
  </si>
  <si>
    <t>Importador de Vehículos</t>
  </si>
  <si>
    <t>Ordenes Repuestos</t>
  </si>
  <si>
    <t>Formato Comp. Ventas en Cta Ctes</t>
  </si>
  <si>
    <t>Importador de Clientes</t>
  </si>
  <si>
    <t>Ordenes de Reparación</t>
  </si>
  <si>
    <t>Formato Ordenes de Compra pend. En Cabecera</t>
  </si>
  <si>
    <t>Importador de artículos</t>
  </si>
  <si>
    <t>Ordenes</t>
  </si>
  <si>
    <t>Rosa Lezcano</t>
  </si>
  <si>
    <t>Orlando Coronel</t>
  </si>
  <si>
    <t>Fabiana Gonzalez</t>
  </si>
  <si>
    <t>Lidia Zacarías</t>
  </si>
  <si>
    <t>Ordenes de trabajos de Terceros</t>
  </si>
  <si>
    <t>Cristian Rey</t>
  </si>
  <si>
    <t>Listas de Precio Unidades</t>
  </si>
  <si>
    <t>Limites de crédito y descuentos de clientes</t>
  </si>
  <si>
    <t>Karina Prestes</t>
  </si>
  <si>
    <t>Formarto importación</t>
  </si>
  <si>
    <t>Ordenes de trabajo en Garantía</t>
  </si>
  <si>
    <t>No enviado</t>
  </si>
  <si>
    <t>Mauricio Lopez</t>
  </si>
  <si>
    <t>Presupuestos de venta de repuestos vigentes</t>
  </si>
  <si>
    <t>Prueba de Migarción</t>
  </si>
  <si>
    <t>Envio Importadores Finales</t>
  </si>
  <si>
    <t>Horario de Envio</t>
  </si>
  <si>
    <t>Resp. De Importación: Barrios Computación</t>
  </si>
  <si>
    <t>Pruebas de Usuarios</t>
  </si>
  <si>
    <t>Importadores</t>
  </si>
  <si>
    <t>Preparación datos finales</t>
  </si>
  <si>
    <t>Validación datos finales</t>
  </si>
  <si>
    <t>Capacitación usuario Clave</t>
  </si>
  <si>
    <t>Pruebas unitarias</t>
  </si>
  <si>
    <t>Migración de datos</t>
  </si>
  <si>
    <t>Pruebas integrales</t>
  </si>
  <si>
    <t>INICIO</t>
  </si>
  <si>
    <t>FIN</t>
  </si>
  <si>
    <t>DURACION</t>
  </si>
  <si>
    <t>Usuarios Pruebas finales</t>
  </si>
  <si>
    <t>Guillermo Díaz, Eber Zarza, Nicolas Pilach, Facundo Barrios</t>
  </si>
  <si>
    <t>Betina Borlicher, Luis Da Luz, Veronica Talavera, Marisamel Villaruel, Daniela Cardozo, Karina Prestes, Laura Andrusyzsyn, Fabiana Gonzalez, Rosa Lezcano, Lidia Zacarías, Veronica Rodriguez, Cristian Osorio, Gustavo Heller, Santiago Fretes, Ariel Gomez, Jose Espinoza, Sebastian Camacho, Jorge Asayag, Nicolas Ledesma, Alejandro Morales</t>
  </si>
  <si>
    <t>Cristian Osorio, Lorena Leiva, Alejandra Lima</t>
  </si>
  <si>
    <t>Miguel Vera</t>
  </si>
  <si>
    <t>Betina Borlicher, Karina Prestes, Fabiana Gonzalez, Rosa Lezcano, Cristian Osorio, Lorena Leiva, Alejandra Lima</t>
  </si>
  <si>
    <t>Rosa Lezcano, Karina Prestes</t>
  </si>
  <si>
    <t>Karina Prestes, Laura Andrusyzsyn, Veronica Rodriguez</t>
  </si>
  <si>
    <t>Emisión, modificación y cancelación de comprobantes: recibos de pagos, factura de la unidad, remito de entrega. Nota de crédito, comprobantes internos (minuta de debito y crédito). Fichas de clientes</t>
  </si>
  <si>
    <t>Cristian Osorio, Gustavo Heller, Santiago Fretes, Ariel Gomez, Jose Espinoza, Sebastian Camacho, Jorge Asayag, Nicolas Ledesma, Alejandro Morales, Lorena Leiva, Alejandra Lima</t>
  </si>
  <si>
    <t>Rosa Lezcano y Lidia Zacarías</t>
  </si>
  <si>
    <t>9 días</t>
  </si>
  <si>
    <t>Fabian Koch</t>
  </si>
  <si>
    <t>Cristina Villagra</t>
  </si>
  <si>
    <t>Ordenes Cargos Directos</t>
  </si>
  <si>
    <t>Fecha  de respuesta</t>
  </si>
  <si>
    <t>Fecha de Recepción de Importadores</t>
  </si>
  <si>
    <t>Listas de Precios de venta de unidades</t>
  </si>
  <si>
    <t>Listas de Precios de compra de Unidades</t>
  </si>
  <si>
    <t>Listas de Precio de Reposición de Unidades</t>
  </si>
  <si>
    <t>Medios de Pago Cliente/Proveedores</t>
  </si>
  <si>
    <t>Condiciones de Pago Clientes/ Proveedores</t>
  </si>
  <si>
    <t>Listas de Caracteristicas de Unidades</t>
  </si>
  <si>
    <t xml:space="preserve">Lista de estados de Pedidos a Fabrica </t>
  </si>
  <si>
    <t>Perfiles de Jefe de Repuestos</t>
  </si>
  <si>
    <t>Perfil de Vendedor de Repuestos</t>
  </si>
  <si>
    <t>Perfiles de Vendedores de Unidades</t>
  </si>
  <si>
    <t>Configuración Orden de Compra</t>
  </si>
  <si>
    <t>Configuración Propuesta de Operación</t>
  </si>
  <si>
    <t>Configuración de Boleto de Venta y Anexos</t>
  </si>
  <si>
    <t>Configuración de Stock de unidades para la venta</t>
  </si>
  <si>
    <t>16 días</t>
  </si>
  <si>
    <t>4 día</t>
  </si>
  <si>
    <t>Adriana Reist</t>
  </si>
  <si>
    <t>Responsable</t>
  </si>
  <si>
    <t>Confeccion de manuales de Usuarios Taller</t>
  </si>
  <si>
    <t>Confeccion de manuales de usuarios Venta de Repuestos</t>
  </si>
  <si>
    <t>Confeccion de manuales de usuarios Venta de Unidades</t>
  </si>
  <si>
    <t>Detalle de importadores, fechas y responsables en hoja Importación de datos</t>
  </si>
  <si>
    <t>Armado de Escenarios Taller</t>
  </si>
  <si>
    <t>Armado de Escenarios Repuestos</t>
  </si>
  <si>
    <t>Armado de Escenarios Unidades</t>
  </si>
  <si>
    <t>Adriana Reist, Orlando Coronel, Carlos Portillo</t>
  </si>
  <si>
    <t>Adriana Reist, Javier Bergmann, Cristian Rey</t>
  </si>
  <si>
    <t>Adriana reist, Monica Doberstein</t>
  </si>
  <si>
    <t>Alejandro Cespedes y Cristian Rey</t>
  </si>
  <si>
    <t>Alejandro Cespedes y Cristian Rey, Nicolas Prado y Alejandro Cespedes</t>
  </si>
  <si>
    <t>Alejandro Cespedes y Cristian Rey, Guillermo Sosa, Nestor Villalba y Nicolas Prado</t>
  </si>
  <si>
    <t>Juan calcagno</t>
  </si>
  <si>
    <t>Alejandro Cespedes</t>
  </si>
  <si>
    <t>Mario Slabosevicius</t>
  </si>
  <si>
    <t>Responsable Posadas</t>
  </si>
  <si>
    <t>Responsable Corrientes</t>
  </si>
  <si>
    <t>Luis Da Luz / Veronica Talavera</t>
  </si>
  <si>
    <t>Marisamel Villarruel / Analia Schilder</t>
  </si>
  <si>
    <t>Lidia Zacarias</t>
  </si>
  <si>
    <t>Alejandra Lima</t>
  </si>
  <si>
    <t>Resp. De Importación: OCTOSIS</t>
  </si>
  <si>
    <t>Corte Final</t>
  </si>
  <si>
    <t>Apellido</t>
  </si>
  <si>
    <t>Empresa</t>
  </si>
  <si>
    <t>Sector</t>
  </si>
  <si>
    <t>Betancur</t>
  </si>
  <si>
    <t>Sistemas</t>
  </si>
  <si>
    <t>Manfredi</t>
  </si>
  <si>
    <t>Barrios Computación</t>
  </si>
  <si>
    <t>Koch</t>
  </si>
  <si>
    <t>Enrique</t>
  </si>
  <si>
    <t>Matias</t>
  </si>
  <si>
    <t>Juan</t>
  </si>
  <si>
    <t>Julian</t>
  </si>
  <si>
    <t>Calcagno</t>
  </si>
  <si>
    <t>Santiago</t>
  </si>
  <si>
    <t>Fainstein Day</t>
  </si>
  <si>
    <t>Cristian</t>
  </si>
  <si>
    <t>Rey</t>
  </si>
  <si>
    <t>Alejandro</t>
  </si>
  <si>
    <t>Cespedes</t>
  </si>
  <si>
    <t>Posadas</t>
  </si>
  <si>
    <t>Corrientes</t>
  </si>
  <si>
    <t>Nestor</t>
  </si>
  <si>
    <t>Orlando</t>
  </si>
  <si>
    <t>Coronel</t>
  </si>
  <si>
    <t>Hugo</t>
  </si>
  <si>
    <t>Monferrer</t>
  </si>
  <si>
    <t>adriana.reist@aelcondor.com.ar</t>
  </si>
  <si>
    <t>alejandra.lima@aelcondor.com.ar</t>
  </si>
  <si>
    <t>alejandro.cambas@aelcondor.com.ar</t>
  </si>
  <si>
    <t>alejandro.cespedes@aelcondor.com.ar</t>
  </si>
  <si>
    <t>alejandro.moralez@aelcondor.com.ar</t>
  </si>
  <si>
    <t>alexandre.cordoba@aelcondor.com.ar</t>
  </si>
  <si>
    <t>analia.schilder@aelcondor.com.ar</t>
  </si>
  <si>
    <t>andres.buyatti@aelcondor.com.ar</t>
  </si>
  <si>
    <t>ariel.gomez@aelcondor.com.ar</t>
  </si>
  <si>
    <t>ariel.noguera@aelcondor.com.ar</t>
  </si>
  <si>
    <t>cesar.seniuk@aelcondor.com.ar</t>
  </si>
  <si>
    <t>cristian.osorio@aelcondor.com.ar</t>
  </si>
  <si>
    <t>cristian.quevedo@aelcondor.com.ar</t>
  </si>
  <si>
    <t>cristian.rey@aelcondor.com.ar</t>
  </si>
  <si>
    <t>damian.betancur@aelcondor.com.ar</t>
  </si>
  <si>
    <t>daniel.maidana@aelcondor.com.ar</t>
  </si>
  <si>
    <t>daniela.cardozo@aelcondor.com.ar</t>
  </si>
  <si>
    <t>eber.zarza@aelcondor.com.ar</t>
  </si>
  <si>
    <t>enzo.martinez@aelcondor.com.ar</t>
  </si>
  <si>
    <t>fabiana.gonzalez@aelcondor.com.ar</t>
  </si>
  <si>
    <t>facundo.barrios@aelcondor.com.ar</t>
  </si>
  <si>
    <t>fernando.pilach@aelcondor.com.ar</t>
  </si>
  <si>
    <t>guillermo.diaz@aelcondor.com.ar</t>
  </si>
  <si>
    <t>hugo.monferrer@aelcondor.com.ar</t>
  </si>
  <si>
    <t>jorge.asayag@aelcondor.com.ar</t>
  </si>
  <si>
    <t>karina.prestes@aelcondor.com.ar</t>
  </si>
  <si>
    <t>lidia.zacarias@aelcondor.com.ar</t>
  </si>
  <si>
    <t>lorena.leiva@aelcondor.com.ar</t>
  </si>
  <si>
    <t>lorena.niveyro@aelcondor.com.ar</t>
  </si>
  <si>
    <t>luis.daluz@aelcondor.com.ar</t>
  </si>
  <si>
    <t>mario.prado@aelcondor.com.ar</t>
  </si>
  <si>
    <t>mario.slabosevicius@aelcondor.com.ar</t>
  </si>
  <si>
    <t>marisamel.villaruel@aelcondor.com.ar</t>
  </si>
  <si>
    <t>marta.amigo@aelcondor.com.ar</t>
  </si>
  <si>
    <t>martin.alegre@aelcondor.com.ar</t>
  </si>
  <si>
    <t>martin.idiarte@aelcondor.com.ar</t>
  </si>
  <si>
    <t>mauricio.lopez@aelcondor.com.ar</t>
  </si>
  <si>
    <t>nahuel.casullo@aelcondor.com.ar</t>
  </si>
  <si>
    <t>nestor.villalba@aelcondor.com.ar</t>
  </si>
  <si>
    <t>nicolas.ledesma@aelcondor.com.ar</t>
  </si>
  <si>
    <t>nicolas.pilach@aelcondor.com.ar</t>
  </si>
  <si>
    <t>omar.barrientos@aelcondor.com.ar</t>
  </si>
  <si>
    <t>omar.barrios@aelcondor.com.ar</t>
  </si>
  <si>
    <t>orlando.coronel@aelcondor.com.ar</t>
  </si>
  <si>
    <t>oscar.arzamendia@aelcondor.com.ar</t>
  </si>
  <si>
    <t>paula.giuliano@aelcondor.com.ar</t>
  </si>
  <si>
    <t>ricardo.palamarchuk@aelcondor.com.ar</t>
  </si>
  <si>
    <t>rosa.lezcano@aelcondor.com.ar</t>
  </si>
  <si>
    <t>santiago.fretes@aelcondor.com.ar</t>
  </si>
  <si>
    <t>sebastian.aguirre@aelcondor.com.ar</t>
  </si>
  <si>
    <t>sebastian.camacho@aelcondor.com.ar</t>
  </si>
  <si>
    <t>sebastian.siergiejenia@aelcondor.com.ar</t>
  </si>
  <si>
    <t>sinaide.martinez@aelcondor.com.ar</t>
  </si>
  <si>
    <t>trinidad.avellanal@aelcondor.com.ar</t>
  </si>
  <si>
    <t>veronica.rodriguez@aelcondor.com.ar</t>
  </si>
  <si>
    <t>veronica.talavera@aelcondor.com.ar</t>
  </si>
  <si>
    <t>Adriana</t>
  </si>
  <si>
    <t>Reist</t>
  </si>
  <si>
    <t>Alejandra</t>
  </si>
  <si>
    <t>Lima</t>
  </si>
  <si>
    <t>Cambas</t>
  </si>
  <si>
    <t>Moralez</t>
  </si>
  <si>
    <t>Alexandre</t>
  </si>
  <si>
    <t>Cordoba</t>
  </si>
  <si>
    <t>Analia</t>
  </si>
  <si>
    <t>Schilder</t>
  </si>
  <si>
    <t>Andres</t>
  </si>
  <si>
    <t>Buyatti</t>
  </si>
  <si>
    <t>Ariel</t>
  </si>
  <si>
    <t>Gomez</t>
  </si>
  <si>
    <t>Noguera</t>
  </si>
  <si>
    <t>Cesar</t>
  </si>
  <si>
    <t>Seniuk</t>
  </si>
  <si>
    <t>Osorio</t>
  </si>
  <si>
    <t>Quevedo</t>
  </si>
  <si>
    <t>Damian</t>
  </si>
  <si>
    <t>Daniel</t>
  </si>
  <si>
    <t>Maidana</t>
  </si>
  <si>
    <t>Daniela</t>
  </si>
  <si>
    <t>Cardozo</t>
  </si>
  <si>
    <t>Eber</t>
  </si>
  <si>
    <t>Zarza</t>
  </si>
  <si>
    <t>Enzo</t>
  </si>
  <si>
    <t>Martinez</t>
  </si>
  <si>
    <t>Fabiana</t>
  </si>
  <si>
    <t>Gonzalez</t>
  </si>
  <si>
    <t>Facundo</t>
  </si>
  <si>
    <t>Barrios</t>
  </si>
  <si>
    <t>Fernando</t>
  </si>
  <si>
    <t>Pilach</t>
  </si>
  <si>
    <t>Guillermo</t>
  </si>
  <si>
    <t>Diaz</t>
  </si>
  <si>
    <t>Jorge</t>
  </si>
  <si>
    <t>Asayag</t>
  </si>
  <si>
    <t>Karina</t>
  </si>
  <si>
    <t>Prestes</t>
  </si>
  <si>
    <t>Lidia</t>
  </si>
  <si>
    <t>Zacarias</t>
  </si>
  <si>
    <t>Lorena</t>
  </si>
  <si>
    <t>Leiva</t>
  </si>
  <si>
    <t>Niveyro</t>
  </si>
  <si>
    <t>Luis</t>
  </si>
  <si>
    <t>Daluz</t>
  </si>
  <si>
    <t>Mario</t>
  </si>
  <si>
    <t>Prado</t>
  </si>
  <si>
    <t>Slabosevicius</t>
  </si>
  <si>
    <t>Marisamel</t>
  </si>
  <si>
    <t>Villaruel</t>
  </si>
  <si>
    <t>Marta</t>
  </si>
  <si>
    <t>Amigo</t>
  </si>
  <si>
    <t>Martin</t>
  </si>
  <si>
    <t>Alegre</t>
  </si>
  <si>
    <t>Idiarte</t>
  </si>
  <si>
    <t>Mauricio</t>
  </si>
  <si>
    <t>Lopez</t>
  </si>
  <si>
    <t>Nahuel</t>
  </si>
  <si>
    <t>Casullo</t>
  </si>
  <si>
    <t>Villalba</t>
  </si>
  <si>
    <t>Nicolas</t>
  </si>
  <si>
    <t>Ledesma</t>
  </si>
  <si>
    <t>Omar</t>
  </si>
  <si>
    <t>Barrientos</t>
  </si>
  <si>
    <t>Oscar</t>
  </si>
  <si>
    <t>Arzamendia</t>
  </si>
  <si>
    <t>Paula</t>
  </si>
  <si>
    <t>Giuliano</t>
  </si>
  <si>
    <t>Ricardo</t>
  </si>
  <si>
    <t>Palamarchuk</t>
  </si>
  <si>
    <t>Rosa</t>
  </si>
  <si>
    <t>Lezcano</t>
  </si>
  <si>
    <t>Fretes</t>
  </si>
  <si>
    <t>Sebastian</t>
  </si>
  <si>
    <t>Aguirre</t>
  </si>
  <si>
    <t>Camacho</t>
  </si>
  <si>
    <t>Siergiejenia</t>
  </si>
  <si>
    <t>Sinaide</t>
  </si>
  <si>
    <t>Trinidad</t>
  </si>
  <si>
    <t>Avellanal</t>
  </si>
  <si>
    <t>Veronica</t>
  </si>
  <si>
    <t>Rodriguez</t>
  </si>
  <si>
    <t>Talavera</t>
  </si>
  <si>
    <t>Sucursal</t>
  </si>
  <si>
    <t>MAIL</t>
  </si>
  <si>
    <t>Procesos</t>
  </si>
  <si>
    <t>Garantia</t>
  </si>
  <si>
    <t>Gerencia Pos-Venta</t>
  </si>
  <si>
    <t>Jefe de Repuestos</t>
  </si>
  <si>
    <t>Deposito</t>
  </si>
  <si>
    <t>Administración de Ventas</t>
  </si>
  <si>
    <t>Ventas</t>
  </si>
  <si>
    <t>Recursos Humanos</t>
  </si>
  <si>
    <t>Jefe de Taller</t>
  </si>
  <si>
    <t>Mecánico</t>
  </si>
  <si>
    <t>Asesor de Servicios</t>
  </si>
  <si>
    <t>Tesoreria</t>
  </si>
  <si>
    <t>Oficial de Creditos Prendarios</t>
  </si>
  <si>
    <t>Gestión Integral de Clientes</t>
  </si>
  <si>
    <t>Mortrador de Repuestos</t>
  </si>
  <si>
    <t>Contadora</t>
  </si>
  <si>
    <t>Asistente de Gerencia General</t>
  </si>
  <si>
    <t>Recepcionista</t>
  </si>
  <si>
    <t>Venta de Repuestos</t>
  </si>
  <si>
    <t>Jefe de Asesores de Servicio</t>
  </si>
  <si>
    <t>Gerente de Administración</t>
  </si>
  <si>
    <t>Gerente General</t>
  </si>
  <si>
    <t>Contabilidad e Impuestos</t>
  </si>
  <si>
    <t xml:space="preserve">Gestion Integral de Proveedores </t>
  </si>
  <si>
    <t>Cajera</t>
  </si>
  <si>
    <t xml:space="preserve">Jose </t>
  </si>
  <si>
    <t>Informática Administrativa S.R.L.</t>
  </si>
  <si>
    <t>Buenos Aires</t>
  </si>
  <si>
    <t>Misiones</t>
  </si>
  <si>
    <t>juan@iasrl.com.ar</t>
  </si>
  <si>
    <t>info@iasrl.com.ar</t>
  </si>
  <si>
    <t>matjulian@iasrl.com.ar</t>
  </si>
  <si>
    <t>desarrollo.barrios.bejerman@outlook.es</t>
  </si>
  <si>
    <t>josem@barrioscomputacion.com.ar</t>
  </si>
  <si>
    <t>Fabián</t>
  </si>
  <si>
    <t>Responsable OCTOSIS</t>
  </si>
  <si>
    <t>Preparación y Carga de datos iniciales</t>
  </si>
  <si>
    <t>Ajustes Pruebas de Integración</t>
  </si>
  <si>
    <t>Pruebas de integración</t>
  </si>
  <si>
    <t>Preparacion para Entrada en producción (cut over)</t>
  </si>
  <si>
    <t>Corte  Prueba en produccion  (Hito)</t>
  </si>
  <si>
    <t>Corte de  Produccion  (Hito)</t>
  </si>
  <si>
    <t>Entrada en producción</t>
  </si>
  <si>
    <t>Soporte Post Producción</t>
  </si>
  <si>
    <t>Desarrollos de interfaces</t>
  </si>
  <si>
    <t>Orlando Coronel y Mario Slabosevicius</t>
  </si>
  <si>
    <t>Orlando Coronel, Mario Slabosevicius, Sebastian Aguirre, Gerardo Alvarado, Mauricio Lopez</t>
  </si>
  <si>
    <t>Orlando Coronel, Mario Slabosevicius</t>
  </si>
  <si>
    <t>, Adriana  Reist</t>
  </si>
  <si>
    <t>, Luis Da Luz</t>
  </si>
  <si>
    <t>, Rosa Lezcano, Adriana Reist</t>
  </si>
  <si>
    <t>, Luis Da Luz, Rosa Lezcano</t>
  </si>
  <si>
    <t>, Cristian Osorio</t>
  </si>
  <si>
    <t>, Luis Da Luz, Marisamel Villarruel, Veronica Talavera, Daniela Cardozo, Cristian Osorio, Gustavo Heller, Santiago Fretes, Ariel Gomez, Jose Espinoza, Sebastian Camacho, Jorge Asayag, Nicolas Ledesma, Alejandro Morales</t>
  </si>
  <si>
    <t>, Luis Da Luz, Marisamel Villarruel, Veronica Talavera, Daniela Cardozo</t>
  </si>
  <si>
    <t>, Fabiana Gonzalez</t>
  </si>
  <si>
    <t>TAREA</t>
  </si>
  <si>
    <t>NOVIEMBRE</t>
  </si>
  <si>
    <t>DICIEMBRE</t>
  </si>
  <si>
    <t>M</t>
  </si>
  <si>
    <t>X</t>
  </si>
  <si>
    <t>J</t>
  </si>
  <si>
    <t>V</t>
  </si>
  <si>
    <t>S</t>
  </si>
  <si>
    <t>D</t>
  </si>
  <si>
    <t>L</t>
  </si>
  <si>
    <t>SEMANA 1</t>
  </si>
  <si>
    <t>SEMANA 2</t>
  </si>
  <si>
    <t>SEMANA 3</t>
  </si>
  <si>
    <t>SEMANA 4</t>
  </si>
  <si>
    <t>SEMANA 5</t>
  </si>
  <si>
    <t>ENERO</t>
  </si>
  <si>
    <t>FEBRERO</t>
  </si>
  <si>
    <t>MARZO</t>
  </si>
  <si>
    <t>RESPONSABLE</t>
  </si>
  <si>
    <t>N°</t>
  </si>
  <si>
    <t>Dias</t>
  </si>
  <si>
    <t>1.1.1. Pasar datos del servidor OCTOSIS a Servidor Bejerman</t>
  </si>
  <si>
    <t>1.1.1. Instalación y Montaje de Memorias y Discos RAID en servidor OCTOSIS</t>
  </si>
  <si>
    <t>1.1.HARDWARE</t>
  </si>
  <si>
    <t>1.1.1.Preparación de Servidor OCTOSIS</t>
  </si>
  <si>
    <t xml:space="preserve">1.1.2. Preparación de Puestos de Trabajo. </t>
  </si>
  <si>
    <t>1.1.2. Verificar estado actual de PC</t>
  </si>
  <si>
    <t>1.1.2. Verificar estado actual de Monitor</t>
  </si>
  <si>
    <t>1.1.2. Verificar estado actual de Impresora</t>
  </si>
  <si>
    <t xml:space="preserve">1.1.2. Verificar necesidad de insumos </t>
  </si>
  <si>
    <t>1.2. SOFTWARE</t>
  </si>
  <si>
    <t>1.1.1. Promover Dominio a Servidor Bejerman</t>
  </si>
  <si>
    <t>1. Pre-Requisitos</t>
  </si>
  <si>
    <t>DB-SA</t>
  </si>
  <si>
    <t>1.2.1.Preparación de Servidor OCTOSIS</t>
  </si>
  <si>
    <t xml:space="preserve">1.2.2. Preparación de Puestos de Trabajo. </t>
  </si>
  <si>
    <t>1.2.1.2 Intalación SQL Server en servidor OCTOSIS</t>
  </si>
  <si>
    <t>1.2.1.3 Instalación de Programas Utilitarios en el servidor de OCTOSIS</t>
  </si>
  <si>
    <t>1.2.1.1 Instalación S.O.  Windows Server 2008 R2 en servidor OCTOSIS</t>
  </si>
  <si>
    <t>1.2.2.1 Instalación de Programas Utilitarios en PC</t>
  </si>
  <si>
    <t>Stock repuestos</t>
  </si>
  <si>
    <t>inventario cuenta corriente Proveedor</t>
  </si>
  <si>
    <t>inventario cuenta corriente Clientes</t>
  </si>
  <si>
    <t>Cierre de ordenes de Garantia</t>
  </si>
  <si>
    <t>stock</t>
  </si>
  <si>
    <t>trabajo de terceros</t>
  </si>
  <si>
    <t>costo interno</t>
  </si>
  <si>
    <t>posadas</t>
  </si>
  <si>
    <t>corrientes</t>
  </si>
  <si>
    <t>en linea</t>
  </si>
  <si>
    <t>cambio de proceso de facturación de asesor en caja, Problemas son los controles</t>
  </si>
  <si>
    <t>control de descuentos</t>
  </si>
  <si>
    <t>politica comercial</t>
  </si>
  <si>
    <t>trabaja en bejerman</t>
  </si>
  <si>
    <t>Contabilidad</t>
  </si>
  <si>
    <t>Nota de Credito por descuento</t>
  </si>
  <si>
    <t xml:space="preserve">parametrizar privilegios de usuario del sistema para facturación </t>
  </si>
  <si>
    <t xml:space="preserve">Cliente OCTOSIS </t>
  </si>
  <si>
    <t>CLIENTE BEJERMAN</t>
  </si>
  <si>
    <t>ITERMEDIO</t>
  </si>
  <si>
    <t>COD OC</t>
  </si>
  <si>
    <t>COD BJ</t>
  </si>
  <si>
    <t>inmovilizado, scrap</t>
  </si>
  <si>
    <t>Stock repuestos contra contabilidad</t>
  </si>
  <si>
    <t>Stock Unidades contra contabilidad</t>
  </si>
  <si>
    <t>Ordenes con stock de repuestos (ver que se hace)</t>
  </si>
  <si>
    <t>Migración y Salida en Productivo</t>
  </si>
  <si>
    <t>CODIGO</t>
  </si>
  <si>
    <t>JM</t>
  </si>
  <si>
    <t>FK</t>
  </si>
  <si>
    <t>JC</t>
  </si>
  <si>
    <t>MJ</t>
  </si>
  <si>
    <t>EF</t>
  </si>
  <si>
    <t>Aberastain</t>
  </si>
  <si>
    <t>Automotores El Condor S.A.</t>
  </si>
  <si>
    <t>SA</t>
  </si>
  <si>
    <t>AC</t>
  </si>
  <si>
    <t>AS</t>
  </si>
  <si>
    <t>AB</t>
  </si>
  <si>
    <t>AG</t>
  </si>
  <si>
    <t>AN</t>
  </si>
  <si>
    <t>CO</t>
  </si>
  <si>
    <t>CQ</t>
  </si>
  <si>
    <t>CR</t>
  </si>
  <si>
    <t>DB</t>
  </si>
  <si>
    <t>DM</t>
  </si>
  <si>
    <t>DC</t>
  </si>
  <si>
    <t>EZ</t>
  </si>
  <si>
    <t>EM</t>
  </si>
  <si>
    <t>FG</t>
  </si>
  <si>
    <t>FB</t>
  </si>
  <si>
    <t>FP</t>
  </si>
  <si>
    <t>GD</t>
  </si>
  <si>
    <t>HM</t>
  </si>
  <si>
    <t>JA</t>
  </si>
  <si>
    <t>KP</t>
  </si>
  <si>
    <t>LZ</t>
  </si>
  <si>
    <t>LL</t>
  </si>
  <si>
    <t>LN</t>
  </si>
  <si>
    <t>LD</t>
  </si>
  <si>
    <t>MP</t>
  </si>
  <si>
    <t>MS</t>
  </si>
  <si>
    <t>MV</t>
  </si>
  <si>
    <t>MA</t>
  </si>
  <si>
    <t>MAL</t>
  </si>
  <si>
    <t>MI</t>
  </si>
  <si>
    <t>ML</t>
  </si>
  <si>
    <t>NC</t>
  </si>
  <si>
    <t>NV</t>
  </si>
  <si>
    <t>NL</t>
  </si>
  <si>
    <t>NP</t>
  </si>
  <si>
    <t>OB</t>
  </si>
  <si>
    <t>OBA</t>
  </si>
  <si>
    <t>OC</t>
  </si>
  <si>
    <t>OA</t>
  </si>
  <si>
    <t>PG</t>
  </si>
  <si>
    <t>RP</t>
  </si>
  <si>
    <t>RL</t>
  </si>
  <si>
    <t>SF</t>
  </si>
  <si>
    <t>SAG</t>
  </si>
  <si>
    <t>SC</t>
  </si>
  <si>
    <t>SS</t>
  </si>
  <si>
    <t>SM</t>
  </si>
  <si>
    <t>TA</t>
  </si>
  <si>
    <t>VR</t>
  </si>
  <si>
    <t>VT</t>
  </si>
  <si>
    <t xml:space="preserve">      Definición de alcance</t>
  </si>
  <si>
    <t xml:space="preserve">      Contabilidad</t>
  </si>
  <si>
    <t xml:space="preserve">         Gestión de Stock</t>
  </si>
  <si>
    <t xml:space="preserve">            Importador de Asientos (Registración Contable a PPP)</t>
  </si>
  <si>
    <t xml:space="preserve">         Servicio de Taller</t>
  </si>
  <si>
    <t xml:space="preserve">            Importador de Asientos (Registración Contable a Cierre de OT)</t>
  </si>
  <si>
    <t xml:space="preserve">         Unidades</t>
  </si>
  <si>
    <t xml:space="preserve">            Importador de Asientos (Registración Contable a Costo de Venta)</t>
  </si>
  <si>
    <t xml:space="preserve">         Repuestos (NPR)</t>
  </si>
  <si>
    <t xml:space="preserve">         Servicios (CS-CR)</t>
  </si>
  <si>
    <t xml:space="preserve">         Contabilidad en función a documentos recibidos</t>
  </si>
  <si>
    <t xml:space="preserve">      Importador de Clientes</t>
  </si>
  <si>
    <t xml:space="preserve">      Importador de Limites de crédito y descuentos de clientes</t>
  </si>
  <si>
    <t xml:space="preserve">      Importador de Vehiculos de Clientes</t>
  </si>
  <si>
    <t xml:space="preserve">      Importador de Proveedores</t>
  </si>
  <si>
    <t xml:space="preserve">      Importador de Unidades</t>
  </si>
  <si>
    <t xml:space="preserve">      Listas de Precio Unidades</t>
  </si>
  <si>
    <t xml:space="preserve">      Importador de artículos</t>
  </si>
  <si>
    <t xml:space="preserve">      Importador de Ordenes de Reparación</t>
  </si>
  <si>
    <t xml:space="preserve">      Importador de Historico Ordenes de Reparación</t>
  </si>
  <si>
    <t xml:space="preserve">      Importador de Ordenes Cargos Directos</t>
  </si>
  <si>
    <t xml:space="preserve">      Importador de Ordenes de trabajos de Terceros</t>
  </si>
  <si>
    <t xml:space="preserve">      Importador de Ordenes de trabajo en Garantía</t>
  </si>
  <si>
    <t xml:space="preserve">      Importador de Presupuestos de venta de repuestos vigentes</t>
  </si>
  <si>
    <t xml:space="preserve">      Importador de Ordenes Repuestos</t>
  </si>
  <si>
    <t xml:space="preserve">      Formato Ordenes de Compra pend. En Cabecera</t>
  </si>
  <si>
    <t xml:space="preserve">      Formato ordenes de Compra Pendientes</t>
  </si>
  <si>
    <t xml:space="preserve">      Formatos Comprobantes de Compra en cta cte</t>
  </si>
  <si>
    <t xml:space="preserve">      Formato Comp. Ventas en Cta Ctes</t>
  </si>
  <si>
    <t xml:space="preserve">      Listas de Precios de venta de unidades</t>
  </si>
  <si>
    <t xml:space="preserve">      Listas de Precios de compra de Unidades</t>
  </si>
  <si>
    <t xml:space="preserve">      Listas de Precio de Reposición de Unidades</t>
  </si>
  <si>
    <t xml:space="preserve">      Medios de Pago Cliente/Proveedores</t>
  </si>
  <si>
    <t xml:space="preserve">      Condiciones de Pago Clientes</t>
  </si>
  <si>
    <t xml:space="preserve">      Listas de Caracteristicas de Unidades</t>
  </si>
  <si>
    <t xml:space="preserve">      Lista de estados de Pedidos a Fabrica</t>
  </si>
  <si>
    <t xml:space="preserve">      Perfiles de Jefe de Repuestos</t>
  </si>
  <si>
    <t xml:space="preserve">      Perfil de Vendedor de Repuestos</t>
  </si>
  <si>
    <t xml:space="preserve">      Perfiles de Vendedores de Unidades</t>
  </si>
  <si>
    <t xml:space="preserve">      Configuración Orden de Compra</t>
  </si>
  <si>
    <t xml:space="preserve">      Configuración Propuesta de Operación</t>
  </si>
  <si>
    <t xml:space="preserve">      Configuración de Boleto de Venta y Anexos</t>
  </si>
  <si>
    <t xml:space="preserve">      Configuración de Stock de unidades para la venta</t>
  </si>
  <si>
    <t xml:space="preserve">      Confeccion de manuales de Usuarios Taller</t>
  </si>
  <si>
    <t xml:space="preserve">      Confeccion de manuales de usuarios Venta de Repuestos</t>
  </si>
  <si>
    <t xml:space="preserve">      Confeccion de manuales de usuarios Venta de Unidades</t>
  </si>
  <si>
    <t xml:space="preserve">      Preparación de Pruebas Unitarias</t>
  </si>
  <si>
    <t xml:space="preserve">         Administración</t>
  </si>
  <si>
    <t xml:space="preserve">         venta de repuestos</t>
  </si>
  <si>
    <t xml:space="preserve">         taller</t>
  </si>
  <si>
    <t xml:space="preserve">         unidades</t>
  </si>
  <si>
    <t xml:space="preserve">      GESTION DE STOCK</t>
  </si>
  <si>
    <t xml:space="preserve">         Compras</t>
  </si>
  <si>
    <t xml:space="preserve">         Facturas de Terceros</t>
  </si>
  <si>
    <t xml:space="preserve">         Entradas</t>
  </si>
  <si>
    <t xml:space="preserve">         Salidas</t>
  </si>
  <si>
    <t xml:space="preserve">         Otros Movimientos</t>
  </si>
  <si>
    <t xml:space="preserve">         Contabilizacion</t>
  </si>
  <si>
    <t xml:space="preserve">      SERVICIO DE TALLER</t>
  </si>
  <si>
    <t xml:space="preserve">         Consumos</t>
  </si>
  <si>
    <t xml:space="preserve">         Manejo de Ordenes</t>
  </si>
  <si>
    <t xml:space="preserve">      UNIDADES</t>
  </si>
  <si>
    <t xml:space="preserve">      FACTURACION</t>
  </si>
  <si>
    <t xml:space="preserve">         Repuestos</t>
  </si>
  <si>
    <t xml:space="preserve">         Servicio</t>
  </si>
  <si>
    <t xml:space="preserve">         Varios</t>
  </si>
  <si>
    <t xml:space="preserve">      CLIENTES</t>
  </si>
  <si>
    <t xml:space="preserve">         ABM de Clientes</t>
  </si>
  <si>
    <t xml:space="preserve">         Gestión de Cobranza</t>
  </si>
  <si>
    <t xml:space="preserve">         Cuenta Corriente</t>
  </si>
  <si>
    <t xml:space="preserve">      TESORERIA</t>
  </si>
  <si>
    <t xml:space="preserve">         Recibos</t>
  </si>
  <si>
    <t xml:space="preserve">         Ordenes de Pago</t>
  </si>
  <si>
    <t xml:space="preserve">         Depósitos</t>
  </si>
  <si>
    <t xml:space="preserve">         Cheques Rechazados</t>
  </si>
  <si>
    <t xml:space="preserve">      IMPUESTOS</t>
  </si>
  <si>
    <t xml:space="preserve">         IVA</t>
  </si>
  <si>
    <t xml:space="preserve">         Retenciones</t>
  </si>
  <si>
    <t xml:space="preserve">         Percepciones</t>
  </si>
  <si>
    <t xml:space="preserve">         IIBB</t>
  </si>
  <si>
    <t xml:space="preserve">         Presentaciones</t>
  </si>
  <si>
    <t xml:space="preserve">      CUENTA GESTION MBA</t>
  </si>
  <si>
    <t xml:space="preserve">         Estado de Cuenta</t>
  </si>
  <si>
    <t xml:space="preserve">         Extracto de Cuenta</t>
  </si>
  <si>
    <t xml:space="preserve">         Movimientos de Cuenta</t>
  </si>
  <si>
    <t xml:space="preserve">         Transferir Saldo</t>
  </si>
  <si>
    <t xml:space="preserve">      CONTABILIDAD</t>
  </si>
  <si>
    <t xml:space="preserve">         Balance</t>
  </si>
  <si>
    <t xml:space="preserve">         Informes</t>
  </si>
  <si>
    <t xml:space="preserve">         otros Asientos</t>
  </si>
  <si>
    <t xml:space="preserve">   PRUEBAS DE INTEGRACIÓN</t>
  </si>
  <si>
    <t xml:space="preserve">      Preparación de Pruebas de Integración</t>
  </si>
  <si>
    <t xml:space="preserve">      Administración</t>
  </si>
  <si>
    <t xml:space="preserve">      venta de repuestos</t>
  </si>
  <si>
    <t xml:space="preserve">      taller</t>
  </si>
  <si>
    <t xml:space="preserve">      unidades</t>
  </si>
  <si>
    <t xml:space="preserve">      Venta de Repuestos</t>
  </si>
  <si>
    <t xml:space="preserve">         Piezas: ver listados movimientos de piezas (analítico de la pieza) y niveles de stock.</t>
  </si>
  <si>
    <t xml:space="preserve">         Actualización del catálogo de piezas: listas de precios y costos</t>
  </si>
  <si>
    <t xml:space="preserve">         Pedidos a Fábrica (generados en el sistema bejerman y extranet de la marca)</t>
  </si>
  <si>
    <t xml:space="preserve">         Pedidos a Proveedores Alternativos</t>
  </si>
  <si>
    <t xml:space="preserve">         Ingreso de mercadería en stock</t>
  </si>
  <si>
    <t xml:space="preserve">         Registros de Stock y transferencias: stock real, disponible y comprometido.</t>
  </si>
  <si>
    <t xml:space="preserve">         Egresos de mercadería: venta por mostrador taller/ externo.</t>
  </si>
  <si>
    <t xml:space="preserve">         Venta por mostrador externo: generación de presupuesto, nota de venta y factura. Aplicación de descuentos y diferentes listas de precios según cliente y artículo. Vencimiento de comprobantes</t>
  </si>
  <si>
    <t xml:space="preserve">         Sugerido de compras: niveles de stock, rotación en el último año, demanda. Analizar los parámetros que se consideran para el sugerido de compras</t>
  </si>
  <si>
    <t xml:space="preserve">         Ventas Perdidas: registro de venta perdida y generación de reportes.</t>
  </si>
  <si>
    <t xml:space="preserve">         Devoluciones: generación de comprobantes y control de devoluciones: comparar contra fecha de factura.</t>
  </si>
  <si>
    <t xml:space="preserve">         Transferencias entre depósitos: remitos de transferencia y contabilización de piezas.</t>
  </si>
  <si>
    <t xml:space="preserve">         Indicadores e informes</t>
  </si>
  <si>
    <t xml:space="preserve">      Taller</t>
  </si>
  <si>
    <t xml:space="preserve">         Alta de cliente</t>
  </si>
  <si>
    <t xml:space="preserve">         Alta de unidad</t>
  </si>
  <si>
    <t xml:space="preserve">         Asignación de turno especifico</t>
  </si>
  <si>
    <t xml:space="preserve">         Asignación de turno de diagnostico</t>
  </si>
  <si>
    <t xml:space="preserve">         Apertura Pre orden de reparación</t>
  </si>
  <si>
    <t xml:space="preserve">         Apertura Orden de Reparación</t>
  </si>
  <si>
    <t xml:space="preserve">         Registro de la ejecución de trabajos en el taller</t>
  </si>
  <si>
    <t xml:space="preserve">         Pedido de Repuestos</t>
  </si>
  <si>
    <t xml:space="preserve">         Cierre de Orden de reparación</t>
  </si>
  <si>
    <t xml:space="preserve">         Facturación de Orden de Reparación de acuerdo a los cargos establecidos.</t>
  </si>
  <si>
    <t xml:space="preserve">         Trabajos en Garantía</t>
  </si>
  <si>
    <t xml:space="preserve">         Registro de ventas perdidas</t>
  </si>
  <si>
    <t xml:space="preserve">         Generación de reportes e indicadores</t>
  </si>
  <si>
    <t xml:space="preserve">         Importación de Orden de Trabajo Delear portal CJD</t>
  </si>
  <si>
    <t xml:space="preserve">         Importación de Ordenes de trabajo al Delear extranet MB</t>
  </si>
  <si>
    <t xml:space="preserve">      Unidades</t>
  </si>
  <si>
    <t xml:space="preserve">         Inventario de Unidades</t>
  </si>
  <si>
    <t xml:space="preserve">            Registrar y consultar los movimientos de stock de unidades</t>
  </si>
  <si>
    <t xml:space="preserve">            Lista de Precios</t>
  </si>
  <si>
    <t xml:space="preserve">            Generación de informes</t>
  </si>
  <si>
    <t xml:space="preserve">         Customer Relationship Management (CRM)</t>
  </si>
  <si>
    <t xml:space="preserve">            Registrar y consultar los clientes potenciales y prospectos</t>
  </si>
  <si>
    <t xml:space="preserve">            Registrar, consultar y modificar agenda de vendedores.</t>
  </si>
  <si>
    <t xml:space="preserve">            Registro de ventas perdidas unidades</t>
  </si>
  <si>
    <t xml:space="preserve">            Emisión de informes.</t>
  </si>
  <si>
    <t xml:space="preserve">            Tablas Relativas a Clientes: Zonas, Rubros, entre otros.</t>
  </si>
  <si>
    <t xml:space="preserve">         Proceso de Ventas de Unidades</t>
  </si>
  <si>
    <t xml:space="preserve">            Tipos de comprobantes Conceptos: Explicación del alta Clientes - Explicación del alta Vendedores.</t>
  </si>
  <si>
    <t xml:space="preserve">            Registración de ventas: Ingreso de comprobantes. Propuesta de Ventas y Boleto de Ventas. Generación de Protocolo de Ventas (medios de pago, listas de precio y descuentos, vencimientos)</t>
  </si>
  <si>
    <t xml:space="preserve">            Registro, consulta y modificación en al asignación y reserva de la unidad</t>
  </si>
  <si>
    <t xml:space="preserve">            Emisión, modificación y cancelación de comprobantes: recibos de pagos, factura de la unidad, remito de entrega. Nota de crédito, comprobantes internos (minuta de debito y crédito). Fichas de clientes</t>
  </si>
  <si>
    <t xml:space="preserve">            Emisión de informes</t>
  </si>
  <si>
    <t xml:space="preserve">            Tablas Relativas a Clientes: Zonas, Rubros, Transportes, Descuentos, entre otros.</t>
  </si>
  <si>
    <t xml:space="preserve">            Informes: Relacionados con los comprobantes de ventas y con las cobranzas.</t>
  </si>
  <si>
    <t xml:space="preserve">         Finanzas</t>
  </si>
  <si>
    <t xml:space="preserve">            Movimientos financieros de la empresa, procesamiento y control.</t>
  </si>
  <si>
    <t xml:space="preserve">            Administración de movimientos de fondos en Banco y Caja, con el control de cheques y documentos, tanto propios como de terceros, con la información de su estado y condición.</t>
  </si>
  <si>
    <t xml:space="preserve">            Tablas Relativas a Finanzas. Tipos de valores</t>
  </si>
  <si>
    <t xml:space="preserve">            Depositos y descuento de documentos en bancos.</t>
  </si>
  <si>
    <t xml:space="preserve">            Modificar y consultar los datos ingresados de cheques propios y de terceros (clasificación por sucursal), de documentos a cobrar y de obligaciones a pagar.</t>
  </si>
  <si>
    <t xml:space="preserve">            Conciliación Bancaria: Confeccionar las conciliaciones bancarias.</t>
  </si>
  <si>
    <t xml:space="preserve">            Regimenes de Retenciones y Alicuotas</t>
  </si>
  <si>
    <t xml:space="preserve">         Análisis Financiero</t>
  </si>
  <si>
    <t xml:space="preserve">            Definir modelos y emitir los informes que permiten realizar las proyecciones y el análisis financiero de la empresa.</t>
  </si>
  <si>
    <t xml:space="preserve">            Informes</t>
  </si>
  <si>
    <t xml:space="preserve">            Obtener listados referentes a los movimientos de fondos registrados en los módulos de finanzas, cobros y pagos.</t>
  </si>
  <si>
    <t xml:space="preserve">            Listado de Movimientos de fondos por concepto para obtener estados de cajas, bancos, orígenes varios, etc.</t>
  </si>
  <si>
    <t xml:space="preserve">         Cuentas a pagar</t>
  </si>
  <si>
    <t xml:space="preserve">            Emisión de comprobantes: impresión de un comprobante en concepto de cancelaciones o requerimientos de compra.</t>
  </si>
  <si>
    <t xml:space="preserve">            Administración de pagos de la empresa; emisión de órdenes de pago, su registración, compensación y la emisión de listados.</t>
  </si>
  <si>
    <t xml:space="preserve">            Registrar, consultar y modificar los fondos fijos y rendiciones de gastos de la empresa</t>
  </si>
  <si>
    <t xml:space="preserve">            Actualizar y consultar a los proveedores, registrar las compras, el work flow de compras, determinar el prorrateo de gastos y obtener informes.</t>
  </si>
  <si>
    <t xml:space="preserve">            Proveedores: Alta - Modificación - Baja</t>
  </si>
  <si>
    <t xml:space="preserve">            Ingreso de Comprobantes de Compras: Remito - Factura - Notas de Crédito - Comprobantes internos (minutas de crédito y débito)</t>
  </si>
  <si>
    <t xml:space="preserve">            Registrar, consultar y modificar los comprobantes recibidos por la empresa en sus operaciones de compras.</t>
  </si>
  <si>
    <t xml:space="preserve">            Registración de comprobantes: ingresar al Sistema las operaciones de compra.</t>
  </si>
  <si>
    <t xml:space="preserve">            Realizar, consultar y modificar Imputaciones</t>
  </si>
  <si>
    <t xml:space="preserve">            Preparación de comprobantes: Ingreso de los datos de un comprobante para su posterior emisión.</t>
  </si>
  <si>
    <t xml:space="preserve">            Listado de saldos pendientes y vencimientos</t>
  </si>
  <si>
    <t xml:space="preserve">         Prorrateo de Gastos</t>
  </si>
  <si>
    <t xml:space="preserve">            Distribuir en forma proporcional (prorratear) el neto de un comprobante de compras entre otros comprobantes.</t>
  </si>
  <si>
    <t xml:space="preserve">         Impuestos</t>
  </si>
  <si>
    <t xml:space="preserve">         Informes Impositivos</t>
  </si>
  <si>
    <t xml:space="preserve">            Informes y otras facilidades relacionados con impuestos, como la exportación a diversos aplicativos y guarda de datos con fines fiscales.</t>
  </si>
  <si>
    <t xml:space="preserve">         IVA Ventas / Compras</t>
  </si>
  <si>
    <t xml:space="preserve">            Emisión de informes y otras funcionalidades relacionados con el Impuesto al Valor Agregado y aplicativos fiscales.</t>
  </si>
  <si>
    <t xml:space="preserve">         Regímenes Especiales – Empresa</t>
  </si>
  <si>
    <t xml:space="preserve">            Los regímenes especiales para los cuales el Sistema realizará el cálculo automático</t>
  </si>
  <si>
    <t xml:space="preserve">            Casos con conceptos no gravados - Ingreso de regímenes especiales</t>
  </si>
  <si>
    <t xml:space="preserve">            Emisión de subdiarios provisorios y definitivos - Confección de Declaraciones Juradas - Informes de retenciones y percepciones - Ingreso de ajustes en la cuenta corriente - Cuentas a cobrar - Ingresos de cobranzas</t>
  </si>
  <si>
    <t xml:space="preserve">   INVENTARIO Y AJUSTES DE STOCK</t>
  </si>
  <si>
    <t xml:space="preserve">      Corrientes</t>
  </si>
  <si>
    <t xml:space="preserve">      Posadas</t>
  </si>
  <si>
    <t xml:space="preserve">   PREPARACIÓN DE ARCHIVOS Y MIGRACIÓN</t>
  </si>
  <si>
    <t xml:space="preserve">      Archivo de Clientes</t>
  </si>
  <si>
    <t xml:space="preserve">      Archivo de Limites de crédito y descuentos de clientes</t>
  </si>
  <si>
    <t xml:space="preserve">      Archivo de Vehiculos de Clientes</t>
  </si>
  <si>
    <t xml:space="preserve">      Archivo de Proveedores</t>
  </si>
  <si>
    <t xml:space="preserve">      Archivo de Unidades</t>
  </si>
  <si>
    <t xml:space="preserve">      Archivo de artículos</t>
  </si>
  <si>
    <t xml:space="preserve">      Archivo de Ordenes de Reparación</t>
  </si>
  <si>
    <t xml:space="preserve">      Archivo de Historico Ordenes de Reparación</t>
  </si>
  <si>
    <t xml:space="preserve">      Archivo de Ordenes Cargos Directos</t>
  </si>
  <si>
    <t xml:space="preserve">      Archivo de Ordenes de trabajos de Terceros</t>
  </si>
  <si>
    <t xml:space="preserve">      Archivo de Ordenes de trabajo en Garantía</t>
  </si>
  <si>
    <t xml:space="preserve">      Archivo de Presupuestos de venta de repuestos vigentes</t>
  </si>
  <si>
    <t xml:space="preserve">      Archivo de Ordenes Repuestos</t>
  </si>
  <si>
    <t xml:space="preserve">   PRODUCCIÓN</t>
  </si>
  <si>
    <t xml:space="preserve">   Stock repuestos contra contabilidad</t>
  </si>
  <si>
    <t xml:space="preserve">   Stock Unidades contra contabilidad</t>
  </si>
  <si>
    <t xml:space="preserve">   Stock repuestos</t>
  </si>
  <si>
    <t xml:space="preserve">   inventario cuenta corriente Clientes</t>
  </si>
  <si>
    <t xml:space="preserve">   inventario cuenta corriente Proveedor</t>
  </si>
  <si>
    <t xml:space="preserve">   Ordenes con stock de repuestos (ver que se hace)</t>
  </si>
  <si>
    <t xml:space="preserve">   Cierre de ordenes de Garantia</t>
  </si>
  <si>
    <t xml:space="preserve">   cambio de proceso de facturación de asesor en caja, Problemas son los controles</t>
  </si>
  <si>
    <t xml:space="preserve">   control de descuentos</t>
  </si>
  <si>
    <t xml:space="preserve">   parametrizar privilegios de usuario del sistema para facturación</t>
  </si>
  <si>
    <t xml:space="preserve">   apertura de unidad de negocios</t>
  </si>
  <si>
    <t xml:space="preserve">        Condiciones de Pago Proveedores</t>
  </si>
  <si>
    <t>2.   CIERRE DE MODELO</t>
  </si>
  <si>
    <t xml:space="preserve"> 3.  DESARROLLO DE INTERFACE</t>
  </si>
  <si>
    <t>4.   DESARROLLO DE SCRIPTS MIGRADORES</t>
  </si>
  <si>
    <t>5.   PARAMETRIZACIÓN Y AJUSTES</t>
  </si>
  <si>
    <t>6.   PRUEBAS UNITARIAS</t>
  </si>
  <si>
    <t>7.   CAPACITACIÓN DE USUARIO</t>
  </si>
  <si>
    <t>AC-CR-PG</t>
  </si>
  <si>
    <t>AC-CR</t>
  </si>
  <si>
    <t>ACAM-MI</t>
  </si>
  <si>
    <t>MI-MAM-KP-AR</t>
  </si>
  <si>
    <t xml:space="preserve">   Nota de Credito por descuento PRONTO PAGO</t>
  </si>
  <si>
    <t xml:space="preserve">   Nota de Credito por descuento POR TALLER (Cajera)</t>
  </si>
  <si>
    <t>MI-MAM</t>
  </si>
  <si>
    <t>MI-MAM-AR</t>
  </si>
  <si>
    <t>MI-ACAM</t>
  </si>
  <si>
    <t>MAM-PG</t>
  </si>
  <si>
    <t xml:space="preserve">      Circuito Venta</t>
  </si>
  <si>
    <t xml:space="preserve">      Circuito   Compra</t>
  </si>
  <si>
    <t>MAM-AR</t>
  </si>
  <si>
    <t>OCTOSIS-BEJERMAN</t>
  </si>
  <si>
    <t xml:space="preserve">      Facturación INGRESO A BEJERMAN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</si>
</sst>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9" x14ac:knownFonts="1">
    <font>
      <sz val="10"/>
      <name val="Arial"/>
    </font>
    <font>
      <b/>
      <sz val="10"/>
      <name val="Arial"/>
      <family val="2"/>
    </font>
    <font>
      <sz val="10"/>
      <name val="Arial"/>
      <family val="2"/>
    </font>
    <font>
      <b/>
      <sz val="11"/>
      <color indexed="8"/>
      <name val="Calibri"/>
      <family val="2"/>
    </font>
    <font>
      <sz val="10"/>
      <color rgb="FFFF0000"/>
      <name val="Arial"/>
      <family val="2"/>
    </font>
    <font>
      <sz val="11"/>
      <name val="Trebuchet MS"/>
      <family val="2"/>
    </font>
    <font>
      <i/>
      <sz val="10"/>
      <name val="Arial"/>
      <family val="2"/>
    </font>
    <font>
      <b/>
      <sz val="11"/>
      <color theme="0"/>
      <name val="Calibri"/>
      <family val="2"/>
    </font>
    <font>
      <sz val="10"/>
      <color theme="0"/>
      <name val="Arial"/>
      <family val="2"/>
    </font>
    <font>
      <b/>
      <sz val="10"/>
      <color theme="0"/>
      <name val="Arial"/>
      <family val="2"/>
    </font>
    <font>
      <sz val="10"/>
      <color theme="1"/>
      <name val="Arial"/>
      <family val="2"/>
    </font>
    <font>
      <b/>
      <sz val="10"/>
      <color rgb="FFFF0000"/>
      <name val="Arial"/>
      <family val="2"/>
    </font>
    <font>
      <b/>
      <sz val="12"/>
      <name val="Arial"/>
      <family val="2"/>
    </font>
    <font>
      <b/>
      <sz val="10"/>
      <color theme="1"/>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i/>
      <sz val="10"/>
      <color rgb="FF000000"/>
      <name val="Arial"/>
      <family val="2"/>
    </font>
  </fonts>
  <fills count="18">
    <fill>
      <patternFill patternType="none"/>
    </fill>
    <fill>
      <patternFill patternType="gray125"/>
    </fill>
    <fill>
      <patternFill patternType="solid">
        <fgColor indexed="51"/>
        <bgColor indexed="64"/>
      </patternFill>
    </fill>
    <fill>
      <patternFill patternType="solid">
        <fgColor theme="0"/>
        <bgColor indexed="64"/>
      </patternFill>
    </fill>
    <fill>
      <patternFill patternType="solid">
        <fgColor indexed="5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499984740745262"/>
        <bgColor rgb="FFA6A6A6"/>
      </patternFill>
    </fill>
    <fill>
      <patternFill patternType="solid">
        <fgColor theme="1"/>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FF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3">
    <xf numFmtId="0" fontId="0" fillId="0" borderId="0" xfId="0"/>
    <xf numFmtId="0" fontId="2" fillId="0" borderId="0" xfId="0" applyFont="1"/>
    <xf numFmtId="0" fontId="0" fillId="3" borderId="1" xfId="0" applyFill="1" applyBorder="1"/>
    <xf numFmtId="0" fontId="0" fillId="4" borderId="0" xfId="0" applyFill="1"/>
    <xf numFmtId="164" fontId="0" fillId="4" borderId="0" xfId="0" applyNumberFormat="1" applyFill="1"/>
    <xf numFmtId="164" fontId="0" fillId="2" borderId="0" xfId="0" applyNumberFormat="1" applyFill="1"/>
    <xf numFmtId="0" fontId="0" fillId="0" borderId="0" xfId="0" applyAlignment="1">
      <alignment horizontal="left"/>
    </xf>
    <xf numFmtId="164" fontId="0" fillId="0" borderId="0" xfId="0" applyNumberFormat="1"/>
    <xf numFmtId="0" fontId="3" fillId="5" borderId="0" xfId="0" applyFont="1" applyFill="1" applyAlignment="1">
      <alignment horizontal="left"/>
    </xf>
    <xf numFmtId="0" fontId="0" fillId="5" borderId="0" xfId="0" applyFill="1"/>
    <xf numFmtId="164" fontId="0" fillId="5" borderId="0" xfId="0" applyNumberFormat="1" applyFill="1"/>
    <xf numFmtId="0" fontId="2" fillId="2" borderId="0" xfId="0" applyFont="1" applyFill="1"/>
    <xf numFmtId="0" fontId="2" fillId="0" borderId="0" xfId="0" applyFont="1" applyAlignment="1">
      <alignment horizontal="left"/>
    </xf>
    <xf numFmtId="0" fontId="2" fillId="5" borderId="0" xfId="0" applyFont="1" applyFill="1"/>
    <xf numFmtId="0" fontId="2" fillId="0" borderId="0" xfId="0" applyFont="1" applyAlignment="1">
      <alignment wrapText="1"/>
    </xf>
    <xf numFmtId="0" fontId="0" fillId="3" borderId="0" xfId="0" applyFill="1"/>
    <xf numFmtId="0" fontId="0" fillId="3" borderId="1" xfId="0" applyFill="1" applyBorder="1" applyAlignment="1"/>
    <xf numFmtId="14" fontId="0" fillId="3" borderId="1" xfId="0" applyNumberFormat="1" applyFill="1" applyBorder="1" applyAlignment="1"/>
    <xf numFmtId="14" fontId="0" fillId="3" borderId="1" xfId="0" applyNumberFormat="1" applyFill="1" applyBorder="1"/>
    <xf numFmtId="0" fontId="0" fillId="3" borderId="1" xfId="0" applyFill="1" applyBorder="1" applyAlignment="1">
      <alignment horizontal="center"/>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2" fillId="3" borderId="0" xfId="0" applyFont="1" applyFill="1"/>
    <xf numFmtId="0" fontId="2" fillId="3" borderId="1" xfId="0" applyFont="1" applyFill="1" applyBorder="1"/>
    <xf numFmtId="0" fontId="9" fillId="8" borderId="1" xfId="0" applyFont="1" applyFill="1" applyBorder="1"/>
    <xf numFmtId="0" fontId="0" fillId="8" borderId="0" xfId="0" applyFill="1"/>
    <xf numFmtId="0" fontId="3" fillId="3" borderId="19" xfId="0" applyFont="1" applyFill="1" applyBorder="1" applyAlignment="1">
      <alignment horizontal="center"/>
    </xf>
    <xf numFmtId="0" fontId="3" fillId="3" borderId="19" xfId="0" applyFont="1" applyFill="1" applyBorder="1" applyAlignment="1">
      <alignment horizontal="center" vertical="center" wrapText="1"/>
    </xf>
    <xf numFmtId="0" fontId="0" fillId="3" borderId="24" xfId="0" applyFill="1" applyBorder="1"/>
    <xf numFmtId="0" fontId="7" fillId="9" borderId="19" xfId="0" applyFont="1" applyFill="1" applyBorder="1" applyAlignment="1">
      <alignment horizontal="center"/>
    </xf>
    <xf numFmtId="0" fontId="7" fillId="9" borderId="19" xfId="0" applyFont="1" applyFill="1" applyBorder="1" applyAlignment="1">
      <alignment horizontal="center" vertical="center" wrapText="1"/>
    </xf>
    <xf numFmtId="0" fontId="7" fillId="9" borderId="22" xfId="0" applyFon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0" fontId="2" fillId="3" borderId="1" xfId="0" applyFont="1" applyFill="1" applyBorder="1" applyAlignment="1">
      <alignment wrapText="1"/>
    </xf>
    <xf numFmtId="0" fontId="0" fillId="3" borderId="0" xfId="0" applyFill="1" applyAlignment="1">
      <alignment wrapText="1"/>
    </xf>
    <xf numFmtId="0" fontId="5" fillId="3" borderId="0" xfId="0" applyFont="1" applyFill="1" applyAlignment="1">
      <alignment vertical="center"/>
    </xf>
    <xf numFmtId="0" fontId="0" fillId="3" borderId="1" xfId="0" applyFill="1" applyBorder="1" applyAlignment="1">
      <alignment horizontal="center" vertical="center" wrapText="1"/>
    </xf>
    <xf numFmtId="14" fontId="0" fillId="3" borderId="8" xfId="0" applyNumberFormat="1" applyFill="1" applyBorder="1" applyAlignment="1">
      <alignment wrapText="1"/>
    </xf>
    <xf numFmtId="14" fontId="0" fillId="3" borderId="9" xfId="0" applyNumberFormat="1" applyFill="1" applyBorder="1" applyAlignment="1">
      <alignment wrapText="1"/>
    </xf>
    <xf numFmtId="0" fontId="2" fillId="3" borderId="27" xfId="0" applyFont="1" applyFill="1" applyBorder="1" applyAlignment="1">
      <alignment wrapText="1"/>
    </xf>
    <xf numFmtId="0" fontId="2" fillId="3" borderId="28" xfId="0" applyFont="1" applyFill="1" applyBorder="1" applyAlignment="1">
      <alignment wrapText="1"/>
    </xf>
    <xf numFmtId="0" fontId="2" fillId="3" borderId="29" xfId="0" applyFont="1" applyFill="1" applyBorder="1" applyAlignment="1">
      <alignment wrapText="1"/>
    </xf>
    <xf numFmtId="14" fontId="0" fillId="3" borderId="10" xfId="0" applyNumberFormat="1" applyFill="1" applyBorder="1" applyAlignment="1">
      <alignment wrapText="1"/>
    </xf>
    <xf numFmtId="14" fontId="0" fillId="3" borderId="11" xfId="0" applyNumberFormat="1" applyFill="1" applyBorder="1" applyAlignment="1">
      <alignment wrapText="1"/>
    </xf>
    <xf numFmtId="14" fontId="0" fillId="3" borderId="12" xfId="0" applyNumberFormat="1" applyFill="1" applyBorder="1" applyAlignment="1">
      <alignment wrapText="1"/>
    </xf>
    <xf numFmtId="0" fontId="0" fillId="3" borderId="27" xfId="0" applyFill="1" applyBorder="1" applyAlignment="1">
      <alignment wrapText="1"/>
    </xf>
    <xf numFmtId="0" fontId="0" fillId="3" borderId="28" xfId="0" applyFill="1" applyBorder="1" applyAlignment="1">
      <alignment wrapText="1"/>
    </xf>
    <xf numFmtId="0" fontId="0" fillId="3" borderId="29" xfId="0" applyFill="1" applyBorder="1" applyAlignment="1">
      <alignment wrapText="1"/>
    </xf>
    <xf numFmtId="14" fontId="0" fillId="3" borderId="2" xfId="0" applyNumberFormat="1" applyFill="1" applyBorder="1" applyAlignment="1">
      <alignment wrapText="1"/>
    </xf>
    <xf numFmtId="14" fontId="0" fillId="3" borderId="3" xfId="0" applyNumberFormat="1" applyFill="1" applyBorder="1" applyAlignment="1">
      <alignment wrapText="1"/>
    </xf>
    <xf numFmtId="14" fontId="0" fillId="3" borderId="4" xfId="0" applyNumberFormat="1" applyFill="1" applyBorder="1" applyAlignment="1">
      <alignment wrapText="1"/>
    </xf>
    <xf numFmtId="14" fontId="0" fillId="3" borderId="5" xfId="0" applyNumberFormat="1" applyFill="1" applyBorder="1" applyAlignment="1">
      <alignment wrapText="1"/>
    </xf>
    <xf numFmtId="14" fontId="0" fillId="3" borderId="6" xfId="0" applyNumberFormat="1" applyFill="1" applyBorder="1" applyAlignment="1">
      <alignment wrapText="1"/>
    </xf>
    <xf numFmtId="14" fontId="0" fillId="3" borderId="7" xfId="0" applyNumberFormat="1" applyFill="1" applyBorder="1" applyAlignment="1">
      <alignment wrapText="1"/>
    </xf>
    <xf numFmtId="0" fontId="0" fillId="3" borderId="14" xfId="0" applyFill="1" applyBorder="1" applyAlignment="1">
      <alignment wrapText="1"/>
    </xf>
    <xf numFmtId="0" fontId="0" fillId="3" borderId="30" xfId="0" applyFill="1" applyBorder="1" applyAlignment="1">
      <alignment wrapText="1"/>
    </xf>
    <xf numFmtId="0" fontId="0" fillId="3" borderId="31" xfId="0" applyFill="1" applyBorder="1" applyAlignment="1">
      <alignment wrapText="1"/>
    </xf>
    <xf numFmtId="0" fontId="0" fillId="3" borderId="1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8" xfId="0" applyFill="1" applyBorder="1" applyAlignment="1">
      <alignment horizontal="center" vertical="center" wrapText="1"/>
    </xf>
    <xf numFmtId="0" fontId="7" fillId="9" borderId="19" xfId="0" applyFont="1" applyFill="1" applyBorder="1" applyAlignment="1">
      <alignment horizontal="center" vertical="center"/>
    </xf>
    <xf numFmtId="0" fontId="7" fillId="9" borderId="21" xfId="0" applyFont="1" applyFill="1" applyBorder="1" applyAlignment="1">
      <alignment horizontal="center" vertical="center"/>
    </xf>
    <xf numFmtId="0" fontId="8" fillId="9" borderId="22" xfId="0" applyFont="1" applyFill="1" applyBorder="1"/>
    <xf numFmtId="0" fontId="0" fillId="3" borderId="13" xfId="0" applyFill="1" applyBorder="1" applyAlignment="1">
      <alignment wrapText="1"/>
    </xf>
    <xf numFmtId="0" fontId="2" fillId="3" borderId="15" xfId="0" applyFont="1" applyFill="1" applyBorder="1" applyAlignment="1">
      <alignment wrapText="1"/>
    </xf>
    <xf numFmtId="0" fontId="0" fillId="3" borderId="15" xfId="0" applyFill="1" applyBorder="1" applyAlignment="1">
      <alignment wrapText="1"/>
    </xf>
    <xf numFmtId="0" fontId="0" fillId="3" borderId="32" xfId="0" applyFill="1" applyBorder="1" applyAlignment="1">
      <alignment wrapText="1"/>
    </xf>
    <xf numFmtId="0" fontId="2" fillId="3" borderId="20" xfId="0" applyFont="1" applyFill="1" applyBorder="1" applyAlignment="1">
      <alignment wrapText="1"/>
    </xf>
    <xf numFmtId="0" fontId="0" fillId="3" borderId="28" xfId="0" applyFill="1" applyBorder="1"/>
    <xf numFmtId="0" fontId="0" fillId="3" borderId="29" xfId="0" applyFill="1" applyBorder="1"/>
    <xf numFmtId="14" fontId="0" fillId="3" borderId="3" xfId="0" applyNumberFormat="1" applyFill="1" applyBorder="1"/>
    <xf numFmtId="14" fontId="0" fillId="3" borderId="5" xfId="0" applyNumberFormat="1" applyFill="1" applyBorder="1"/>
    <xf numFmtId="14" fontId="0" fillId="3" borderId="7" xfId="0" applyNumberFormat="1" applyFill="1" applyBorder="1"/>
    <xf numFmtId="0" fontId="0" fillId="3" borderId="27" xfId="0" applyFill="1" applyBorder="1"/>
    <xf numFmtId="0" fontId="1" fillId="3" borderId="0" xfId="0" applyFont="1" applyFill="1"/>
    <xf numFmtId="0" fontId="3" fillId="3" borderId="1" xfId="0" applyFont="1" applyFill="1" applyBorder="1" applyAlignment="1">
      <alignment horizontal="center" vertical="center" wrapText="1"/>
    </xf>
    <xf numFmtId="0" fontId="3" fillId="3" borderId="1" xfId="0" applyFont="1" applyFill="1" applyBorder="1" applyAlignment="1">
      <alignment horizontal="left"/>
    </xf>
    <xf numFmtId="0" fontId="6" fillId="3" borderId="1" xfId="0" applyFont="1" applyFill="1" applyBorder="1" applyAlignment="1">
      <alignment wrapText="1"/>
    </xf>
    <xf numFmtId="0" fontId="3" fillId="3" borderId="33" xfId="0" applyFont="1" applyFill="1" applyBorder="1" applyAlignment="1">
      <alignment horizontal="center" vertical="center" wrapText="1"/>
    </xf>
    <xf numFmtId="0" fontId="3" fillId="8" borderId="0" xfId="0" applyFont="1" applyFill="1" applyAlignment="1">
      <alignment horizontal="left"/>
    </xf>
    <xf numFmtId="164" fontId="0" fillId="8" borderId="0" xfId="0" applyNumberFormat="1" applyFill="1"/>
    <xf numFmtId="0" fontId="2" fillId="8" borderId="0" xfId="0" applyFont="1" applyFill="1" applyAlignment="1">
      <alignment horizontal="left"/>
    </xf>
    <xf numFmtId="0" fontId="2" fillId="8" borderId="0" xfId="0" applyFont="1" applyFill="1"/>
    <xf numFmtId="0" fontId="0" fillId="8" borderId="0" xfId="0" applyFill="1" applyAlignment="1">
      <alignment horizontal="left"/>
    </xf>
    <xf numFmtId="0" fontId="4" fillId="3" borderId="0" xfId="0" applyFont="1" applyFill="1"/>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7" fillId="9" borderId="21" xfId="0" applyFont="1" applyFill="1" applyBorder="1" applyAlignment="1">
      <alignment horizontal="center" vertical="center" wrapText="1"/>
    </xf>
    <xf numFmtId="0" fontId="7" fillId="9" borderId="22"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1" xfId="0" applyFont="1" applyFill="1" applyBorder="1" applyAlignment="1">
      <alignment horizontal="center" vertical="center"/>
    </xf>
    <xf numFmtId="0" fontId="7" fillId="9" borderId="22" xfId="0" applyFont="1" applyFill="1" applyBorder="1" applyAlignment="1">
      <alignment horizontal="center" vertical="center"/>
    </xf>
    <xf numFmtId="0" fontId="7" fillId="9" borderId="26" xfId="0" applyFont="1" applyFill="1" applyBorder="1" applyAlignment="1">
      <alignment horizontal="center" vertical="center"/>
    </xf>
    <xf numFmtId="0" fontId="9" fillId="10" borderId="1" xfId="0" applyFont="1" applyFill="1" applyBorder="1" applyAlignment="1">
      <alignment horizontal="center"/>
    </xf>
    <xf numFmtId="0" fontId="0" fillId="11" borderId="1" xfId="0" applyFill="1" applyBorder="1"/>
    <xf numFmtId="0" fontId="0" fillId="12" borderId="1" xfId="0" applyFill="1" applyBorder="1"/>
    <xf numFmtId="0" fontId="0" fillId="13" borderId="1" xfId="0" applyFill="1" applyBorder="1" applyAlignment="1">
      <alignment horizontal="center"/>
    </xf>
    <xf numFmtId="0" fontId="0" fillId="13" borderId="1" xfId="0" applyFill="1" applyBorder="1"/>
    <xf numFmtId="0" fontId="0" fillId="3" borderId="34" xfId="0" applyFill="1" applyBorder="1" applyAlignment="1">
      <alignment horizontal="center"/>
    </xf>
    <xf numFmtId="0" fontId="0" fillId="3" borderId="30" xfId="0" applyFill="1" applyBorder="1" applyAlignment="1">
      <alignment horizontal="center"/>
    </xf>
    <xf numFmtId="0" fontId="0" fillId="3" borderId="11" xfId="0" applyFill="1" applyBorder="1" applyAlignment="1">
      <alignment horizontal="center"/>
    </xf>
    <xf numFmtId="0" fontId="2" fillId="3" borderId="34" xfId="0" applyFont="1" applyFill="1" applyBorder="1" applyAlignment="1">
      <alignment horizontal="center"/>
    </xf>
    <xf numFmtId="0" fontId="0" fillId="3" borderId="35" xfId="0" applyFill="1" applyBorder="1" applyAlignment="1">
      <alignment horizontal="center"/>
    </xf>
    <xf numFmtId="0" fontId="0" fillId="13" borderId="35" xfId="0" applyFill="1" applyBorder="1"/>
    <xf numFmtId="0" fontId="0" fillId="13" borderId="35" xfId="0" applyFill="1" applyBorder="1" applyAlignment="1">
      <alignment horizontal="center"/>
    </xf>
    <xf numFmtId="0" fontId="0" fillId="3" borderId="0" xfId="0" applyFill="1" applyProtection="1">
      <protection locked="0"/>
    </xf>
    <xf numFmtId="0" fontId="0" fillId="3" borderId="1" xfId="0" applyFill="1" applyBorder="1" applyProtection="1">
      <protection locked="0"/>
    </xf>
    <xf numFmtId="0" fontId="0" fillId="12" borderId="0" xfId="0" applyFill="1"/>
    <xf numFmtId="0" fontId="0" fillId="6" borderId="1" xfId="0" applyFill="1" applyBorder="1"/>
    <xf numFmtId="0" fontId="12" fillId="3" borderId="1" xfId="0" applyFont="1" applyFill="1" applyBorder="1"/>
    <xf numFmtId="0" fontId="11" fillId="3" borderId="1" xfId="0" applyFont="1" applyFill="1" applyBorder="1" applyProtection="1">
      <protection locked="0"/>
    </xf>
    <xf numFmtId="0" fontId="1" fillId="3" borderId="1" xfId="0" applyFont="1" applyFill="1" applyBorder="1"/>
    <xf numFmtId="0" fontId="2" fillId="12" borderId="1" xfId="0" applyFont="1" applyFill="1" applyBorder="1"/>
    <xf numFmtId="0" fontId="13" fillId="3" borderId="1" xfId="0" applyFont="1" applyFill="1" applyBorder="1" applyProtection="1">
      <protection locked="0"/>
    </xf>
    <xf numFmtId="0" fontId="0" fillId="14" borderId="1" xfId="0" applyFill="1" applyBorder="1"/>
    <xf numFmtId="0" fontId="2" fillId="3" borderId="1" xfId="0" applyFont="1" applyFill="1" applyBorder="1" applyAlignment="1">
      <alignment horizontal="center" vertical="center" wrapText="1"/>
    </xf>
    <xf numFmtId="0" fontId="10" fillId="3" borderId="1" xfId="0" applyFont="1" applyFill="1" applyBorder="1"/>
    <xf numFmtId="0" fontId="10" fillId="3" borderId="1" xfId="0" applyFont="1" applyFill="1" applyBorder="1" applyProtection="1">
      <protection locked="0"/>
    </xf>
    <xf numFmtId="0" fontId="10" fillId="12" borderId="1" xfId="0" applyFont="1" applyFill="1" applyBorder="1"/>
    <xf numFmtId="0" fontId="0" fillId="15" borderId="1" xfId="0" applyFill="1" applyBorder="1"/>
    <xf numFmtId="0" fontId="0" fillId="16" borderId="1" xfId="0" applyFill="1" applyBorder="1"/>
    <xf numFmtId="0" fontId="0" fillId="3" borderId="34" xfId="0" applyFill="1" applyBorder="1"/>
    <xf numFmtId="0" fontId="0" fillId="3" borderId="11" xfId="0" applyFill="1" applyBorder="1"/>
    <xf numFmtId="0" fontId="14" fillId="17" borderId="1" xfId="0" applyFont="1" applyFill="1" applyBorder="1" applyAlignment="1">
      <alignment vertical="center" wrapText="1"/>
    </xf>
    <xf numFmtId="0" fontId="15" fillId="17" borderId="1" xfId="0" applyFont="1" applyFill="1" applyBorder="1" applyAlignment="1">
      <alignment vertical="center" wrapText="1"/>
    </xf>
    <xf numFmtId="0" fontId="16" fillId="17" borderId="1" xfId="0" applyFont="1" applyFill="1" applyBorder="1" applyAlignment="1">
      <alignment vertical="center" wrapText="1"/>
    </xf>
    <xf numFmtId="0" fontId="17" fillId="17" borderId="1" xfId="0" applyFont="1" applyFill="1" applyBorder="1" applyAlignment="1">
      <alignment vertical="center" wrapText="1"/>
    </xf>
    <xf numFmtId="0" fontId="18" fillId="17"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267"/>
  <sheetViews>
    <sheetView tabSelected="1" zoomScale="205" zoomScaleNormal="205" workbookViewId="0">
      <pane xSplit="4" ySplit="4" topLeftCell="E41" activePane="bottomRight" state="frozen"/>
      <selection pane="topRight" activeCell="C1" sqref="C1"/>
      <selection pane="bottomLeft" activeCell="A5" sqref="A5"/>
      <selection pane="bottomRight" activeCell="B48" sqref="B48"/>
    </sheetView>
  </sheetViews>
  <sheetFormatPr baseColWidth="10" defaultColWidth="11.42578125" defaultRowHeight="12.75" x14ac:dyDescent="0.2"/>
  <cols>
    <col min="1" max="1" width="3" style="15" bestFit="1" customWidth="1"/>
    <col min="2" max="2" width="67.5703125" style="15" bestFit="1" customWidth="1"/>
    <col min="3" max="3" width="6.28515625" style="15" bestFit="1" customWidth="1"/>
    <col min="4" max="4" width="19.7109375" style="15" customWidth="1"/>
    <col min="5" max="5" width="2.5703125" style="15" bestFit="1" customWidth="1"/>
    <col min="6" max="7" width="2" style="15" bestFit="1" customWidth="1"/>
    <col min="8" max="10" width="2.28515625" style="15" bestFit="1" customWidth="1"/>
    <col min="11" max="11" width="2" style="15" bestFit="1" customWidth="1"/>
    <col min="12" max="12" width="2.5703125" style="15" bestFit="1" customWidth="1"/>
    <col min="13" max="13" width="2" style="15" bestFit="1" customWidth="1"/>
    <col min="14" max="26" width="3" style="15" bestFit="1" customWidth="1"/>
    <col min="27" max="27" width="3" style="15" customWidth="1"/>
    <col min="28" max="34" width="3" style="15" bestFit="1" customWidth="1"/>
    <col min="35" max="35" width="2" style="15" bestFit="1" customWidth="1"/>
    <col min="36" max="38" width="2.28515625" style="15" bestFit="1" customWidth="1"/>
    <col min="39" max="39" width="2" style="15" bestFit="1" customWidth="1"/>
    <col min="40" max="40" width="2.5703125" style="15" bestFit="1" customWidth="1"/>
    <col min="41" max="42" width="2" style="15" bestFit="1" customWidth="1"/>
    <col min="43" max="43" width="2.28515625" style="15" bestFit="1" customWidth="1"/>
    <col min="44" max="65" width="3" style="15" bestFit="1" customWidth="1"/>
    <col min="66" max="66" width="2.28515625" style="15" bestFit="1" customWidth="1"/>
    <col min="67" max="67" width="2" style="15" bestFit="1" customWidth="1"/>
    <col min="68" max="68" width="2.5703125" style="15" bestFit="1" customWidth="1"/>
    <col min="69" max="70" width="2" style="15" bestFit="1" customWidth="1"/>
    <col min="71" max="73" width="2.28515625" style="15" bestFit="1" customWidth="1"/>
    <col min="74" max="74" width="2" style="15" bestFit="1" customWidth="1"/>
    <col min="75" max="96" width="3" style="15" bestFit="1" customWidth="1"/>
    <col min="97" max="98" width="2" style="15" bestFit="1" customWidth="1"/>
    <col min="99" max="101" width="2.28515625" style="15" bestFit="1" customWidth="1"/>
    <col min="102" max="102" width="2" style="15" bestFit="1" customWidth="1"/>
    <col min="103" max="103" width="2.5703125" style="15" bestFit="1" customWidth="1"/>
    <col min="104" max="105" width="2" style="15" bestFit="1" customWidth="1"/>
    <col min="106" max="124" width="3" style="15" bestFit="1" customWidth="1"/>
    <col min="125" max="126" width="2" style="15" bestFit="1" customWidth="1"/>
    <col min="127" max="129" width="2.28515625" style="15" bestFit="1" customWidth="1"/>
    <col min="130" max="130" width="2" style="15" bestFit="1" customWidth="1"/>
    <col min="131" max="131" width="2.5703125" style="15" bestFit="1" customWidth="1"/>
    <col min="132" max="133" width="2" style="15" bestFit="1" customWidth="1"/>
    <col min="134" max="155" width="3" style="15" bestFit="1" customWidth="1"/>
    <col min="156" max="156" width="4.140625" style="15" customWidth="1"/>
    <col min="157" max="16384" width="11.42578125" style="15"/>
  </cols>
  <sheetData>
    <row r="1" spans="1:156" x14ac:dyDescent="0.2">
      <c r="E1" s="98" t="s">
        <v>494</v>
      </c>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t="s">
        <v>495</v>
      </c>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t="s">
        <v>508</v>
      </c>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t="s">
        <v>509</v>
      </c>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t="s">
        <v>510</v>
      </c>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row>
    <row r="2" spans="1:156" x14ac:dyDescent="0.2">
      <c r="E2" s="103" t="s">
        <v>503</v>
      </c>
      <c r="F2" s="104"/>
      <c r="G2" s="104"/>
      <c r="H2" s="104"/>
      <c r="I2" s="104"/>
      <c r="J2" s="103" t="s">
        <v>504</v>
      </c>
      <c r="K2" s="104"/>
      <c r="L2" s="104"/>
      <c r="M2" s="104"/>
      <c r="N2" s="104"/>
      <c r="O2" s="104"/>
      <c r="P2" s="105"/>
      <c r="Q2" s="103" t="s">
        <v>505</v>
      </c>
      <c r="R2" s="104"/>
      <c r="S2" s="104"/>
      <c r="T2" s="104"/>
      <c r="U2" s="104"/>
      <c r="V2" s="104"/>
      <c r="W2" s="105"/>
      <c r="X2" s="103" t="s">
        <v>506</v>
      </c>
      <c r="Y2" s="104"/>
      <c r="Z2" s="104"/>
      <c r="AA2" s="104"/>
      <c r="AB2" s="104"/>
      <c r="AC2" s="104"/>
      <c r="AD2" s="105"/>
      <c r="AE2" s="106" t="s">
        <v>507</v>
      </c>
      <c r="AF2" s="104"/>
      <c r="AG2" s="104"/>
      <c r="AH2" s="104"/>
      <c r="AI2" s="104"/>
      <c r="AJ2" s="104"/>
      <c r="AK2" s="105"/>
      <c r="AL2" s="106" t="s">
        <v>503</v>
      </c>
      <c r="AM2" s="104"/>
      <c r="AN2" s="104"/>
      <c r="AO2" s="104"/>
      <c r="AP2" s="104"/>
      <c r="AQ2" s="104"/>
      <c r="AR2" s="105"/>
      <c r="AS2" s="106" t="s">
        <v>504</v>
      </c>
      <c r="AT2" s="104"/>
      <c r="AU2" s="104"/>
      <c r="AV2" s="104"/>
      <c r="AW2" s="104"/>
      <c r="AX2" s="104"/>
      <c r="AY2" s="105"/>
      <c r="AZ2" s="106" t="s">
        <v>505</v>
      </c>
      <c r="BA2" s="104"/>
      <c r="BB2" s="104"/>
      <c r="BC2" s="104"/>
      <c r="BD2" s="104"/>
      <c r="BE2" s="104"/>
      <c r="BF2" s="105"/>
      <c r="BG2" s="106" t="s">
        <v>506</v>
      </c>
      <c r="BH2" s="104"/>
      <c r="BI2" s="104"/>
      <c r="BJ2" s="104"/>
      <c r="BK2" s="104"/>
      <c r="BL2" s="104"/>
      <c r="BM2" s="105"/>
      <c r="BN2" s="106" t="s">
        <v>503</v>
      </c>
      <c r="BO2" s="104"/>
      <c r="BP2" s="104"/>
      <c r="BQ2" s="104"/>
      <c r="BR2" s="104"/>
      <c r="BS2" s="104"/>
      <c r="BT2" s="105"/>
      <c r="BU2" s="106" t="s">
        <v>504</v>
      </c>
      <c r="BV2" s="104"/>
      <c r="BW2" s="104"/>
      <c r="BX2" s="104"/>
      <c r="BY2" s="104"/>
      <c r="BZ2" s="104"/>
      <c r="CA2" s="105"/>
      <c r="CB2" s="106" t="s">
        <v>505</v>
      </c>
      <c r="CC2" s="104"/>
      <c r="CD2" s="104"/>
      <c r="CE2" s="104"/>
      <c r="CF2" s="104"/>
      <c r="CG2" s="104"/>
      <c r="CH2" s="105"/>
      <c r="CI2" s="106" t="s">
        <v>506</v>
      </c>
      <c r="CJ2" s="104"/>
      <c r="CK2" s="104"/>
      <c r="CL2" s="104"/>
      <c r="CM2" s="104"/>
      <c r="CN2" s="104"/>
      <c r="CO2" s="105"/>
      <c r="CP2" s="106" t="s">
        <v>507</v>
      </c>
      <c r="CQ2" s="104"/>
      <c r="CR2" s="104"/>
      <c r="CS2" s="104"/>
      <c r="CT2" s="104"/>
      <c r="CU2" s="104"/>
      <c r="CV2" s="105"/>
      <c r="CW2" s="106" t="s">
        <v>503</v>
      </c>
      <c r="CX2" s="104"/>
      <c r="CY2" s="104"/>
      <c r="CZ2" s="104"/>
      <c r="DA2" s="104"/>
      <c r="DB2" s="104"/>
      <c r="DC2" s="105"/>
      <c r="DD2" s="106" t="s">
        <v>504</v>
      </c>
      <c r="DE2" s="104"/>
      <c r="DF2" s="104"/>
      <c r="DG2" s="104"/>
      <c r="DH2" s="104"/>
      <c r="DI2" s="104"/>
      <c r="DJ2" s="105"/>
      <c r="DK2" s="106" t="s">
        <v>505</v>
      </c>
      <c r="DL2" s="104"/>
      <c r="DM2" s="104"/>
      <c r="DN2" s="104"/>
      <c r="DO2" s="104"/>
      <c r="DP2" s="104"/>
      <c r="DQ2" s="105"/>
      <c r="DR2" s="106" t="s">
        <v>506</v>
      </c>
      <c r="DS2" s="104"/>
      <c r="DT2" s="104"/>
      <c r="DU2" s="104"/>
      <c r="DV2" s="104"/>
      <c r="DW2" s="104"/>
      <c r="DX2" s="105"/>
      <c r="DY2" s="106" t="s">
        <v>503</v>
      </c>
      <c r="DZ2" s="104"/>
      <c r="EA2" s="104"/>
      <c r="EB2" s="104"/>
      <c r="EC2" s="104"/>
      <c r="ED2" s="104"/>
      <c r="EE2" s="105"/>
      <c r="EF2" s="106" t="s">
        <v>504</v>
      </c>
      <c r="EG2" s="104"/>
      <c r="EH2" s="104"/>
      <c r="EI2" s="104"/>
      <c r="EJ2" s="104"/>
      <c r="EK2" s="104"/>
      <c r="EL2" s="105"/>
      <c r="EM2" s="106" t="s">
        <v>505</v>
      </c>
      <c r="EN2" s="104"/>
      <c r="EO2" s="104"/>
      <c r="EP2" s="104"/>
      <c r="EQ2" s="104"/>
      <c r="ER2" s="104"/>
      <c r="ES2" s="105"/>
      <c r="ET2" s="106" t="s">
        <v>506</v>
      </c>
      <c r="EU2" s="104"/>
      <c r="EV2" s="104"/>
      <c r="EW2" s="104"/>
      <c r="EX2" s="104"/>
      <c r="EY2" s="104"/>
      <c r="EZ2" s="105"/>
    </row>
    <row r="3" spans="1:156" x14ac:dyDescent="0.2">
      <c r="E3" s="19" t="s">
        <v>496</v>
      </c>
      <c r="F3" s="19" t="s">
        <v>497</v>
      </c>
      <c r="G3" s="19" t="s">
        <v>498</v>
      </c>
      <c r="H3" s="19" t="s">
        <v>499</v>
      </c>
      <c r="I3" s="101" t="s">
        <v>500</v>
      </c>
      <c r="J3" s="101" t="s">
        <v>501</v>
      </c>
      <c r="K3" s="19" t="s">
        <v>502</v>
      </c>
      <c r="L3" s="19" t="s">
        <v>496</v>
      </c>
      <c r="M3" s="19" t="s">
        <v>497</v>
      </c>
      <c r="N3" s="19" t="s">
        <v>498</v>
      </c>
      <c r="O3" s="19" t="s">
        <v>499</v>
      </c>
      <c r="P3" s="101" t="s">
        <v>500</v>
      </c>
      <c r="Q3" s="101" t="s">
        <v>501</v>
      </c>
      <c r="R3" s="19" t="s">
        <v>502</v>
      </c>
      <c r="S3" s="19" t="s">
        <v>496</v>
      </c>
      <c r="T3" s="19" t="s">
        <v>497</v>
      </c>
      <c r="U3" s="19" t="s">
        <v>498</v>
      </c>
      <c r="V3" s="19" t="s">
        <v>499</v>
      </c>
      <c r="W3" s="101" t="s">
        <v>500</v>
      </c>
      <c r="X3" s="101" t="s">
        <v>501</v>
      </c>
      <c r="Y3" s="19" t="s">
        <v>502</v>
      </c>
      <c r="Z3" s="19" t="s">
        <v>496</v>
      </c>
      <c r="AA3" s="19" t="s">
        <v>497</v>
      </c>
      <c r="AB3" s="19" t="s">
        <v>498</v>
      </c>
      <c r="AC3" s="19" t="s">
        <v>499</v>
      </c>
      <c r="AD3" s="101" t="s">
        <v>500</v>
      </c>
      <c r="AE3" s="101" t="s">
        <v>501</v>
      </c>
      <c r="AF3" s="19" t="s">
        <v>502</v>
      </c>
      <c r="AG3" s="19" t="s">
        <v>496</v>
      </c>
      <c r="AH3" s="19" t="s">
        <v>497</v>
      </c>
      <c r="AI3" s="19" t="s">
        <v>498</v>
      </c>
      <c r="AJ3" s="19" t="s">
        <v>499</v>
      </c>
      <c r="AK3" s="101" t="s">
        <v>500</v>
      </c>
      <c r="AL3" s="101" t="s">
        <v>501</v>
      </c>
      <c r="AM3" s="19" t="s">
        <v>502</v>
      </c>
      <c r="AN3" s="19" t="s">
        <v>496</v>
      </c>
      <c r="AO3" s="19" t="s">
        <v>497</v>
      </c>
      <c r="AP3" s="19" t="s">
        <v>498</v>
      </c>
      <c r="AQ3" s="19" t="s">
        <v>499</v>
      </c>
      <c r="AR3" s="101" t="s">
        <v>500</v>
      </c>
      <c r="AS3" s="101" t="s">
        <v>501</v>
      </c>
      <c r="AT3" s="19" t="s">
        <v>502</v>
      </c>
      <c r="AU3" s="19" t="s">
        <v>496</v>
      </c>
      <c r="AV3" s="19" t="s">
        <v>497</v>
      </c>
      <c r="AW3" s="19" t="s">
        <v>498</v>
      </c>
      <c r="AX3" s="19" t="s">
        <v>499</v>
      </c>
      <c r="AY3" s="101" t="s">
        <v>500</v>
      </c>
      <c r="AZ3" s="101" t="s">
        <v>501</v>
      </c>
      <c r="BA3" s="19" t="s">
        <v>502</v>
      </c>
      <c r="BB3" s="19" t="s">
        <v>496</v>
      </c>
      <c r="BC3" s="19" t="s">
        <v>497</v>
      </c>
      <c r="BD3" s="19" t="s">
        <v>498</v>
      </c>
      <c r="BE3" s="19" t="s">
        <v>499</v>
      </c>
      <c r="BF3" s="101" t="s">
        <v>500</v>
      </c>
      <c r="BG3" s="101" t="s">
        <v>501</v>
      </c>
      <c r="BH3" s="19" t="s">
        <v>502</v>
      </c>
      <c r="BI3" s="19" t="s">
        <v>496</v>
      </c>
      <c r="BJ3" s="19" t="s">
        <v>497</v>
      </c>
      <c r="BK3" s="19" t="s">
        <v>498</v>
      </c>
      <c r="BL3" s="19" t="s">
        <v>499</v>
      </c>
      <c r="BM3" s="102" t="s">
        <v>500</v>
      </c>
      <c r="BN3" s="101" t="s">
        <v>501</v>
      </c>
      <c r="BO3" s="19" t="s">
        <v>502</v>
      </c>
      <c r="BP3" s="19" t="s">
        <v>496</v>
      </c>
      <c r="BQ3" s="19" t="s">
        <v>497</v>
      </c>
      <c r="BR3" s="19" t="s">
        <v>498</v>
      </c>
      <c r="BS3" s="19" t="s">
        <v>499</v>
      </c>
      <c r="BT3" s="102" t="s">
        <v>500</v>
      </c>
      <c r="BU3" s="101" t="s">
        <v>501</v>
      </c>
      <c r="BV3" s="19" t="s">
        <v>502</v>
      </c>
      <c r="BW3" s="19" t="s">
        <v>496</v>
      </c>
      <c r="BX3" s="19" t="s">
        <v>497</v>
      </c>
      <c r="BY3" s="19" t="s">
        <v>498</v>
      </c>
      <c r="BZ3" s="19" t="s">
        <v>499</v>
      </c>
      <c r="CA3" s="2" t="s">
        <v>500</v>
      </c>
      <c r="CB3" s="19" t="s">
        <v>501</v>
      </c>
      <c r="CC3" s="19" t="s">
        <v>502</v>
      </c>
      <c r="CD3" s="19" t="s">
        <v>496</v>
      </c>
      <c r="CE3" s="19" t="s">
        <v>497</v>
      </c>
      <c r="CF3" s="19" t="s">
        <v>498</v>
      </c>
      <c r="CG3" s="19" t="s">
        <v>499</v>
      </c>
      <c r="CH3" s="102" t="s">
        <v>500</v>
      </c>
      <c r="CI3" s="101" t="s">
        <v>501</v>
      </c>
      <c r="CJ3" s="19" t="s">
        <v>502</v>
      </c>
      <c r="CK3" s="19" t="s">
        <v>496</v>
      </c>
      <c r="CL3" s="19" t="s">
        <v>497</v>
      </c>
      <c r="CM3" s="19" t="s">
        <v>498</v>
      </c>
      <c r="CN3" s="19" t="s">
        <v>499</v>
      </c>
      <c r="CO3" s="102" t="s">
        <v>500</v>
      </c>
      <c r="CP3" s="101" t="s">
        <v>501</v>
      </c>
      <c r="CQ3" s="19" t="s">
        <v>502</v>
      </c>
      <c r="CR3" s="19" t="s">
        <v>496</v>
      </c>
      <c r="CS3" s="19" t="s">
        <v>497</v>
      </c>
      <c r="CT3" s="19" t="s">
        <v>498</v>
      </c>
      <c r="CU3" s="19" t="s">
        <v>499</v>
      </c>
      <c r="CV3" s="102" t="s">
        <v>500</v>
      </c>
      <c r="CW3" s="101" t="s">
        <v>501</v>
      </c>
      <c r="CX3" s="19" t="s">
        <v>502</v>
      </c>
      <c r="CY3" s="19" t="s">
        <v>496</v>
      </c>
      <c r="CZ3" s="19" t="s">
        <v>497</v>
      </c>
      <c r="DA3" s="19" t="s">
        <v>498</v>
      </c>
      <c r="DB3" s="19" t="s">
        <v>499</v>
      </c>
      <c r="DC3" s="102" t="s">
        <v>500</v>
      </c>
      <c r="DD3" s="101" t="s">
        <v>501</v>
      </c>
      <c r="DE3" s="19" t="s">
        <v>502</v>
      </c>
      <c r="DF3" s="19" t="s">
        <v>496</v>
      </c>
      <c r="DG3" s="19" t="s">
        <v>497</v>
      </c>
      <c r="DH3" s="19" t="s">
        <v>498</v>
      </c>
      <c r="DI3" s="19" t="s">
        <v>499</v>
      </c>
      <c r="DJ3" s="102" t="s">
        <v>500</v>
      </c>
      <c r="DK3" s="101" t="s">
        <v>501</v>
      </c>
      <c r="DL3" s="19" t="s">
        <v>502</v>
      </c>
      <c r="DM3" s="19" t="s">
        <v>496</v>
      </c>
      <c r="DN3" s="19" t="s">
        <v>497</v>
      </c>
      <c r="DO3" s="19" t="s">
        <v>498</v>
      </c>
      <c r="DP3" s="19" t="s">
        <v>499</v>
      </c>
      <c r="DQ3" s="102" t="s">
        <v>500</v>
      </c>
      <c r="DR3" s="101" t="s">
        <v>501</v>
      </c>
      <c r="DS3" s="19" t="s">
        <v>502</v>
      </c>
      <c r="DT3" s="19" t="s">
        <v>496</v>
      </c>
      <c r="DU3" s="107" t="s">
        <v>497</v>
      </c>
      <c r="DV3" s="107" t="s">
        <v>498</v>
      </c>
      <c r="DW3" s="107" t="s">
        <v>499</v>
      </c>
      <c r="DX3" s="108" t="s">
        <v>500</v>
      </c>
      <c r="DY3" s="109" t="s">
        <v>501</v>
      </c>
      <c r="DZ3" s="107" t="s">
        <v>502</v>
      </c>
      <c r="EA3" s="107" t="s">
        <v>496</v>
      </c>
      <c r="EB3" s="107" t="s">
        <v>497</v>
      </c>
      <c r="EC3" s="107" t="s">
        <v>498</v>
      </c>
      <c r="ED3" s="107" t="s">
        <v>499</v>
      </c>
      <c r="EE3" s="108" t="s">
        <v>500</v>
      </c>
      <c r="EF3" s="109" t="s">
        <v>501</v>
      </c>
      <c r="EG3" s="107" t="s">
        <v>502</v>
      </c>
      <c r="EH3" s="107" t="s">
        <v>496</v>
      </c>
      <c r="EI3" s="107" t="s">
        <v>497</v>
      </c>
      <c r="EJ3" s="107" t="s">
        <v>498</v>
      </c>
      <c r="EK3" s="107" t="s">
        <v>499</v>
      </c>
      <c r="EL3" s="108" t="s">
        <v>500</v>
      </c>
      <c r="EM3" s="109" t="s">
        <v>501</v>
      </c>
      <c r="EN3" s="107" t="s">
        <v>502</v>
      </c>
      <c r="EO3" s="107" t="s">
        <v>496</v>
      </c>
      <c r="EP3" s="107" t="s">
        <v>497</v>
      </c>
      <c r="EQ3" s="107" t="s">
        <v>498</v>
      </c>
      <c r="ER3" s="107" t="s">
        <v>499</v>
      </c>
      <c r="ES3" s="108" t="s">
        <v>500</v>
      </c>
      <c r="ET3" s="109" t="s">
        <v>501</v>
      </c>
      <c r="EU3" s="107" t="s">
        <v>502</v>
      </c>
      <c r="EV3" s="107" t="s">
        <v>496</v>
      </c>
      <c r="EW3" s="107" t="s">
        <v>497</v>
      </c>
      <c r="EX3" s="107" t="s">
        <v>498</v>
      </c>
      <c r="EY3" s="107" t="s">
        <v>499</v>
      </c>
    </row>
    <row r="4" spans="1:156" x14ac:dyDescent="0.2">
      <c r="A4" s="23" t="s">
        <v>512</v>
      </c>
      <c r="B4" s="23" t="s">
        <v>493</v>
      </c>
      <c r="C4" s="23" t="s">
        <v>513</v>
      </c>
      <c r="D4" s="23" t="s">
        <v>511</v>
      </c>
      <c r="E4" s="2">
        <v>1</v>
      </c>
      <c r="F4" s="2">
        <v>2</v>
      </c>
      <c r="G4" s="2">
        <v>3</v>
      </c>
      <c r="H4" s="2">
        <v>4</v>
      </c>
      <c r="I4" s="102">
        <v>5</v>
      </c>
      <c r="J4" s="102">
        <v>6</v>
      </c>
      <c r="K4" s="2">
        <v>7</v>
      </c>
      <c r="L4" s="2">
        <v>8</v>
      </c>
      <c r="M4" s="2">
        <v>9</v>
      </c>
      <c r="N4" s="2">
        <v>10</v>
      </c>
      <c r="O4" s="2">
        <v>11</v>
      </c>
      <c r="P4" s="102">
        <v>12</v>
      </c>
      <c r="Q4" s="102">
        <v>13</v>
      </c>
      <c r="R4" s="2">
        <v>14</v>
      </c>
      <c r="S4" s="2">
        <v>15</v>
      </c>
      <c r="T4" s="2">
        <v>16</v>
      </c>
      <c r="U4" s="2">
        <v>17</v>
      </c>
      <c r="V4" s="2">
        <v>18</v>
      </c>
      <c r="W4" s="102">
        <v>19</v>
      </c>
      <c r="X4" s="102">
        <v>20</v>
      </c>
      <c r="Y4" s="2">
        <v>21</v>
      </c>
      <c r="Z4" s="2">
        <v>22</v>
      </c>
      <c r="AA4" s="2">
        <v>23</v>
      </c>
      <c r="AB4" s="2">
        <v>24</v>
      </c>
      <c r="AC4" s="2">
        <v>25</v>
      </c>
      <c r="AD4" s="102">
        <v>26</v>
      </c>
      <c r="AE4" s="102">
        <v>27</v>
      </c>
      <c r="AF4" s="2">
        <v>28</v>
      </c>
      <c r="AG4" s="2">
        <v>29</v>
      </c>
      <c r="AH4" s="2">
        <v>30</v>
      </c>
      <c r="AI4" s="2">
        <v>1</v>
      </c>
      <c r="AJ4" s="2">
        <v>2</v>
      </c>
      <c r="AK4" s="102">
        <v>3</v>
      </c>
      <c r="AL4" s="102">
        <v>4</v>
      </c>
      <c r="AM4" s="2">
        <v>5</v>
      </c>
      <c r="AN4" s="2">
        <v>6</v>
      </c>
      <c r="AO4" s="2">
        <v>7</v>
      </c>
      <c r="AP4" s="2">
        <v>8</v>
      </c>
      <c r="AQ4" s="2">
        <v>9</v>
      </c>
      <c r="AR4" s="102">
        <v>10</v>
      </c>
      <c r="AS4" s="102">
        <v>11</v>
      </c>
      <c r="AT4" s="2">
        <v>12</v>
      </c>
      <c r="AU4" s="2">
        <v>13</v>
      </c>
      <c r="AV4" s="2">
        <v>14</v>
      </c>
      <c r="AW4" s="2">
        <v>15</v>
      </c>
      <c r="AX4" s="2">
        <v>16</v>
      </c>
      <c r="AY4" s="102">
        <v>17</v>
      </c>
      <c r="AZ4" s="102">
        <v>18</v>
      </c>
      <c r="BA4" s="2">
        <v>19</v>
      </c>
      <c r="BB4" s="2">
        <v>20</v>
      </c>
      <c r="BC4" s="2">
        <v>21</v>
      </c>
      <c r="BD4" s="2">
        <v>22</v>
      </c>
      <c r="BE4" s="2">
        <v>23</v>
      </c>
      <c r="BF4" s="102">
        <v>24</v>
      </c>
      <c r="BG4" s="102">
        <v>25</v>
      </c>
      <c r="BH4" s="2">
        <v>26</v>
      </c>
      <c r="BI4" s="2">
        <v>27</v>
      </c>
      <c r="BJ4" s="2">
        <v>28</v>
      </c>
      <c r="BK4" s="2">
        <v>29</v>
      </c>
      <c r="BL4" s="2">
        <v>30</v>
      </c>
      <c r="BM4" s="2">
        <v>31</v>
      </c>
      <c r="BN4" s="2">
        <v>1</v>
      </c>
      <c r="BO4" s="2">
        <v>2</v>
      </c>
      <c r="BP4" s="2">
        <v>3</v>
      </c>
      <c r="BQ4" s="2">
        <v>4</v>
      </c>
      <c r="BR4" s="2">
        <v>5</v>
      </c>
      <c r="BS4" s="2">
        <v>6</v>
      </c>
      <c r="BT4" s="2">
        <v>7</v>
      </c>
      <c r="BU4" s="2">
        <v>8</v>
      </c>
      <c r="BV4" s="2">
        <v>9</v>
      </c>
      <c r="BW4" s="2">
        <v>10</v>
      </c>
      <c r="BX4" s="2">
        <v>11</v>
      </c>
      <c r="BY4" s="2">
        <v>12</v>
      </c>
      <c r="BZ4" s="2">
        <v>13</v>
      </c>
      <c r="CA4" s="2">
        <v>14</v>
      </c>
      <c r="CB4" s="121">
        <v>15</v>
      </c>
      <c r="CC4" s="2">
        <v>16</v>
      </c>
      <c r="CD4" s="2">
        <v>17</v>
      </c>
      <c r="CE4" s="2">
        <v>18</v>
      </c>
      <c r="CF4" s="2">
        <v>19</v>
      </c>
      <c r="CG4" s="2">
        <v>20</v>
      </c>
      <c r="CH4" s="2">
        <v>21</v>
      </c>
      <c r="CI4" s="2">
        <v>22</v>
      </c>
      <c r="CJ4" s="2">
        <v>23</v>
      </c>
      <c r="CK4" s="2">
        <v>24</v>
      </c>
      <c r="CL4" s="2">
        <v>25</v>
      </c>
      <c r="CM4" s="2">
        <v>26</v>
      </c>
      <c r="CN4" s="2">
        <v>27</v>
      </c>
      <c r="CO4" s="2">
        <v>28</v>
      </c>
      <c r="CP4" s="2">
        <v>29</v>
      </c>
      <c r="CQ4" s="2">
        <v>30</v>
      </c>
      <c r="CR4" s="2">
        <v>31</v>
      </c>
      <c r="CS4" s="2">
        <v>1</v>
      </c>
      <c r="CT4" s="2">
        <v>2</v>
      </c>
      <c r="CU4" s="2">
        <v>3</v>
      </c>
      <c r="CV4" s="2">
        <v>4</v>
      </c>
      <c r="CW4" s="2">
        <v>5</v>
      </c>
      <c r="CX4" s="2">
        <v>6</v>
      </c>
      <c r="CY4" s="2">
        <v>7</v>
      </c>
      <c r="CZ4" s="2">
        <v>8</v>
      </c>
      <c r="DA4" s="2">
        <v>9</v>
      </c>
      <c r="DB4" s="2">
        <v>10</v>
      </c>
      <c r="DC4" s="2">
        <v>11</v>
      </c>
      <c r="DD4" s="2">
        <v>12</v>
      </c>
      <c r="DE4" s="2">
        <v>13</v>
      </c>
      <c r="DF4" s="2">
        <v>14</v>
      </c>
      <c r="DG4" s="2">
        <v>15</v>
      </c>
      <c r="DH4" s="2">
        <v>16</v>
      </c>
      <c r="DI4" s="2">
        <v>17</v>
      </c>
      <c r="DJ4" s="2">
        <v>18</v>
      </c>
      <c r="DK4" s="2">
        <v>19</v>
      </c>
      <c r="DL4" s="2">
        <v>20</v>
      </c>
      <c r="DM4" s="2">
        <v>21</v>
      </c>
      <c r="DN4" s="2">
        <v>22</v>
      </c>
      <c r="DO4" s="2">
        <v>23</v>
      </c>
      <c r="DP4" s="2">
        <v>24</v>
      </c>
      <c r="DQ4" s="2">
        <v>25</v>
      </c>
      <c r="DR4" s="2">
        <v>26</v>
      </c>
      <c r="DS4" s="2">
        <v>27</v>
      </c>
      <c r="DT4" s="2">
        <v>28</v>
      </c>
      <c r="DU4" s="2">
        <v>1</v>
      </c>
      <c r="DV4" s="2">
        <v>2</v>
      </c>
      <c r="DW4" s="2">
        <v>3</v>
      </c>
      <c r="DX4" s="2">
        <v>4</v>
      </c>
      <c r="DY4" s="2">
        <v>5</v>
      </c>
      <c r="DZ4" s="2">
        <v>6</v>
      </c>
      <c r="EA4" s="2">
        <v>7</v>
      </c>
      <c r="EB4" s="2">
        <v>8</v>
      </c>
      <c r="EC4" s="2">
        <v>9</v>
      </c>
      <c r="ED4" s="2">
        <v>10</v>
      </c>
      <c r="EE4" s="2">
        <v>11</v>
      </c>
      <c r="EF4" s="2">
        <v>12</v>
      </c>
      <c r="EG4" s="2">
        <v>13</v>
      </c>
      <c r="EH4" s="2">
        <v>14</v>
      </c>
      <c r="EI4" s="2">
        <v>15</v>
      </c>
      <c r="EJ4" s="2">
        <v>16</v>
      </c>
      <c r="EK4" s="2">
        <v>17</v>
      </c>
      <c r="EL4" s="2">
        <v>18</v>
      </c>
      <c r="EM4" s="2">
        <v>19</v>
      </c>
      <c r="EN4" s="2">
        <v>20</v>
      </c>
      <c r="EO4" s="2">
        <v>21</v>
      </c>
      <c r="EP4" s="2">
        <v>22</v>
      </c>
      <c r="EQ4" s="2">
        <v>23</v>
      </c>
      <c r="ER4" s="2">
        <v>24</v>
      </c>
      <c r="ES4" s="2">
        <v>25</v>
      </c>
      <c r="ET4" s="2">
        <v>26</v>
      </c>
      <c r="EU4" s="2">
        <v>27</v>
      </c>
      <c r="EV4" s="2">
        <v>28</v>
      </c>
      <c r="EW4" s="2">
        <v>29</v>
      </c>
      <c r="EX4" s="2">
        <v>30</v>
      </c>
      <c r="EY4" s="2">
        <v>31</v>
      </c>
    </row>
    <row r="5" spans="1:156" ht="15.75" x14ac:dyDescent="0.25">
      <c r="A5" s="23"/>
      <c r="B5" s="114" t="s">
        <v>525</v>
      </c>
      <c r="C5" s="23"/>
      <c r="D5" s="23"/>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121"/>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row>
    <row r="6" spans="1:156" s="110" customFormat="1" x14ac:dyDescent="0.2">
      <c r="A6" s="111"/>
      <c r="B6" s="115" t="s">
        <v>516</v>
      </c>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22"/>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row>
    <row r="7" spans="1:156" x14ac:dyDescent="0.2">
      <c r="A7" s="2"/>
      <c r="B7" s="116" t="s">
        <v>517</v>
      </c>
      <c r="C7" s="2">
        <v>6</v>
      </c>
      <c r="D7" s="23" t="s">
        <v>526</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121"/>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row>
    <row r="8" spans="1:156" x14ac:dyDescent="0.2">
      <c r="A8" s="2"/>
      <c r="B8" s="23" t="s">
        <v>514</v>
      </c>
      <c r="C8" s="2">
        <v>2</v>
      </c>
      <c r="D8" s="23" t="s">
        <v>526</v>
      </c>
      <c r="E8" s="2"/>
      <c r="F8" s="2"/>
      <c r="G8" s="2"/>
      <c r="H8" s="2"/>
      <c r="I8" s="2"/>
      <c r="J8" s="2"/>
      <c r="K8" s="2"/>
      <c r="L8" s="2"/>
      <c r="M8" s="2"/>
      <c r="N8" s="2"/>
      <c r="O8" s="2"/>
      <c r="P8" s="2"/>
      <c r="Q8" s="2"/>
      <c r="R8" s="2"/>
      <c r="S8" s="2"/>
      <c r="T8" s="2"/>
      <c r="U8" s="99"/>
      <c r="V8" s="99"/>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121"/>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row>
    <row r="9" spans="1:156" x14ac:dyDescent="0.2">
      <c r="A9" s="2"/>
      <c r="B9" s="23" t="s">
        <v>524</v>
      </c>
      <c r="C9" s="2">
        <v>2</v>
      </c>
      <c r="D9" s="23" t="s">
        <v>526</v>
      </c>
      <c r="E9" s="2"/>
      <c r="F9" s="2"/>
      <c r="G9" s="2"/>
      <c r="H9" s="2"/>
      <c r="I9" s="2"/>
      <c r="J9" s="2"/>
      <c r="K9" s="2"/>
      <c r="L9" s="2"/>
      <c r="M9" s="2"/>
      <c r="N9" s="2"/>
      <c r="O9" s="2"/>
      <c r="P9" s="2"/>
      <c r="Q9" s="2"/>
      <c r="R9" s="2"/>
      <c r="S9" s="2"/>
      <c r="T9" s="2"/>
      <c r="U9" s="2"/>
      <c r="V9" s="2"/>
      <c r="W9" s="2"/>
      <c r="X9" s="2"/>
      <c r="Y9" s="2"/>
      <c r="Z9" s="99"/>
      <c r="AA9" s="99"/>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121"/>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row>
    <row r="10" spans="1:156" x14ac:dyDescent="0.2">
      <c r="A10" s="2"/>
      <c r="B10" s="23" t="s">
        <v>515</v>
      </c>
      <c r="C10" s="2">
        <v>2</v>
      </c>
      <c r="D10" s="23" t="s">
        <v>526</v>
      </c>
      <c r="E10" s="2"/>
      <c r="F10" s="2"/>
      <c r="G10" s="2"/>
      <c r="H10" s="2"/>
      <c r="I10" s="2"/>
      <c r="J10" s="2"/>
      <c r="K10" s="2"/>
      <c r="L10" s="2"/>
      <c r="M10" s="2"/>
      <c r="N10" s="2"/>
      <c r="O10" s="2"/>
      <c r="P10" s="2"/>
      <c r="Q10" s="2"/>
      <c r="R10" s="2"/>
      <c r="S10" s="2"/>
      <c r="T10" s="2"/>
      <c r="U10" s="2"/>
      <c r="V10" s="2"/>
      <c r="W10" s="2"/>
      <c r="X10" s="2"/>
      <c r="Y10" s="2"/>
      <c r="Z10" s="2"/>
      <c r="AA10" s="2"/>
      <c r="AB10" s="99"/>
      <c r="AC10" s="99"/>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121"/>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row>
    <row r="11" spans="1:156" x14ac:dyDescent="0.2">
      <c r="A11" s="2"/>
      <c r="B11" s="116" t="s">
        <v>518</v>
      </c>
      <c r="C11" s="2"/>
      <c r="D11" s="23"/>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121"/>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row>
    <row r="12" spans="1:156" s="112" customFormat="1" x14ac:dyDescent="0.2">
      <c r="A12" s="100"/>
      <c r="B12" s="117" t="s">
        <v>519</v>
      </c>
      <c r="C12" s="100">
        <v>2</v>
      </c>
      <c r="D12" s="117" t="s">
        <v>526</v>
      </c>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123"/>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100"/>
      <c r="EQ12" s="100"/>
      <c r="ER12" s="100"/>
      <c r="ES12" s="100"/>
      <c r="ET12" s="100"/>
      <c r="EU12" s="100"/>
      <c r="EV12" s="100"/>
      <c r="EW12" s="100"/>
      <c r="EX12" s="100"/>
      <c r="EY12" s="100"/>
    </row>
    <row r="13" spans="1:156" s="112" customFormat="1" x14ac:dyDescent="0.2">
      <c r="A13" s="100"/>
      <c r="B13" s="117" t="s">
        <v>520</v>
      </c>
      <c r="C13" s="100">
        <v>2</v>
      </c>
      <c r="D13" s="117" t="s">
        <v>526</v>
      </c>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123"/>
      <c r="CC13" s="100"/>
      <c r="CD13" s="100"/>
      <c r="CE13" s="100"/>
      <c r="CF13" s="100"/>
      <c r="CG13" s="100"/>
      <c r="CH13" s="100"/>
      <c r="CI13" s="100"/>
      <c r="CJ13" s="100"/>
      <c r="CK13" s="100"/>
      <c r="CL13" s="100"/>
      <c r="CM13" s="100"/>
      <c r="CN13" s="100"/>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0"/>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100"/>
      <c r="EP13" s="100"/>
      <c r="EQ13" s="100"/>
      <c r="ER13" s="100"/>
      <c r="ES13" s="100"/>
      <c r="ET13" s="100"/>
      <c r="EU13" s="100"/>
      <c r="EV13" s="100"/>
      <c r="EW13" s="100"/>
      <c r="EX13" s="100"/>
      <c r="EY13" s="100"/>
    </row>
    <row r="14" spans="1:156" s="112" customFormat="1" x14ac:dyDescent="0.2">
      <c r="A14" s="100"/>
      <c r="B14" s="117" t="s">
        <v>521</v>
      </c>
      <c r="C14" s="100">
        <v>2</v>
      </c>
      <c r="D14" s="117" t="s">
        <v>526</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123"/>
      <c r="CC14" s="100"/>
      <c r="CD14" s="100"/>
      <c r="CE14" s="100"/>
      <c r="CF14" s="100"/>
      <c r="CG14" s="100"/>
      <c r="CH14" s="100"/>
      <c r="CI14" s="100"/>
      <c r="CJ14" s="100"/>
      <c r="CK14" s="100"/>
      <c r="CL14" s="100"/>
      <c r="CM14" s="100"/>
      <c r="CN14" s="100"/>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0"/>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100"/>
      <c r="EP14" s="100"/>
      <c r="EQ14" s="100"/>
      <c r="ER14" s="100"/>
      <c r="ES14" s="100"/>
      <c r="ET14" s="100"/>
      <c r="EU14" s="100"/>
      <c r="EV14" s="100"/>
      <c r="EW14" s="100"/>
      <c r="EX14" s="100"/>
      <c r="EY14" s="100"/>
    </row>
    <row r="15" spans="1:156" s="112" customFormat="1" x14ac:dyDescent="0.2">
      <c r="A15" s="100"/>
      <c r="B15" s="117" t="s">
        <v>522</v>
      </c>
      <c r="C15" s="100">
        <v>2</v>
      </c>
      <c r="D15" s="117" t="s">
        <v>526</v>
      </c>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23"/>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100"/>
      <c r="EP15" s="100"/>
      <c r="EQ15" s="100"/>
      <c r="ER15" s="100"/>
      <c r="ES15" s="100"/>
      <c r="ET15" s="100"/>
      <c r="EU15" s="100"/>
      <c r="EV15" s="100"/>
      <c r="EW15" s="100"/>
      <c r="EX15" s="100"/>
      <c r="EY15" s="100"/>
    </row>
    <row r="16" spans="1:156" x14ac:dyDescent="0.2">
      <c r="A16" s="2"/>
      <c r="B16" s="115" t="s">
        <v>523</v>
      </c>
      <c r="C16" s="2"/>
      <c r="D16" s="23"/>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121"/>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row>
    <row r="17" spans="1:155" x14ac:dyDescent="0.2">
      <c r="A17" s="2"/>
      <c r="B17" s="118" t="s">
        <v>527</v>
      </c>
      <c r="C17" s="2"/>
      <c r="D17" s="23"/>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121"/>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row>
    <row r="18" spans="1:155" x14ac:dyDescent="0.2">
      <c r="A18" s="2"/>
      <c r="B18" s="23" t="s">
        <v>531</v>
      </c>
      <c r="C18" s="2">
        <v>2</v>
      </c>
      <c r="D18" s="23" t="s">
        <v>526</v>
      </c>
      <c r="E18" s="2"/>
      <c r="F18" s="2"/>
      <c r="G18" s="2"/>
      <c r="H18" s="2"/>
      <c r="I18" s="2"/>
      <c r="J18" s="2"/>
      <c r="K18" s="2"/>
      <c r="L18" s="2"/>
      <c r="M18" s="2"/>
      <c r="N18" s="2"/>
      <c r="O18" s="2"/>
      <c r="P18" s="2"/>
      <c r="Q18" s="2"/>
      <c r="R18" s="2"/>
      <c r="S18" s="2"/>
      <c r="T18" s="2"/>
      <c r="U18" s="2"/>
      <c r="V18" s="2"/>
      <c r="W18" s="2"/>
      <c r="X18" s="2"/>
      <c r="Y18" s="2"/>
      <c r="Z18" s="2"/>
      <c r="AA18" s="2"/>
      <c r="AB18" s="113"/>
      <c r="AC18" s="113"/>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121"/>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row>
    <row r="19" spans="1:155" x14ac:dyDescent="0.2">
      <c r="A19" s="2"/>
      <c r="B19" s="23" t="s">
        <v>529</v>
      </c>
      <c r="C19" s="2">
        <v>2</v>
      </c>
      <c r="D19" s="23" t="s">
        <v>526</v>
      </c>
      <c r="E19" s="2"/>
      <c r="F19" s="2"/>
      <c r="G19" s="2"/>
      <c r="H19" s="2"/>
      <c r="I19" s="2"/>
      <c r="J19" s="2"/>
      <c r="K19" s="2"/>
      <c r="L19" s="2"/>
      <c r="M19" s="2"/>
      <c r="N19" s="2"/>
      <c r="O19" s="2"/>
      <c r="P19" s="2"/>
      <c r="Q19" s="2"/>
      <c r="R19" s="2"/>
      <c r="S19" s="2"/>
      <c r="T19" s="2"/>
      <c r="U19" s="2"/>
      <c r="V19" s="2"/>
      <c r="W19" s="2"/>
      <c r="X19" s="2"/>
      <c r="Y19" s="2"/>
      <c r="Z19" s="2"/>
      <c r="AA19" s="2"/>
      <c r="AB19" s="113"/>
      <c r="AC19" s="113"/>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121"/>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row>
    <row r="20" spans="1:155" x14ac:dyDescent="0.2">
      <c r="A20" s="2"/>
      <c r="B20" s="23" t="s">
        <v>530</v>
      </c>
      <c r="C20" s="2">
        <v>2</v>
      </c>
      <c r="D20" s="23" t="s">
        <v>526</v>
      </c>
      <c r="E20" s="2"/>
      <c r="F20" s="2"/>
      <c r="G20" s="2"/>
      <c r="H20" s="2"/>
      <c r="I20" s="2"/>
      <c r="J20" s="2"/>
      <c r="K20" s="2"/>
      <c r="L20" s="2"/>
      <c r="M20" s="2"/>
      <c r="N20" s="2"/>
      <c r="O20" s="2"/>
      <c r="P20" s="2"/>
      <c r="Q20" s="2"/>
      <c r="R20" s="2"/>
      <c r="S20" s="2"/>
      <c r="T20" s="2"/>
      <c r="U20" s="2"/>
      <c r="V20" s="2"/>
      <c r="W20" s="2"/>
      <c r="X20" s="2"/>
      <c r="Y20" s="2"/>
      <c r="Z20" s="2"/>
      <c r="AA20" s="2"/>
      <c r="AB20" s="113"/>
      <c r="AC20" s="113"/>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121"/>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row>
    <row r="21" spans="1:155" x14ac:dyDescent="0.2">
      <c r="A21" s="2"/>
      <c r="B21" s="116" t="s">
        <v>528</v>
      </c>
      <c r="C21" s="2"/>
      <c r="D21" s="23"/>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121"/>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row>
    <row r="22" spans="1:155" x14ac:dyDescent="0.2">
      <c r="A22" s="2"/>
      <c r="B22" s="23" t="s">
        <v>532</v>
      </c>
      <c r="C22" s="2">
        <v>2</v>
      </c>
      <c r="D22" s="23" t="s">
        <v>526</v>
      </c>
      <c r="E22" s="2"/>
      <c r="F22" s="2"/>
      <c r="G22" s="2"/>
      <c r="H22" s="2"/>
      <c r="I22" s="2"/>
      <c r="J22" s="2"/>
      <c r="K22" s="2"/>
      <c r="L22" s="2"/>
      <c r="M22" s="2"/>
      <c r="N22" s="2"/>
      <c r="O22" s="2"/>
      <c r="P22" s="2"/>
      <c r="Q22" s="2"/>
      <c r="R22" s="2"/>
      <c r="S22" s="2"/>
      <c r="T22" s="2"/>
      <c r="U22" s="2"/>
      <c r="V22" s="2"/>
      <c r="W22" s="2"/>
      <c r="X22" s="2"/>
      <c r="Y22" s="2"/>
      <c r="Z22" s="2"/>
      <c r="AA22" s="2"/>
      <c r="AB22" s="124"/>
      <c r="AC22" s="124"/>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121"/>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row>
    <row r="23" spans="1:155" ht="15.75" x14ac:dyDescent="0.25">
      <c r="A23" s="2"/>
      <c r="B23" s="114" t="s">
        <v>830</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121"/>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row>
    <row r="24" spans="1:155" ht="15" x14ac:dyDescent="0.2">
      <c r="A24" s="2"/>
      <c r="B24" s="129" t="s">
        <v>619</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121"/>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row>
    <row r="25" spans="1:155" x14ac:dyDescent="0.2">
      <c r="A25" s="2"/>
      <c r="B25" s="130" t="s">
        <v>818</v>
      </c>
      <c r="C25" s="2"/>
      <c r="D25" s="23" t="s">
        <v>836</v>
      </c>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row>
    <row r="26" spans="1:155" x14ac:dyDescent="0.2">
      <c r="A26" s="2"/>
      <c r="B26" s="130" t="s">
        <v>819</v>
      </c>
      <c r="C26" s="2"/>
      <c r="D26" s="23" t="s">
        <v>836</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row>
    <row r="27" spans="1:155" x14ac:dyDescent="0.2">
      <c r="A27" s="2"/>
      <c r="B27" s="130" t="s">
        <v>820</v>
      </c>
      <c r="C27" s="2"/>
      <c r="D27" s="23" t="s">
        <v>837</v>
      </c>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row>
    <row r="28" spans="1:155" x14ac:dyDescent="0.2">
      <c r="A28" s="2"/>
      <c r="B28" s="130" t="s">
        <v>821</v>
      </c>
      <c r="C28" s="2"/>
      <c r="D28" s="23" t="s">
        <v>582</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row>
    <row r="29" spans="1:155" x14ac:dyDescent="0.2">
      <c r="A29" s="2"/>
      <c r="B29" s="130" t="s">
        <v>822</v>
      </c>
      <c r="C29" s="2"/>
      <c r="D29" s="23" t="s">
        <v>610</v>
      </c>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row>
    <row r="30" spans="1:155" x14ac:dyDescent="0.2">
      <c r="A30" s="2"/>
      <c r="B30" s="130" t="s">
        <v>823</v>
      </c>
      <c r="C30" s="2"/>
      <c r="D30" s="23" t="s">
        <v>838</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row>
    <row r="31" spans="1:155" x14ac:dyDescent="0.2">
      <c r="A31" s="2"/>
      <c r="B31" s="130" t="s">
        <v>824</v>
      </c>
      <c r="C31" s="2"/>
      <c r="D31" s="23" t="s">
        <v>838</v>
      </c>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row>
    <row r="32" spans="1:155" ht="25.5" x14ac:dyDescent="0.2">
      <c r="A32" s="2"/>
      <c r="B32" s="130" t="s">
        <v>825</v>
      </c>
      <c r="C32" s="2"/>
      <c r="D32" s="23" t="s">
        <v>839</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row>
    <row r="33" spans="1:155" x14ac:dyDescent="0.2">
      <c r="A33" s="2"/>
      <c r="B33" s="130" t="s">
        <v>841</v>
      </c>
      <c r="C33" s="2"/>
      <c r="D33" s="23" t="s">
        <v>843</v>
      </c>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row>
    <row r="34" spans="1:155" x14ac:dyDescent="0.2">
      <c r="A34" s="2"/>
      <c r="B34" s="130" t="s">
        <v>840</v>
      </c>
      <c r="C34" s="2"/>
      <c r="D34" s="23" t="s">
        <v>843</v>
      </c>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row>
    <row r="35" spans="1:155" x14ac:dyDescent="0.2">
      <c r="A35" s="2"/>
      <c r="B35" s="130" t="s">
        <v>826</v>
      </c>
      <c r="C35" s="2"/>
      <c r="D35" s="23" t="s">
        <v>844</v>
      </c>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row>
    <row r="36" spans="1:155" x14ac:dyDescent="0.2">
      <c r="A36" s="2"/>
      <c r="B36" s="130" t="s">
        <v>827</v>
      </c>
      <c r="C36" s="2"/>
      <c r="D36" s="23" t="s">
        <v>842</v>
      </c>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row>
    <row r="37" spans="1:155" ht="15" x14ac:dyDescent="0.2">
      <c r="A37" s="2"/>
      <c r="B37" s="129" t="s">
        <v>828</v>
      </c>
      <c r="C37" s="2"/>
      <c r="D37" s="23" t="s">
        <v>845</v>
      </c>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row>
    <row r="38" spans="1:155" ht="15" x14ac:dyDescent="0.2">
      <c r="A38" s="2"/>
      <c r="B38" s="129" t="s">
        <v>846</v>
      </c>
      <c r="C38" s="2"/>
      <c r="D38" s="23" t="s">
        <v>848</v>
      </c>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121"/>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row>
    <row r="39" spans="1:155" ht="15" x14ac:dyDescent="0.2">
      <c r="A39" s="2"/>
      <c r="B39" s="129" t="s">
        <v>847</v>
      </c>
      <c r="C39" s="2"/>
      <c r="D39" s="23" t="s">
        <v>848</v>
      </c>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121"/>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row>
    <row r="40" spans="1:155" ht="15.75" x14ac:dyDescent="0.25">
      <c r="A40" s="2"/>
      <c r="B40" s="114" t="s">
        <v>831</v>
      </c>
      <c r="C40" s="2"/>
      <c r="D40" s="23" t="s">
        <v>849</v>
      </c>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121"/>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row>
    <row r="41" spans="1:155" ht="15" x14ac:dyDescent="0.2">
      <c r="A41" s="2"/>
      <c r="B41" s="128" t="s">
        <v>620</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121"/>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row>
    <row r="42" spans="1:155" ht="15" x14ac:dyDescent="0.2">
      <c r="A42" s="126"/>
      <c r="B42" s="128" t="s">
        <v>621</v>
      </c>
      <c r="C42" s="127"/>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121"/>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row>
    <row r="43" spans="1:155" ht="15" x14ac:dyDescent="0.2">
      <c r="A43" s="126"/>
      <c r="B43" s="129" t="s">
        <v>622</v>
      </c>
      <c r="C43" s="127"/>
      <c r="D43" s="23" t="s">
        <v>849</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121"/>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row>
    <row r="44" spans="1:155" ht="15" x14ac:dyDescent="0.2">
      <c r="A44" s="126"/>
      <c r="B44" s="128" t="s">
        <v>623</v>
      </c>
      <c r="C44" s="127"/>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121"/>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row>
    <row r="45" spans="1:155" ht="15" x14ac:dyDescent="0.2">
      <c r="A45" s="126"/>
      <c r="B45" s="129" t="s">
        <v>624</v>
      </c>
      <c r="C45" s="127"/>
      <c r="D45" s="23" t="s">
        <v>849</v>
      </c>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121"/>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row>
    <row r="46" spans="1:155" ht="15" x14ac:dyDescent="0.2">
      <c r="A46" s="126"/>
      <c r="B46" s="128" t="s">
        <v>625</v>
      </c>
      <c r="C46" s="127"/>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121"/>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row>
    <row r="47" spans="1:155" ht="15" x14ac:dyDescent="0.2">
      <c r="A47" s="126"/>
      <c r="B47" s="129" t="s">
        <v>626</v>
      </c>
      <c r="C47" s="127"/>
      <c r="D47" s="23" t="s">
        <v>849</v>
      </c>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121"/>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row>
    <row r="48" spans="1:155" ht="15" x14ac:dyDescent="0.2">
      <c r="A48" s="126"/>
      <c r="B48" s="128" t="s">
        <v>850</v>
      </c>
      <c r="C48" s="127"/>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121"/>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row>
    <row r="49" spans="1:155" ht="15" x14ac:dyDescent="0.2">
      <c r="A49" s="126"/>
      <c r="B49" s="129" t="s">
        <v>625</v>
      </c>
      <c r="C49" s="127"/>
      <c r="D49" s="23" t="s">
        <v>849</v>
      </c>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121"/>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row>
    <row r="50" spans="1:155" ht="15" x14ac:dyDescent="0.2">
      <c r="A50" s="126"/>
      <c r="B50" s="129" t="s">
        <v>627</v>
      </c>
      <c r="C50" s="127"/>
      <c r="D50" s="23" t="s">
        <v>849</v>
      </c>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121"/>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row>
    <row r="51" spans="1:155" ht="15" x14ac:dyDescent="0.2">
      <c r="A51" s="126"/>
      <c r="B51" s="129" t="s">
        <v>628</v>
      </c>
      <c r="C51" s="127"/>
      <c r="D51" s="23" t="s">
        <v>849</v>
      </c>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121"/>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row>
    <row r="52" spans="1:155" ht="15" x14ac:dyDescent="0.2">
      <c r="A52" s="126"/>
      <c r="B52" s="129" t="s">
        <v>629</v>
      </c>
      <c r="C52" s="127"/>
      <c r="D52" s="23" t="s">
        <v>849</v>
      </c>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121"/>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row>
    <row r="53" spans="1:155" ht="15" x14ac:dyDescent="0.2">
      <c r="A53" s="126"/>
      <c r="B53" s="129"/>
      <c r="C53" s="127"/>
      <c r="D53" s="23"/>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121"/>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row>
    <row r="54" spans="1:155" ht="15.75" x14ac:dyDescent="0.25">
      <c r="A54" s="126"/>
      <c r="B54" s="114" t="s">
        <v>832</v>
      </c>
      <c r="C54" s="127"/>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121"/>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row>
    <row r="55" spans="1:155" x14ac:dyDescent="0.2">
      <c r="A55" s="126"/>
      <c r="B55" s="130" t="s">
        <v>630</v>
      </c>
      <c r="C55" s="127"/>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121"/>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row>
    <row r="56" spans="1:155" x14ac:dyDescent="0.2">
      <c r="A56" s="126"/>
      <c r="B56" s="130" t="s">
        <v>631</v>
      </c>
      <c r="C56" s="127"/>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121"/>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row>
    <row r="57" spans="1:155" x14ac:dyDescent="0.2">
      <c r="A57" s="126"/>
      <c r="B57" s="130" t="s">
        <v>632</v>
      </c>
      <c r="C57" s="127"/>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121"/>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row>
    <row r="58" spans="1:155" x14ac:dyDescent="0.2">
      <c r="A58" s="126"/>
      <c r="B58" s="130" t="s">
        <v>633</v>
      </c>
      <c r="C58" s="127"/>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121"/>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row>
    <row r="59" spans="1:155" x14ac:dyDescent="0.2">
      <c r="A59" s="126"/>
      <c r="B59" s="130" t="s">
        <v>634</v>
      </c>
      <c r="C59" s="127"/>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121"/>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row>
    <row r="60" spans="1:155" x14ac:dyDescent="0.2">
      <c r="A60" s="126"/>
      <c r="B60" s="130" t="s">
        <v>635</v>
      </c>
      <c r="C60" s="127"/>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121"/>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row>
    <row r="61" spans="1:155" x14ac:dyDescent="0.2">
      <c r="A61" s="126"/>
      <c r="B61" s="130" t="s">
        <v>636</v>
      </c>
      <c r="C61" s="127"/>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121"/>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row>
    <row r="62" spans="1:155" x14ac:dyDescent="0.2">
      <c r="A62" s="126"/>
      <c r="B62" s="130" t="s">
        <v>637</v>
      </c>
      <c r="C62" s="127"/>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121"/>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row>
    <row r="63" spans="1:155" x14ac:dyDescent="0.2">
      <c r="A63" s="126"/>
      <c r="B63" s="130" t="s">
        <v>638</v>
      </c>
      <c r="C63" s="127"/>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121"/>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row>
    <row r="64" spans="1:155" x14ac:dyDescent="0.2">
      <c r="A64" s="126"/>
      <c r="B64" s="130" t="s">
        <v>639</v>
      </c>
      <c r="C64" s="127"/>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121"/>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row>
    <row r="65" spans="1:155" x14ac:dyDescent="0.2">
      <c r="A65" s="126"/>
      <c r="B65" s="130" t="s">
        <v>640</v>
      </c>
      <c r="C65" s="127"/>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121"/>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row>
    <row r="66" spans="1:155" x14ac:dyDescent="0.2">
      <c r="A66" s="126"/>
      <c r="B66" s="130" t="s">
        <v>641</v>
      </c>
      <c r="C66" s="127"/>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121"/>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row>
    <row r="67" spans="1:155" x14ac:dyDescent="0.2">
      <c r="A67" s="126"/>
      <c r="B67" s="130" t="s">
        <v>642</v>
      </c>
      <c r="C67" s="127"/>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121"/>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row>
    <row r="68" spans="1:155" x14ac:dyDescent="0.2">
      <c r="A68" s="126"/>
      <c r="B68" s="130" t="s">
        <v>643</v>
      </c>
      <c r="C68" s="127"/>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121"/>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row>
    <row r="69" spans="1:155" x14ac:dyDescent="0.2">
      <c r="A69" s="126"/>
      <c r="B69" s="130" t="s">
        <v>644</v>
      </c>
      <c r="C69" s="127"/>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121"/>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row>
    <row r="70" spans="1:155" x14ac:dyDescent="0.2">
      <c r="A70" s="126"/>
      <c r="B70" s="130" t="s">
        <v>645</v>
      </c>
      <c r="C70" s="127"/>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121"/>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row>
    <row r="71" spans="1:155" x14ac:dyDescent="0.2">
      <c r="A71" s="126"/>
      <c r="B71" s="130" t="s">
        <v>646</v>
      </c>
      <c r="C71" s="127"/>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121"/>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row>
    <row r="72" spans="1:155" x14ac:dyDescent="0.2">
      <c r="A72" s="126"/>
      <c r="B72" s="130" t="s">
        <v>647</v>
      </c>
      <c r="C72" s="127"/>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121"/>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row>
    <row r="73" spans="1:155" ht="15.75" x14ac:dyDescent="0.25">
      <c r="A73" s="126"/>
      <c r="B73" s="114" t="s">
        <v>833</v>
      </c>
      <c r="C73" s="127"/>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121"/>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row>
    <row r="74" spans="1:155" x14ac:dyDescent="0.2">
      <c r="A74" s="126"/>
      <c r="B74" s="130" t="s">
        <v>648</v>
      </c>
      <c r="C74" s="127"/>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121"/>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row>
    <row r="75" spans="1:155" x14ac:dyDescent="0.2">
      <c r="A75" s="126"/>
      <c r="B75" s="130" t="s">
        <v>649</v>
      </c>
      <c r="C75" s="127"/>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121"/>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row>
    <row r="76" spans="1:155" x14ac:dyDescent="0.2">
      <c r="A76" s="126"/>
      <c r="B76" s="130" t="s">
        <v>650</v>
      </c>
      <c r="C76" s="127"/>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121"/>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row>
    <row r="77" spans="1:155" x14ac:dyDescent="0.2">
      <c r="A77" s="126"/>
      <c r="B77" s="130" t="s">
        <v>651</v>
      </c>
      <c r="C77" s="127"/>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121"/>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row>
    <row r="78" spans="1:155" ht="15" x14ac:dyDescent="0.2">
      <c r="A78" s="126"/>
      <c r="B78" s="129" t="s">
        <v>829</v>
      </c>
      <c r="C78" s="127"/>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121"/>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row>
    <row r="79" spans="1:155" x14ac:dyDescent="0.2">
      <c r="A79" s="126"/>
      <c r="B79" s="130" t="s">
        <v>652</v>
      </c>
      <c r="C79" s="127"/>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row>
    <row r="80" spans="1:155" x14ac:dyDescent="0.2">
      <c r="A80" s="126"/>
      <c r="B80" s="130" t="s">
        <v>653</v>
      </c>
      <c r="C80" s="127"/>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row>
    <row r="81" spans="1:155" x14ac:dyDescent="0.2">
      <c r="A81" s="126"/>
      <c r="B81" s="130" t="s">
        <v>654</v>
      </c>
      <c r="C81" s="127"/>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row>
    <row r="82" spans="1:155" x14ac:dyDescent="0.2">
      <c r="A82" s="126"/>
      <c r="B82" s="130" t="s">
        <v>655</v>
      </c>
      <c r="C82" s="127"/>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row>
    <row r="83" spans="1:155" x14ac:dyDescent="0.2">
      <c r="A83" s="126"/>
      <c r="B83" s="130" t="s">
        <v>656</v>
      </c>
      <c r="C83" s="127"/>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row>
    <row r="84" spans="1:155" x14ac:dyDescent="0.2">
      <c r="A84" s="126"/>
      <c r="B84" s="130" t="s">
        <v>657</v>
      </c>
      <c r="C84" s="127"/>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row>
    <row r="85" spans="1:155" x14ac:dyDescent="0.2">
      <c r="A85" s="126"/>
      <c r="B85" s="130" t="s">
        <v>658</v>
      </c>
      <c r="C85" s="127"/>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row>
    <row r="86" spans="1:155" x14ac:dyDescent="0.2">
      <c r="A86" s="126"/>
      <c r="B86" s="130" t="s">
        <v>659</v>
      </c>
      <c r="C86" s="127"/>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row>
    <row r="87" spans="1:155" x14ac:dyDescent="0.2">
      <c r="A87" s="126"/>
      <c r="B87" s="130" t="s">
        <v>660</v>
      </c>
      <c r="C87" s="127"/>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row>
    <row r="88" spans="1:155" x14ac:dyDescent="0.2">
      <c r="A88" s="126"/>
      <c r="B88" s="130" t="s">
        <v>661</v>
      </c>
      <c r="C88" s="127"/>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row>
    <row r="89" spans="1:155" x14ac:dyDescent="0.2">
      <c r="A89" s="126"/>
      <c r="B89" s="130" t="s">
        <v>662</v>
      </c>
      <c r="C89" s="127"/>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row>
    <row r="90" spans="1:155" x14ac:dyDescent="0.2">
      <c r="A90" s="126"/>
      <c r="B90" s="130" t="s">
        <v>663</v>
      </c>
      <c r="C90" s="127"/>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row>
    <row r="91" spans="1:155" x14ac:dyDescent="0.2">
      <c r="A91" s="126"/>
      <c r="B91" s="130" t="s">
        <v>664</v>
      </c>
      <c r="C91" s="127"/>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row>
    <row r="92" spans="1:155" ht="15.75" x14ac:dyDescent="0.25">
      <c r="A92" s="126"/>
      <c r="B92" s="114" t="s">
        <v>834</v>
      </c>
      <c r="C92" s="127"/>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row>
    <row r="93" spans="1:155" ht="15" x14ac:dyDescent="0.2">
      <c r="A93" s="126"/>
      <c r="B93" s="128" t="s">
        <v>665</v>
      </c>
      <c r="C93" s="127"/>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row>
    <row r="94" spans="1:155" ht="15" x14ac:dyDescent="0.2">
      <c r="A94" s="126"/>
      <c r="B94" s="129" t="s">
        <v>666</v>
      </c>
      <c r="C94" s="127"/>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row>
    <row r="95" spans="1:155" ht="15" x14ac:dyDescent="0.2">
      <c r="A95" s="126"/>
      <c r="B95" s="129" t="s">
        <v>667</v>
      </c>
      <c r="C95" s="127"/>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row>
    <row r="96" spans="1:155" ht="15" x14ac:dyDescent="0.2">
      <c r="A96" s="126"/>
      <c r="B96" s="129" t="s">
        <v>668</v>
      </c>
      <c r="C96" s="127"/>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row>
    <row r="97" spans="1:155" ht="15" x14ac:dyDescent="0.2">
      <c r="A97" s="126"/>
      <c r="B97" s="129" t="s">
        <v>669</v>
      </c>
      <c r="C97" s="127"/>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row>
    <row r="98" spans="1:155" ht="15" x14ac:dyDescent="0.2">
      <c r="A98" s="126"/>
      <c r="B98" s="128" t="s">
        <v>670</v>
      </c>
      <c r="C98" s="127"/>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row>
    <row r="99" spans="1:155" ht="15" x14ac:dyDescent="0.2">
      <c r="A99" s="126"/>
      <c r="B99" s="129" t="s">
        <v>671</v>
      </c>
      <c r="C99" s="127"/>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row>
    <row r="100" spans="1:155" ht="15" x14ac:dyDescent="0.2">
      <c r="A100" s="126"/>
      <c r="B100" s="129" t="s">
        <v>672</v>
      </c>
      <c r="C100" s="127"/>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row>
    <row r="101" spans="1:155" ht="15" x14ac:dyDescent="0.2">
      <c r="A101" s="126"/>
      <c r="B101" s="129" t="s">
        <v>673</v>
      </c>
      <c r="C101" s="127"/>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row>
    <row r="102" spans="1:155" ht="15" x14ac:dyDescent="0.2">
      <c r="A102" s="126"/>
      <c r="B102" s="129" t="s">
        <v>674</v>
      </c>
      <c r="C102" s="127"/>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row>
    <row r="103" spans="1:155" ht="15" x14ac:dyDescent="0.2">
      <c r="A103" s="126"/>
      <c r="B103" s="129" t="s">
        <v>675</v>
      </c>
      <c r="C103" s="127"/>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row>
    <row r="104" spans="1:155" ht="15" x14ac:dyDescent="0.2">
      <c r="A104" s="126"/>
      <c r="B104" s="129" t="s">
        <v>676</v>
      </c>
      <c r="C104" s="127"/>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row>
    <row r="105" spans="1:155" ht="15" x14ac:dyDescent="0.2">
      <c r="A105" s="126"/>
      <c r="B105" s="128" t="s">
        <v>677</v>
      </c>
      <c r="C105" s="127"/>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row>
    <row r="106" spans="1:155" ht="15" x14ac:dyDescent="0.2">
      <c r="A106" s="126"/>
      <c r="B106" s="129" t="s">
        <v>678</v>
      </c>
      <c r="C106" s="127"/>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row>
    <row r="107" spans="1:155" ht="15" x14ac:dyDescent="0.2">
      <c r="A107" s="126"/>
      <c r="B107" s="129" t="s">
        <v>679</v>
      </c>
      <c r="C107" s="127"/>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row>
    <row r="108" spans="1:155" ht="15" x14ac:dyDescent="0.2">
      <c r="A108" s="126"/>
      <c r="B108" s="129" t="s">
        <v>672</v>
      </c>
      <c r="C108" s="127"/>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row>
    <row r="109" spans="1:155" ht="15" x14ac:dyDescent="0.2">
      <c r="A109" s="126"/>
      <c r="B109" s="129" t="s">
        <v>676</v>
      </c>
      <c r="C109" s="127"/>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row>
    <row r="110" spans="1:155" ht="15" x14ac:dyDescent="0.2">
      <c r="A110" s="126"/>
      <c r="B110" s="128" t="s">
        <v>680</v>
      </c>
      <c r="C110" s="127"/>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row>
    <row r="111" spans="1:155" ht="15" x14ac:dyDescent="0.2">
      <c r="A111" s="126"/>
      <c r="B111" s="129" t="s">
        <v>671</v>
      </c>
      <c r="C111" s="127"/>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row>
    <row r="112" spans="1:155" ht="15" x14ac:dyDescent="0.2">
      <c r="A112" s="126"/>
      <c r="B112" s="129" t="s">
        <v>672</v>
      </c>
      <c r="C112" s="127"/>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row>
    <row r="113" spans="1:155" ht="15" x14ac:dyDescent="0.2">
      <c r="A113" s="126"/>
      <c r="B113" s="129" t="s">
        <v>673</v>
      </c>
      <c r="C113" s="127"/>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row>
    <row r="114" spans="1:155" ht="15" x14ac:dyDescent="0.2">
      <c r="A114" s="126"/>
      <c r="B114" s="129" t="s">
        <v>674</v>
      </c>
      <c r="C114" s="127"/>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row>
    <row r="115" spans="1:155" ht="15" x14ac:dyDescent="0.2">
      <c r="A115" s="126"/>
      <c r="B115" s="129" t="s">
        <v>675</v>
      </c>
      <c r="C115" s="127"/>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row>
    <row r="116" spans="1:155" ht="15" x14ac:dyDescent="0.2">
      <c r="A116" s="126"/>
      <c r="B116" s="129" t="s">
        <v>676</v>
      </c>
      <c r="C116" s="127"/>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row>
    <row r="117" spans="1:155" ht="15" x14ac:dyDescent="0.2">
      <c r="A117" s="126"/>
      <c r="B117" s="128" t="s">
        <v>681</v>
      </c>
      <c r="C117" s="127"/>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row>
    <row r="118" spans="1:155" ht="15" x14ac:dyDescent="0.2">
      <c r="A118" s="126"/>
      <c r="B118" s="129" t="s">
        <v>625</v>
      </c>
      <c r="C118" s="127"/>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row>
    <row r="119" spans="1:155" ht="15" x14ac:dyDescent="0.2">
      <c r="A119" s="126"/>
      <c r="B119" s="129" t="s">
        <v>682</v>
      </c>
      <c r="C119" s="127"/>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row>
    <row r="120" spans="1:155" ht="15" x14ac:dyDescent="0.2">
      <c r="A120" s="126"/>
      <c r="B120" s="129" t="s">
        <v>683</v>
      </c>
      <c r="C120" s="127"/>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row>
    <row r="121" spans="1:155" ht="15" x14ac:dyDescent="0.2">
      <c r="A121" s="126"/>
      <c r="B121" s="129" t="s">
        <v>684</v>
      </c>
      <c r="C121" s="127"/>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row>
    <row r="122" spans="1:155" ht="15" x14ac:dyDescent="0.2">
      <c r="A122" s="126"/>
      <c r="B122" s="129" t="s">
        <v>676</v>
      </c>
      <c r="C122" s="127"/>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row>
    <row r="123" spans="1:155" ht="15" x14ac:dyDescent="0.2">
      <c r="A123" s="126"/>
      <c r="B123" s="128" t="s">
        <v>685</v>
      </c>
      <c r="C123" s="127"/>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row>
    <row r="124" spans="1:155" ht="15" x14ac:dyDescent="0.2">
      <c r="A124" s="126"/>
      <c r="B124" s="129" t="s">
        <v>686</v>
      </c>
      <c r="C124" s="127"/>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row>
    <row r="125" spans="1:155" ht="15" x14ac:dyDescent="0.2">
      <c r="A125" s="126"/>
      <c r="B125" s="129" t="s">
        <v>687</v>
      </c>
      <c r="C125" s="127"/>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row>
    <row r="126" spans="1:155" ht="15" x14ac:dyDescent="0.2">
      <c r="A126" s="126"/>
      <c r="B126" s="129" t="s">
        <v>688</v>
      </c>
      <c r="C126" s="127"/>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row>
    <row r="127" spans="1:155" ht="15" x14ac:dyDescent="0.2">
      <c r="A127" s="126"/>
      <c r="B127" s="128" t="s">
        <v>689</v>
      </c>
      <c r="C127" s="127"/>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row>
    <row r="128" spans="1:155" ht="15" x14ac:dyDescent="0.2">
      <c r="A128" s="126"/>
      <c r="B128" s="129" t="s">
        <v>690</v>
      </c>
      <c r="C128" s="127"/>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row>
    <row r="129" spans="1:155" ht="15" x14ac:dyDescent="0.2">
      <c r="A129" s="126"/>
      <c r="B129" s="129" t="s">
        <v>691</v>
      </c>
      <c r="C129" s="127"/>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row>
    <row r="130" spans="1:155" ht="15" x14ac:dyDescent="0.2">
      <c r="A130" s="126"/>
      <c r="B130" s="129" t="s">
        <v>692</v>
      </c>
      <c r="C130" s="127"/>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row>
    <row r="131" spans="1:155" ht="15" x14ac:dyDescent="0.2">
      <c r="A131" s="126"/>
      <c r="B131" s="129" t="s">
        <v>693</v>
      </c>
      <c r="C131" s="127"/>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row>
    <row r="132" spans="1:155" ht="15" x14ac:dyDescent="0.2">
      <c r="A132" s="126"/>
      <c r="B132" s="129" t="s">
        <v>675</v>
      </c>
      <c r="C132" s="127"/>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row>
    <row r="133" spans="1:155" ht="15" x14ac:dyDescent="0.2">
      <c r="A133" s="126"/>
      <c r="B133" s="128" t="s">
        <v>694</v>
      </c>
      <c r="C133" s="127"/>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row>
    <row r="134" spans="1:155" ht="15" x14ac:dyDescent="0.2">
      <c r="A134" s="126"/>
      <c r="B134" s="129" t="s">
        <v>695</v>
      </c>
      <c r="C134" s="127"/>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row>
    <row r="135" spans="1:155" ht="15" x14ac:dyDescent="0.2">
      <c r="A135" s="126"/>
      <c r="B135" s="129" t="s">
        <v>696</v>
      </c>
      <c r="C135" s="127"/>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row>
    <row r="136" spans="1:155" ht="15" x14ac:dyDescent="0.2">
      <c r="A136" s="126"/>
      <c r="B136" s="129" t="s">
        <v>697</v>
      </c>
      <c r="C136" s="127"/>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row>
    <row r="137" spans="1:155" ht="15" x14ac:dyDescent="0.2">
      <c r="A137" s="126"/>
      <c r="B137" s="129" t="s">
        <v>698</v>
      </c>
      <c r="C137" s="127"/>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row>
    <row r="138" spans="1:155" ht="15" x14ac:dyDescent="0.2">
      <c r="A138" s="126"/>
      <c r="B138" s="129" t="s">
        <v>699</v>
      </c>
      <c r="C138" s="127"/>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row>
    <row r="139" spans="1:155" ht="15" x14ac:dyDescent="0.2">
      <c r="A139" s="126"/>
      <c r="B139" s="128" t="s">
        <v>700</v>
      </c>
      <c r="C139" s="127"/>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row>
    <row r="140" spans="1:155" ht="15" x14ac:dyDescent="0.2">
      <c r="A140" s="126"/>
      <c r="B140" s="129" t="s">
        <v>701</v>
      </c>
      <c r="C140" s="127"/>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row>
    <row r="141" spans="1:155" ht="15" x14ac:dyDescent="0.2">
      <c r="A141" s="126"/>
      <c r="B141" s="129" t="s">
        <v>702</v>
      </c>
      <c r="C141" s="127"/>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row>
    <row r="142" spans="1:155" ht="15" x14ac:dyDescent="0.2">
      <c r="A142" s="126"/>
      <c r="B142" s="129" t="s">
        <v>703</v>
      </c>
      <c r="C142" s="127"/>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row>
    <row r="143" spans="1:155" ht="15" x14ac:dyDescent="0.2">
      <c r="A143" s="126"/>
      <c r="B143" s="129" t="s">
        <v>704</v>
      </c>
      <c r="C143" s="127"/>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row>
    <row r="144" spans="1:155" ht="15" x14ac:dyDescent="0.2">
      <c r="A144" s="126"/>
      <c r="B144" s="128" t="s">
        <v>705</v>
      </c>
      <c r="C144" s="127"/>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row>
    <row r="145" spans="1:155" ht="15" x14ac:dyDescent="0.2">
      <c r="A145" s="126"/>
      <c r="B145" s="129" t="s">
        <v>706</v>
      </c>
      <c r="C145" s="127"/>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row>
    <row r="146" spans="1:155" ht="15" x14ac:dyDescent="0.2">
      <c r="A146" s="126"/>
      <c r="B146" s="129" t="s">
        <v>707</v>
      </c>
      <c r="C146" s="127"/>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row>
    <row r="147" spans="1:155" ht="15" x14ac:dyDescent="0.2">
      <c r="A147" s="126"/>
      <c r="B147" s="129" t="s">
        <v>708</v>
      </c>
      <c r="C147" s="127"/>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row>
    <row r="148" spans="1:155" ht="15" x14ac:dyDescent="0.2">
      <c r="A148" s="126"/>
      <c r="B148" s="128" t="s">
        <v>709</v>
      </c>
      <c r="C148" s="127"/>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row>
    <row r="149" spans="1:155" ht="15" x14ac:dyDescent="0.2">
      <c r="A149" s="126"/>
      <c r="B149" s="129" t="s">
        <v>710</v>
      </c>
      <c r="C149" s="127"/>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row>
    <row r="150" spans="1:155" ht="15" x14ac:dyDescent="0.2">
      <c r="A150" s="126"/>
      <c r="B150" s="129" t="s">
        <v>711</v>
      </c>
      <c r="C150" s="127"/>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row>
    <row r="151" spans="1:155" ht="15" x14ac:dyDescent="0.2">
      <c r="A151" s="126"/>
      <c r="B151" s="129" t="s">
        <v>712</v>
      </c>
      <c r="C151" s="127"/>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row>
    <row r="152" spans="1:155" ht="15" x14ac:dyDescent="0.2">
      <c r="A152" s="126"/>
      <c r="B152" s="129" t="s">
        <v>713</v>
      </c>
      <c r="C152" s="127"/>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row>
    <row r="153" spans="1:155" ht="15" x14ac:dyDescent="0.2">
      <c r="A153" s="126"/>
      <c r="B153" s="129" t="s">
        <v>714</v>
      </c>
      <c r="C153" s="127"/>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row>
    <row r="154" spans="1:155" ht="15.75" x14ac:dyDescent="0.25">
      <c r="A154" s="126"/>
      <c r="B154" s="114" t="s">
        <v>835</v>
      </c>
      <c r="C154" s="127"/>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row>
    <row r="155" spans="1:155" ht="15" x14ac:dyDescent="0.2">
      <c r="A155" s="126"/>
      <c r="B155" s="128" t="s">
        <v>715</v>
      </c>
      <c r="C155" s="127"/>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row>
    <row r="156" spans="1:155" ht="25.5" x14ac:dyDescent="0.2">
      <c r="A156" s="126"/>
      <c r="B156" s="130" t="s">
        <v>716</v>
      </c>
      <c r="C156" s="127"/>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row>
    <row r="157" spans="1:155" x14ac:dyDescent="0.2">
      <c r="A157" s="126"/>
      <c r="B157" s="130" t="s">
        <v>717</v>
      </c>
      <c r="C157" s="127"/>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row>
    <row r="158" spans="1:155" ht="25.5" x14ac:dyDescent="0.2">
      <c r="A158" s="126"/>
      <c r="B158" s="130" t="s">
        <v>718</v>
      </c>
      <c r="C158" s="127"/>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row>
    <row r="159" spans="1:155" x14ac:dyDescent="0.2">
      <c r="A159" s="126"/>
      <c r="B159" s="130" t="s">
        <v>719</v>
      </c>
      <c r="C159" s="127"/>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row>
    <row r="160" spans="1:155" x14ac:dyDescent="0.2">
      <c r="A160" s="126"/>
      <c r="B160" s="130" t="s">
        <v>720</v>
      </c>
      <c r="C160" s="127"/>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row>
    <row r="161" spans="1:155" ht="25.5" x14ac:dyDescent="0.2">
      <c r="A161" s="126"/>
      <c r="B161" s="130" t="s">
        <v>721</v>
      </c>
      <c r="C161" s="127"/>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row>
    <row r="162" spans="1:155" x14ac:dyDescent="0.2">
      <c r="A162" s="126"/>
      <c r="B162" s="130" t="s">
        <v>722</v>
      </c>
      <c r="C162" s="127"/>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row>
    <row r="163" spans="1:155" ht="38.25" x14ac:dyDescent="0.2">
      <c r="A163" s="126"/>
      <c r="B163" s="130" t="s">
        <v>723</v>
      </c>
      <c r="C163" s="127"/>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row>
    <row r="164" spans="1:155" ht="38.25" x14ac:dyDescent="0.2">
      <c r="A164" s="126"/>
      <c r="B164" s="130" t="s">
        <v>724</v>
      </c>
      <c r="C164" s="127"/>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row>
    <row r="165" spans="1:155" x14ac:dyDescent="0.2">
      <c r="A165" s="126"/>
      <c r="B165" s="130" t="s">
        <v>725</v>
      </c>
      <c r="C165" s="127"/>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row>
    <row r="166" spans="1:155" ht="25.5" x14ac:dyDescent="0.2">
      <c r="A166" s="126"/>
      <c r="B166" s="130" t="s">
        <v>726</v>
      </c>
      <c r="C166" s="127"/>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row>
    <row r="167" spans="1:155" ht="25.5" x14ac:dyDescent="0.2">
      <c r="A167" s="126"/>
      <c r="B167" s="130" t="s">
        <v>727</v>
      </c>
      <c r="C167" s="127"/>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row>
    <row r="168" spans="1:155" x14ac:dyDescent="0.2">
      <c r="A168" s="126"/>
      <c r="B168" s="130" t="s">
        <v>728</v>
      </c>
      <c r="C168" s="127"/>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row>
    <row r="169" spans="1:155" ht="15" x14ac:dyDescent="0.2">
      <c r="A169" s="126"/>
      <c r="B169" s="128" t="s">
        <v>729</v>
      </c>
      <c r="C169" s="127"/>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row>
    <row r="170" spans="1:155" x14ac:dyDescent="0.2">
      <c r="A170" s="126"/>
      <c r="B170" s="130" t="s">
        <v>730</v>
      </c>
      <c r="C170" s="127"/>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row>
    <row r="171" spans="1:155" x14ac:dyDescent="0.2">
      <c r="A171" s="126"/>
      <c r="B171" s="130" t="s">
        <v>731</v>
      </c>
      <c r="C171" s="127"/>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row>
    <row r="172" spans="1:155" x14ac:dyDescent="0.2">
      <c r="A172" s="126"/>
      <c r="B172" s="130" t="s">
        <v>732</v>
      </c>
      <c r="C172" s="127"/>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row>
    <row r="173" spans="1:155" x14ac:dyDescent="0.2">
      <c r="A173" s="126"/>
      <c r="B173" s="130" t="s">
        <v>733</v>
      </c>
      <c r="C173" s="127"/>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row>
    <row r="174" spans="1:155" x14ac:dyDescent="0.2">
      <c r="A174" s="126"/>
      <c r="B174" s="130" t="s">
        <v>734</v>
      </c>
      <c r="C174" s="127"/>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row>
    <row r="175" spans="1:155" x14ac:dyDescent="0.2">
      <c r="A175" s="126"/>
      <c r="B175" s="130" t="s">
        <v>735</v>
      </c>
      <c r="C175" s="127"/>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row>
    <row r="176" spans="1:155" x14ac:dyDescent="0.2">
      <c r="A176" s="126"/>
      <c r="B176" s="130" t="s">
        <v>736</v>
      </c>
      <c r="C176" s="127"/>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row>
    <row r="177" spans="1:155" x14ac:dyDescent="0.2">
      <c r="A177" s="126"/>
      <c r="B177" s="130" t="s">
        <v>737</v>
      </c>
      <c r="C177" s="127"/>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row>
    <row r="178" spans="1:155" x14ac:dyDescent="0.2">
      <c r="A178" s="126"/>
      <c r="B178" s="130" t="s">
        <v>738</v>
      </c>
      <c r="C178" s="127"/>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row>
    <row r="179" spans="1:155" ht="25.5" x14ac:dyDescent="0.2">
      <c r="A179" s="126"/>
      <c r="B179" s="130" t="s">
        <v>739</v>
      </c>
      <c r="C179" s="127"/>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row>
    <row r="180" spans="1:155" x14ac:dyDescent="0.2">
      <c r="A180" s="126"/>
      <c r="B180" s="130" t="s">
        <v>740</v>
      </c>
      <c r="C180" s="127"/>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row>
    <row r="181" spans="1:155" x14ac:dyDescent="0.2">
      <c r="A181" s="126"/>
      <c r="B181" s="130" t="s">
        <v>741</v>
      </c>
      <c r="C181" s="127"/>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row>
    <row r="182" spans="1:155" x14ac:dyDescent="0.2">
      <c r="A182" s="126"/>
      <c r="B182" s="130" t="s">
        <v>742</v>
      </c>
      <c r="C182" s="127"/>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row>
    <row r="183" spans="1:155" ht="15" x14ac:dyDescent="0.2">
      <c r="A183" s="126"/>
      <c r="B183" s="129" t="s">
        <v>743</v>
      </c>
      <c r="C183" s="127"/>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row>
    <row r="184" spans="1:155" x14ac:dyDescent="0.2">
      <c r="A184" s="126"/>
      <c r="B184" s="130" t="s">
        <v>744</v>
      </c>
      <c r="C184" s="127"/>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row>
    <row r="185" spans="1:155" ht="15" x14ac:dyDescent="0.2">
      <c r="A185" s="126"/>
      <c r="B185" s="128" t="s">
        <v>745</v>
      </c>
      <c r="C185" s="127"/>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row>
    <row r="186" spans="1:155" x14ac:dyDescent="0.2">
      <c r="A186" s="126"/>
      <c r="B186" s="131" t="s">
        <v>746</v>
      </c>
      <c r="C186" s="127"/>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row>
    <row r="187" spans="1:155" x14ac:dyDescent="0.2">
      <c r="A187" s="126"/>
      <c r="B187" s="130" t="s">
        <v>747</v>
      </c>
      <c r="C187" s="127"/>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row>
    <row r="188" spans="1:155" x14ac:dyDescent="0.2">
      <c r="A188" s="126"/>
      <c r="B188" s="130" t="s">
        <v>748</v>
      </c>
      <c r="C188" s="127"/>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row>
    <row r="189" spans="1:155" x14ac:dyDescent="0.2">
      <c r="A189" s="126"/>
      <c r="B189" s="132" t="s">
        <v>749</v>
      </c>
      <c r="C189" s="127"/>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row>
    <row r="190" spans="1:155" x14ac:dyDescent="0.2">
      <c r="A190" s="126"/>
      <c r="B190" s="131" t="s">
        <v>750</v>
      </c>
      <c r="C190" s="127"/>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row>
    <row r="191" spans="1:155" x14ac:dyDescent="0.2">
      <c r="A191" s="126"/>
      <c r="B191" s="130" t="s">
        <v>751</v>
      </c>
      <c r="C191" s="127"/>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row>
    <row r="192" spans="1:155" x14ac:dyDescent="0.2">
      <c r="A192" s="126"/>
      <c r="B192" s="130" t="s">
        <v>752</v>
      </c>
      <c r="C192" s="127"/>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row>
    <row r="193" spans="1:155" x14ac:dyDescent="0.2">
      <c r="A193" s="126"/>
      <c r="B193" s="130" t="s">
        <v>753</v>
      </c>
      <c r="C193" s="127"/>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row>
    <row r="194" spans="1:155" x14ac:dyDescent="0.2">
      <c r="A194" s="126"/>
      <c r="B194" s="132" t="s">
        <v>754</v>
      </c>
      <c r="C194" s="127"/>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row>
    <row r="195" spans="1:155" x14ac:dyDescent="0.2">
      <c r="A195" s="126"/>
      <c r="B195" s="130" t="s">
        <v>755</v>
      </c>
      <c r="C195" s="127"/>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row>
    <row r="196" spans="1:155" x14ac:dyDescent="0.2">
      <c r="A196" s="126"/>
      <c r="B196" s="131" t="s">
        <v>756</v>
      </c>
      <c r="C196" s="127"/>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row>
    <row r="197" spans="1:155" ht="25.5" x14ac:dyDescent="0.2">
      <c r="A197" s="126"/>
      <c r="B197" s="130" t="s">
        <v>757</v>
      </c>
      <c r="C197" s="127"/>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row>
    <row r="198" spans="1:155" ht="38.25" x14ac:dyDescent="0.2">
      <c r="A198" s="126"/>
      <c r="B198" s="130" t="s">
        <v>758</v>
      </c>
      <c r="C198" s="127"/>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row>
    <row r="199" spans="1:155" ht="25.5" x14ac:dyDescent="0.2">
      <c r="A199" s="126"/>
      <c r="B199" s="130" t="s">
        <v>759</v>
      </c>
      <c r="C199" s="127"/>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row>
    <row r="200" spans="1:155" ht="38.25" x14ac:dyDescent="0.2">
      <c r="A200" s="126"/>
      <c r="B200" s="130" t="s">
        <v>760</v>
      </c>
      <c r="C200" s="127"/>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row>
    <row r="201" spans="1:155" x14ac:dyDescent="0.2">
      <c r="A201" s="126"/>
      <c r="B201" s="132" t="s">
        <v>761</v>
      </c>
      <c r="C201" s="127"/>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row>
    <row r="202" spans="1:155" ht="25.5" x14ac:dyDescent="0.2">
      <c r="A202" s="126"/>
      <c r="B202" s="130" t="s">
        <v>762</v>
      </c>
      <c r="C202" s="127"/>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row>
    <row r="203" spans="1:155" ht="25.5" x14ac:dyDescent="0.2">
      <c r="A203" s="126"/>
      <c r="B203" s="130" t="s">
        <v>763</v>
      </c>
      <c r="C203" s="127"/>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row>
    <row r="204" spans="1:155" x14ac:dyDescent="0.2">
      <c r="A204" s="126"/>
      <c r="B204" s="131" t="s">
        <v>764</v>
      </c>
      <c r="C204" s="127"/>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row>
    <row r="205" spans="1:155" x14ac:dyDescent="0.2">
      <c r="A205" s="126"/>
      <c r="B205" s="130" t="s">
        <v>765</v>
      </c>
      <c r="C205" s="127"/>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row>
    <row r="206" spans="1:155" ht="38.25" x14ac:dyDescent="0.2">
      <c r="A206" s="126"/>
      <c r="B206" s="130" t="s">
        <v>766</v>
      </c>
      <c r="C206" s="127"/>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row>
    <row r="207" spans="1:155" x14ac:dyDescent="0.2">
      <c r="A207" s="126"/>
      <c r="B207" s="130" t="s">
        <v>767</v>
      </c>
      <c r="C207" s="127"/>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row>
    <row r="208" spans="1:155" x14ac:dyDescent="0.2">
      <c r="A208" s="126"/>
      <c r="B208" s="130" t="s">
        <v>768</v>
      </c>
      <c r="C208" s="127"/>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row>
    <row r="209" spans="1:155" ht="38.25" x14ac:dyDescent="0.2">
      <c r="A209" s="126"/>
      <c r="B209" s="130" t="s">
        <v>769</v>
      </c>
      <c r="C209" s="127"/>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row>
    <row r="210" spans="1:155" x14ac:dyDescent="0.2">
      <c r="A210" s="126"/>
      <c r="B210" s="130" t="s">
        <v>770</v>
      </c>
      <c r="C210" s="127"/>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row>
    <row r="211" spans="1:155" x14ac:dyDescent="0.2">
      <c r="A211" s="126"/>
      <c r="B211" s="130" t="s">
        <v>771</v>
      </c>
      <c r="C211" s="127"/>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row>
    <row r="212" spans="1:155" x14ac:dyDescent="0.2">
      <c r="A212" s="126"/>
      <c r="B212" s="131" t="s">
        <v>772</v>
      </c>
      <c r="C212" s="127"/>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row>
    <row r="213" spans="1:155" ht="25.5" x14ac:dyDescent="0.2">
      <c r="A213" s="126"/>
      <c r="B213" s="130" t="s">
        <v>773</v>
      </c>
      <c r="C213" s="127"/>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row>
    <row r="214" spans="1:155" x14ac:dyDescent="0.2">
      <c r="A214" s="126"/>
      <c r="B214" s="132" t="s">
        <v>774</v>
      </c>
      <c r="C214" s="127"/>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row>
    <row r="215" spans="1:155" ht="25.5" x14ac:dyDescent="0.2">
      <c r="A215" s="126"/>
      <c r="B215" s="130" t="s">
        <v>775</v>
      </c>
      <c r="C215" s="127"/>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row>
    <row r="216" spans="1:155" ht="25.5" x14ac:dyDescent="0.2">
      <c r="A216" s="126"/>
      <c r="B216" s="130" t="s">
        <v>776</v>
      </c>
      <c r="C216" s="127"/>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row>
    <row r="217" spans="1:155" x14ac:dyDescent="0.2">
      <c r="A217" s="126"/>
      <c r="B217" s="131" t="s">
        <v>777</v>
      </c>
      <c r="C217" s="127"/>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row>
    <row r="218" spans="1:155" ht="25.5" x14ac:dyDescent="0.2">
      <c r="A218" s="126"/>
      <c r="B218" s="130" t="s">
        <v>778</v>
      </c>
      <c r="C218" s="127"/>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row>
    <row r="219" spans="1:155" ht="25.5" x14ac:dyDescent="0.2">
      <c r="A219" s="126"/>
      <c r="B219" s="130" t="s">
        <v>779</v>
      </c>
      <c r="C219" s="127"/>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row>
    <row r="220" spans="1:155" ht="25.5" x14ac:dyDescent="0.2">
      <c r="A220" s="126"/>
      <c r="B220" s="130" t="s">
        <v>780</v>
      </c>
      <c r="C220" s="127"/>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row>
    <row r="221" spans="1:155" x14ac:dyDescent="0.2">
      <c r="A221" s="126"/>
      <c r="B221" s="131" t="s">
        <v>671</v>
      </c>
      <c r="C221" s="127"/>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row>
    <row r="222" spans="1:155" ht="25.5" x14ac:dyDescent="0.2">
      <c r="A222" s="126"/>
      <c r="B222" s="130" t="s">
        <v>781</v>
      </c>
      <c r="C222" s="127"/>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row>
    <row r="223" spans="1:155" x14ac:dyDescent="0.2">
      <c r="A223" s="126"/>
      <c r="B223" s="130" t="s">
        <v>782</v>
      </c>
      <c r="C223" s="127"/>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row>
    <row r="224" spans="1:155" ht="25.5" x14ac:dyDescent="0.2">
      <c r="A224" s="126"/>
      <c r="B224" s="130" t="s">
        <v>783</v>
      </c>
      <c r="C224" s="127"/>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row>
    <row r="225" spans="1:155" ht="25.5" x14ac:dyDescent="0.2">
      <c r="A225" s="126"/>
      <c r="B225" s="130" t="s">
        <v>784</v>
      </c>
      <c r="C225" s="127"/>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row>
    <row r="226" spans="1:155" ht="25.5" x14ac:dyDescent="0.2">
      <c r="A226" s="126"/>
      <c r="B226" s="130" t="s">
        <v>785</v>
      </c>
      <c r="C226" s="127"/>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row>
    <row r="227" spans="1:155" x14ac:dyDescent="0.2">
      <c r="A227" s="126"/>
      <c r="B227" s="130" t="s">
        <v>786</v>
      </c>
      <c r="C227" s="127"/>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row>
    <row r="228" spans="1:155" ht="25.5" x14ac:dyDescent="0.2">
      <c r="A228" s="126"/>
      <c r="B228" s="130" t="s">
        <v>787</v>
      </c>
      <c r="C228" s="127"/>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row>
    <row r="229" spans="1:155" x14ac:dyDescent="0.2">
      <c r="A229" s="126"/>
      <c r="B229" s="130" t="s">
        <v>788</v>
      </c>
      <c r="C229" s="127"/>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row>
    <row r="230" spans="1:155" x14ac:dyDescent="0.2">
      <c r="A230" s="126"/>
      <c r="B230" s="131" t="s">
        <v>789</v>
      </c>
      <c r="C230" s="127"/>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row>
    <row r="231" spans="1:155" ht="25.5" x14ac:dyDescent="0.2">
      <c r="A231" s="126"/>
      <c r="B231" s="130" t="s">
        <v>790</v>
      </c>
      <c r="C231" s="127"/>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row>
    <row r="232" spans="1:155" x14ac:dyDescent="0.2">
      <c r="A232" s="126"/>
      <c r="B232" s="131" t="s">
        <v>791</v>
      </c>
      <c r="C232" s="127"/>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row>
    <row r="233" spans="1:155" x14ac:dyDescent="0.2">
      <c r="A233" s="126"/>
      <c r="B233" s="131" t="s">
        <v>792</v>
      </c>
      <c r="C233" s="127"/>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row>
    <row r="234" spans="1:155" ht="25.5" x14ac:dyDescent="0.2">
      <c r="A234" s="126"/>
      <c r="B234" s="130" t="s">
        <v>793</v>
      </c>
      <c r="C234" s="127"/>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row>
    <row r="235" spans="1:155" x14ac:dyDescent="0.2">
      <c r="A235" s="126"/>
      <c r="B235" s="131" t="s">
        <v>794</v>
      </c>
      <c r="C235" s="127"/>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row>
    <row r="236" spans="1:155" ht="25.5" x14ac:dyDescent="0.2">
      <c r="A236" s="126"/>
      <c r="B236" s="130" t="s">
        <v>795</v>
      </c>
      <c r="C236" s="127"/>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row>
    <row r="237" spans="1:155" x14ac:dyDescent="0.2">
      <c r="A237" s="126"/>
      <c r="B237" s="131" t="s">
        <v>796</v>
      </c>
      <c r="C237" s="127"/>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row>
    <row r="238" spans="1:155" ht="25.5" x14ac:dyDescent="0.2">
      <c r="A238" s="126"/>
      <c r="B238" s="130" t="s">
        <v>797</v>
      </c>
      <c r="C238" s="127"/>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row>
    <row r="239" spans="1:155" x14ac:dyDescent="0.2">
      <c r="A239" s="126"/>
      <c r="B239" s="130" t="s">
        <v>798</v>
      </c>
      <c r="C239" s="127"/>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row>
    <row r="240" spans="1:155" ht="38.25" x14ac:dyDescent="0.2">
      <c r="A240" s="126"/>
      <c r="B240" s="130" t="s">
        <v>799</v>
      </c>
      <c r="C240" s="127"/>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row>
    <row r="241" spans="1:155" ht="15.75" x14ac:dyDescent="0.25">
      <c r="A241" s="126"/>
      <c r="B241" s="114" t="s">
        <v>800</v>
      </c>
      <c r="C241" s="127"/>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row>
    <row r="242" spans="1:155" ht="15" x14ac:dyDescent="0.2">
      <c r="A242" s="126"/>
      <c r="B242" s="129" t="s">
        <v>801</v>
      </c>
      <c r="C242" s="127"/>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row>
    <row r="243" spans="1:155" ht="15" x14ac:dyDescent="0.2">
      <c r="A243" s="126"/>
      <c r="B243" s="129" t="s">
        <v>802</v>
      </c>
      <c r="C243" s="127"/>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row>
    <row r="244" spans="1:155" ht="15" x14ac:dyDescent="0.2">
      <c r="A244" s="126"/>
      <c r="B244" s="128" t="s">
        <v>803</v>
      </c>
      <c r="C244" s="127"/>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row>
    <row r="245" spans="1:155" x14ac:dyDescent="0.2">
      <c r="A245" s="126"/>
      <c r="B245" s="130" t="s">
        <v>804</v>
      </c>
      <c r="C245" s="127"/>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row>
    <row r="246" spans="1:155" x14ac:dyDescent="0.2">
      <c r="A246" s="126"/>
      <c r="B246" s="130" t="s">
        <v>805</v>
      </c>
      <c r="C246" s="127"/>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row>
    <row r="247" spans="1:155" x14ac:dyDescent="0.2">
      <c r="A247" s="126"/>
      <c r="B247" s="130" t="s">
        <v>806</v>
      </c>
      <c r="C247" s="127"/>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row>
    <row r="248" spans="1:155" x14ac:dyDescent="0.2">
      <c r="A248" s="126"/>
      <c r="B248" s="130" t="s">
        <v>807</v>
      </c>
      <c r="C248" s="127"/>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row>
    <row r="249" spans="1:155" x14ac:dyDescent="0.2">
      <c r="A249" s="126"/>
      <c r="B249" s="130" t="s">
        <v>808</v>
      </c>
      <c r="C249" s="127"/>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row>
    <row r="250" spans="1:155" x14ac:dyDescent="0.2">
      <c r="A250" s="126"/>
      <c r="B250" s="130" t="s">
        <v>635</v>
      </c>
      <c r="C250" s="127"/>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row>
    <row r="251" spans="1:155" x14ac:dyDescent="0.2">
      <c r="A251" s="126"/>
      <c r="B251" s="130" t="s">
        <v>809</v>
      </c>
      <c r="C251" s="127"/>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row>
    <row r="252" spans="1:155" x14ac:dyDescent="0.2">
      <c r="A252" s="126"/>
      <c r="B252" s="130" t="s">
        <v>810</v>
      </c>
      <c r="C252" s="127"/>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row>
    <row r="253" spans="1:155" x14ac:dyDescent="0.2">
      <c r="A253" s="126"/>
      <c r="B253" s="130" t="s">
        <v>811</v>
      </c>
      <c r="C253" s="127"/>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row>
    <row r="254" spans="1:155" x14ac:dyDescent="0.2">
      <c r="A254" s="126"/>
      <c r="B254" s="130" t="s">
        <v>812</v>
      </c>
      <c r="C254" s="127"/>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row>
    <row r="255" spans="1:155" x14ac:dyDescent="0.2">
      <c r="A255" s="126"/>
      <c r="B255" s="130" t="s">
        <v>813</v>
      </c>
      <c r="C255" s="127"/>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row>
    <row r="256" spans="1:155" x14ac:dyDescent="0.2">
      <c r="A256" s="126"/>
      <c r="B256" s="130" t="s">
        <v>814</v>
      </c>
      <c r="C256" s="127"/>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row>
    <row r="257" spans="1:155" x14ac:dyDescent="0.2">
      <c r="A257" s="126"/>
      <c r="B257" s="130" t="s">
        <v>815</v>
      </c>
      <c r="C257" s="127"/>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row>
    <row r="258" spans="1:155" x14ac:dyDescent="0.2">
      <c r="A258" s="126"/>
      <c r="B258" s="130" t="s">
        <v>816</v>
      </c>
      <c r="C258" s="127"/>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row>
    <row r="259" spans="1:155" x14ac:dyDescent="0.2">
      <c r="A259" s="126"/>
      <c r="B259" s="130" t="s">
        <v>644</v>
      </c>
      <c r="C259" s="127"/>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row>
    <row r="260" spans="1:155" x14ac:dyDescent="0.2">
      <c r="A260" s="126"/>
      <c r="B260" s="130" t="s">
        <v>645</v>
      </c>
      <c r="C260" s="127"/>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row>
    <row r="261" spans="1:155" x14ac:dyDescent="0.2">
      <c r="A261" s="126"/>
      <c r="B261" s="130" t="s">
        <v>646</v>
      </c>
      <c r="C261" s="127"/>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row>
    <row r="262" spans="1:155" x14ac:dyDescent="0.2">
      <c r="A262" s="126"/>
      <c r="B262" s="130" t="s">
        <v>647</v>
      </c>
      <c r="C262" s="127"/>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row>
    <row r="263" spans="1:155" ht="15.75" x14ac:dyDescent="0.25">
      <c r="A263" s="126"/>
      <c r="B263" s="114" t="s">
        <v>817</v>
      </c>
      <c r="C263" s="127"/>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row>
    <row r="264" spans="1:155" x14ac:dyDescent="0.2">
      <c r="A264" s="2"/>
      <c r="B264" s="23" t="s">
        <v>4</v>
      </c>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100"/>
      <c r="BT264" s="100"/>
      <c r="BU264" s="100"/>
      <c r="BV264" s="2"/>
      <c r="BW264" s="2"/>
      <c r="BX264" s="2"/>
      <c r="BY264" s="2"/>
      <c r="BZ264" s="2"/>
      <c r="CA264" s="2"/>
      <c r="CB264" s="121"/>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row>
    <row r="265" spans="1:155" x14ac:dyDescent="0.2">
      <c r="A265" s="2"/>
      <c r="B265" s="23" t="s">
        <v>559</v>
      </c>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125"/>
      <c r="BW265" s="2"/>
      <c r="BX265" s="2"/>
      <c r="BY265" s="2"/>
      <c r="BZ265" s="2"/>
      <c r="CA265" s="2"/>
      <c r="CB265" s="121"/>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row>
    <row r="266" spans="1:15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121"/>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row>
    <row r="267" spans="1:15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121"/>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row>
  </sheetData>
  <mergeCells count="27">
    <mergeCell ref="CW2:DC2"/>
    <mergeCell ref="DD2:DJ2"/>
    <mergeCell ref="DK2:DQ2"/>
    <mergeCell ref="DR2:DX2"/>
    <mergeCell ref="DU1:EY1"/>
    <mergeCell ref="DY2:EE2"/>
    <mergeCell ref="EF2:EL2"/>
    <mergeCell ref="EM2:ES2"/>
    <mergeCell ref="ET2:EZ2"/>
    <mergeCell ref="AZ2:BF2"/>
    <mergeCell ref="BG2:BM2"/>
    <mergeCell ref="AI1:BM1"/>
    <mergeCell ref="BN1:CR1"/>
    <mergeCell ref="BN2:BT2"/>
    <mergeCell ref="BU2:CA2"/>
    <mergeCell ref="CB2:CH2"/>
    <mergeCell ref="CI2:CO2"/>
    <mergeCell ref="CP2:CV2"/>
    <mergeCell ref="CS1:DT1"/>
    <mergeCell ref="E1:AH1"/>
    <mergeCell ref="E2:I2"/>
    <mergeCell ref="J2:P2"/>
    <mergeCell ref="Q2:W2"/>
    <mergeCell ref="X2:AD2"/>
    <mergeCell ref="AE2:AK2"/>
    <mergeCell ref="AL2:AR2"/>
    <mergeCell ref="AS2:AY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opLeftCell="A37" workbookViewId="0">
      <selection activeCell="A58" sqref="A58"/>
    </sheetView>
  </sheetViews>
  <sheetFormatPr baseColWidth="10" defaultRowHeight="12.75" x14ac:dyDescent="0.2"/>
  <cols>
    <col min="1" max="1" width="8.42578125" style="15" bestFit="1" customWidth="1"/>
    <col min="2" max="2" width="9.5703125" style="15" bestFit="1" customWidth="1"/>
    <col min="3" max="3" width="12.28515625" style="15" bestFit="1" customWidth="1"/>
    <col min="4" max="4" width="35.5703125" style="15" bestFit="1" customWidth="1"/>
    <col min="5" max="5" width="9.42578125" style="15" bestFit="1" customWidth="1"/>
    <col min="6" max="6" width="28.28515625" style="15" bestFit="1" customWidth="1"/>
    <col min="7" max="16384" width="11.42578125" style="15"/>
  </cols>
  <sheetData>
    <row r="1" spans="1:6" x14ac:dyDescent="0.2">
      <c r="A1" s="24" t="s">
        <v>560</v>
      </c>
      <c r="B1" s="24" t="s">
        <v>17</v>
      </c>
      <c r="C1" s="24" t="s">
        <v>268</v>
      </c>
      <c r="D1" s="24" t="s">
        <v>436</v>
      </c>
      <c r="E1" s="24" t="s">
        <v>435</v>
      </c>
      <c r="F1" s="24" t="s">
        <v>270</v>
      </c>
    </row>
    <row r="2" spans="1:6" x14ac:dyDescent="0.2">
      <c r="A2" s="23" t="s">
        <v>561</v>
      </c>
      <c r="B2" s="2" t="s">
        <v>350</v>
      </c>
      <c r="C2" s="23" t="s">
        <v>351</v>
      </c>
      <c r="D2" s="2" t="s">
        <v>294</v>
      </c>
      <c r="E2" s="23" t="s">
        <v>287</v>
      </c>
      <c r="F2" s="23" t="s">
        <v>437</v>
      </c>
    </row>
    <row r="3" spans="1:6" x14ac:dyDescent="0.2">
      <c r="A3" s="23" t="s">
        <v>562</v>
      </c>
      <c r="B3" s="2" t="s">
        <v>352</v>
      </c>
      <c r="C3" s="2" t="s">
        <v>353</v>
      </c>
      <c r="D3" s="2" t="s">
        <v>295</v>
      </c>
      <c r="E3" s="23" t="s">
        <v>288</v>
      </c>
      <c r="F3" s="23" t="s">
        <v>438</v>
      </c>
    </row>
    <row r="4" spans="1:6" x14ac:dyDescent="0.2">
      <c r="A4" s="23" t="s">
        <v>565</v>
      </c>
      <c r="B4" s="2" t="s">
        <v>285</v>
      </c>
      <c r="C4" s="2" t="s">
        <v>354</v>
      </c>
      <c r="D4" s="2" t="s">
        <v>296</v>
      </c>
      <c r="E4" s="23" t="s">
        <v>287</v>
      </c>
      <c r="F4" s="23" t="s">
        <v>439</v>
      </c>
    </row>
    <row r="5" spans="1:6" x14ac:dyDescent="0.2">
      <c r="A5" s="23" t="s">
        <v>563</v>
      </c>
      <c r="B5" s="2" t="s">
        <v>285</v>
      </c>
      <c r="C5" s="2" t="s">
        <v>286</v>
      </c>
      <c r="D5" s="2" t="s">
        <v>297</v>
      </c>
      <c r="E5" s="23" t="s">
        <v>288</v>
      </c>
      <c r="F5" s="23" t="s">
        <v>440</v>
      </c>
    </row>
    <row r="6" spans="1:6" x14ac:dyDescent="0.2">
      <c r="A6" s="23" t="s">
        <v>564</v>
      </c>
      <c r="B6" s="2" t="s">
        <v>285</v>
      </c>
      <c r="C6" s="2" t="s">
        <v>355</v>
      </c>
      <c r="D6" s="2" t="s">
        <v>298</v>
      </c>
      <c r="E6" s="23" t="s">
        <v>288</v>
      </c>
      <c r="F6" s="23" t="s">
        <v>443</v>
      </c>
    </row>
    <row r="7" spans="1:6" x14ac:dyDescent="0.2">
      <c r="A7" s="23" t="s">
        <v>569</v>
      </c>
      <c r="B7" s="2" t="s">
        <v>356</v>
      </c>
      <c r="C7" s="2" t="s">
        <v>357</v>
      </c>
      <c r="D7" s="2" t="s">
        <v>299</v>
      </c>
      <c r="E7" s="23" t="s">
        <v>287</v>
      </c>
      <c r="F7" s="23" t="s">
        <v>441</v>
      </c>
    </row>
    <row r="8" spans="1:6" x14ac:dyDescent="0.2">
      <c r="A8" s="23" t="s">
        <v>570</v>
      </c>
      <c r="B8" s="2" t="s">
        <v>358</v>
      </c>
      <c r="C8" s="2" t="s">
        <v>359</v>
      </c>
      <c r="D8" s="2" t="s">
        <v>300</v>
      </c>
      <c r="E8" s="23" t="s">
        <v>288</v>
      </c>
      <c r="F8" s="23" t="s">
        <v>442</v>
      </c>
    </row>
    <row r="9" spans="1:6" x14ac:dyDescent="0.2">
      <c r="A9" s="23" t="s">
        <v>571</v>
      </c>
      <c r="B9" s="2" t="s">
        <v>360</v>
      </c>
      <c r="C9" s="2" t="s">
        <v>361</v>
      </c>
      <c r="D9" s="2" t="s">
        <v>301</v>
      </c>
      <c r="E9" s="23" t="s">
        <v>288</v>
      </c>
      <c r="F9" s="23" t="s">
        <v>451</v>
      </c>
    </row>
    <row r="10" spans="1:6" x14ac:dyDescent="0.2">
      <c r="A10" s="23" t="s">
        <v>572</v>
      </c>
      <c r="B10" s="2" t="s">
        <v>362</v>
      </c>
      <c r="C10" s="2" t="s">
        <v>363</v>
      </c>
      <c r="D10" s="2" t="s">
        <v>302</v>
      </c>
      <c r="E10" s="23" t="s">
        <v>287</v>
      </c>
      <c r="F10" s="23" t="s">
        <v>443</v>
      </c>
    </row>
    <row r="11" spans="1:6" x14ac:dyDescent="0.2">
      <c r="A11" s="23" t="s">
        <v>573</v>
      </c>
      <c r="B11" s="2" t="s">
        <v>362</v>
      </c>
      <c r="C11" s="2" t="s">
        <v>364</v>
      </c>
      <c r="D11" s="2" t="s">
        <v>303</v>
      </c>
      <c r="E11" s="23" t="s">
        <v>288</v>
      </c>
      <c r="F11" s="23" t="s">
        <v>443</v>
      </c>
    </row>
    <row r="12" spans="1:6" x14ac:dyDescent="0.2">
      <c r="A12" s="23" t="s">
        <v>570</v>
      </c>
      <c r="B12" s="2" t="s">
        <v>365</v>
      </c>
      <c r="C12" s="2" t="s">
        <v>366</v>
      </c>
      <c r="D12" s="2" t="s">
        <v>304</v>
      </c>
      <c r="E12" s="23" t="s">
        <v>287</v>
      </c>
      <c r="F12" s="23" t="s">
        <v>451</v>
      </c>
    </row>
    <row r="13" spans="1:6" x14ac:dyDescent="0.2">
      <c r="A13" s="23" t="s">
        <v>574</v>
      </c>
      <c r="B13" s="2" t="s">
        <v>283</v>
      </c>
      <c r="C13" s="2" t="s">
        <v>367</v>
      </c>
      <c r="D13" s="2" t="s">
        <v>305</v>
      </c>
      <c r="E13" s="23" t="s">
        <v>287</v>
      </c>
      <c r="F13" s="23" t="s">
        <v>443</v>
      </c>
    </row>
    <row r="14" spans="1:6" x14ac:dyDescent="0.2">
      <c r="A14" s="23" t="s">
        <v>575</v>
      </c>
      <c r="B14" s="2" t="s">
        <v>283</v>
      </c>
      <c r="C14" s="2" t="s">
        <v>368</v>
      </c>
      <c r="D14" s="2" t="s">
        <v>306</v>
      </c>
      <c r="E14" s="23" t="s">
        <v>288</v>
      </c>
      <c r="F14" s="23" t="s">
        <v>441</v>
      </c>
    </row>
    <row r="15" spans="1:6" x14ac:dyDescent="0.2">
      <c r="A15" s="23" t="s">
        <v>576</v>
      </c>
      <c r="B15" s="2" t="s">
        <v>283</v>
      </c>
      <c r="C15" s="2" t="s">
        <v>284</v>
      </c>
      <c r="D15" s="2" t="s">
        <v>307</v>
      </c>
      <c r="E15" s="23" t="s">
        <v>287</v>
      </c>
      <c r="F15" s="23" t="s">
        <v>440</v>
      </c>
    </row>
    <row r="16" spans="1:6" x14ac:dyDescent="0.2">
      <c r="A16" s="23" t="s">
        <v>577</v>
      </c>
      <c r="B16" s="2" t="s">
        <v>369</v>
      </c>
      <c r="C16" s="2" t="s">
        <v>271</v>
      </c>
      <c r="D16" s="2" t="s">
        <v>308</v>
      </c>
      <c r="E16" s="23" t="s">
        <v>287</v>
      </c>
      <c r="F16" s="23" t="s">
        <v>272</v>
      </c>
    </row>
    <row r="17" spans="1:6" x14ac:dyDescent="0.2">
      <c r="A17" s="23" t="s">
        <v>578</v>
      </c>
      <c r="B17" s="2" t="s">
        <v>370</v>
      </c>
      <c r="C17" s="2" t="s">
        <v>371</v>
      </c>
      <c r="D17" s="2" t="s">
        <v>309</v>
      </c>
      <c r="E17" s="23" t="s">
        <v>287</v>
      </c>
      <c r="F17" s="23" t="s">
        <v>444</v>
      </c>
    </row>
    <row r="18" spans="1:6" x14ac:dyDescent="0.2">
      <c r="A18" s="23" t="s">
        <v>579</v>
      </c>
      <c r="B18" s="2" t="s">
        <v>372</v>
      </c>
      <c r="C18" s="2" t="s">
        <v>373</v>
      </c>
      <c r="D18" s="2" t="s">
        <v>310</v>
      </c>
      <c r="E18" s="23" t="s">
        <v>287</v>
      </c>
      <c r="F18" s="23" t="s">
        <v>449</v>
      </c>
    </row>
    <row r="19" spans="1:6" x14ac:dyDescent="0.2">
      <c r="A19" s="23" t="s">
        <v>580</v>
      </c>
      <c r="B19" s="2" t="s">
        <v>374</v>
      </c>
      <c r="C19" s="2" t="s">
        <v>375</v>
      </c>
      <c r="D19" s="2" t="s">
        <v>311</v>
      </c>
      <c r="E19" s="23" t="s">
        <v>288</v>
      </c>
      <c r="F19" s="23" t="s">
        <v>445</v>
      </c>
    </row>
    <row r="20" spans="1:6" x14ac:dyDescent="0.2">
      <c r="A20" s="23" t="s">
        <v>581</v>
      </c>
      <c r="B20" s="2" t="s">
        <v>376</v>
      </c>
      <c r="C20" s="2" t="s">
        <v>377</v>
      </c>
      <c r="D20" s="2" t="s">
        <v>312</v>
      </c>
      <c r="E20" s="23" t="s">
        <v>287</v>
      </c>
      <c r="F20" s="23" t="s">
        <v>443</v>
      </c>
    </row>
    <row r="21" spans="1:6" x14ac:dyDescent="0.2">
      <c r="A21" s="23" t="s">
        <v>582</v>
      </c>
      <c r="B21" s="2" t="s">
        <v>378</v>
      </c>
      <c r="C21" s="2" t="s">
        <v>379</v>
      </c>
      <c r="D21" s="2" t="s">
        <v>313</v>
      </c>
      <c r="E21" s="23" t="s">
        <v>287</v>
      </c>
      <c r="F21" s="23" t="s">
        <v>450</v>
      </c>
    </row>
    <row r="22" spans="1:6" x14ac:dyDescent="0.2">
      <c r="A22" s="23" t="s">
        <v>583</v>
      </c>
      <c r="B22" s="2" t="s">
        <v>380</v>
      </c>
      <c r="C22" s="2" t="s">
        <v>381</v>
      </c>
      <c r="D22" s="2" t="s">
        <v>314</v>
      </c>
      <c r="E22" s="23" t="s">
        <v>288</v>
      </c>
      <c r="F22" s="23" t="s">
        <v>446</v>
      </c>
    </row>
    <row r="23" spans="1:6" x14ac:dyDescent="0.2">
      <c r="A23" s="23" t="s">
        <v>584</v>
      </c>
      <c r="B23" s="2" t="s">
        <v>382</v>
      </c>
      <c r="C23" s="2" t="s">
        <v>383</v>
      </c>
      <c r="D23" s="2" t="s">
        <v>315</v>
      </c>
      <c r="E23" s="23" t="s">
        <v>287</v>
      </c>
      <c r="F23" s="23" t="s">
        <v>446</v>
      </c>
    </row>
    <row r="24" spans="1:6" x14ac:dyDescent="0.2">
      <c r="A24" s="23" t="s">
        <v>585</v>
      </c>
      <c r="B24" s="2" t="s">
        <v>384</v>
      </c>
      <c r="C24" s="2" t="s">
        <v>385</v>
      </c>
      <c r="D24" s="2" t="s">
        <v>316</v>
      </c>
      <c r="E24" s="23" t="s">
        <v>287</v>
      </c>
      <c r="F24" s="23" t="s">
        <v>445</v>
      </c>
    </row>
    <row r="25" spans="1:6" x14ac:dyDescent="0.2">
      <c r="A25" s="23" t="s">
        <v>586</v>
      </c>
      <c r="B25" s="2" t="s">
        <v>292</v>
      </c>
      <c r="C25" s="2" t="s">
        <v>293</v>
      </c>
      <c r="D25" s="2" t="s">
        <v>317</v>
      </c>
      <c r="E25" s="23" t="s">
        <v>287</v>
      </c>
      <c r="F25" s="23" t="s">
        <v>447</v>
      </c>
    </row>
    <row r="26" spans="1:6" x14ac:dyDescent="0.2">
      <c r="A26" s="23" t="s">
        <v>587</v>
      </c>
      <c r="B26" s="2" t="s">
        <v>386</v>
      </c>
      <c r="C26" s="2" t="s">
        <v>387</v>
      </c>
      <c r="D26" s="2" t="s">
        <v>318</v>
      </c>
      <c r="E26" s="23" t="s">
        <v>288</v>
      </c>
      <c r="F26" s="23" t="s">
        <v>443</v>
      </c>
    </row>
    <row r="27" spans="1:6" x14ac:dyDescent="0.2">
      <c r="A27" s="23" t="s">
        <v>588</v>
      </c>
      <c r="B27" s="2" t="s">
        <v>388</v>
      </c>
      <c r="C27" s="2" t="s">
        <v>389</v>
      </c>
      <c r="D27" s="2" t="s">
        <v>319</v>
      </c>
      <c r="E27" s="23" t="s">
        <v>287</v>
      </c>
      <c r="F27" s="23" t="s">
        <v>448</v>
      </c>
    </row>
    <row r="28" spans="1:6" x14ac:dyDescent="0.2">
      <c r="A28" s="23" t="s">
        <v>589</v>
      </c>
      <c r="B28" s="2" t="s">
        <v>390</v>
      </c>
      <c r="C28" s="2" t="s">
        <v>391</v>
      </c>
      <c r="D28" s="2" t="s">
        <v>320</v>
      </c>
      <c r="E28" s="23" t="s">
        <v>288</v>
      </c>
      <c r="F28" s="23" t="s">
        <v>452</v>
      </c>
    </row>
    <row r="29" spans="1:6" x14ac:dyDescent="0.2">
      <c r="A29" s="23" t="s">
        <v>590</v>
      </c>
      <c r="B29" s="2" t="s">
        <v>392</v>
      </c>
      <c r="C29" s="2" t="s">
        <v>393</v>
      </c>
      <c r="D29" s="2" t="s">
        <v>321</v>
      </c>
      <c r="E29" s="23" t="s">
        <v>287</v>
      </c>
      <c r="F29" s="23" t="s">
        <v>453</v>
      </c>
    </row>
    <row r="30" spans="1:6" x14ac:dyDescent="0.2">
      <c r="A30" s="23" t="s">
        <v>591</v>
      </c>
      <c r="B30" s="2" t="s">
        <v>392</v>
      </c>
      <c r="C30" s="2" t="s">
        <v>394</v>
      </c>
      <c r="D30" s="2" t="s">
        <v>322</v>
      </c>
      <c r="E30" s="23" t="s">
        <v>287</v>
      </c>
      <c r="F30" s="23" t="s">
        <v>454</v>
      </c>
    </row>
    <row r="31" spans="1:6" x14ac:dyDescent="0.2">
      <c r="A31" s="23" t="s">
        <v>592</v>
      </c>
      <c r="B31" s="2" t="s">
        <v>395</v>
      </c>
      <c r="C31" s="2" t="s">
        <v>396</v>
      </c>
      <c r="D31" s="2" t="s">
        <v>323</v>
      </c>
      <c r="E31" s="23" t="s">
        <v>287</v>
      </c>
      <c r="F31" s="23" t="s">
        <v>442</v>
      </c>
    </row>
    <row r="32" spans="1:6" x14ac:dyDescent="0.2">
      <c r="A32" s="23" t="s">
        <v>593</v>
      </c>
      <c r="B32" s="2" t="s">
        <v>397</v>
      </c>
      <c r="C32" s="2" t="s">
        <v>398</v>
      </c>
      <c r="D32" s="2" t="s">
        <v>324</v>
      </c>
      <c r="E32" s="23" t="s">
        <v>288</v>
      </c>
      <c r="F32" s="23" t="s">
        <v>455</v>
      </c>
    </row>
    <row r="33" spans="1:6" x14ac:dyDescent="0.2">
      <c r="A33" s="23" t="s">
        <v>594</v>
      </c>
      <c r="B33" s="2" t="s">
        <v>397</v>
      </c>
      <c r="C33" s="2" t="s">
        <v>399</v>
      </c>
      <c r="D33" s="2" t="s">
        <v>325</v>
      </c>
      <c r="E33" s="23" t="s">
        <v>288</v>
      </c>
      <c r="F33" s="23" t="s">
        <v>456</v>
      </c>
    </row>
    <row r="34" spans="1:6" x14ac:dyDescent="0.2">
      <c r="A34" s="23" t="s">
        <v>595</v>
      </c>
      <c r="B34" s="2" t="s">
        <v>400</v>
      </c>
      <c r="C34" s="2" t="s">
        <v>401</v>
      </c>
      <c r="D34" s="2" t="s">
        <v>326</v>
      </c>
      <c r="E34" s="23" t="s">
        <v>288</v>
      </c>
      <c r="F34" s="23" t="s">
        <v>442</v>
      </c>
    </row>
    <row r="35" spans="1:6" x14ac:dyDescent="0.2">
      <c r="A35" s="23" t="s">
        <v>596</v>
      </c>
      <c r="B35" s="2" t="s">
        <v>402</v>
      </c>
      <c r="C35" s="2" t="s">
        <v>403</v>
      </c>
      <c r="D35" s="2" t="s">
        <v>327</v>
      </c>
      <c r="E35" s="23" t="s">
        <v>287</v>
      </c>
      <c r="F35" s="23" t="s">
        <v>457</v>
      </c>
    </row>
    <row r="36" spans="1:6" x14ac:dyDescent="0.2">
      <c r="A36" s="23" t="s">
        <v>597</v>
      </c>
      <c r="B36" s="2" t="s">
        <v>404</v>
      </c>
      <c r="C36" s="2" t="s">
        <v>405</v>
      </c>
      <c r="D36" s="2" t="s">
        <v>328</v>
      </c>
      <c r="E36" s="23" t="s">
        <v>287</v>
      </c>
      <c r="F36" s="23" t="s">
        <v>446</v>
      </c>
    </row>
    <row r="37" spans="1:6" x14ac:dyDescent="0.2">
      <c r="A37" s="23" t="s">
        <v>598</v>
      </c>
      <c r="B37" s="2" t="s">
        <v>404</v>
      </c>
      <c r="C37" s="2" t="s">
        <v>406</v>
      </c>
      <c r="D37" s="2" t="s">
        <v>329</v>
      </c>
      <c r="E37" s="23" t="s">
        <v>287</v>
      </c>
      <c r="F37" s="23" t="s">
        <v>458</v>
      </c>
    </row>
    <row r="38" spans="1:6" x14ac:dyDescent="0.2">
      <c r="A38" s="23" t="s">
        <v>599</v>
      </c>
      <c r="B38" s="2" t="s">
        <v>407</v>
      </c>
      <c r="C38" s="2" t="s">
        <v>408</v>
      </c>
      <c r="D38" s="2" t="s">
        <v>330</v>
      </c>
      <c r="E38" s="23" t="s">
        <v>287</v>
      </c>
      <c r="F38" s="23" t="s">
        <v>438</v>
      </c>
    </row>
    <row r="39" spans="1:6" x14ac:dyDescent="0.2">
      <c r="A39" s="23" t="s">
        <v>600</v>
      </c>
      <c r="B39" s="2" t="s">
        <v>409</v>
      </c>
      <c r="C39" s="23" t="s">
        <v>410</v>
      </c>
      <c r="D39" s="2" t="s">
        <v>331</v>
      </c>
      <c r="E39" s="23" t="s">
        <v>288</v>
      </c>
      <c r="F39" s="23" t="s">
        <v>443</v>
      </c>
    </row>
    <row r="40" spans="1:6" x14ac:dyDescent="0.2">
      <c r="A40" s="23" t="s">
        <v>601</v>
      </c>
      <c r="B40" s="2" t="s">
        <v>289</v>
      </c>
      <c r="C40" s="2" t="s">
        <v>411</v>
      </c>
      <c r="D40" s="2" t="s">
        <v>332</v>
      </c>
      <c r="E40" s="23" t="s">
        <v>287</v>
      </c>
      <c r="F40" s="23" t="s">
        <v>455</v>
      </c>
    </row>
    <row r="41" spans="1:6" x14ac:dyDescent="0.2">
      <c r="A41" s="23" t="s">
        <v>602</v>
      </c>
      <c r="B41" s="2" t="s">
        <v>412</v>
      </c>
      <c r="C41" s="2" t="s">
        <v>413</v>
      </c>
      <c r="D41" s="2" t="s">
        <v>333</v>
      </c>
      <c r="E41" s="23" t="s">
        <v>288</v>
      </c>
      <c r="F41" s="23" t="s">
        <v>443</v>
      </c>
    </row>
    <row r="42" spans="1:6" x14ac:dyDescent="0.2">
      <c r="A42" s="23" t="s">
        <v>603</v>
      </c>
      <c r="B42" s="2" t="s">
        <v>412</v>
      </c>
      <c r="C42" s="2" t="s">
        <v>383</v>
      </c>
      <c r="D42" s="2" t="s">
        <v>334</v>
      </c>
      <c r="E42" s="23" t="s">
        <v>287</v>
      </c>
      <c r="F42" s="23" t="s">
        <v>446</v>
      </c>
    </row>
    <row r="43" spans="1:6" x14ac:dyDescent="0.2">
      <c r="A43" s="23" t="s">
        <v>604</v>
      </c>
      <c r="B43" s="2" t="s">
        <v>414</v>
      </c>
      <c r="C43" s="2" t="s">
        <v>415</v>
      </c>
      <c r="D43" s="2" t="s">
        <v>335</v>
      </c>
      <c r="E43" s="23" t="s">
        <v>287</v>
      </c>
      <c r="F43" s="23" t="s">
        <v>446</v>
      </c>
    </row>
    <row r="44" spans="1:6" x14ac:dyDescent="0.2">
      <c r="A44" s="23" t="s">
        <v>605</v>
      </c>
      <c r="B44" s="2" t="s">
        <v>414</v>
      </c>
      <c r="C44" s="2" t="s">
        <v>381</v>
      </c>
      <c r="D44" s="2" t="s">
        <v>336</v>
      </c>
      <c r="E44" s="23" t="s">
        <v>287</v>
      </c>
      <c r="F44" s="23" t="s">
        <v>446</v>
      </c>
    </row>
    <row r="45" spans="1:6" x14ac:dyDescent="0.2">
      <c r="A45" s="23" t="s">
        <v>606</v>
      </c>
      <c r="B45" s="2" t="s">
        <v>290</v>
      </c>
      <c r="C45" s="2" t="s">
        <v>291</v>
      </c>
      <c r="D45" s="2" t="s">
        <v>337</v>
      </c>
      <c r="E45" s="23" t="s">
        <v>287</v>
      </c>
      <c r="F45" s="23" t="s">
        <v>447</v>
      </c>
    </row>
    <row r="46" spans="1:6" x14ac:dyDescent="0.2">
      <c r="A46" s="23" t="s">
        <v>607</v>
      </c>
      <c r="B46" s="2" t="s">
        <v>416</v>
      </c>
      <c r="C46" s="2" t="s">
        <v>417</v>
      </c>
      <c r="D46" s="2" t="s">
        <v>338</v>
      </c>
      <c r="E46" s="23" t="s">
        <v>288</v>
      </c>
      <c r="F46" s="23" t="s">
        <v>445</v>
      </c>
    </row>
    <row r="47" spans="1:6" x14ac:dyDescent="0.2">
      <c r="A47" s="23" t="s">
        <v>608</v>
      </c>
      <c r="B47" s="2" t="s">
        <v>418</v>
      </c>
      <c r="C47" s="2" t="s">
        <v>419</v>
      </c>
      <c r="D47" s="2" t="s">
        <v>339</v>
      </c>
      <c r="E47" s="23" t="s">
        <v>287</v>
      </c>
      <c r="F47" s="23" t="s">
        <v>459</v>
      </c>
    </row>
    <row r="48" spans="1:6" x14ac:dyDescent="0.2">
      <c r="A48" s="23" t="s">
        <v>609</v>
      </c>
      <c r="B48" s="2" t="s">
        <v>420</v>
      </c>
      <c r="C48" s="2" t="s">
        <v>421</v>
      </c>
      <c r="D48" s="2" t="s">
        <v>340</v>
      </c>
      <c r="E48" s="23" t="s">
        <v>287</v>
      </c>
      <c r="F48" s="23" t="s">
        <v>446</v>
      </c>
    </row>
    <row r="49" spans="1:6" x14ac:dyDescent="0.2">
      <c r="A49" s="23" t="s">
        <v>610</v>
      </c>
      <c r="B49" s="2" t="s">
        <v>422</v>
      </c>
      <c r="C49" s="2" t="s">
        <v>423</v>
      </c>
      <c r="D49" s="2" t="s">
        <v>341</v>
      </c>
      <c r="E49" s="23" t="s">
        <v>287</v>
      </c>
      <c r="F49" s="23" t="s">
        <v>460</v>
      </c>
    </row>
    <row r="50" spans="1:6" x14ac:dyDescent="0.2">
      <c r="A50" s="23" t="s">
        <v>611</v>
      </c>
      <c r="B50" s="2" t="s">
        <v>281</v>
      </c>
      <c r="C50" s="2" t="s">
        <v>424</v>
      </c>
      <c r="D50" s="2" t="s">
        <v>342</v>
      </c>
      <c r="E50" s="23" t="s">
        <v>287</v>
      </c>
      <c r="F50" s="23" t="s">
        <v>443</v>
      </c>
    </row>
    <row r="51" spans="1:6" x14ac:dyDescent="0.2">
      <c r="A51" s="23" t="s">
        <v>612</v>
      </c>
      <c r="B51" s="2" t="s">
        <v>425</v>
      </c>
      <c r="C51" s="2" t="s">
        <v>426</v>
      </c>
      <c r="D51" s="2" t="s">
        <v>343</v>
      </c>
      <c r="E51" s="23" t="s">
        <v>288</v>
      </c>
      <c r="F51" s="23" t="s">
        <v>447</v>
      </c>
    </row>
    <row r="52" spans="1:6" x14ac:dyDescent="0.2">
      <c r="A52" s="23" t="s">
        <v>613</v>
      </c>
      <c r="B52" s="2" t="s">
        <v>425</v>
      </c>
      <c r="C52" s="2" t="s">
        <v>427</v>
      </c>
      <c r="D52" s="2" t="s">
        <v>344</v>
      </c>
      <c r="E52" s="23" t="s">
        <v>287</v>
      </c>
      <c r="F52" s="23" t="s">
        <v>443</v>
      </c>
    </row>
    <row r="53" spans="1:6" x14ac:dyDescent="0.2">
      <c r="A53" s="23" t="s">
        <v>614</v>
      </c>
      <c r="B53" s="2" t="s">
        <v>425</v>
      </c>
      <c r="C53" s="2" t="s">
        <v>428</v>
      </c>
      <c r="D53" s="2" t="s">
        <v>345</v>
      </c>
      <c r="E53" s="23" t="s">
        <v>287</v>
      </c>
      <c r="F53" s="23" t="s">
        <v>446</v>
      </c>
    </row>
    <row r="54" spans="1:6" x14ac:dyDescent="0.2">
      <c r="A54" s="23" t="s">
        <v>615</v>
      </c>
      <c r="B54" s="2" t="s">
        <v>429</v>
      </c>
      <c r="C54" s="2" t="s">
        <v>377</v>
      </c>
      <c r="D54" s="2" t="s">
        <v>346</v>
      </c>
      <c r="E54" s="23" t="s">
        <v>287</v>
      </c>
      <c r="F54" s="23" t="s">
        <v>461</v>
      </c>
    </row>
    <row r="55" spans="1:6" x14ac:dyDescent="0.2">
      <c r="A55" s="23" t="s">
        <v>616</v>
      </c>
      <c r="B55" s="2" t="s">
        <v>430</v>
      </c>
      <c r="C55" s="2" t="s">
        <v>431</v>
      </c>
      <c r="D55" s="2" t="s">
        <v>347</v>
      </c>
      <c r="E55" s="23" t="s">
        <v>288</v>
      </c>
      <c r="F55" s="23" t="s">
        <v>454</v>
      </c>
    </row>
    <row r="56" spans="1:6" x14ac:dyDescent="0.2">
      <c r="A56" s="23" t="s">
        <v>617</v>
      </c>
      <c r="B56" s="2" t="s">
        <v>432</v>
      </c>
      <c r="C56" s="2" t="s">
        <v>433</v>
      </c>
      <c r="D56" s="2" t="s">
        <v>348</v>
      </c>
      <c r="E56" s="23" t="s">
        <v>288</v>
      </c>
      <c r="F56" s="23" t="s">
        <v>461</v>
      </c>
    </row>
    <row r="57" spans="1:6" x14ac:dyDescent="0.2">
      <c r="A57" s="23" t="s">
        <v>618</v>
      </c>
      <c r="B57" s="2" t="s">
        <v>432</v>
      </c>
      <c r="C57" s="2" t="s">
        <v>434</v>
      </c>
      <c r="D57" s="2" t="s">
        <v>349</v>
      </c>
      <c r="E57" s="23" t="s">
        <v>287</v>
      </c>
      <c r="F57" s="23" t="s">
        <v>442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baseColWidth="10" defaultRowHeight="12.75" x14ac:dyDescent="0.2"/>
  <cols>
    <col min="1" max="1" width="8.42578125" style="15" bestFit="1" customWidth="1"/>
    <col min="2" max="3" width="11.42578125" style="15"/>
    <col min="4" max="4" width="34.28515625" style="15" bestFit="1" customWidth="1"/>
    <col min="5" max="5" width="12.140625" style="15" bestFit="1" customWidth="1"/>
    <col min="6" max="6" width="28.42578125" style="15" bestFit="1" customWidth="1"/>
    <col min="7" max="16384" width="11.42578125" style="15"/>
  </cols>
  <sheetData>
    <row r="1" spans="1:6" x14ac:dyDescent="0.2">
      <c r="A1" s="24" t="s">
        <v>560</v>
      </c>
      <c r="B1" s="24" t="s">
        <v>17</v>
      </c>
      <c r="C1" s="24" t="s">
        <v>268</v>
      </c>
      <c r="D1" s="24" t="s">
        <v>436</v>
      </c>
      <c r="E1" s="24" t="s">
        <v>435</v>
      </c>
      <c r="F1" s="24" t="s">
        <v>269</v>
      </c>
    </row>
    <row r="2" spans="1:6" x14ac:dyDescent="0.2">
      <c r="A2" s="23" t="s">
        <v>561</v>
      </c>
      <c r="B2" s="23" t="s">
        <v>462</v>
      </c>
      <c r="C2" s="23" t="s">
        <v>273</v>
      </c>
      <c r="D2" s="2" t="s">
        <v>470</v>
      </c>
      <c r="E2" s="23" t="s">
        <v>465</v>
      </c>
      <c r="F2" s="23" t="s">
        <v>274</v>
      </c>
    </row>
    <row r="3" spans="1:6" x14ac:dyDescent="0.2">
      <c r="A3" s="23" t="s">
        <v>562</v>
      </c>
      <c r="B3" s="23" t="s">
        <v>471</v>
      </c>
      <c r="C3" s="23" t="s">
        <v>275</v>
      </c>
      <c r="D3" s="2" t="s">
        <v>469</v>
      </c>
      <c r="E3" s="23" t="s">
        <v>465</v>
      </c>
      <c r="F3" s="23" t="s">
        <v>274</v>
      </c>
    </row>
    <row r="4" spans="1:6" x14ac:dyDescent="0.2">
      <c r="A4" s="23" t="s">
        <v>565</v>
      </c>
      <c r="B4" s="23" t="s">
        <v>276</v>
      </c>
      <c r="C4" s="23" t="s">
        <v>282</v>
      </c>
      <c r="D4" s="2" t="s">
        <v>467</v>
      </c>
      <c r="E4" s="23" t="s">
        <v>464</v>
      </c>
      <c r="F4" s="23" t="s">
        <v>463</v>
      </c>
    </row>
    <row r="5" spans="1:6" x14ac:dyDescent="0.2">
      <c r="A5" s="23" t="s">
        <v>563</v>
      </c>
      <c r="B5" s="23" t="s">
        <v>278</v>
      </c>
      <c r="C5" s="23" t="s">
        <v>280</v>
      </c>
      <c r="D5" s="2" t="s">
        <v>466</v>
      </c>
      <c r="E5" s="23" t="s">
        <v>464</v>
      </c>
      <c r="F5" s="23" t="s">
        <v>463</v>
      </c>
    </row>
    <row r="6" spans="1:6" x14ac:dyDescent="0.2">
      <c r="A6" s="23" t="s">
        <v>564</v>
      </c>
      <c r="B6" s="23" t="s">
        <v>277</v>
      </c>
      <c r="C6" s="23" t="s">
        <v>279</v>
      </c>
      <c r="D6" s="2" t="s">
        <v>468</v>
      </c>
      <c r="E6" s="23" t="s">
        <v>464</v>
      </c>
      <c r="F6" s="23" t="s">
        <v>463</v>
      </c>
    </row>
    <row r="7" spans="1:6" x14ac:dyDescent="0.2">
      <c r="A7" s="23" t="s">
        <v>568</v>
      </c>
      <c r="B7" s="23" t="s">
        <v>281</v>
      </c>
      <c r="C7" s="23" t="s">
        <v>566</v>
      </c>
      <c r="D7" s="2"/>
      <c r="E7" s="23" t="s">
        <v>464</v>
      </c>
      <c r="F7" s="23" t="s">
        <v>567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64"/>
  <sheetViews>
    <sheetView topLeftCell="A24" workbookViewId="0">
      <selection activeCell="C37" sqref="C37"/>
    </sheetView>
  </sheetViews>
  <sheetFormatPr baseColWidth="10" defaultColWidth="11.42578125" defaultRowHeight="12.75" x14ac:dyDescent="0.2"/>
  <cols>
    <col min="1" max="1" width="11.42578125" style="15"/>
    <col min="2" max="2" width="43.140625" style="15" bestFit="1" customWidth="1"/>
    <col min="3" max="3" width="49.85546875" style="15" bestFit="1" customWidth="1"/>
    <col min="4" max="4" width="16.42578125" style="15" customWidth="1"/>
    <col min="5" max="16384" width="11.42578125" style="15"/>
  </cols>
  <sheetData>
    <row r="4" spans="1:4" x14ac:dyDescent="0.2">
      <c r="B4" s="75" t="s">
        <v>0</v>
      </c>
    </row>
    <row r="5" spans="1:4" x14ac:dyDescent="0.2">
      <c r="A5" s="15">
        <v>1</v>
      </c>
      <c r="B5" s="15" t="s">
        <v>1</v>
      </c>
    </row>
    <row r="8" spans="1:4" x14ac:dyDescent="0.2">
      <c r="A8" s="15">
        <v>2</v>
      </c>
      <c r="B8" s="15" t="s">
        <v>8</v>
      </c>
      <c r="D8" s="15" t="s">
        <v>243</v>
      </c>
    </row>
    <row r="9" spans="1:4" x14ac:dyDescent="0.2">
      <c r="C9" s="15" t="s">
        <v>226</v>
      </c>
      <c r="D9" s="15" t="s">
        <v>221</v>
      </c>
    </row>
    <row r="10" spans="1:4" x14ac:dyDescent="0.2">
      <c r="C10" s="15" t="s">
        <v>227</v>
      </c>
      <c r="D10" s="15" t="s">
        <v>221</v>
      </c>
    </row>
    <row r="11" spans="1:4" x14ac:dyDescent="0.2">
      <c r="C11" s="15" t="s">
        <v>228</v>
      </c>
      <c r="D11" s="15" t="s">
        <v>221</v>
      </c>
    </row>
    <row r="12" spans="1:4" x14ac:dyDescent="0.2">
      <c r="C12" s="15" t="s">
        <v>229</v>
      </c>
      <c r="D12" s="15" t="s">
        <v>242</v>
      </c>
    </row>
    <row r="13" spans="1:4" x14ac:dyDescent="0.2">
      <c r="C13" s="15" t="s">
        <v>230</v>
      </c>
      <c r="D13" s="15" t="s">
        <v>242</v>
      </c>
    </row>
    <row r="14" spans="1:4" x14ac:dyDescent="0.2">
      <c r="C14" s="15" t="s">
        <v>231</v>
      </c>
      <c r="D14" s="15" t="s">
        <v>242</v>
      </c>
    </row>
    <row r="15" spans="1:4" x14ac:dyDescent="0.2">
      <c r="C15" s="15" t="s">
        <v>232</v>
      </c>
      <c r="D15" s="15" t="s">
        <v>242</v>
      </c>
    </row>
    <row r="16" spans="1:4" x14ac:dyDescent="0.2">
      <c r="C16" s="15" t="s">
        <v>233</v>
      </c>
      <c r="D16" s="15" t="s">
        <v>222</v>
      </c>
    </row>
    <row r="17" spans="1:4" x14ac:dyDescent="0.2">
      <c r="C17" s="15" t="s">
        <v>234</v>
      </c>
      <c r="D17" s="15" t="s">
        <v>222</v>
      </c>
    </row>
    <row r="18" spans="1:4" x14ac:dyDescent="0.2">
      <c r="C18" s="15" t="s">
        <v>235</v>
      </c>
      <c r="D18" s="15" t="s">
        <v>222</v>
      </c>
    </row>
    <row r="19" spans="1:4" x14ac:dyDescent="0.2">
      <c r="C19" s="15" t="s">
        <v>236</v>
      </c>
      <c r="D19" s="15" t="s">
        <v>222</v>
      </c>
    </row>
    <row r="20" spans="1:4" x14ac:dyDescent="0.2">
      <c r="C20" s="15" t="s">
        <v>237</v>
      </c>
      <c r="D20" s="15" t="s">
        <v>222</v>
      </c>
    </row>
    <row r="21" spans="1:4" x14ac:dyDescent="0.2">
      <c r="C21" s="15" t="s">
        <v>238</v>
      </c>
      <c r="D21" s="15" t="s">
        <v>222</v>
      </c>
    </row>
    <row r="22" spans="1:4" x14ac:dyDescent="0.2">
      <c r="C22" s="15" t="s">
        <v>239</v>
      </c>
      <c r="D22" s="15" t="s">
        <v>222</v>
      </c>
    </row>
    <row r="23" spans="1:4" x14ac:dyDescent="0.2">
      <c r="C23" s="15" t="s">
        <v>244</v>
      </c>
      <c r="D23" s="15" t="s">
        <v>221</v>
      </c>
    </row>
    <row r="24" spans="1:4" x14ac:dyDescent="0.2">
      <c r="C24" s="15" t="s">
        <v>245</v>
      </c>
      <c r="D24" s="15" t="s">
        <v>222</v>
      </c>
    </row>
    <row r="25" spans="1:4" x14ac:dyDescent="0.2">
      <c r="C25" s="15" t="s">
        <v>246</v>
      </c>
      <c r="D25" s="15" t="s">
        <v>222</v>
      </c>
    </row>
    <row r="26" spans="1:4" x14ac:dyDescent="0.2">
      <c r="A26" s="15">
        <v>3</v>
      </c>
      <c r="B26" s="22" t="s">
        <v>481</v>
      </c>
    </row>
    <row r="27" spans="1:4" ht="25.5" x14ac:dyDescent="0.2">
      <c r="C27" s="35" t="s">
        <v>247</v>
      </c>
    </row>
    <row r="28" spans="1:4" x14ac:dyDescent="0.2">
      <c r="A28" s="15">
        <v>4</v>
      </c>
      <c r="B28" s="15" t="s">
        <v>2</v>
      </c>
    </row>
    <row r="33" spans="1:4" x14ac:dyDescent="0.2">
      <c r="A33" s="15">
        <v>4</v>
      </c>
      <c r="B33" s="15" t="s">
        <v>2</v>
      </c>
    </row>
    <row r="34" spans="1:4" x14ac:dyDescent="0.2">
      <c r="A34" s="15">
        <v>5</v>
      </c>
      <c r="B34" s="15" t="s">
        <v>3</v>
      </c>
    </row>
    <row r="35" spans="1:4" ht="38.25" x14ac:dyDescent="0.2">
      <c r="C35" s="15" t="s">
        <v>248</v>
      </c>
      <c r="D35" s="35" t="s">
        <v>251</v>
      </c>
    </row>
    <row r="36" spans="1:4" ht="38.25" x14ac:dyDescent="0.2">
      <c r="C36" s="15" t="s">
        <v>249</v>
      </c>
      <c r="D36" s="35" t="s">
        <v>252</v>
      </c>
    </row>
    <row r="37" spans="1:4" ht="38.25" x14ac:dyDescent="0.2">
      <c r="C37" s="15" t="s">
        <v>250</v>
      </c>
      <c r="D37" s="35" t="s">
        <v>253</v>
      </c>
    </row>
    <row r="38" spans="1:4" x14ac:dyDescent="0.2">
      <c r="A38" s="15">
        <v>6</v>
      </c>
      <c r="B38" s="15" t="s">
        <v>16</v>
      </c>
    </row>
    <row r="39" spans="1:4" x14ac:dyDescent="0.2">
      <c r="A39" s="15">
        <v>7</v>
      </c>
      <c r="B39" s="15" t="s">
        <v>10</v>
      </c>
    </row>
    <row r="40" spans="1:4" x14ac:dyDescent="0.2">
      <c r="A40" s="15">
        <v>8</v>
      </c>
      <c r="B40" s="85" t="s">
        <v>52</v>
      </c>
    </row>
    <row r="41" spans="1:4" x14ac:dyDescent="0.2">
      <c r="A41" s="15">
        <v>9</v>
      </c>
      <c r="B41" s="15" t="s">
        <v>4</v>
      </c>
    </row>
    <row r="42" spans="1:4" x14ac:dyDescent="0.2">
      <c r="A42" s="15">
        <v>10</v>
      </c>
      <c r="B42" s="22" t="s">
        <v>474</v>
      </c>
    </row>
    <row r="43" spans="1:4" x14ac:dyDescent="0.2">
      <c r="A43" s="15">
        <v>13</v>
      </c>
      <c r="B43" s="15" t="s">
        <v>11</v>
      </c>
    </row>
    <row r="45" spans="1:4" x14ac:dyDescent="0.2">
      <c r="A45" s="15">
        <v>14</v>
      </c>
      <c r="B45" s="85" t="s">
        <v>51</v>
      </c>
    </row>
    <row r="49" spans="1:2" x14ac:dyDescent="0.2">
      <c r="B49" s="75" t="s">
        <v>0</v>
      </c>
    </row>
    <row r="50" spans="1:2" x14ac:dyDescent="0.2">
      <c r="A50" s="15">
        <v>9</v>
      </c>
      <c r="B50" s="22" t="s">
        <v>475</v>
      </c>
    </row>
    <row r="51" spans="1:2" x14ac:dyDescent="0.2">
      <c r="A51" s="15">
        <v>10</v>
      </c>
      <c r="B51" s="22" t="s">
        <v>474</v>
      </c>
    </row>
    <row r="52" spans="1:2" x14ac:dyDescent="0.2">
      <c r="A52" s="15">
        <v>11</v>
      </c>
      <c r="B52" s="15" t="s">
        <v>6</v>
      </c>
    </row>
    <row r="53" spans="1:2" x14ac:dyDescent="0.2">
      <c r="A53" s="15">
        <v>12</v>
      </c>
      <c r="B53" s="15" t="s">
        <v>12</v>
      </c>
    </row>
    <row r="54" spans="1:2" x14ac:dyDescent="0.2">
      <c r="A54" s="15">
        <v>13</v>
      </c>
      <c r="B54" s="15" t="s">
        <v>11</v>
      </c>
    </row>
    <row r="55" spans="1:2" x14ac:dyDescent="0.2">
      <c r="A55" s="15">
        <v>14</v>
      </c>
    </row>
    <row r="56" spans="1:2" x14ac:dyDescent="0.2">
      <c r="A56" s="15">
        <v>15</v>
      </c>
      <c r="B56" s="85" t="s">
        <v>477</v>
      </c>
    </row>
    <row r="57" spans="1:2" x14ac:dyDescent="0.2">
      <c r="A57" s="15">
        <v>16</v>
      </c>
      <c r="B57" s="22" t="s">
        <v>476</v>
      </c>
    </row>
    <row r="58" spans="1:2" x14ac:dyDescent="0.2">
      <c r="A58" s="15">
        <v>17</v>
      </c>
      <c r="B58" s="85" t="s">
        <v>478</v>
      </c>
    </row>
    <row r="62" spans="1:2" x14ac:dyDescent="0.2">
      <c r="B62" s="75" t="s">
        <v>0</v>
      </c>
    </row>
    <row r="63" spans="1:2" x14ac:dyDescent="0.2">
      <c r="A63" s="15">
        <v>18</v>
      </c>
      <c r="B63" s="22" t="s">
        <v>479</v>
      </c>
    </row>
    <row r="64" spans="1:2" x14ac:dyDescent="0.2">
      <c r="A64" s="15">
        <v>19</v>
      </c>
      <c r="B64" s="22" t="s">
        <v>480</v>
      </c>
    </row>
  </sheetData>
  <phoneticPr fontId="0"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workbookViewId="0">
      <selection activeCell="C3" sqref="C3"/>
    </sheetView>
  </sheetViews>
  <sheetFormatPr baseColWidth="10" defaultRowHeight="12.75" x14ac:dyDescent="0.2"/>
  <cols>
    <col min="1" max="2" width="11.42578125" style="15"/>
    <col min="3" max="3" width="54.5703125" style="15" bestFit="1" customWidth="1"/>
    <col min="4" max="4" width="15.42578125" style="15" bestFit="1" customWidth="1"/>
    <col min="5" max="5" width="16.5703125" style="15" bestFit="1" customWidth="1"/>
    <col min="6" max="6" width="11.7109375" style="15" bestFit="1" customWidth="1"/>
    <col min="7" max="7" width="8" style="15" bestFit="1" customWidth="1"/>
    <col min="8" max="8" width="9.140625" style="15" bestFit="1" customWidth="1"/>
    <col min="9" max="9" width="16.85546875" style="15" bestFit="1" customWidth="1"/>
    <col min="10" max="16384" width="11.42578125" style="15"/>
  </cols>
  <sheetData>
    <row r="1" spans="2:9" x14ac:dyDescent="0.2">
      <c r="C1" s="22" t="s">
        <v>547</v>
      </c>
    </row>
    <row r="2" spans="2:9" x14ac:dyDescent="0.2">
      <c r="B2" s="2"/>
      <c r="C2" s="2"/>
      <c r="D2" s="2"/>
      <c r="E2" s="2"/>
      <c r="F2" s="2"/>
      <c r="G2" s="2" t="s">
        <v>540</v>
      </c>
      <c r="H2" s="2" t="s">
        <v>541</v>
      </c>
    </row>
    <row r="3" spans="2:9" x14ac:dyDescent="0.2">
      <c r="B3" s="2">
        <v>1</v>
      </c>
      <c r="C3" s="2" t="s">
        <v>556</v>
      </c>
      <c r="D3" s="2" t="s">
        <v>542</v>
      </c>
      <c r="E3" s="2"/>
      <c r="F3" s="2"/>
      <c r="G3" s="2"/>
      <c r="H3" s="2"/>
      <c r="I3" s="2" t="s">
        <v>555</v>
      </c>
    </row>
    <row r="4" spans="2:9" x14ac:dyDescent="0.2">
      <c r="B4" s="2">
        <v>2</v>
      </c>
      <c r="C4" s="2" t="s">
        <v>557</v>
      </c>
      <c r="D4" s="2" t="s">
        <v>542</v>
      </c>
      <c r="E4" s="2"/>
      <c r="F4" s="2"/>
      <c r="G4" s="2"/>
      <c r="H4" s="2"/>
    </row>
    <row r="5" spans="2:9" x14ac:dyDescent="0.2">
      <c r="B5" s="2">
        <v>3</v>
      </c>
      <c r="C5" s="2" t="s">
        <v>533</v>
      </c>
      <c r="D5" s="2" t="s">
        <v>542</v>
      </c>
      <c r="E5" s="2"/>
      <c r="F5" s="2"/>
      <c r="G5" s="2"/>
      <c r="H5" s="2"/>
    </row>
    <row r="6" spans="2:9" x14ac:dyDescent="0.2">
      <c r="B6" s="2">
        <v>4</v>
      </c>
      <c r="C6" s="2" t="s">
        <v>535</v>
      </c>
      <c r="D6" s="2"/>
      <c r="E6" s="2"/>
      <c r="F6" s="2"/>
      <c r="G6" s="2"/>
      <c r="H6" s="2"/>
    </row>
    <row r="7" spans="2:9" x14ac:dyDescent="0.2">
      <c r="B7" s="2">
        <v>5</v>
      </c>
      <c r="C7" s="2" t="s">
        <v>534</v>
      </c>
      <c r="D7" s="2"/>
      <c r="E7" s="2"/>
      <c r="F7" s="2"/>
      <c r="G7" s="2"/>
      <c r="H7" s="2"/>
    </row>
    <row r="8" spans="2:9" x14ac:dyDescent="0.2">
      <c r="B8" s="2">
        <v>6</v>
      </c>
      <c r="C8" s="2" t="s">
        <v>558</v>
      </c>
      <c r="D8" s="2" t="s">
        <v>537</v>
      </c>
      <c r="E8" s="2" t="s">
        <v>538</v>
      </c>
      <c r="F8" s="2" t="s">
        <v>539</v>
      </c>
      <c r="G8" s="2"/>
      <c r="H8" s="2"/>
    </row>
    <row r="9" spans="2:9" x14ac:dyDescent="0.2">
      <c r="B9" s="2">
        <v>7</v>
      </c>
      <c r="C9" s="2" t="s">
        <v>536</v>
      </c>
      <c r="D9" s="2"/>
      <c r="E9" s="2"/>
      <c r="F9" s="2"/>
      <c r="G9" s="2"/>
      <c r="H9" s="2"/>
    </row>
    <row r="10" spans="2:9" x14ac:dyDescent="0.2">
      <c r="B10" s="2">
        <v>8</v>
      </c>
      <c r="C10" s="2"/>
      <c r="D10" s="2"/>
      <c r="E10" s="2"/>
      <c r="F10" s="2"/>
      <c r="G10" s="2"/>
      <c r="H10" s="2"/>
    </row>
    <row r="11" spans="2:9" x14ac:dyDescent="0.2">
      <c r="B11" s="2">
        <v>9</v>
      </c>
      <c r="C11" s="2"/>
      <c r="D11" s="2"/>
      <c r="E11" s="2"/>
      <c r="F11" s="2"/>
      <c r="G11" s="2"/>
      <c r="H11" s="2"/>
    </row>
    <row r="12" spans="2:9" ht="25.5" x14ac:dyDescent="0.2">
      <c r="B12" s="2">
        <v>10</v>
      </c>
      <c r="C12" s="120" t="s">
        <v>543</v>
      </c>
      <c r="D12" s="120" t="s">
        <v>546</v>
      </c>
      <c r="E12" s="2"/>
      <c r="F12" s="2"/>
      <c r="G12" s="2"/>
      <c r="H12" s="2"/>
    </row>
    <row r="13" spans="2:9" x14ac:dyDescent="0.2">
      <c r="B13" s="2">
        <v>11</v>
      </c>
      <c r="C13" s="23" t="s">
        <v>548</v>
      </c>
      <c r="D13" s="2"/>
      <c r="E13" s="2"/>
      <c r="F13" s="2"/>
      <c r="G13" s="2"/>
      <c r="H13" s="2"/>
    </row>
    <row r="14" spans="2:9" x14ac:dyDescent="0.2">
      <c r="B14" s="2">
        <v>12</v>
      </c>
      <c r="C14" s="23" t="s">
        <v>544</v>
      </c>
      <c r="D14" s="23" t="s">
        <v>545</v>
      </c>
      <c r="E14" s="2"/>
      <c r="F14" s="2"/>
      <c r="G14" s="2"/>
      <c r="H14" s="2"/>
    </row>
    <row r="15" spans="2:9" x14ac:dyDescent="0.2">
      <c r="B15" s="2">
        <v>13</v>
      </c>
      <c r="C15" s="23" t="s">
        <v>549</v>
      </c>
      <c r="D15" s="2"/>
      <c r="E15" s="2"/>
      <c r="F15" s="2"/>
      <c r="G15" s="2"/>
      <c r="H15" s="2"/>
    </row>
    <row r="16" spans="2:9" x14ac:dyDescent="0.2">
      <c r="B16" s="2">
        <v>14</v>
      </c>
      <c r="C16" s="2"/>
      <c r="D16" s="2"/>
      <c r="E16" s="2"/>
      <c r="F16" s="2"/>
      <c r="G16" s="2"/>
      <c r="H16" s="2"/>
    </row>
    <row r="17" spans="2:8" x14ac:dyDescent="0.2">
      <c r="B17" s="2">
        <v>15</v>
      </c>
      <c r="C17" s="2"/>
      <c r="D17" s="2"/>
      <c r="E17" s="2"/>
      <c r="F17" s="2"/>
      <c r="G17" s="2"/>
      <c r="H17" s="2"/>
    </row>
    <row r="18" spans="2:8" x14ac:dyDescent="0.2">
      <c r="B18" s="2">
        <v>16</v>
      </c>
      <c r="C18" s="2"/>
      <c r="D18" s="2"/>
      <c r="E18" s="2"/>
      <c r="F18" s="2"/>
      <c r="G18" s="2"/>
      <c r="H18" s="2"/>
    </row>
    <row r="19" spans="2:8" x14ac:dyDescent="0.2">
      <c r="B19" s="2">
        <v>17</v>
      </c>
      <c r="C19" s="2"/>
      <c r="D19" s="2"/>
      <c r="E19" s="2"/>
      <c r="F19" s="2"/>
      <c r="G19" s="2"/>
      <c r="H19" s="2"/>
    </row>
    <row r="20" spans="2:8" x14ac:dyDescent="0.2">
      <c r="B20" s="2">
        <v>18</v>
      </c>
      <c r="C20" s="2"/>
      <c r="D20" s="2"/>
      <c r="E20" s="2"/>
      <c r="F20" s="2"/>
      <c r="G20" s="2"/>
      <c r="H20" s="2"/>
    </row>
    <row r="21" spans="2:8" x14ac:dyDescent="0.2">
      <c r="B21" s="2">
        <v>19</v>
      </c>
      <c r="C21" s="2"/>
      <c r="D21" s="2"/>
      <c r="E21" s="2"/>
      <c r="F21" s="2"/>
      <c r="G21" s="2"/>
      <c r="H21" s="2"/>
    </row>
    <row r="22" spans="2:8" x14ac:dyDescent="0.2">
      <c r="B22" s="2">
        <v>20</v>
      </c>
      <c r="C22" s="2"/>
      <c r="D22" s="2"/>
      <c r="E22" s="2"/>
      <c r="F22" s="2"/>
      <c r="G22" s="2"/>
      <c r="H22" s="2"/>
    </row>
    <row r="23" spans="2:8" x14ac:dyDescent="0.2">
      <c r="B23" s="2">
        <v>21</v>
      </c>
      <c r="C23" s="2"/>
      <c r="D23" s="2"/>
      <c r="E23" s="2"/>
      <c r="F23" s="2"/>
      <c r="G23" s="2"/>
      <c r="H23" s="2"/>
    </row>
    <row r="24" spans="2:8" x14ac:dyDescent="0.2">
      <c r="B24" s="2">
        <v>22</v>
      </c>
      <c r="C24" s="2"/>
      <c r="D24" s="2"/>
      <c r="E24" s="2"/>
      <c r="F24" s="2"/>
      <c r="G24" s="2"/>
      <c r="H24" s="2"/>
    </row>
    <row r="25" spans="2:8" x14ac:dyDescent="0.2">
      <c r="B25" s="2">
        <v>23</v>
      </c>
      <c r="C25" s="2"/>
      <c r="D25" s="2"/>
      <c r="E25" s="2"/>
      <c r="F25" s="2"/>
      <c r="G25" s="2"/>
      <c r="H25" s="2"/>
    </row>
    <row r="26" spans="2:8" x14ac:dyDescent="0.2">
      <c r="B26" s="2">
        <v>24</v>
      </c>
      <c r="C26" s="2"/>
      <c r="D26" s="2"/>
      <c r="E26" s="2"/>
      <c r="F26" s="2"/>
      <c r="G26" s="2"/>
      <c r="H26" s="2"/>
    </row>
    <row r="27" spans="2:8" x14ac:dyDescent="0.2">
      <c r="B27" s="2">
        <v>25</v>
      </c>
      <c r="C27" s="2"/>
      <c r="D27" s="2"/>
      <c r="E27" s="2"/>
      <c r="F27" s="2"/>
      <c r="G27" s="2"/>
      <c r="H27" s="2"/>
    </row>
    <row r="28" spans="2:8" x14ac:dyDescent="0.2">
      <c r="B28" s="2">
        <v>26</v>
      </c>
      <c r="C28" s="2"/>
      <c r="D28" s="2"/>
      <c r="E28" s="2"/>
      <c r="F28" s="2"/>
      <c r="G28" s="2"/>
      <c r="H28" s="2"/>
    </row>
    <row r="29" spans="2:8" x14ac:dyDescent="0.2">
      <c r="B29" s="2">
        <v>27</v>
      </c>
      <c r="C29" s="2"/>
      <c r="D29" s="2"/>
      <c r="E29" s="2"/>
      <c r="F29" s="2"/>
      <c r="G29" s="2"/>
      <c r="H29" s="2"/>
    </row>
    <row r="30" spans="2:8" x14ac:dyDescent="0.2">
      <c r="B30" s="2">
        <v>28</v>
      </c>
      <c r="C30" s="2"/>
      <c r="D30" s="2"/>
      <c r="E30" s="2"/>
      <c r="F30" s="2"/>
      <c r="G30" s="2"/>
      <c r="H30" s="2"/>
    </row>
    <row r="31" spans="2:8" x14ac:dyDescent="0.2">
      <c r="B31" s="2">
        <v>29</v>
      </c>
      <c r="C31" s="2"/>
      <c r="D31" s="2"/>
      <c r="E31" s="2"/>
      <c r="F31" s="2"/>
      <c r="G31" s="2"/>
      <c r="H31" s="2"/>
    </row>
    <row r="32" spans="2:8" x14ac:dyDescent="0.2">
      <c r="B32" s="2">
        <v>30</v>
      </c>
      <c r="C32" s="2"/>
      <c r="D32" s="2"/>
      <c r="E32" s="2"/>
      <c r="F32" s="2"/>
      <c r="G32" s="2"/>
      <c r="H32" s="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J18"/>
  <sheetViews>
    <sheetView topLeftCell="B5" zoomScale="145" zoomScaleNormal="145" workbookViewId="0">
      <selection activeCell="J11" sqref="J11"/>
    </sheetView>
  </sheetViews>
  <sheetFormatPr baseColWidth="10" defaultRowHeight="12.75" x14ac:dyDescent="0.2"/>
  <cols>
    <col min="1" max="2" width="11.42578125" style="15"/>
    <col min="3" max="3" width="13.42578125" style="15" bestFit="1" customWidth="1"/>
    <col min="4" max="4" width="16.140625" style="15" bestFit="1" customWidth="1"/>
    <col min="5" max="9" width="11.42578125" style="15"/>
    <col min="10" max="10" width="19.42578125" style="15" bestFit="1" customWidth="1"/>
    <col min="11" max="16384" width="11.42578125" style="15"/>
  </cols>
  <sheetData>
    <row r="9" spans="4:10" x14ac:dyDescent="0.2">
      <c r="D9" s="2" t="s">
        <v>550</v>
      </c>
      <c r="G9" s="103" t="s">
        <v>552</v>
      </c>
      <c r="H9" s="105"/>
      <c r="J9" s="2" t="s">
        <v>551</v>
      </c>
    </row>
    <row r="10" spans="4:10" x14ac:dyDescent="0.2">
      <c r="D10" s="119">
        <v>10</v>
      </c>
      <c r="G10" s="2" t="s">
        <v>553</v>
      </c>
      <c r="H10" s="2" t="s">
        <v>554</v>
      </c>
      <c r="J10" s="100">
        <v>10</v>
      </c>
    </row>
    <row r="11" spans="4:10" x14ac:dyDescent="0.2">
      <c r="D11" s="2"/>
      <c r="G11" s="119">
        <v>10</v>
      </c>
      <c r="H11" s="100">
        <v>10</v>
      </c>
      <c r="J11" s="2"/>
    </row>
    <row r="12" spans="4:10" x14ac:dyDescent="0.2">
      <c r="D12" s="2"/>
      <c r="G12" s="2"/>
      <c r="H12" s="2"/>
      <c r="J12" s="2"/>
    </row>
    <row r="13" spans="4:10" x14ac:dyDescent="0.2">
      <c r="D13" s="2"/>
      <c r="G13" s="2"/>
      <c r="H13" s="2"/>
      <c r="J13" s="2"/>
    </row>
    <row r="14" spans="4:10" x14ac:dyDescent="0.2">
      <c r="D14" s="2"/>
      <c r="G14" s="2"/>
      <c r="H14" s="2"/>
      <c r="J14" s="2"/>
    </row>
    <row r="15" spans="4:10" x14ac:dyDescent="0.2">
      <c r="D15" s="2"/>
      <c r="G15" s="2"/>
      <c r="H15" s="2"/>
      <c r="J15" s="2"/>
    </row>
    <row r="16" spans="4:10" x14ac:dyDescent="0.2">
      <c r="D16" s="2"/>
      <c r="G16" s="2"/>
      <c r="H16" s="2"/>
      <c r="J16" s="2"/>
    </row>
    <row r="17" spans="4:10" x14ac:dyDescent="0.2">
      <c r="D17" s="2"/>
      <c r="G17" s="2"/>
      <c r="H17" s="2"/>
      <c r="J17" s="2"/>
    </row>
    <row r="18" spans="4:10" x14ac:dyDescent="0.2">
      <c r="D18" s="2"/>
      <c r="G18" s="2"/>
      <c r="H18" s="2"/>
      <c r="J18" s="2"/>
    </row>
  </sheetData>
  <mergeCells count="1">
    <mergeCell ref="G9:H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F24" sqref="F24"/>
    </sheetView>
  </sheetViews>
  <sheetFormatPr baseColWidth="10" defaultRowHeight="12.75" x14ac:dyDescent="0.2"/>
  <cols>
    <col min="1" max="1" width="46.5703125" customWidth="1"/>
    <col min="2" max="2" width="9.140625" customWidth="1"/>
    <col min="3" max="4" width="15.85546875" style="7" customWidth="1"/>
    <col min="5" max="5" width="12.85546875" customWidth="1"/>
    <col min="6" max="6" width="187.85546875" bestFit="1" customWidth="1"/>
    <col min="7" max="256" width="9.140625" customWidth="1"/>
    <col min="257" max="257" width="46.5703125" customWidth="1"/>
    <col min="258" max="258" width="9.140625" customWidth="1"/>
    <col min="259" max="260" width="15.85546875" customWidth="1"/>
    <col min="261" max="261" width="12.85546875" customWidth="1"/>
    <col min="262" max="262" width="201" customWidth="1"/>
    <col min="263" max="512" width="9.140625" customWidth="1"/>
    <col min="513" max="513" width="46.5703125" customWidth="1"/>
    <col min="514" max="514" width="9.140625" customWidth="1"/>
    <col min="515" max="516" width="15.85546875" customWidth="1"/>
    <col min="517" max="517" width="12.85546875" customWidth="1"/>
    <col min="518" max="518" width="201" customWidth="1"/>
    <col min="519" max="768" width="9.140625" customWidth="1"/>
    <col min="769" max="769" width="46.5703125" customWidth="1"/>
    <col min="770" max="770" width="9.140625" customWidth="1"/>
    <col min="771" max="772" width="15.85546875" customWidth="1"/>
    <col min="773" max="773" width="12.85546875" customWidth="1"/>
    <col min="774" max="774" width="201" customWidth="1"/>
    <col min="775" max="1024" width="9.140625" customWidth="1"/>
    <col min="1025" max="1025" width="46.5703125" customWidth="1"/>
    <col min="1026" max="1026" width="9.140625" customWidth="1"/>
    <col min="1027" max="1028" width="15.85546875" customWidth="1"/>
    <col min="1029" max="1029" width="12.85546875" customWidth="1"/>
    <col min="1030" max="1030" width="201" customWidth="1"/>
    <col min="1031" max="1280" width="9.140625" customWidth="1"/>
    <col min="1281" max="1281" width="46.5703125" customWidth="1"/>
    <col min="1282" max="1282" width="9.140625" customWidth="1"/>
    <col min="1283" max="1284" width="15.85546875" customWidth="1"/>
    <col min="1285" max="1285" width="12.85546875" customWidth="1"/>
    <col min="1286" max="1286" width="201" customWidth="1"/>
    <col min="1287" max="1536" width="9.140625" customWidth="1"/>
    <col min="1537" max="1537" width="46.5703125" customWidth="1"/>
    <col min="1538" max="1538" width="9.140625" customWidth="1"/>
    <col min="1539" max="1540" width="15.85546875" customWidth="1"/>
    <col min="1541" max="1541" width="12.85546875" customWidth="1"/>
    <col min="1542" max="1542" width="201" customWidth="1"/>
    <col min="1543" max="1792" width="9.140625" customWidth="1"/>
    <col min="1793" max="1793" width="46.5703125" customWidth="1"/>
    <col min="1794" max="1794" width="9.140625" customWidth="1"/>
    <col min="1795" max="1796" width="15.85546875" customWidth="1"/>
    <col min="1797" max="1797" width="12.85546875" customWidth="1"/>
    <col min="1798" max="1798" width="201" customWidth="1"/>
    <col min="1799" max="2048" width="9.140625" customWidth="1"/>
    <col min="2049" max="2049" width="46.5703125" customWidth="1"/>
    <col min="2050" max="2050" width="9.140625" customWidth="1"/>
    <col min="2051" max="2052" width="15.85546875" customWidth="1"/>
    <col min="2053" max="2053" width="12.85546875" customWidth="1"/>
    <col min="2054" max="2054" width="201" customWidth="1"/>
    <col min="2055" max="2304" width="9.140625" customWidth="1"/>
    <col min="2305" max="2305" width="46.5703125" customWidth="1"/>
    <col min="2306" max="2306" width="9.140625" customWidth="1"/>
    <col min="2307" max="2308" width="15.85546875" customWidth="1"/>
    <col min="2309" max="2309" width="12.85546875" customWidth="1"/>
    <col min="2310" max="2310" width="201" customWidth="1"/>
    <col min="2311" max="2560" width="9.140625" customWidth="1"/>
    <col min="2561" max="2561" width="46.5703125" customWidth="1"/>
    <col min="2562" max="2562" width="9.140625" customWidth="1"/>
    <col min="2563" max="2564" width="15.85546875" customWidth="1"/>
    <col min="2565" max="2565" width="12.85546875" customWidth="1"/>
    <col min="2566" max="2566" width="201" customWidth="1"/>
    <col min="2567" max="2816" width="9.140625" customWidth="1"/>
    <col min="2817" max="2817" width="46.5703125" customWidth="1"/>
    <col min="2818" max="2818" width="9.140625" customWidth="1"/>
    <col min="2819" max="2820" width="15.85546875" customWidth="1"/>
    <col min="2821" max="2821" width="12.85546875" customWidth="1"/>
    <col min="2822" max="2822" width="201" customWidth="1"/>
    <col min="2823" max="3072" width="9.140625" customWidth="1"/>
    <col min="3073" max="3073" width="46.5703125" customWidth="1"/>
    <col min="3074" max="3074" width="9.140625" customWidth="1"/>
    <col min="3075" max="3076" width="15.85546875" customWidth="1"/>
    <col min="3077" max="3077" width="12.85546875" customWidth="1"/>
    <col min="3078" max="3078" width="201" customWidth="1"/>
    <col min="3079" max="3328" width="9.140625" customWidth="1"/>
    <col min="3329" max="3329" width="46.5703125" customWidth="1"/>
    <col min="3330" max="3330" width="9.140625" customWidth="1"/>
    <col min="3331" max="3332" width="15.85546875" customWidth="1"/>
    <col min="3333" max="3333" width="12.85546875" customWidth="1"/>
    <col min="3334" max="3334" width="201" customWidth="1"/>
    <col min="3335" max="3584" width="9.140625" customWidth="1"/>
    <col min="3585" max="3585" width="46.5703125" customWidth="1"/>
    <col min="3586" max="3586" width="9.140625" customWidth="1"/>
    <col min="3587" max="3588" width="15.85546875" customWidth="1"/>
    <col min="3589" max="3589" width="12.85546875" customWidth="1"/>
    <col min="3590" max="3590" width="201" customWidth="1"/>
    <col min="3591" max="3840" width="9.140625" customWidth="1"/>
    <col min="3841" max="3841" width="46.5703125" customWidth="1"/>
    <col min="3842" max="3842" width="9.140625" customWidth="1"/>
    <col min="3843" max="3844" width="15.85546875" customWidth="1"/>
    <col min="3845" max="3845" width="12.85546875" customWidth="1"/>
    <col min="3846" max="3846" width="201" customWidth="1"/>
    <col min="3847" max="4096" width="9.140625" customWidth="1"/>
    <col min="4097" max="4097" width="46.5703125" customWidth="1"/>
    <col min="4098" max="4098" width="9.140625" customWidth="1"/>
    <col min="4099" max="4100" width="15.85546875" customWidth="1"/>
    <col min="4101" max="4101" width="12.85546875" customWidth="1"/>
    <col min="4102" max="4102" width="201" customWidth="1"/>
    <col min="4103" max="4352" width="9.140625" customWidth="1"/>
    <col min="4353" max="4353" width="46.5703125" customWidth="1"/>
    <col min="4354" max="4354" width="9.140625" customWidth="1"/>
    <col min="4355" max="4356" width="15.85546875" customWidth="1"/>
    <col min="4357" max="4357" width="12.85546875" customWidth="1"/>
    <col min="4358" max="4358" width="201" customWidth="1"/>
    <col min="4359" max="4608" width="9.140625" customWidth="1"/>
    <col min="4609" max="4609" width="46.5703125" customWidth="1"/>
    <col min="4610" max="4610" width="9.140625" customWidth="1"/>
    <col min="4611" max="4612" width="15.85546875" customWidth="1"/>
    <col min="4613" max="4613" width="12.85546875" customWidth="1"/>
    <col min="4614" max="4614" width="201" customWidth="1"/>
    <col min="4615" max="4864" width="9.140625" customWidth="1"/>
    <col min="4865" max="4865" width="46.5703125" customWidth="1"/>
    <col min="4866" max="4866" width="9.140625" customWidth="1"/>
    <col min="4867" max="4868" width="15.85546875" customWidth="1"/>
    <col min="4869" max="4869" width="12.85546875" customWidth="1"/>
    <col min="4870" max="4870" width="201" customWidth="1"/>
    <col min="4871" max="5120" width="9.140625" customWidth="1"/>
    <col min="5121" max="5121" width="46.5703125" customWidth="1"/>
    <col min="5122" max="5122" width="9.140625" customWidth="1"/>
    <col min="5123" max="5124" width="15.85546875" customWidth="1"/>
    <col min="5125" max="5125" width="12.85546875" customWidth="1"/>
    <col min="5126" max="5126" width="201" customWidth="1"/>
    <col min="5127" max="5376" width="9.140625" customWidth="1"/>
    <col min="5377" max="5377" width="46.5703125" customWidth="1"/>
    <col min="5378" max="5378" width="9.140625" customWidth="1"/>
    <col min="5379" max="5380" width="15.85546875" customWidth="1"/>
    <col min="5381" max="5381" width="12.85546875" customWidth="1"/>
    <col min="5382" max="5382" width="201" customWidth="1"/>
    <col min="5383" max="5632" width="9.140625" customWidth="1"/>
    <col min="5633" max="5633" width="46.5703125" customWidth="1"/>
    <col min="5634" max="5634" width="9.140625" customWidth="1"/>
    <col min="5635" max="5636" width="15.85546875" customWidth="1"/>
    <col min="5637" max="5637" width="12.85546875" customWidth="1"/>
    <col min="5638" max="5638" width="201" customWidth="1"/>
    <col min="5639" max="5888" width="9.140625" customWidth="1"/>
    <col min="5889" max="5889" width="46.5703125" customWidth="1"/>
    <col min="5890" max="5890" width="9.140625" customWidth="1"/>
    <col min="5891" max="5892" width="15.85546875" customWidth="1"/>
    <col min="5893" max="5893" width="12.85546875" customWidth="1"/>
    <col min="5894" max="5894" width="201" customWidth="1"/>
    <col min="5895" max="6144" width="9.140625" customWidth="1"/>
    <col min="6145" max="6145" width="46.5703125" customWidth="1"/>
    <col min="6146" max="6146" width="9.140625" customWidth="1"/>
    <col min="6147" max="6148" width="15.85546875" customWidth="1"/>
    <col min="6149" max="6149" width="12.85546875" customWidth="1"/>
    <col min="6150" max="6150" width="201" customWidth="1"/>
    <col min="6151" max="6400" width="9.140625" customWidth="1"/>
    <col min="6401" max="6401" width="46.5703125" customWidth="1"/>
    <col min="6402" max="6402" width="9.140625" customWidth="1"/>
    <col min="6403" max="6404" width="15.85546875" customWidth="1"/>
    <col min="6405" max="6405" width="12.85546875" customWidth="1"/>
    <col min="6406" max="6406" width="201" customWidth="1"/>
    <col min="6407" max="6656" width="9.140625" customWidth="1"/>
    <col min="6657" max="6657" width="46.5703125" customWidth="1"/>
    <col min="6658" max="6658" width="9.140625" customWidth="1"/>
    <col min="6659" max="6660" width="15.85546875" customWidth="1"/>
    <col min="6661" max="6661" width="12.85546875" customWidth="1"/>
    <col min="6662" max="6662" width="201" customWidth="1"/>
    <col min="6663" max="6912" width="9.140625" customWidth="1"/>
    <col min="6913" max="6913" width="46.5703125" customWidth="1"/>
    <col min="6914" max="6914" width="9.140625" customWidth="1"/>
    <col min="6915" max="6916" width="15.85546875" customWidth="1"/>
    <col min="6917" max="6917" width="12.85546875" customWidth="1"/>
    <col min="6918" max="6918" width="201" customWidth="1"/>
    <col min="6919" max="7168" width="9.140625" customWidth="1"/>
    <col min="7169" max="7169" width="46.5703125" customWidth="1"/>
    <col min="7170" max="7170" width="9.140625" customWidth="1"/>
    <col min="7171" max="7172" width="15.85546875" customWidth="1"/>
    <col min="7173" max="7173" width="12.85546875" customWidth="1"/>
    <col min="7174" max="7174" width="201" customWidth="1"/>
    <col min="7175" max="7424" width="9.140625" customWidth="1"/>
    <col min="7425" max="7425" width="46.5703125" customWidth="1"/>
    <col min="7426" max="7426" width="9.140625" customWidth="1"/>
    <col min="7427" max="7428" width="15.85546875" customWidth="1"/>
    <col min="7429" max="7429" width="12.85546875" customWidth="1"/>
    <col min="7430" max="7430" width="201" customWidth="1"/>
    <col min="7431" max="7680" width="9.140625" customWidth="1"/>
    <col min="7681" max="7681" width="46.5703125" customWidth="1"/>
    <col min="7682" max="7682" width="9.140625" customWidth="1"/>
    <col min="7683" max="7684" width="15.85546875" customWidth="1"/>
    <col min="7685" max="7685" width="12.85546875" customWidth="1"/>
    <col min="7686" max="7686" width="201" customWidth="1"/>
    <col min="7687" max="7936" width="9.140625" customWidth="1"/>
    <col min="7937" max="7937" width="46.5703125" customWidth="1"/>
    <col min="7938" max="7938" width="9.140625" customWidth="1"/>
    <col min="7939" max="7940" width="15.85546875" customWidth="1"/>
    <col min="7941" max="7941" width="12.85546875" customWidth="1"/>
    <col min="7942" max="7942" width="201" customWidth="1"/>
    <col min="7943" max="8192" width="9.140625" customWidth="1"/>
    <col min="8193" max="8193" width="46.5703125" customWidth="1"/>
    <col min="8194" max="8194" width="9.140625" customWidth="1"/>
    <col min="8195" max="8196" width="15.85546875" customWidth="1"/>
    <col min="8197" max="8197" width="12.85546875" customWidth="1"/>
    <col min="8198" max="8198" width="201" customWidth="1"/>
    <col min="8199" max="8448" width="9.140625" customWidth="1"/>
    <col min="8449" max="8449" width="46.5703125" customWidth="1"/>
    <col min="8450" max="8450" width="9.140625" customWidth="1"/>
    <col min="8451" max="8452" width="15.85546875" customWidth="1"/>
    <col min="8453" max="8453" width="12.85546875" customWidth="1"/>
    <col min="8454" max="8454" width="201" customWidth="1"/>
    <col min="8455" max="8704" width="9.140625" customWidth="1"/>
    <col min="8705" max="8705" width="46.5703125" customWidth="1"/>
    <col min="8706" max="8706" width="9.140625" customWidth="1"/>
    <col min="8707" max="8708" width="15.85546875" customWidth="1"/>
    <col min="8709" max="8709" width="12.85546875" customWidth="1"/>
    <col min="8710" max="8710" width="201" customWidth="1"/>
    <col min="8711" max="8960" width="9.140625" customWidth="1"/>
    <col min="8961" max="8961" width="46.5703125" customWidth="1"/>
    <col min="8962" max="8962" width="9.140625" customWidth="1"/>
    <col min="8963" max="8964" width="15.85546875" customWidth="1"/>
    <col min="8965" max="8965" width="12.85546875" customWidth="1"/>
    <col min="8966" max="8966" width="201" customWidth="1"/>
    <col min="8967" max="9216" width="9.140625" customWidth="1"/>
    <col min="9217" max="9217" width="46.5703125" customWidth="1"/>
    <col min="9218" max="9218" width="9.140625" customWidth="1"/>
    <col min="9219" max="9220" width="15.85546875" customWidth="1"/>
    <col min="9221" max="9221" width="12.85546875" customWidth="1"/>
    <col min="9222" max="9222" width="201" customWidth="1"/>
    <col min="9223" max="9472" width="9.140625" customWidth="1"/>
    <col min="9473" max="9473" width="46.5703125" customWidth="1"/>
    <col min="9474" max="9474" width="9.140625" customWidth="1"/>
    <col min="9475" max="9476" width="15.85546875" customWidth="1"/>
    <col min="9477" max="9477" width="12.85546875" customWidth="1"/>
    <col min="9478" max="9478" width="201" customWidth="1"/>
    <col min="9479" max="9728" width="9.140625" customWidth="1"/>
    <col min="9729" max="9729" width="46.5703125" customWidth="1"/>
    <col min="9730" max="9730" width="9.140625" customWidth="1"/>
    <col min="9731" max="9732" width="15.85546875" customWidth="1"/>
    <col min="9733" max="9733" width="12.85546875" customWidth="1"/>
    <col min="9734" max="9734" width="201" customWidth="1"/>
    <col min="9735" max="9984" width="9.140625" customWidth="1"/>
    <col min="9985" max="9985" width="46.5703125" customWidth="1"/>
    <col min="9986" max="9986" width="9.140625" customWidth="1"/>
    <col min="9987" max="9988" width="15.85546875" customWidth="1"/>
    <col min="9989" max="9989" width="12.85546875" customWidth="1"/>
    <col min="9990" max="9990" width="201" customWidth="1"/>
    <col min="9991" max="10240" width="9.140625" customWidth="1"/>
    <col min="10241" max="10241" width="46.5703125" customWidth="1"/>
    <col min="10242" max="10242" width="9.140625" customWidth="1"/>
    <col min="10243" max="10244" width="15.85546875" customWidth="1"/>
    <col min="10245" max="10245" width="12.85546875" customWidth="1"/>
    <col min="10246" max="10246" width="201" customWidth="1"/>
    <col min="10247" max="10496" width="9.140625" customWidth="1"/>
    <col min="10497" max="10497" width="46.5703125" customWidth="1"/>
    <col min="10498" max="10498" width="9.140625" customWidth="1"/>
    <col min="10499" max="10500" width="15.85546875" customWidth="1"/>
    <col min="10501" max="10501" width="12.85546875" customWidth="1"/>
    <col min="10502" max="10502" width="201" customWidth="1"/>
    <col min="10503" max="10752" width="9.140625" customWidth="1"/>
    <col min="10753" max="10753" width="46.5703125" customWidth="1"/>
    <col min="10754" max="10754" width="9.140625" customWidth="1"/>
    <col min="10755" max="10756" width="15.85546875" customWidth="1"/>
    <col min="10757" max="10757" width="12.85546875" customWidth="1"/>
    <col min="10758" max="10758" width="201" customWidth="1"/>
    <col min="10759" max="11008" width="9.140625" customWidth="1"/>
    <col min="11009" max="11009" width="46.5703125" customWidth="1"/>
    <col min="11010" max="11010" width="9.140625" customWidth="1"/>
    <col min="11011" max="11012" width="15.85546875" customWidth="1"/>
    <col min="11013" max="11013" width="12.85546875" customWidth="1"/>
    <col min="11014" max="11014" width="201" customWidth="1"/>
    <col min="11015" max="11264" width="9.140625" customWidth="1"/>
    <col min="11265" max="11265" width="46.5703125" customWidth="1"/>
    <col min="11266" max="11266" width="9.140625" customWidth="1"/>
    <col min="11267" max="11268" width="15.85546875" customWidth="1"/>
    <col min="11269" max="11269" width="12.85546875" customWidth="1"/>
    <col min="11270" max="11270" width="201" customWidth="1"/>
    <col min="11271" max="11520" width="9.140625" customWidth="1"/>
    <col min="11521" max="11521" width="46.5703125" customWidth="1"/>
    <col min="11522" max="11522" width="9.140625" customWidth="1"/>
    <col min="11523" max="11524" width="15.85546875" customWidth="1"/>
    <col min="11525" max="11525" width="12.85546875" customWidth="1"/>
    <col min="11526" max="11526" width="201" customWidth="1"/>
    <col min="11527" max="11776" width="9.140625" customWidth="1"/>
    <col min="11777" max="11777" width="46.5703125" customWidth="1"/>
    <col min="11778" max="11778" width="9.140625" customWidth="1"/>
    <col min="11779" max="11780" width="15.85546875" customWidth="1"/>
    <col min="11781" max="11781" width="12.85546875" customWidth="1"/>
    <col min="11782" max="11782" width="201" customWidth="1"/>
    <col min="11783" max="12032" width="9.140625" customWidth="1"/>
    <col min="12033" max="12033" width="46.5703125" customWidth="1"/>
    <col min="12034" max="12034" width="9.140625" customWidth="1"/>
    <col min="12035" max="12036" width="15.85546875" customWidth="1"/>
    <col min="12037" max="12037" width="12.85546875" customWidth="1"/>
    <col min="12038" max="12038" width="201" customWidth="1"/>
    <col min="12039" max="12288" width="9.140625" customWidth="1"/>
    <col min="12289" max="12289" width="46.5703125" customWidth="1"/>
    <col min="12290" max="12290" width="9.140625" customWidth="1"/>
    <col min="12291" max="12292" width="15.85546875" customWidth="1"/>
    <col min="12293" max="12293" width="12.85546875" customWidth="1"/>
    <col min="12294" max="12294" width="201" customWidth="1"/>
    <col min="12295" max="12544" width="9.140625" customWidth="1"/>
    <col min="12545" max="12545" width="46.5703125" customWidth="1"/>
    <col min="12546" max="12546" width="9.140625" customWidth="1"/>
    <col min="12547" max="12548" width="15.85546875" customWidth="1"/>
    <col min="12549" max="12549" width="12.85546875" customWidth="1"/>
    <col min="12550" max="12550" width="201" customWidth="1"/>
    <col min="12551" max="12800" width="9.140625" customWidth="1"/>
    <col min="12801" max="12801" width="46.5703125" customWidth="1"/>
    <col min="12802" max="12802" width="9.140625" customWidth="1"/>
    <col min="12803" max="12804" width="15.85546875" customWidth="1"/>
    <col min="12805" max="12805" width="12.85546875" customWidth="1"/>
    <col min="12806" max="12806" width="201" customWidth="1"/>
    <col min="12807" max="13056" width="9.140625" customWidth="1"/>
    <col min="13057" max="13057" width="46.5703125" customWidth="1"/>
    <col min="13058" max="13058" width="9.140625" customWidth="1"/>
    <col min="13059" max="13060" width="15.85546875" customWidth="1"/>
    <col min="13061" max="13061" width="12.85546875" customWidth="1"/>
    <col min="13062" max="13062" width="201" customWidth="1"/>
    <col min="13063" max="13312" width="9.140625" customWidth="1"/>
    <col min="13313" max="13313" width="46.5703125" customWidth="1"/>
    <col min="13314" max="13314" width="9.140625" customWidth="1"/>
    <col min="13315" max="13316" width="15.85546875" customWidth="1"/>
    <col min="13317" max="13317" width="12.85546875" customWidth="1"/>
    <col min="13318" max="13318" width="201" customWidth="1"/>
    <col min="13319" max="13568" width="9.140625" customWidth="1"/>
    <col min="13569" max="13569" width="46.5703125" customWidth="1"/>
    <col min="13570" max="13570" width="9.140625" customWidth="1"/>
    <col min="13571" max="13572" width="15.85546875" customWidth="1"/>
    <col min="13573" max="13573" width="12.85546875" customWidth="1"/>
    <col min="13574" max="13574" width="201" customWidth="1"/>
    <col min="13575" max="13824" width="9.140625" customWidth="1"/>
    <col min="13825" max="13825" width="46.5703125" customWidth="1"/>
    <col min="13826" max="13826" width="9.140625" customWidth="1"/>
    <col min="13827" max="13828" width="15.85546875" customWidth="1"/>
    <col min="13829" max="13829" width="12.85546875" customWidth="1"/>
    <col min="13830" max="13830" width="201" customWidth="1"/>
    <col min="13831" max="14080" width="9.140625" customWidth="1"/>
    <col min="14081" max="14081" width="46.5703125" customWidth="1"/>
    <col min="14082" max="14082" width="9.140625" customWidth="1"/>
    <col min="14083" max="14084" width="15.85546875" customWidth="1"/>
    <col min="14085" max="14085" width="12.85546875" customWidth="1"/>
    <col min="14086" max="14086" width="201" customWidth="1"/>
    <col min="14087" max="14336" width="9.140625" customWidth="1"/>
    <col min="14337" max="14337" width="46.5703125" customWidth="1"/>
    <col min="14338" max="14338" width="9.140625" customWidth="1"/>
    <col min="14339" max="14340" width="15.85546875" customWidth="1"/>
    <col min="14341" max="14341" width="12.85546875" customWidth="1"/>
    <col min="14342" max="14342" width="201" customWidth="1"/>
    <col min="14343" max="14592" width="9.140625" customWidth="1"/>
    <col min="14593" max="14593" width="46.5703125" customWidth="1"/>
    <col min="14594" max="14594" width="9.140625" customWidth="1"/>
    <col min="14595" max="14596" width="15.85546875" customWidth="1"/>
    <col min="14597" max="14597" width="12.85546875" customWidth="1"/>
    <col min="14598" max="14598" width="201" customWidth="1"/>
    <col min="14599" max="14848" width="9.140625" customWidth="1"/>
    <col min="14849" max="14849" width="46.5703125" customWidth="1"/>
    <col min="14850" max="14850" width="9.140625" customWidth="1"/>
    <col min="14851" max="14852" width="15.85546875" customWidth="1"/>
    <col min="14853" max="14853" width="12.85546875" customWidth="1"/>
    <col min="14854" max="14854" width="201" customWidth="1"/>
    <col min="14855" max="15104" width="9.140625" customWidth="1"/>
    <col min="15105" max="15105" width="46.5703125" customWidth="1"/>
    <col min="15106" max="15106" width="9.140625" customWidth="1"/>
    <col min="15107" max="15108" width="15.85546875" customWidth="1"/>
    <col min="15109" max="15109" width="12.85546875" customWidth="1"/>
    <col min="15110" max="15110" width="201" customWidth="1"/>
    <col min="15111" max="15360" width="9.140625" customWidth="1"/>
    <col min="15361" max="15361" width="46.5703125" customWidth="1"/>
    <col min="15362" max="15362" width="9.140625" customWidth="1"/>
    <col min="15363" max="15364" width="15.85546875" customWidth="1"/>
    <col min="15365" max="15365" width="12.85546875" customWidth="1"/>
    <col min="15366" max="15366" width="201" customWidth="1"/>
    <col min="15367" max="15616" width="9.140625" customWidth="1"/>
    <col min="15617" max="15617" width="46.5703125" customWidth="1"/>
    <col min="15618" max="15618" width="9.140625" customWidth="1"/>
    <col min="15619" max="15620" width="15.85546875" customWidth="1"/>
    <col min="15621" max="15621" width="12.85546875" customWidth="1"/>
    <col min="15622" max="15622" width="201" customWidth="1"/>
    <col min="15623" max="15872" width="9.140625" customWidth="1"/>
    <col min="15873" max="15873" width="46.5703125" customWidth="1"/>
    <col min="15874" max="15874" width="9.140625" customWidth="1"/>
    <col min="15875" max="15876" width="15.85546875" customWidth="1"/>
    <col min="15877" max="15877" width="12.85546875" customWidth="1"/>
    <col min="15878" max="15878" width="201" customWidth="1"/>
    <col min="15879" max="16128" width="9.140625" customWidth="1"/>
    <col min="16129" max="16129" width="46.5703125" customWidth="1"/>
    <col min="16130" max="16130" width="9.140625" customWidth="1"/>
    <col min="16131" max="16132" width="15.85546875" customWidth="1"/>
    <col min="16133" max="16133" width="12.85546875" customWidth="1"/>
    <col min="16134" max="16134" width="201" customWidth="1"/>
    <col min="16135" max="16384" width="9.140625" customWidth="1"/>
  </cols>
  <sheetData>
    <row r="1" spans="1:8" x14ac:dyDescent="0.2">
      <c r="A1" s="3" t="s">
        <v>17</v>
      </c>
      <c r="B1" s="3" t="s">
        <v>18</v>
      </c>
      <c r="C1" s="4" t="s">
        <v>19</v>
      </c>
      <c r="D1" s="4" t="s">
        <v>20</v>
      </c>
      <c r="E1" s="3" t="s">
        <v>21</v>
      </c>
      <c r="F1" s="3" t="s">
        <v>22</v>
      </c>
      <c r="G1" s="3"/>
      <c r="H1" s="3"/>
    </row>
    <row r="2" spans="1:8" x14ac:dyDescent="0.2">
      <c r="A2" s="11" t="s">
        <v>53</v>
      </c>
      <c r="B2" s="11" t="s">
        <v>44</v>
      </c>
      <c r="C2" s="5">
        <v>41806.333333333336</v>
      </c>
      <c r="D2" s="5">
        <v>41883.708333333336</v>
      </c>
    </row>
    <row r="3" spans="1:8" ht="15" x14ac:dyDescent="0.25">
      <c r="A3" s="8" t="s">
        <v>1</v>
      </c>
      <c r="B3" s="13" t="s">
        <v>45</v>
      </c>
      <c r="C3" s="10">
        <v>41807.333333333336</v>
      </c>
      <c r="D3" s="10">
        <v>41810.708333333336</v>
      </c>
    </row>
    <row r="4" spans="1:8" x14ac:dyDescent="0.2">
      <c r="A4" s="12" t="s">
        <v>54</v>
      </c>
      <c r="B4" s="1" t="s">
        <v>45</v>
      </c>
      <c r="C4" s="7">
        <v>41807.333333333336</v>
      </c>
      <c r="D4" s="7">
        <v>41810.708333333336</v>
      </c>
      <c r="F4" s="1" t="s">
        <v>55</v>
      </c>
    </row>
    <row r="5" spans="1:8" x14ac:dyDescent="0.2">
      <c r="A5" s="12" t="s">
        <v>41</v>
      </c>
      <c r="B5" s="1" t="s">
        <v>39</v>
      </c>
      <c r="C5" s="7">
        <v>41808.333333333336</v>
      </c>
      <c r="D5" s="7">
        <v>41809.708333333336</v>
      </c>
      <c r="F5" s="1" t="s">
        <v>56</v>
      </c>
    </row>
    <row r="6" spans="1:8" x14ac:dyDescent="0.2">
      <c r="A6" s="12" t="s">
        <v>42</v>
      </c>
      <c r="B6" s="1" t="s">
        <v>25</v>
      </c>
      <c r="C6" s="7">
        <v>41807.333333333336</v>
      </c>
      <c r="D6" s="7">
        <v>41810.708333333336</v>
      </c>
      <c r="F6" s="1" t="s">
        <v>133</v>
      </c>
    </row>
    <row r="7" spans="1:8" ht="15" x14ac:dyDescent="0.25">
      <c r="A7" s="8" t="s">
        <v>8</v>
      </c>
      <c r="B7" s="13" t="s">
        <v>24</v>
      </c>
      <c r="C7" s="10">
        <v>41813.333333333336</v>
      </c>
      <c r="D7" s="10">
        <v>41817.708333333336</v>
      </c>
    </row>
    <row r="8" spans="1:8" x14ac:dyDescent="0.2">
      <c r="A8" s="12" t="str">
        <f>A4</f>
        <v>Ventas de Repuestos</v>
      </c>
      <c r="B8" s="1" t="s">
        <v>24</v>
      </c>
      <c r="C8" s="7">
        <v>41813.333333333336</v>
      </c>
      <c r="D8" s="7">
        <v>41817.708333333336</v>
      </c>
      <c r="F8" s="1" t="s">
        <v>133</v>
      </c>
    </row>
    <row r="9" spans="1:8" x14ac:dyDescent="0.2">
      <c r="A9" s="12" t="s">
        <v>41</v>
      </c>
      <c r="B9" s="1" t="s">
        <v>24</v>
      </c>
      <c r="C9" s="7">
        <v>41813.333333333336</v>
      </c>
      <c r="D9" s="7">
        <v>41817.708333333336</v>
      </c>
      <c r="F9" s="1" t="s">
        <v>133</v>
      </c>
    </row>
    <row r="10" spans="1:8" x14ac:dyDescent="0.2">
      <c r="A10" s="12" t="s">
        <v>42</v>
      </c>
      <c r="B10" s="1" t="s">
        <v>24</v>
      </c>
      <c r="C10" s="7">
        <v>41813.333333333336</v>
      </c>
      <c r="D10" s="7">
        <v>41817.708333333336</v>
      </c>
      <c r="F10" s="1" t="s">
        <v>133</v>
      </c>
    </row>
    <row r="11" spans="1:8" ht="15" x14ac:dyDescent="0.25">
      <c r="A11" s="8" t="s">
        <v>28</v>
      </c>
      <c r="B11" s="13" t="s">
        <v>240</v>
      </c>
      <c r="C11" s="10">
        <v>41806.333333333336</v>
      </c>
      <c r="D11" s="10">
        <v>41823.708333333336</v>
      </c>
    </row>
    <row r="12" spans="1:8" x14ac:dyDescent="0.2">
      <c r="A12" s="6" t="s">
        <v>29</v>
      </c>
      <c r="B12" s="1" t="s">
        <v>240</v>
      </c>
      <c r="C12" s="7">
        <v>41808.333333333336</v>
      </c>
      <c r="D12" s="7">
        <v>41823.708333333336</v>
      </c>
      <c r="F12" t="s">
        <v>57</v>
      </c>
    </row>
    <row r="13" spans="1:8" x14ac:dyDescent="0.2">
      <c r="A13" s="6" t="s">
        <v>30</v>
      </c>
      <c r="B13" s="1" t="s">
        <v>25</v>
      </c>
      <c r="C13" s="7">
        <v>41813.333333333336</v>
      </c>
      <c r="D13" s="7">
        <v>41815.708333333336</v>
      </c>
      <c r="F13" s="1" t="str">
        <f>F8</f>
        <v>Jose Manfredi, Cristina Villagra, Fabian Koch; Adriana Reist</v>
      </c>
    </row>
    <row r="14" spans="1:8" x14ac:dyDescent="0.2">
      <c r="A14" s="6" t="s">
        <v>31</v>
      </c>
      <c r="B14" s="1" t="s">
        <v>47</v>
      </c>
      <c r="C14" s="7">
        <v>41816.333333333336</v>
      </c>
      <c r="D14" s="7">
        <v>41823.708333333336</v>
      </c>
      <c r="F14" t="str">
        <f>F12</f>
        <v>Santiago Aberastain, Resp. De Octosis</v>
      </c>
    </row>
    <row r="15" spans="1:8" x14ac:dyDescent="0.2">
      <c r="A15" s="6" t="s">
        <v>31</v>
      </c>
      <c r="B15" s="1" t="s">
        <v>241</v>
      </c>
      <c r="C15" s="7">
        <v>41820.333333333336</v>
      </c>
      <c r="D15" s="7">
        <v>41823.708333333336</v>
      </c>
      <c r="F15" t="str">
        <f>F12</f>
        <v>Santiago Aberastain, Resp. De Octosis</v>
      </c>
    </row>
    <row r="16" spans="1:8" ht="15" x14ac:dyDescent="0.25">
      <c r="A16" s="8" t="s">
        <v>2</v>
      </c>
      <c r="B16" s="9" t="s">
        <v>220</v>
      </c>
      <c r="C16" s="10">
        <v>41813.333333333336</v>
      </c>
      <c r="D16" s="10">
        <v>41824.708333333336</v>
      </c>
    </row>
    <row r="17" spans="1:6" ht="15" x14ac:dyDescent="0.25">
      <c r="A17" s="80" t="s">
        <v>32</v>
      </c>
      <c r="B17" s="25" t="s">
        <v>24</v>
      </c>
      <c r="C17" s="81">
        <v>41813.333333333336</v>
      </c>
      <c r="D17" s="81">
        <v>41815.708333333336</v>
      </c>
    </row>
    <row r="18" spans="1:6" x14ac:dyDescent="0.2">
      <c r="A18" s="82" t="str">
        <f>A4</f>
        <v>Ventas de Repuestos</v>
      </c>
      <c r="B18" s="25" t="s">
        <v>220</v>
      </c>
      <c r="C18" s="81">
        <v>41813.333333333336</v>
      </c>
      <c r="D18" s="81">
        <v>41824.708333333336</v>
      </c>
      <c r="F18" s="1" t="str">
        <f>F8</f>
        <v>Jose Manfredi, Cristina Villagra, Fabian Koch; Adriana Reist</v>
      </c>
    </row>
    <row r="19" spans="1:6" x14ac:dyDescent="0.2">
      <c r="A19" s="82" t="s">
        <v>41</v>
      </c>
      <c r="B19" s="25" t="s">
        <v>24</v>
      </c>
      <c r="C19" s="81">
        <v>41813.333333333336</v>
      </c>
      <c r="D19" s="81">
        <v>41817.708333333336</v>
      </c>
      <c r="F19" s="1" t="str">
        <f t="shared" ref="F19:F20" si="0">F9</f>
        <v>Jose Manfredi, Cristina Villagra, Fabian Koch; Adriana Reist</v>
      </c>
    </row>
    <row r="20" spans="1:6" x14ac:dyDescent="0.2">
      <c r="A20" s="82" t="s">
        <v>42</v>
      </c>
      <c r="B20" s="25" t="s">
        <v>220</v>
      </c>
      <c r="C20" s="81">
        <v>41813.333333333336</v>
      </c>
      <c r="D20" s="81">
        <v>41823.708333333336</v>
      </c>
      <c r="F20" s="1" t="str">
        <f t="shared" si="0"/>
        <v>Jose Manfredi, Cristina Villagra, Fabian Koch; Adriana Reist</v>
      </c>
    </row>
    <row r="21" spans="1:6" ht="15" x14ac:dyDescent="0.25">
      <c r="A21" s="80" t="s">
        <v>33</v>
      </c>
      <c r="B21" s="25" t="s">
        <v>24</v>
      </c>
      <c r="C21" s="81">
        <v>41816.333333333336</v>
      </c>
      <c r="D21" s="81">
        <v>41817.708333333336</v>
      </c>
      <c r="F21" s="1" t="s">
        <v>145</v>
      </c>
    </row>
    <row r="22" spans="1:6" x14ac:dyDescent="0.2">
      <c r="A22" s="12" t="str">
        <f>A4</f>
        <v>Ventas de Repuestos</v>
      </c>
      <c r="B22" t="s">
        <v>220</v>
      </c>
      <c r="C22" s="7">
        <v>41816.333333333336</v>
      </c>
      <c r="D22" s="7">
        <v>41824.708333333336</v>
      </c>
      <c r="F22" s="1" t="s">
        <v>84</v>
      </c>
    </row>
    <row r="23" spans="1:6" x14ac:dyDescent="0.2">
      <c r="A23" s="12" t="s">
        <v>41</v>
      </c>
      <c r="B23" t="s">
        <v>39</v>
      </c>
      <c r="C23" s="7">
        <v>41816.333333333336</v>
      </c>
      <c r="D23" s="7">
        <v>41817.708333333336</v>
      </c>
      <c r="F23" s="1" t="s">
        <v>89</v>
      </c>
    </row>
    <row r="24" spans="1:6" x14ac:dyDescent="0.2">
      <c r="A24" s="12" t="s">
        <v>42</v>
      </c>
      <c r="B24" t="s">
        <v>48</v>
      </c>
      <c r="C24" s="7">
        <v>41817.333333333336</v>
      </c>
      <c r="D24" s="7">
        <v>41823.708333333336</v>
      </c>
      <c r="F24" s="1" t="s">
        <v>143</v>
      </c>
    </row>
    <row r="25" spans="1:6" ht="15" x14ac:dyDescent="0.25">
      <c r="A25" s="8" t="s">
        <v>3</v>
      </c>
      <c r="B25" s="9" t="s">
        <v>34</v>
      </c>
      <c r="C25" s="10">
        <v>41821.333333333336</v>
      </c>
      <c r="D25" s="10">
        <v>41838.708333333336</v>
      </c>
    </row>
    <row r="26" spans="1:6" x14ac:dyDescent="0.2">
      <c r="A26" s="6" t="s">
        <v>35</v>
      </c>
      <c r="B26" s="1" t="s">
        <v>46</v>
      </c>
      <c r="C26" s="7">
        <v>41821.333333333336</v>
      </c>
      <c r="D26" s="7">
        <v>41821.708333333336</v>
      </c>
      <c r="F26" s="1" t="s">
        <v>144</v>
      </c>
    </row>
    <row r="27" spans="1:6" x14ac:dyDescent="0.2">
      <c r="A27" s="12" t="s">
        <v>43</v>
      </c>
      <c r="B27" s="1" t="s">
        <v>39</v>
      </c>
      <c r="C27" s="7">
        <v>41821.333333333336</v>
      </c>
      <c r="D27" s="7">
        <v>41824.708333333336</v>
      </c>
      <c r="F27" s="1" t="str">
        <f>F32</f>
        <v>Jose Manfredi, Cristina Villagra, Fabian Koch; Adriana Reist, Orlando Coronel, Carlos Portillo, Cristian Rey, Javier Bergman, Betina Borlicher, Karina Prestes, Rosa Lezcano, Fabiana Gonzalez</v>
      </c>
    </row>
    <row r="28" spans="1:6" x14ac:dyDescent="0.2">
      <c r="A28" s="12" t="str">
        <f>A18</f>
        <v>Ventas de Repuestos</v>
      </c>
      <c r="B28" s="1" t="s">
        <v>27</v>
      </c>
      <c r="C28" s="7">
        <v>41827.333333333336</v>
      </c>
      <c r="D28" s="7">
        <v>41838.708333333336</v>
      </c>
      <c r="F28" s="1" t="str">
        <f>F22</f>
        <v>Cristina Villagra, Fabian Koch; Javier Bergmann, Cristian Rey; Adriana Reist</v>
      </c>
    </row>
    <row r="29" spans="1:6" x14ac:dyDescent="0.2">
      <c r="A29" s="12" t="s">
        <v>41</v>
      </c>
      <c r="B29" s="1" t="s">
        <v>47</v>
      </c>
      <c r="C29" s="7">
        <v>41827.333333333336</v>
      </c>
      <c r="D29" s="7">
        <v>41836.708333333336</v>
      </c>
      <c r="F29" s="1" t="str">
        <f>F23</f>
        <v>Fabian Koch; Orlando Coronel, Carlos Portillo, Guillermo Díaz, Eber Zarza; Adriana Reist</v>
      </c>
    </row>
    <row r="30" spans="1:6" x14ac:dyDescent="0.2">
      <c r="A30" s="12" t="s">
        <v>42</v>
      </c>
      <c r="B30" s="1" t="s">
        <v>47</v>
      </c>
      <c r="C30" s="7">
        <v>41827.333333333336</v>
      </c>
      <c r="D30" s="7">
        <v>41836.708333333336</v>
      </c>
      <c r="F30" s="1" t="str">
        <f>F24</f>
        <v>Cristina Villagra, Fabian Koch; Betina Borlicher; Karina Prestes, Rosa Lezcano, Fabiana Gonzalez, Cristian Osorio, Adriana Reist</v>
      </c>
    </row>
    <row r="31" spans="1:6" x14ac:dyDescent="0.2">
      <c r="A31" s="6" t="s">
        <v>10</v>
      </c>
      <c r="B31" s="1" t="s">
        <v>23</v>
      </c>
      <c r="C31" s="7">
        <v>41823.333333333336</v>
      </c>
      <c r="D31" s="7">
        <v>41843.708333333336</v>
      </c>
      <c r="F31" s="1" t="s">
        <v>57</v>
      </c>
    </row>
    <row r="32" spans="1:6" x14ac:dyDescent="0.2">
      <c r="A32" s="12" t="s">
        <v>473</v>
      </c>
      <c r="B32" s="1" t="s">
        <v>25</v>
      </c>
      <c r="C32" s="7">
        <v>41841.333333333336</v>
      </c>
      <c r="D32" s="7">
        <v>41843.708333333336</v>
      </c>
      <c r="F32" s="1" t="s">
        <v>136</v>
      </c>
    </row>
    <row r="33" spans="1:6" x14ac:dyDescent="0.2">
      <c r="A33" s="6" t="s">
        <v>15</v>
      </c>
      <c r="B33" s="1" t="s">
        <v>39</v>
      </c>
      <c r="C33" s="7">
        <v>41848.333333333336</v>
      </c>
      <c r="D33" s="7">
        <v>41849.708333333336</v>
      </c>
      <c r="F33" s="1" t="s">
        <v>135</v>
      </c>
    </row>
    <row r="34" spans="1:6" ht="15" x14ac:dyDescent="0.25">
      <c r="A34" s="8" t="s">
        <v>4</v>
      </c>
      <c r="B34" s="13" t="s">
        <v>26</v>
      </c>
      <c r="C34" s="10">
        <v>41850.333333333336</v>
      </c>
      <c r="D34" s="10">
        <v>41866.708333333336</v>
      </c>
      <c r="F34" s="1" t="s">
        <v>133</v>
      </c>
    </row>
    <row r="35" spans="1:6" x14ac:dyDescent="0.2">
      <c r="A35" s="12" t="s">
        <v>43</v>
      </c>
      <c r="B35" s="1" t="s">
        <v>48</v>
      </c>
      <c r="C35" s="7">
        <v>41850.333333333336</v>
      </c>
      <c r="D35" s="7">
        <v>41859.708333333336</v>
      </c>
      <c r="F35" s="1"/>
    </row>
    <row r="36" spans="1:6" x14ac:dyDescent="0.2">
      <c r="A36" s="12" t="str">
        <f>A28</f>
        <v>Ventas de Repuestos</v>
      </c>
      <c r="B36" s="1" t="s">
        <v>26</v>
      </c>
      <c r="C36" s="7">
        <v>41850.333333333336</v>
      </c>
      <c r="D36" s="7">
        <v>41866.708333333336</v>
      </c>
      <c r="F36" s="1" t="s">
        <v>59</v>
      </c>
    </row>
    <row r="37" spans="1:6" x14ac:dyDescent="0.2">
      <c r="A37" s="12" t="s">
        <v>41</v>
      </c>
      <c r="B37" s="1" t="s">
        <v>26</v>
      </c>
      <c r="C37" s="7">
        <v>41850.333333333336</v>
      </c>
      <c r="D37" s="7">
        <v>41866.708333333336</v>
      </c>
      <c r="F37" s="1" t="s">
        <v>88</v>
      </c>
    </row>
    <row r="38" spans="1:6" x14ac:dyDescent="0.2">
      <c r="A38" s="12" t="s">
        <v>42</v>
      </c>
      <c r="B38" s="1" t="s">
        <v>26</v>
      </c>
      <c r="C38" s="7">
        <v>41850.333333333336</v>
      </c>
      <c r="D38" s="7">
        <v>41866.708333333336</v>
      </c>
      <c r="F38" s="1" t="s">
        <v>214</v>
      </c>
    </row>
    <row r="39" spans="1:6" x14ac:dyDescent="0.2">
      <c r="A39" s="6" t="s">
        <v>5</v>
      </c>
      <c r="B39" s="1" t="s">
        <v>26</v>
      </c>
      <c r="C39" s="7">
        <v>41850.333333333336</v>
      </c>
      <c r="D39" s="7">
        <v>41866.708333333336</v>
      </c>
      <c r="F39" s="1" t="s">
        <v>57</v>
      </c>
    </row>
    <row r="40" spans="1:6" x14ac:dyDescent="0.2">
      <c r="A40" s="6" t="s">
        <v>36</v>
      </c>
      <c r="B40" s="1" t="s">
        <v>25</v>
      </c>
      <c r="C40" s="7">
        <v>41864.708333333336</v>
      </c>
      <c r="D40" s="7">
        <v>41866.708333333336</v>
      </c>
      <c r="F40" s="1" t="s">
        <v>58</v>
      </c>
    </row>
    <row r="41" spans="1:6" ht="15" x14ac:dyDescent="0.25">
      <c r="A41" s="8" t="s">
        <v>6</v>
      </c>
      <c r="B41" s="13" t="s">
        <v>48</v>
      </c>
      <c r="C41" s="10">
        <v>41869.333333333336</v>
      </c>
      <c r="D41" s="10">
        <v>41877.708333333336</v>
      </c>
      <c r="F41" s="1"/>
    </row>
    <row r="42" spans="1:6" ht="15" x14ac:dyDescent="0.25">
      <c r="A42" s="80" t="s">
        <v>32</v>
      </c>
      <c r="B42" s="83" t="s">
        <v>25</v>
      </c>
      <c r="C42" s="81">
        <v>41869.333333333336</v>
      </c>
      <c r="D42" s="81">
        <v>41871.708333333336</v>
      </c>
    </row>
    <row r="43" spans="1:6" x14ac:dyDescent="0.2">
      <c r="A43" s="12" t="str">
        <f>A36</f>
        <v>Ventas de Repuestos</v>
      </c>
      <c r="B43" s="1" t="s">
        <v>25</v>
      </c>
      <c r="C43" s="7">
        <v>41869.333333333336</v>
      </c>
      <c r="D43" s="7">
        <v>41871.708333333336</v>
      </c>
      <c r="F43" s="1" t="s">
        <v>86</v>
      </c>
    </row>
    <row r="44" spans="1:6" x14ac:dyDescent="0.2">
      <c r="A44" s="12" t="s">
        <v>41</v>
      </c>
      <c r="B44" s="1" t="s">
        <v>25</v>
      </c>
      <c r="C44" s="7">
        <v>41869.333333333336</v>
      </c>
      <c r="D44" s="7">
        <v>41871.708333333336</v>
      </c>
      <c r="F44" s="1" t="str">
        <f>F37</f>
        <v>Carlos Portillo, Orlando Coronel, Guillermo Díaz, Eber Zarza; Adriana Reist</v>
      </c>
    </row>
    <row r="45" spans="1:6" x14ac:dyDescent="0.2">
      <c r="A45" s="12" t="s">
        <v>42</v>
      </c>
      <c r="B45" s="1" t="s">
        <v>25</v>
      </c>
      <c r="C45" s="7">
        <v>41869.333333333336</v>
      </c>
      <c r="D45" s="7">
        <v>41871.708333333336</v>
      </c>
      <c r="F45" s="1" t="s">
        <v>214</v>
      </c>
    </row>
    <row r="46" spans="1:6" x14ac:dyDescent="0.2">
      <c r="A46" s="12" t="str">
        <f>A43</f>
        <v>Ventas de Repuestos</v>
      </c>
      <c r="B46" s="1" t="s">
        <v>24</v>
      </c>
      <c r="C46" s="7">
        <v>41871.333333333336</v>
      </c>
      <c r="D46" s="7">
        <v>41877.708333333336</v>
      </c>
      <c r="F46" s="1" t="s">
        <v>87</v>
      </c>
    </row>
    <row r="47" spans="1:6" x14ac:dyDescent="0.2">
      <c r="A47" s="82" t="s">
        <v>41</v>
      </c>
      <c r="B47" s="83" t="s">
        <v>24</v>
      </c>
      <c r="C47" s="81">
        <v>41871.333333333336</v>
      </c>
      <c r="D47" s="81">
        <v>41877.708333333336</v>
      </c>
      <c r="F47" s="1" t="s">
        <v>90</v>
      </c>
    </row>
    <row r="48" spans="1:6" ht="25.5" x14ac:dyDescent="0.2">
      <c r="A48" s="82" t="s">
        <v>42</v>
      </c>
      <c r="B48" s="83" t="s">
        <v>24</v>
      </c>
      <c r="C48" s="81">
        <v>41871.333333333336</v>
      </c>
      <c r="D48" s="81">
        <v>41877.708333333336</v>
      </c>
      <c r="F48" s="14" t="s">
        <v>211</v>
      </c>
    </row>
    <row r="49" spans="1:6" x14ac:dyDescent="0.2">
      <c r="A49" s="6" t="s">
        <v>12</v>
      </c>
      <c r="B49" s="1" t="s">
        <v>24</v>
      </c>
      <c r="C49" s="7">
        <v>41869.333333333336</v>
      </c>
      <c r="D49" s="7">
        <v>41873.708333333336</v>
      </c>
      <c r="F49" s="1" t="s">
        <v>93</v>
      </c>
    </row>
    <row r="50" spans="1:6" x14ac:dyDescent="0.2">
      <c r="A50" s="6" t="s">
        <v>11</v>
      </c>
      <c r="B50" s="1" t="s">
        <v>39</v>
      </c>
      <c r="C50" s="7">
        <v>41844.708333333336</v>
      </c>
      <c r="D50" s="7">
        <v>41845.708333333336</v>
      </c>
      <c r="F50" s="1" t="s">
        <v>93</v>
      </c>
    </row>
    <row r="51" spans="1:6" x14ac:dyDescent="0.2">
      <c r="A51" s="84" t="s">
        <v>13</v>
      </c>
      <c r="B51" s="1" t="s">
        <v>39</v>
      </c>
      <c r="C51" s="7">
        <v>41845.708333333336</v>
      </c>
      <c r="D51" s="7">
        <v>41845.708333333336</v>
      </c>
      <c r="F51" s="1" t="s">
        <v>93</v>
      </c>
    </row>
    <row r="52" spans="1:6" ht="15" x14ac:dyDescent="0.25">
      <c r="A52" s="8" t="s">
        <v>7</v>
      </c>
      <c r="B52" s="13" t="s">
        <v>24</v>
      </c>
      <c r="C52" s="10">
        <v>41876.333333333336</v>
      </c>
      <c r="D52" s="10">
        <v>41880.708333333336</v>
      </c>
      <c r="F52" s="1" t="s">
        <v>134</v>
      </c>
    </row>
    <row r="53" spans="1:6" x14ac:dyDescent="0.2">
      <c r="A53" s="6" t="s">
        <v>37</v>
      </c>
      <c r="B53" s="1" t="s">
        <v>45</v>
      </c>
      <c r="C53" s="7">
        <v>41876.333333333336</v>
      </c>
      <c r="D53" s="7">
        <v>41879.708333333336</v>
      </c>
      <c r="F53" s="1" t="s">
        <v>91</v>
      </c>
    </row>
    <row r="54" spans="1:6" x14ac:dyDescent="0.2">
      <c r="A54" s="6" t="s">
        <v>38</v>
      </c>
      <c r="B54" t="s">
        <v>39</v>
      </c>
      <c r="C54" s="7">
        <v>41879.333333333336</v>
      </c>
      <c r="D54" s="7">
        <v>41880.708333333336</v>
      </c>
      <c r="F54" s="1" t="s">
        <v>92</v>
      </c>
    </row>
    <row r="55" spans="1:6" x14ac:dyDescent="0.2">
      <c r="A55" s="12" t="s">
        <v>50</v>
      </c>
      <c r="B55" t="s">
        <v>39</v>
      </c>
      <c r="C55" s="7">
        <v>41881.333333333336</v>
      </c>
      <c r="D55" s="7">
        <v>41882.708333333336</v>
      </c>
      <c r="F55" s="1" t="s">
        <v>94</v>
      </c>
    </row>
    <row r="56" spans="1:6" ht="15" x14ac:dyDescent="0.25">
      <c r="A56" s="8" t="s">
        <v>9</v>
      </c>
      <c r="B56" s="13" t="s">
        <v>46</v>
      </c>
      <c r="C56" s="10">
        <v>41883.333333333336</v>
      </c>
      <c r="D56" s="10">
        <v>41883.708333333336</v>
      </c>
    </row>
    <row r="57" spans="1:6" x14ac:dyDescent="0.2">
      <c r="A57" s="6" t="s">
        <v>14</v>
      </c>
      <c r="B57" t="s">
        <v>24</v>
      </c>
      <c r="C57" s="7">
        <v>41883.333333333336</v>
      </c>
      <c r="D57" s="7">
        <v>41887.708333333336</v>
      </c>
      <c r="F57" s="1" t="str">
        <f>F8</f>
        <v>Jose Manfredi, Cristina Villagra, Fabian Koch; Adriana Reist</v>
      </c>
    </row>
    <row r="58" spans="1:6" x14ac:dyDescent="0.2">
      <c r="A58" s="6" t="s">
        <v>40</v>
      </c>
      <c r="B58" s="1" t="s">
        <v>49</v>
      </c>
      <c r="C58" s="7">
        <v>41883.333333333336</v>
      </c>
      <c r="D58" s="7">
        <v>41908.708333333336</v>
      </c>
      <c r="F58" s="1" t="str">
        <f>F9</f>
        <v>Jose Manfredi, Cristina Villagra, Fabian Koch; Adriana Reist</v>
      </c>
    </row>
  </sheetData>
  <phoneticPr fontId="0" type="noConversion"/>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37" zoomScale="82" zoomScaleNormal="82" workbookViewId="0">
      <selection activeCell="A47" sqref="A47"/>
    </sheetView>
  </sheetViews>
  <sheetFormatPr baseColWidth="10" defaultRowHeight="12.75" x14ac:dyDescent="0.2"/>
  <cols>
    <col min="1" max="1" width="123.42578125" style="15" bestFit="1" customWidth="1"/>
    <col min="2" max="2" width="36" style="15" bestFit="1" customWidth="1"/>
    <col min="3" max="3" width="6.7109375" style="15" bestFit="1" customWidth="1"/>
    <col min="4" max="4" width="4.140625" style="15" bestFit="1" customWidth="1"/>
    <col min="5" max="5" width="10.7109375" style="15" bestFit="1" customWidth="1"/>
    <col min="6" max="6" width="6.7109375" style="15" bestFit="1" customWidth="1"/>
    <col min="7" max="7" width="4.140625" style="15" bestFit="1" customWidth="1"/>
    <col min="8" max="8" width="10.7109375" style="15" bestFit="1" customWidth="1"/>
    <col min="9" max="9" width="6.7109375" style="15" bestFit="1" customWidth="1"/>
    <col min="10" max="10" width="4.140625" style="15" bestFit="1" customWidth="1"/>
    <col min="11" max="11" width="10.7109375" style="15" bestFit="1" customWidth="1"/>
    <col min="12" max="12" width="47.7109375" style="15" bestFit="1" customWidth="1"/>
    <col min="13" max="13" width="6.7109375" style="15" customWidth="1"/>
    <col min="14" max="14" width="8" style="15" customWidth="1"/>
    <col min="15" max="15" width="10.7109375" style="15" bestFit="1" customWidth="1"/>
    <col min="16" max="16" width="18.7109375" style="15" bestFit="1" customWidth="1"/>
    <col min="17" max="16384" width="11.42578125" style="15"/>
  </cols>
  <sheetData>
    <row r="1" spans="1:16" ht="13.5" thickBot="1" x14ac:dyDescent="0.25"/>
    <row r="2" spans="1:16" ht="15.75" thickBot="1" x14ac:dyDescent="0.25">
      <c r="A2" s="27" t="s">
        <v>161</v>
      </c>
      <c r="C2" s="86" t="s">
        <v>202</v>
      </c>
      <c r="D2" s="87"/>
      <c r="E2" s="88"/>
      <c r="F2" s="86" t="s">
        <v>203</v>
      </c>
      <c r="G2" s="87"/>
      <c r="H2" s="87"/>
      <c r="I2" s="86" t="s">
        <v>205</v>
      </c>
      <c r="J2" s="87"/>
      <c r="K2" s="88"/>
      <c r="M2" s="89" t="s">
        <v>6</v>
      </c>
      <c r="N2" s="90"/>
      <c r="O2" s="91"/>
    </row>
    <row r="3" spans="1:16" s="35" customFormat="1" ht="30" x14ac:dyDescent="0.2">
      <c r="A3" s="76" t="s">
        <v>110</v>
      </c>
      <c r="B3" s="76" t="s">
        <v>166</v>
      </c>
      <c r="C3" s="79" t="s">
        <v>206</v>
      </c>
      <c r="D3" s="79" t="s">
        <v>207</v>
      </c>
      <c r="E3" s="79" t="s">
        <v>208</v>
      </c>
      <c r="F3" s="79" t="s">
        <v>206</v>
      </c>
      <c r="G3" s="79" t="s">
        <v>207</v>
      </c>
      <c r="H3" s="79" t="s">
        <v>208</v>
      </c>
      <c r="I3" s="79" t="s">
        <v>206</v>
      </c>
      <c r="J3" s="79" t="s">
        <v>207</v>
      </c>
      <c r="K3" s="79" t="s">
        <v>208</v>
      </c>
      <c r="L3" s="76" t="s">
        <v>209</v>
      </c>
      <c r="M3" s="79" t="s">
        <v>206</v>
      </c>
      <c r="N3" s="79" t="s">
        <v>207</v>
      </c>
      <c r="O3" s="79" t="s">
        <v>208</v>
      </c>
      <c r="P3" s="76" t="s">
        <v>472</v>
      </c>
    </row>
    <row r="4" spans="1:16" s="35" customFormat="1" ht="15" x14ac:dyDescent="0.25">
      <c r="A4" s="77" t="s">
        <v>100</v>
      </c>
      <c r="B4" s="32"/>
      <c r="C4" s="33"/>
      <c r="D4" s="33"/>
      <c r="E4" s="33"/>
      <c r="F4" s="33"/>
      <c r="G4" s="33"/>
      <c r="H4" s="33"/>
      <c r="I4" s="33"/>
      <c r="J4" s="33"/>
      <c r="K4" s="33"/>
      <c r="L4" s="32"/>
      <c r="M4" s="33"/>
      <c r="N4" s="33"/>
      <c r="O4" s="33"/>
      <c r="P4" s="32"/>
    </row>
    <row r="5" spans="1:16" s="35" customFormat="1" x14ac:dyDescent="0.2">
      <c r="A5" s="32" t="s">
        <v>97</v>
      </c>
      <c r="B5" s="32" t="s">
        <v>485</v>
      </c>
      <c r="C5" s="33"/>
      <c r="D5" s="33"/>
      <c r="E5" s="33"/>
      <c r="F5" s="33"/>
      <c r="G5" s="33"/>
      <c r="H5" s="33"/>
      <c r="I5" s="33"/>
      <c r="J5" s="33"/>
      <c r="K5" s="33"/>
      <c r="L5" s="32" t="s">
        <v>486</v>
      </c>
      <c r="M5" s="33"/>
      <c r="N5" s="33"/>
      <c r="O5" s="33"/>
      <c r="P5" s="37"/>
    </row>
    <row r="6" spans="1:16" s="35" customFormat="1" x14ac:dyDescent="0.2">
      <c r="A6" s="32" t="s">
        <v>112</v>
      </c>
      <c r="B6" s="32" t="s">
        <v>487</v>
      </c>
      <c r="C6" s="33"/>
      <c r="D6" s="33"/>
      <c r="E6" s="33"/>
      <c r="F6" s="33"/>
      <c r="G6" s="33"/>
      <c r="H6" s="33"/>
      <c r="I6" s="33"/>
      <c r="J6" s="33"/>
      <c r="K6" s="33"/>
      <c r="L6" s="32" t="s">
        <v>488</v>
      </c>
      <c r="M6" s="33"/>
      <c r="N6" s="33"/>
      <c r="O6" s="33"/>
      <c r="P6" s="37"/>
    </row>
    <row r="7" spans="1:16" s="35" customFormat="1" x14ac:dyDescent="0.2">
      <c r="A7" s="78" t="s">
        <v>111</v>
      </c>
      <c r="B7" s="32" t="s">
        <v>485</v>
      </c>
      <c r="C7" s="33"/>
      <c r="D7" s="33"/>
      <c r="E7" s="33"/>
      <c r="F7" s="33"/>
      <c r="G7" s="33"/>
      <c r="H7" s="33"/>
      <c r="I7" s="33"/>
      <c r="J7" s="33"/>
      <c r="K7" s="33"/>
      <c r="L7" s="32"/>
      <c r="M7" s="33"/>
      <c r="N7" s="33"/>
      <c r="O7" s="33"/>
      <c r="P7" s="37"/>
    </row>
    <row r="8" spans="1:16" s="35" customFormat="1" ht="15" x14ac:dyDescent="0.25">
      <c r="A8" s="77" t="s">
        <v>148</v>
      </c>
      <c r="B8" s="32"/>
      <c r="C8" s="33"/>
      <c r="D8" s="33"/>
      <c r="E8" s="33"/>
      <c r="F8" s="33"/>
      <c r="G8" s="33"/>
      <c r="H8" s="33"/>
      <c r="I8" s="33"/>
      <c r="J8" s="33"/>
      <c r="K8" s="33"/>
      <c r="L8" s="32"/>
      <c r="M8" s="33"/>
      <c r="N8" s="33"/>
      <c r="O8" s="33"/>
      <c r="P8" s="37"/>
    </row>
    <row r="9" spans="1:16" s="35" customFormat="1" ht="51" x14ac:dyDescent="0.2">
      <c r="A9" s="34" t="s">
        <v>125</v>
      </c>
      <c r="B9" s="32" t="s">
        <v>212</v>
      </c>
      <c r="C9" s="33"/>
      <c r="D9" s="33"/>
      <c r="E9" s="33"/>
      <c r="F9" s="33"/>
      <c r="G9" s="33"/>
      <c r="H9" s="33"/>
      <c r="I9" s="33"/>
      <c r="J9" s="33"/>
      <c r="K9" s="33"/>
      <c r="L9" s="34" t="s">
        <v>218</v>
      </c>
      <c r="M9" s="33"/>
      <c r="N9" s="33"/>
      <c r="O9" s="33"/>
      <c r="P9" s="37"/>
    </row>
    <row r="10" spans="1:16" s="35" customFormat="1" ht="51" x14ac:dyDescent="0.2">
      <c r="A10" s="34" t="s">
        <v>126</v>
      </c>
      <c r="B10" s="32" t="s">
        <v>212</v>
      </c>
      <c r="C10" s="33"/>
      <c r="D10" s="33"/>
      <c r="E10" s="33"/>
      <c r="F10" s="33"/>
      <c r="G10" s="33"/>
      <c r="H10" s="33"/>
      <c r="I10" s="33"/>
      <c r="J10" s="33"/>
      <c r="K10" s="33"/>
      <c r="L10" s="34" t="s">
        <v>218</v>
      </c>
      <c r="M10" s="33"/>
      <c r="N10" s="33"/>
      <c r="O10" s="33"/>
      <c r="P10" s="37"/>
    </row>
    <row r="11" spans="1:16" s="35" customFormat="1" ht="51" x14ac:dyDescent="0.2">
      <c r="A11" s="32" t="s">
        <v>115</v>
      </c>
      <c r="B11" s="32" t="s">
        <v>212</v>
      </c>
      <c r="C11" s="33"/>
      <c r="D11" s="33"/>
      <c r="E11" s="33"/>
      <c r="F11" s="33"/>
      <c r="G11" s="33"/>
      <c r="H11" s="33"/>
      <c r="I11" s="33"/>
      <c r="J11" s="33"/>
      <c r="K11" s="33"/>
      <c r="L11" s="34" t="s">
        <v>218</v>
      </c>
      <c r="M11" s="33"/>
      <c r="N11" s="33"/>
      <c r="O11" s="33"/>
      <c r="P11" s="37"/>
    </row>
    <row r="12" spans="1:16" s="35" customFormat="1" x14ac:dyDescent="0.2">
      <c r="A12" s="78" t="s">
        <v>128</v>
      </c>
      <c r="B12" s="32" t="s">
        <v>213</v>
      </c>
      <c r="C12" s="33"/>
      <c r="D12" s="33"/>
      <c r="E12" s="33"/>
      <c r="F12" s="33"/>
      <c r="G12" s="33"/>
      <c r="H12" s="33"/>
      <c r="I12" s="33"/>
      <c r="J12" s="33"/>
      <c r="K12" s="33"/>
      <c r="L12" s="32" t="s">
        <v>213</v>
      </c>
      <c r="M12" s="33"/>
      <c r="N12" s="33"/>
      <c r="O12" s="33"/>
      <c r="P12" s="37"/>
    </row>
    <row r="13" spans="1:16" s="35" customFormat="1" x14ac:dyDescent="0.2">
      <c r="A13" s="34" t="s">
        <v>130</v>
      </c>
      <c r="B13" s="32" t="s">
        <v>213</v>
      </c>
      <c r="C13" s="33"/>
      <c r="D13" s="33"/>
      <c r="E13" s="33"/>
      <c r="F13" s="33"/>
      <c r="G13" s="33"/>
      <c r="H13" s="33"/>
      <c r="I13" s="33"/>
      <c r="J13" s="33"/>
      <c r="K13" s="33"/>
      <c r="L13" s="32" t="s">
        <v>213</v>
      </c>
      <c r="M13" s="33"/>
      <c r="N13" s="33"/>
      <c r="O13" s="33"/>
      <c r="P13" s="37"/>
    </row>
    <row r="14" spans="1:16" s="35" customFormat="1" ht="15" x14ac:dyDescent="0.25">
      <c r="A14" s="77" t="s">
        <v>127</v>
      </c>
      <c r="B14" s="32"/>
      <c r="C14" s="33"/>
      <c r="D14" s="33"/>
      <c r="E14" s="33"/>
      <c r="F14" s="33"/>
      <c r="G14" s="33"/>
      <c r="H14" s="33"/>
      <c r="I14" s="33"/>
      <c r="J14" s="33"/>
      <c r="K14" s="33"/>
      <c r="L14" s="32"/>
      <c r="M14" s="33"/>
      <c r="N14" s="33"/>
      <c r="O14" s="33"/>
      <c r="P14" s="37"/>
    </row>
    <row r="15" spans="1:16" s="35" customFormat="1" ht="63.75" x14ac:dyDescent="0.2">
      <c r="A15" s="32" t="s">
        <v>65</v>
      </c>
      <c r="B15" s="32" t="s">
        <v>489</v>
      </c>
      <c r="C15" s="33"/>
      <c r="D15" s="33"/>
      <c r="E15" s="33"/>
      <c r="F15" s="33"/>
      <c r="G15" s="33"/>
      <c r="H15" s="33"/>
      <c r="I15" s="33"/>
      <c r="J15" s="33"/>
      <c r="K15" s="33"/>
      <c r="L15" s="32" t="s">
        <v>490</v>
      </c>
      <c r="M15" s="33"/>
      <c r="N15" s="33"/>
      <c r="O15" s="33"/>
      <c r="P15" s="37"/>
    </row>
    <row r="16" spans="1:16" s="35" customFormat="1" ht="63.75" x14ac:dyDescent="0.2">
      <c r="A16" s="32" t="s">
        <v>114</v>
      </c>
      <c r="B16" s="32" t="s">
        <v>489</v>
      </c>
      <c r="C16" s="33"/>
      <c r="D16" s="33"/>
      <c r="E16" s="33"/>
      <c r="F16" s="33"/>
      <c r="G16" s="33"/>
      <c r="H16" s="33"/>
      <c r="I16" s="33"/>
      <c r="J16" s="33"/>
      <c r="K16" s="33"/>
      <c r="L16" s="32" t="s">
        <v>490</v>
      </c>
      <c r="M16" s="33"/>
      <c r="N16" s="33"/>
      <c r="O16" s="33"/>
      <c r="P16" s="37"/>
    </row>
    <row r="17" spans="1:16" s="35" customFormat="1" ht="25.5" x14ac:dyDescent="0.2">
      <c r="A17" s="34" t="s">
        <v>131</v>
      </c>
      <c r="B17" s="32"/>
      <c r="C17" s="33"/>
      <c r="D17" s="33"/>
      <c r="E17" s="33"/>
      <c r="F17" s="33"/>
      <c r="G17" s="33"/>
      <c r="H17" s="33"/>
      <c r="I17" s="33"/>
      <c r="J17" s="33"/>
      <c r="K17" s="33"/>
      <c r="L17" s="32" t="s">
        <v>491</v>
      </c>
      <c r="M17" s="33"/>
      <c r="N17" s="33"/>
      <c r="O17" s="33"/>
      <c r="P17" s="37"/>
    </row>
    <row r="18" spans="1:16" s="35" customFormat="1" ht="25.5" x14ac:dyDescent="0.2">
      <c r="A18" s="34" t="s">
        <v>217</v>
      </c>
      <c r="B18" s="32" t="s">
        <v>492</v>
      </c>
      <c r="C18" s="33"/>
      <c r="D18" s="33"/>
      <c r="E18" s="33"/>
      <c r="F18" s="33"/>
      <c r="G18" s="33"/>
      <c r="H18" s="33"/>
      <c r="I18" s="33"/>
      <c r="J18" s="33"/>
      <c r="K18" s="33"/>
      <c r="L18" s="32" t="s">
        <v>491</v>
      </c>
      <c r="M18" s="33"/>
      <c r="N18" s="33"/>
      <c r="O18" s="33"/>
      <c r="P18" s="37"/>
    </row>
    <row r="19" spans="1:16" s="35" customFormat="1" x14ac:dyDescent="0.2">
      <c r="A19" s="78" t="s">
        <v>101</v>
      </c>
      <c r="B19" s="32"/>
      <c r="C19" s="33"/>
      <c r="D19" s="33"/>
      <c r="E19" s="33"/>
      <c r="F19" s="33"/>
      <c r="G19" s="33"/>
      <c r="H19" s="33"/>
      <c r="I19" s="33"/>
      <c r="J19" s="33"/>
      <c r="K19" s="33"/>
      <c r="L19" s="32" t="s">
        <v>492</v>
      </c>
      <c r="M19" s="33"/>
      <c r="N19" s="33"/>
      <c r="O19" s="33"/>
      <c r="P19" s="37"/>
    </row>
    <row r="20" spans="1:16" s="35" customFormat="1" x14ac:dyDescent="0.2">
      <c r="A20" s="32" t="s">
        <v>109</v>
      </c>
      <c r="B20" s="32"/>
      <c r="C20" s="33"/>
      <c r="D20" s="33"/>
      <c r="E20" s="33"/>
      <c r="F20" s="33"/>
      <c r="G20" s="33"/>
      <c r="H20" s="33"/>
      <c r="I20" s="33"/>
      <c r="J20" s="33"/>
      <c r="K20" s="33"/>
      <c r="L20" s="32"/>
      <c r="M20" s="33"/>
      <c r="N20" s="33"/>
      <c r="O20" s="33"/>
      <c r="P20" s="37"/>
    </row>
    <row r="21" spans="1:16" s="35" customFormat="1" x14ac:dyDescent="0.2">
      <c r="A21" s="32" t="s">
        <v>113</v>
      </c>
      <c r="B21" s="32"/>
      <c r="C21" s="33"/>
      <c r="D21" s="33"/>
      <c r="E21" s="33"/>
      <c r="F21" s="33"/>
      <c r="G21" s="33"/>
      <c r="H21" s="33"/>
      <c r="I21" s="33"/>
      <c r="J21" s="33"/>
      <c r="K21" s="33"/>
      <c r="L21" s="32"/>
      <c r="M21" s="33"/>
      <c r="N21" s="33"/>
      <c r="O21" s="33"/>
      <c r="P21" s="37"/>
    </row>
    <row r="22" spans="1:16" s="35" customFormat="1" ht="15" x14ac:dyDescent="0.25">
      <c r="A22" s="77" t="s">
        <v>132</v>
      </c>
      <c r="B22" s="32"/>
      <c r="C22" s="33"/>
      <c r="D22" s="33"/>
      <c r="E22" s="33"/>
      <c r="F22" s="33"/>
      <c r="G22" s="33"/>
      <c r="H22" s="33"/>
      <c r="I22" s="33"/>
      <c r="J22" s="33"/>
      <c r="K22" s="33"/>
      <c r="L22" s="32"/>
      <c r="M22" s="33"/>
      <c r="N22" s="33"/>
      <c r="O22" s="33"/>
      <c r="P22" s="37"/>
    </row>
    <row r="23" spans="1:16" s="35" customFormat="1" ht="25.5" x14ac:dyDescent="0.2">
      <c r="A23" s="32" t="s">
        <v>95</v>
      </c>
      <c r="B23" s="32" t="s">
        <v>188</v>
      </c>
      <c r="C23" s="33"/>
      <c r="D23" s="33"/>
      <c r="E23" s="33"/>
      <c r="F23" s="33"/>
      <c r="G23" s="33"/>
      <c r="H23" s="33"/>
      <c r="I23" s="33"/>
      <c r="J23" s="33"/>
      <c r="K23" s="33"/>
      <c r="L23" s="32" t="s">
        <v>216</v>
      </c>
      <c r="M23" s="33"/>
      <c r="N23" s="33"/>
      <c r="O23" s="33"/>
      <c r="P23" s="37"/>
    </row>
    <row r="24" spans="1:16" s="35" customFormat="1" ht="25.5" x14ac:dyDescent="0.2">
      <c r="A24" s="34" t="s">
        <v>140</v>
      </c>
      <c r="B24" s="32" t="s">
        <v>188</v>
      </c>
      <c r="C24" s="33"/>
      <c r="D24" s="33"/>
      <c r="E24" s="33"/>
      <c r="F24" s="33"/>
      <c r="G24" s="33"/>
      <c r="H24" s="33"/>
      <c r="I24" s="33"/>
      <c r="J24" s="33"/>
      <c r="K24" s="33"/>
      <c r="L24" s="32" t="s">
        <v>216</v>
      </c>
      <c r="M24" s="33"/>
      <c r="N24" s="33"/>
      <c r="O24" s="33"/>
      <c r="P24" s="37"/>
    </row>
    <row r="25" spans="1:16" s="35" customFormat="1" ht="25.5" x14ac:dyDescent="0.2">
      <c r="A25" s="32" t="s">
        <v>102</v>
      </c>
      <c r="B25" s="32" t="s">
        <v>188</v>
      </c>
      <c r="C25" s="33"/>
      <c r="D25" s="33"/>
      <c r="E25" s="33"/>
      <c r="F25" s="33"/>
      <c r="G25" s="33"/>
      <c r="H25" s="33"/>
      <c r="I25" s="33"/>
      <c r="J25" s="33"/>
      <c r="K25" s="33"/>
      <c r="L25" s="32" t="s">
        <v>216</v>
      </c>
      <c r="M25" s="33"/>
      <c r="N25" s="33"/>
      <c r="O25" s="33"/>
      <c r="P25" s="37"/>
    </row>
    <row r="26" spans="1:16" s="35" customFormat="1" ht="25.5" x14ac:dyDescent="0.2">
      <c r="A26" s="34" t="s">
        <v>139</v>
      </c>
      <c r="B26" s="32" t="s">
        <v>188</v>
      </c>
      <c r="C26" s="33"/>
      <c r="D26" s="33"/>
      <c r="E26" s="33"/>
      <c r="F26" s="33"/>
      <c r="G26" s="33"/>
      <c r="H26" s="33"/>
      <c r="I26" s="33"/>
      <c r="J26" s="33"/>
      <c r="K26" s="33"/>
      <c r="L26" s="32" t="s">
        <v>216</v>
      </c>
      <c r="M26" s="33"/>
      <c r="N26" s="33"/>
      <c r="O26" s="33"/>
      <c r="P26" s="37"/>
    </row>
    <row r="27" spans="1:16" s="35" customFormat="1" ht="25.5" x14ac:dyDescent="0.2">
      <c r="A27" s="34" t="s">
        <v>138</v>
      </c>
      <c r="B27" s="32" t="s">
        <v>188</v>
      </c>
      <c r="C27" s="33"/>
      <c r="D27" s="33"/>
      <c r="E27" s="33"/>
      <c r="F27" s="33"/>
      <c r="G27" s="33"/>
      <c r="H27" s="33"/>
      <c r="I27" s="33"/>
      <c r="J27" s="33"/>
      <c r="K27" s="33"/>
      <c r="L27" s="32" t="s">
        <v>216</v>
      </c>
      <c r="M27" s="33"/>
      <c r="N27" s="33"/>
      <c r="O27" s="33"/>
      <c r="P27" s="37"/>
    </row>
    <row r="28" spans="1:16" s="35" customFormat="1" ht="25.5" x14ac:dyDescent="0.2">
      <c r="A28" s="32" t="s">
        <v>103</v>
      </c>
      <c r="B28" s="32" t="s">
        <v>188</v>
      </c>
      <c r="C28" s="33"/>
      <c r="D28" s="33"/>
      <c r="E28" s="33"/>
      <c r="F28" s="33"/>
      <c r="G28" s="33"/>
      <c r="H28" s="33"/>
      <c r="I28" s="33"/>
      <c r="J28" s="33"/>
      <c r="K28" s="33"/>
      <c r="L28" s="32" t="s">
        <v>216</v>
      </c>
      <c r="M28" s="33"/>
      <c r="N28" s="33"/>
      <c r="O28" s="33"/>
      <c r="P28" s="37"/>
    </row>
    <row r="29" spans="1:16" s="35" customFormat="1" ht="25.5" x14ac:dyDescent="0.2">
      <c r="A29" s="34" t="s">
        <v>142</v>
      </c>
      <c r="B29" s="32" t="s">
        <v>188</v>
      </c>
      <c r="C29" s="33"/>
      <c r="D29" s="33"/>
      <c r="E29" s="33"/>
      <c r="F29" s="33"/>
      <c r="G29" s="33"/>
      <c r="H29" s="33"/>
      <c r="I29" s="33"/>
      <c r="J29" s="33"/>
      <c r="K29" s="33"/>
      <c r="L29" s="32" t="s">
        <v>216</v>
      </c>
      <c r="M29" s="33"/>
      <c r="N29" s="33"/>
      <c r="O29" s="33"/>
      <c r="P29" s="37"/>
    </row>
    <row r="30" spans="1:16" s="35" customFormat="1" ht="15" x14ac:dyDescent="0.25">
      <c r="A30" s="77" t="s">
        <v>60</v>
      </c>
      <c r="B30" s="32"/>
      <c r="C30" s="33"/>
      <c r="D30" s="33"/>
      <c r="E30" s="33"/>
      <c r="F30" s="33"/>
      <c r="G30" s="33"/>
      <c r="H30" s="33"/>
      <c r="I30" s="33"/>
      <c r="J30" s="33"/>
      <c r="K30" s="33"/>
      <c r="L30" s="32"/>
      <c r="M30" s="33"/>
      <c r="N30" s="33"/>
      <c r="O30" s="33"/>
      <c r="P30" s="37"/>
    </row>
    <row r="31" spans="1:16" s="35" customFormat="1" ht="25.5" x14ac:dyDescent="0.2">
      <c r="A31" s="32" t="s">
        <v>104</v>
      </c>
      <c r="B31" s="32" t="s">
        <v>188</v>
      </c>
      <c r="C31" s="33"/>
      <c r="D31" s="33"/>
      <c r="E31" s="33"/>
      <c r="F31" s="33"/>
      <c r="G31" s="33"/>
      <c r="H31" s="33"/>
      <c r="I31" s="33"/>
      <c r="J31" s="33"/>
      <c r="K31" s="33"/>
      <c r="L31" s="32" t="s">
        <v>216</v>
      </c>
      <c r="M31" s="33"/>
      <c r="N31" s="33"/>
      <c r="O31" s="33"/>
      <c r="P31" s="37"/>
    </row>
    <row r="32" spans="1:16" s="35" customFormat="1" ht="25.5" x14ac:dyDescent="0.2">
      <c r="A32" s="78" t="s">
        <v>61</v>
      </c>
      <c r="B32" s="32" t="s">
        <v>188</v>
      </c>
      <c r="C32" s="33"/>
      <c r="D32" s="33"/>
      <c r="E32" s="33"/>
      <c r="F32" s="33"/>
      <c r="G32" s="33"/>
      <c r="H32" s="33"/>
      <c r="I32" s="33"/>
      <c r="J32" s="33"/>
      <c r="K32" s="33"/>
      <c r="L32" s="32" t="s">
        <v>216</v>
      </c>
      <c r="M32" s="33"/>
      <c r="N32" s="33"/>
      <c r="O32" s="33"/>
      <c r="P32" s="37"/>
    </row>
    <row r="33" spans="1:16" s="35" customFormat="1" ht="25.5" x14ac:dyDescent="0.2">
      <c r="A33" s="32" t="s">
        <v>105</v>
      </c>
      <c r="B33" s="32" t="s">
        <v>188</v>
      </c>
      <c r="C33" s="33"/>
      <c r="D33" s="33"/>
      <c r="E33" s="33"/>
      <c r="F33" s="33"/>
      <c r="G33" s="33"/>
      <c r="H33" s="33"/>
      <c r="I33" s="33"/>
      <c r="J33" s="33"/>
      <c r="K33" s="33"/>
      <c r="L33" s="32" t="s">
        <v>216</v>
      </c>
      <c r="M33" s="33"/>
      <c r="N33" s="33"/>
      <c r="O33" s="33"/>
      <c r="P33" s="37"/>
    </row>
    <row r="34" spans="1:16" s="35" customFormat="1" ht="25.5" x14ac:dyDescent="0.2">
      <c r="A34" s="32" t="s">
        <v>108</v>
      </c>
      <c r="B34" s="32" t="s">
        <v>188</v>
      </c>
      <c r="C34" s="33"/>
      <c r="D34" s="33"/>
      <c r="E34" s="33"/>
      <c r="F34" s="33"/>
      <c r="G34" s="33"/>
      <c r="H34" s="33"/>
      <c r="I34" s="33"/>
      <c r="J34" s="33"/>
      <c r="K34" s="33"/>
      <c r="L34" s="32" t="s">
        <v>216</v>
      </c>
      <c r="M34" s="33"/>
      <c r="N34" s="33"/>
      <c r="O34" s="33"/>
      <c r="P34" s="37"/>
    </row>
    <row r="35" spans="1:16" s="35" customFormat="1" ht="15" x14ac:dyDescent="0.25">
      <c r="A35" s="77" t="s">
        <v>63</v>
      </c>
      <c r="B35" s="32"/>
      <c r="C35" s="33"/>
      <c r="D35" s="33"/>
      <c r="E35" s="33"/>
      <c r="F35" s="33"/>
      <c r="G35" s="33"/>
      <c r="H35" s="33"/>
      <c r="I35" s="33"/>
      <c r="J35" s="33"/>
      <c r="K35" s="33"/>
      <c r="L35" s="32"/>
      <c r="M35" s="33"/>
      <c r="N35" s="33"/>
      <c r="O35" s="33"/>
      <c r="P35" s="37"/>
    </row>
    <row r="36" spans="1:16" s="35" customFormat="1" ht="25.5" x14ac:dyDescent="0.2">
      <c r="A36" s="34" t="s">
        <v>141</v>
      </c>
      <c r="B36" s="32" t="s">
        <v>188</v>
      </c>
      <c r="C36" s="33"/>
      <c r="D36" s="33"/>
      <c r="E36" s="33"/>
      <c r="F36" s="33"/>
      <c r="G36" s="33"/>
      <c r="H36" s="33"/>
      <c r="I36" s="33"/>
      <c r="J36" s="33"/>
      <c r="K36" s="33"/>
      <c r="L36" s="32" t="s">
        <v>216</v>
      </c>
      <c r="M36" s="33"/>
      <c r="N36" s="33"/>
      <c r="O36" s="33"/>
      <c r="P36" s="37"/>
    </row>
    <row r="37" spans="1:16" s="35" customFormat="1" ht="25.5" x14ac:dyDescent="0.2">
      <c r="A37" s="34" t="s">
        <v>96</v>
      </c>
      <c r="B37" s="32" t="s">
        <v>188</v>
      </c>
      <c r="C37" s="33"/>
      <c r="D37" s="33"/>
      <c r="E37" s="33"/>
      <c r="F37" s="33"/>
      <c r="G37" s="33"/>
      <c r="H37" s="33"/>
      <c r="I37" s="33"/>
      <c r="J37" s="33"/>
      <c r="K37" s="33"/>
      <c r="L37" s="32" t="s">
        <v>216</v>
      </c>
      <c r="M37" s="33"/>
      <c r="N37" s="33"/>
      <c r="O37" s="33"/>
      <c r="P37" s="37"/>
    </row>
    <row r="38" spans="1:16" s="35" customFormat="1" ht="25.5" x14ac:dyDescent="0.2">
      <c r="A38" s="34" t="s">
        <v>123</v>
      </c>
      <c r="B38" s="32" t="s">
        <v>188</v>
      </c>
      <c r="C38" s="33"/>
      <c r="D38" s="33"/>
      <c r="E38" s="33"/>
      <c r="F38" s="33"/>
      <c r="G38" s="33"/>
      <c r="H38" s="33"/>
      <c r="I38" s="33"/>
      <c r="J38" s="33"/>
      <c r="K38" s="33"/>
      <c r="L38" s="32" t="s">
        <v>216</v>
      </c>
      <c r="M38" s="33"/>
      <c r="N38" s="33"/>
      <c r="O38" s="33"/>
      <c r="P38" s="37"/>
    </row>
    <row r="39" spans="1:16" s="35" customFormat="1" ht="15" x14ac:dyDescent="0.25">
      <c r="A39" s="77" t="s">
        <v>62</v>
      </c>
      <c r="B39" s="32"/>
      <c r="C39" s="33"/>
      <c r="D39" s="33"/>
      <c r="E39" s="33"/>
      <c r="F39" s="33"/>
      <c r="G39" s="33"/>
      <c r="H39" s="33"/>
      <c r="I39" s="33"/>
      <c r="J39" s="33"/>
      <c r="K39" s="33"/>
      <c r="L39" s="32"/>
      <c r="M39" s="33"/>
      <c r="N39" s="33"/>
      <c r="O39" s="33"/>
      <c r="P39" s="37"/>
    </row>
    <row r="40" spans="1:16" s="35" customFormat="1" x14ac:dyDescent="0.2">
      <c r="A40" s="32" t="s">
        <v>116</v>
      </c>
      <c r="B40" s="32" t="s">
        <v>180</v>
      </c>
      <c r="C40" s="33"/>
      <c r="D40" s="33"/>
      <c r="E40" s="33"/>
      <c r="F40" s="33"/>
      <c r="G40" s="33"/>
      <c r="H40" s="33"/>
      <c r="I40" s="33"/>
      <c r="J40" s="33"/>
      <c r="K40" s="33"/>
      <c r="L40" s="32" t="s">
        <v>219</v>
      </c>
      <c r="M40" s="33"/>
      <c r="N40" s="33"/>
      <c r="O40" s="33"/>
      <c r="P40" s="37"/>
    </row>
    <row r="41" spans="1:16" s="35" customFormat="1" x14ac:dyDescent="0.2">
      <c r="A41" s="34" t="s">
        <v>117</v>
      </c>
      <c r="B41" s="32" t="s">
        <v>180</v>
      </c>
      <c r="C41" s="33"/>
      <c r="D41" s="33"/>
      <c r="E41" s="33"/>
      <c r="F41" s="33"/>
      <c r="G41" s="33"/>
      <c r="H41" s="33"/>
      <c r="I41" s="33"/>
      <c r="J41" s="33"/>
      <c r="K41" s="33"/>
      <c r="L41" s="32" t="s">
        <v>219</v>
      </c>
      <c r="M41" s="33"/>
      <c r="N41" s="33"/>
      <c r="O41" s="33"/>
      <c r="P41" s="37"/>
    </row>
    <row r="42" spans="1:16" s="35" customFormat="1" x14ac:dyDescent="0.2">
      <c r="A42" s="34" t="s">
        <v>118</v>
      </c>
      <c r="B42" s="32" t="s">
        <v>180</v>
      </c>
      <c r="C42" s="33"/>
      <c r="D42" s="33"/>
      <c r="E42" s="33"/>
      <c r="F42" s="33"/>
      <c r="G42" s="33"/>
      <c r="H42" s="33"/>
      <c r="I42" s="33"/>
      <c r="J42" s="33"/>
      <c r="K42" s="33"/>
      <c r="L42" s="32" t="s">
        <v>219</v>
      </c>
      <c r="M42" s="33"/>
      <c r="N42" s="33"/>
      <c r="O42" s="33"/>
      <c r="P42" s="37"/>
    </row>
    <row r="43" spans="1:16" s="35" customFormat="1" x14ac:dyDescent="0.2">
      <c r="A43" s="34" t="s">
        <v>119</v>
      </c>
      <c r="B43" s="32" t="s">
        <v>180</v>
      </c>
      <c r="C43" s="33"/>
      <c r="D43" s="33"/>
      <c r="E43" s="33"/>
      <c r="F43" s="33"/>
      <c r="G43" s="33"/>
      <c r="H43" s="33"/>
      <c r="I43" s="33"/>
      <c r="J43" s="33"/>
      <c r="K43" s="33"/>
      <c r="L43" s="32" t="s">
        <v>219</v>
      </c>
      <c r="M43" s="33"/>
      <c r="N43" s="33"/>
      <c r="O43" s="33"/>
      <c r="P43" s="37"/>
    </row>
    <row r="44" spans="1:16" s="35" customFormat="1" x14ac:dyDescent="0.2">
      <c r="A44" s="32" t="s">
        <v>106</v>
      </c>
      <c r="B44" s="32" t="s">
        <v>180</v>
      </c>
      <c r="C44" s="33"/>
      <c r="D44" s="33"/>
      <c r="E44" s="33"/>
      <c r="F44" s="33"/>
      <c r="G44" s="33"/>
      <c r="H44" s="33"/>
      <c r="I44" s="33"/>
      <c r="J44" s="33"/>
      <c r="K44" s="33"/>
      <c r="L44" s="32" t="s">
        <v>219</v>
      </c>
      <c r="M44" s="33"/>
      <c r="N44" s="33"/>
      <c r="O44" s="33"/>
      <c r="P44" s="37"/>
    </row>
    <row r="45" spans="1:16" s="35" customFormat="1" x14ac:dyDescent="0.2">
      <c r="A45" s="34" t="s">
        <v>120</v>
      </c>
      <c r="B45" s="32" t="s">
        <v>180</v>
      </c>
      <c r="C45" s="33"/>
      <c r="D45" s="33"/>
      <c r="E45" s="33"/>
      <c r="F45" s="33"/>
      <c r="G45" s="33"/>
      <c r="H45" s="33"/>
      <c r="I45" s="33"/>
      <c r="J45" s="33"/>
      <c r="K45" s="33"/>
      <c r="L45" s="32" t="s">
        <v>219</v>
      </c>
      <c r="M45" s="33"/>
      <c r="N45" s="33"/>
      <c r="O45" s="33"/>
      <c r="P45" s="37"/>
    </row>
    <row r="46" spans="1:16" s="35" customFormat="1" x14ac:dyDescent="0.2">
      <c r="A46" s="32" t="s">
        <v>107</v>
      </c>
      <c r="B46" s="32" t="s">
        <v>180</v>
      </c>
      <c r="C46" s="33"/>
      <c r="D46" s="33"/>
      <c r="E46" s="33"/>
      <c r="F46" s="33"/>
      <c r="G46" s="33"/>
      <c r="H46" s="33"/>
      <c r="I46" s="33"/>
      <c r="J46" s="33"/>
      <c r="K46" s="33"/>
      <c r="L46" s="32" t="s">
        <v>219</v>
      </c>
      <c r="M46" s="33"/>
      <c r="N46" s="33"/>
      <c r="O46" s="33"/>
      <c r="P46" s="37"/>
    </row>
    <row r="47" spans="1:16" s="35" customFormat="1" x14ac:dyDescent="0.2">
      <c r="A47" s="34" t="s">
        <v>121</v>
      </c>
      <c r="B47" s="32" t="s">
        <v>180</v>
      </c>
      <c r="C47" s="33"/>
      <c r="D47" s="33"/>
      <c r="E47" s="33"/>
      <c r="F47" s="33"/>
      <c r="G47" s="33"/>
      <c r="H47" s="33"/>
      <c r="I47" s="33"/>
      <c r="J47" s="33"/>
      <c r="K47" s="33"/>
      <c r="L47" s="32" t="s">
        <v>219</v>
      </c>
      <c r="M47" s="33"/>
      <c r="N47" s="33"/>
      <c r="O47" s="33"/>
      <c r="P47" s="37"/>
    </row>
    <row r="48" spans="1:16" s="35" customFormat="1" ht="15" x14ac:dyDescent="0.25">
      <c r="A48" s="77" t="s">
        <v>64</v>
      </c>
      <c r="B48" s="32"/>
      <c r="C48" s="33"/>
      <c r="D48" s="33"/>
      <c r="E48" s="33"/>
      <c r="F48" s="33"/>
      <c r="G48" s="33"/>
      <c r="H48" s="33"/>
      <c r="I48" s="33"/>
      <c r="J48" s="33"/>
      <c r="K48" s="33"/>
      <c r="L48" s="32"/>
      <c r="M48" s="33"/>
      <c r="N48" s="33"/>
      <c r="O48" s="33"/>
      <c r="P48" s="37"/>
    </row>
    <row r="49" spans="1:16" s="35" customFormat="1" x14ac:dyDescent="0.2">
      <c r="A49" s="34" t="s">
        <v>124</v>
      </c>
      <c r="B49" s="32" t="s">
        <v>180</v>
      </c>
      <c r="C49" s="33"/>
      <c r="D49" s="33"/>
      <c r="E49" s="33"/>
      <c r="F49" s="33"/>
      <c r="G49" s="33"/>
      <c r="H49" s="33"/>
      <c r="I49" s="33"/>
      <c r="J49" s="33"/>
      <c r="K49" s="33"/>
      <c r="L49" s="32" t="s">
        <v>219</v>
      </c>
      <c r="M49" s="33"/>
      <c r="N49" s="33"/>
      <c r="O49" s="33"/>
      <c r="P49" s="37"/>
    </row>
    <row r="50" spans="1:16" s="35" customFormat="1" ht="15" x14ac:dyDescent="0.25">
      <c r="A50" s="77" t="s">
        <v>146</v>
      </c>
      <c r="B50" s="32"/>
      <c r="C50" s="33"/>
      <c r="D50" s="33"/>
      <c r="E50" s="33"/>
      <c r="F50" s="33"/>
      <c r="G50" s="33"/>
      <c r="H50" s="33"/>
      <c r="I50" s="33"/>
      <c r="J50" s="33"/>
      <c r="K50" s="33"/>
      <c r="L50" s="32"/>
      <c r="M50" s="33"/>
      <c r="N50" s="33"/>
      <c r="O50" s="33"/>
      <c r="P50" s="37"/>
    </row>
    <row r="51" spans="1:16" s="35" customFormat="1" ht="15" x14ac:dyDescent="0.25">
      <c r="A51" s="77" t="s">
        <v>66</v>
      </c>
      <c r="B51" s="32"/>
      <c r="C51" s="33"/>
      <c r="D51" s="33"/>
      <c r="E51" s="33"/>
      <c r="F51" s="33"/>
      <c r="G51" s="33"/>
      <c r="H51" s="33"/>
      <c r="I51" s="33"/>
      <c r="J51" s="33"/>
      <c r="K51" s="33"/>
      <c r="L51" s="32"/>
      <c r="M51" s="33"/>
      <c r="N51" s="33"/>
      <c r="O51" s="33"/>
      <c r="P51" s="37"/>
    </row>
    <row r="52" spans="1:16" s="35" customFormat="1" x14ac:dyDescent="0.2">
      <c r="A52" s="32" t="s">
        <v>98</v>
      </c>
      <c r="B52" s="32" t="s">
        <v>215</v>
      </c>
      <c r="C52" s="33"/>
      <c r="D52" s="33"/>
      <c r="E52" s="33"/>
      <c r="F52" s="33"/>
      <c r="G52" s="33"/>
      <c r="H52" s="33"/>
      <c r="I52" s="33"/>
      <c r="J52" s="33"/>
      <c r="K52" s="33"/>
      <c r="L52" s="32" t="s">
        <v>215</v>
      </c>
      <c r="M52" s="33"/>
      <c r="N52" s="33"/>
      <c r="O52" s="33"/>
      <c r="P52" s="37"/>
    </row>
    <row r="53" spans="1:16" s="35" customFormat="1" ht="15" x14ac:dyDescent="0.25">
      <c r="A53" s="77" t="s">
        <v>67</v>
      </c>
      <c r="B53" s="32"/>
      <c r="C53" s="33"/>
      <c r="D53" s="33"/>
      <c r="E53" s="33"/>
      <c r="F53" s="33"/>
      <c r="G53" s="33"/>
      <c r="H53" s="33"/>
      <c r="I53" s="33"/>
      <c r="J53" s="33"/>
      <c r="K53" s="33"/>
      <c r="L53" s="32"/>
      <c r="M53" s="33"/>
      <c r="N53" s="33"/>
      <c r="O53" s="33"/>
      <c r="P53" s="37"/>
    </row>
    <row r="54" spans="1:16" s="35" customFormat="1" x14ac:dyDescent="0.2">
      <c r="A54" s="34" t="s">
        <v>122</v>
      </c>
      <c r="B54" s="32" t="s">
        <v>180</v>
      </c>
      <c r="C54" s="33"/>
      <c r="D54" s="33"/>
      <c r="E54" s="33"/>
      <c r="F54" s="33"/>
      <c r="G54" s="33"/>
      <c r="H54" s="33"/>
      <c r="I54" s="33"/>
      <c r="J54" s="33"/>
      <c r="K54" s="33"/>
      <c r="L54" s="32" t="s">
        <v>180</v>
      </c>
      <c r="M54" s="33"/>
      <c r="N54" s="33"/>
      <c r="O54" s="33"/>
      <c r="P54" s="37"/>
    </row>
    <row r="55" spans="1:16" s="35" customFormat="1" ht="15" x14ac:dyDescent="0.25">
      <c r="A55" s="77" t="s">
        <v>68</v>
      </c>
      <c r="B55" s="32"/>
      <c r="C55" s="33"/>
      <c r="D55" s="33"/>
      <c r="E55" s="33"/>
      <c r="F55" s="33"/>
      <c r="G55" s="33"/>
      <c r="H55" s="33"/>
      <c r="I55" s="33"/>
      <c r="J55" s="33"/>
      <c r="K55" s="33"/>
      <c r="L55" s="32"/>
      <c r="M55" s="33"/>
      <c r="N55" s="33"/>
      <c r="O55" s="33"/>
      <c r="P55" s="37"/>
    </row>
    <row r="56" spans="1:16" s="35" customFormat="1" x14ac:dyDescent="0.2">
      <c r="A56" s="32" t="s">
        <v>99</v>
      </c>
      <c r="B56" s="32" t="s">
        <v>188</v>
      </c>
      <c r="C56" s="33"/>
      <c r="D56" s="33"/>
      <c r="E56" s="33"/>
      <c r="F56" s="33"/>
      <c r="G56" s="33"/>
      <c r="H56" s="33"/>
      <c r="I56" s="33"/>
      <c r="J56" s="33"/>
      <c r="K56" s="33"/>
      <c r="L56" s="32" t="s">
        <v>188</v>
      </c>
      <c r="M56" s="33"/>
      <c r="N56" s="33"/>
      <c r="O56" s="33"/>
      <c r="P56" s="37"/>
    </row>
    <row r="57" spans="1:16" s="35" customFormat="1" x14ac:dyDescent="0.2">
      <c r="A57" s="34" t="s">
        <v>129</v>
      </c>
      <c r="B57" s="32" t="s">
        <v>215</v>
      </c>
      <c r="C57" s="33"/>
      <c r="D57" s="33"/>
      <c r="E57" s="33"/>
      <c r="F57" s="33"/>
      <c r="G57" s="33"/>
      <c r="H57" s="33"/>
      <c r="I57" s="33"/>
      <c r="J57" s="33"/>
      <c r="K57" s="33"/>
      <c r="L57" s="32" t="s">
        <v>215</v>
      </c>
      <c r="M57" s="33"/>
      <c r="N57" s="33"/>
      <c r="O57" s="33"/>
      <c r="P57" s="37"/>
    </row>
    <row r="58" spans="1:16" s="35" customFormat="1" ht="25.5" x14ac:dyDescent="0.2">
      <c r="A58" s="34" t="s">
        <v>147</v>
      </c>
      <c r="B58" s="32" t="s">
        <v>215</v>
      </c>
      <c r="C58" s="33"/>
      <c r="D58" s="33"/>
      <c r="E58" s="33"/>
      <c r="F58" s="33"/>
      <c r="G58" s="33"/>
      <c r="H58" s="33"/>
      <c r="I58" s="33"/>
      <c r="J58" s="33"/>
      <c r="K58" s="33"/>
      <c r="L58" s="32" t="s">
        <v>215</v>
      </c>
      <c r="M58" s="33"/>
      <c r="N58" s="33"/>
      <c r="O58" s="33"/>
      <c r="P58" s="37"/>
    </row>
    <row r="59" spans="1:16" x14ac:dyDescent="0.2">
      <c r="A59" s="2"/>
      <c r="B59" s="2"/>
      <c r="C59" s="33"/>
      <c r="D59" s="33"/>
      <c r="E59" s="33"/>
      <c r="F59" s="33"/>
      <c r="G59" s="33"/>
      <c r="H59" s="33"/>
      <c r="I59" s="33"/>
      <c r="J59" s="33"/>
      <c r="K59" s="33"/>
      <c r="L59" s="32"/>
      <c r="M59" s="33"/>
      <c r="N59" s="33"/>
      <c r="O59" s="33"/>
      <c r="P59" s="37"/>
    </row>
  </sheetData>
  <mergeCells count="4">
    <mergeCell ref="C2:E2"/>
    <mergeCell ref="F2:H2"/>
    <mergeCell ref="I2:K2"/>
    <mergeCell ref="M2:O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86" zoomScaleNormal="86" workbookViewId="0">
      <selection activeCell="C24" sqref="C24"/>
    </sheetView>
  </sheetViews>
  <sheetFormatPr baseColWidth="10" defaultRowHeight="12.75" x14ac:dyDescent="0.2"/>
  <cols>
    <col min="1" max="1" width="69.85546875" style="15" bestFit="1" customWidth="1"/>
    <col min="2" max="2" width="33.42578125" style="15" bestFit="1" customWidth="1"/>
    <col min="3" max="4" width="10.140625" style="15" bestFit="1" customWidth="1"/>
    <col min="5" max="5" width="10.7109375" style="15" bestFit="1" customWidth="1"/>
    <col min="6" max="12" width="11.42578125" style="15"/>
    <col min="13" max="13" width="78.5703125" style="15" bestFit="1" customWidth="1"/>
    <col min="14" max="16" width="11.42578125" style="15"/>
    <col min="17" max="17" width="12.42578125" style="15" bestFit="1" customWidth="1"/>
    <col min="18" max="16384" width="11.42578125" style="15"/>
  </cols>
  <sheetData>
    <row r="2" spans="1:17" ht="13.5" thickBot="1" x14ac:dyDescent="0.25"/>
    <row r="3" spans="1:17" ht="15.75" thickBot="1" x14ac:dyDescent="0.3">
      <c r="A3" s="26" t="s">
        <v>162</v>
      </c>
      <c r="C3" s="86" t="s">
        <v>202</v>
      </c>
      <c r="D3" s="87"/>
      <c r="E3" s="88"/>
      <c r="F3" s="86" t="s">
        <v>203</v>
      </c>
      <c r="G3" s="87"/>
      <c r="H3" s="87"/>
      <c r="I3" s="28"/>
      <c r="J3" s="86" t="s">
        <v>205</v>
      </c>
      <c r="K3" s="87"/>
      <c r="L3" s="88"/>
    </row>
    <row r="4" spans="1:17" ht="30.75" thickBot="1" x14ac:dyDescent="0.3">
      <c r="A4" s="29" t="s">
        <v>160</v>
      </c>
      <c r="B4" s="29" t="s">
        <v>166</v>
      </c>
      <c r="C4" s="30" t="s">
        <v>206</v>
      </c>
      <c r="D4" s="31" t="s">
        <v>207</v>
      </c>
      <c r="E4" s="30" t="s">
        <v>208</v>
      </c>
      <c r="F4" s="30" t="s">
        <v>206</v>
      </c>
      <c r="G4" s="31" t="s">
        <v>207</v>
      </c>
      <c r="H4" s="30" t="s">
        <v>208</v>
      </c>
      <c r="I4" s="30" t="s">
        <v>204</v>
      </c>
      <c r="J4" s="30" t="s">
        <v>206</v>
      </c>
      <c r="K4" s="31" t="s">
        <v>207</v>
      </c>
      <c r="L4" s="30" t="s">
        <v>208</v>
      </c>
      <c r="M4" s="29" t="s">
        <v>209</v>
      </c>
      <c r="N4" s="30" t="s">
        <v>206</v>
      </c>
      <c r="O4" s="30" t="s">
        <v>207</v>
      </c>
      <c r="P4" s="30" t="s">
        <v>208</v>
      </c>
      <c r="Q4" s="30" t="s">
        <v>472</v>
      </c>
    </row>
    <row r="5" spans="1:17" x14ac:dyDescent="0.2">
      <c r="A5" s="64" t="s">
        <v>69</v>
      </c>
      <c r="B5" s="46" t="s">
        <v>482</v>
      </c>
      <c r="C5" s="49"/>
      <c r="D5" s="38"/>
      <c r="E5" s="50"/>
      <c r="F5" s="49"/>
      <c r="G5" s="38"/>
      <c r="H5" s="38"/>
      <c r="I5" s="71"/>
      <c r="J5" s="49"/>
      <c r="K5" s="38"/>
      <c r="L5" s="50"/>
      <c r="M5" s="74" t="s">
        <v>483</v>
      </c>
      <c r="N5" s="43"/>
      <c r="O5" s="38"/>
      <c r="P5" s="38"/>
      <c r="Q5" s="50"/>
    </row>
    <row r="6" spans="1:17" x14ac:dyDescent="0.2">
      <c r="A6" s="65" t="s">
        <v>70</v>
      </c>
      <c r="B6" s="47" t="s">
        <v>482</v>
      </c>
      <c r="C6" s="51"/>
      <c r="D6" s="33"/>
      <c r="E6" s="52"/>
      <c r="F6" s="51"/>
      <c r="G6" s="33"/>
      <c r="H6" s="33"/>
      <c r="I6" s="72"/>
      <c r="J6" s="51"/>
      <c r="K6" s="33"/>
      <c r="L6" s="52"/>
      <c r="M6" s="69" t="s">
        <v>483</v>
      </c>
      <c r="N6" s="44"/>
      <c r="O6" s="33"/>
      <c r="P6" s="33"/>
      <c r="Q6" s="52"/>
    </row>
    <row r="7" spans="1:17" x14ac:dyDescent="0.2">
      <c r="A7" s="66" t="s">
        <v>71</v>
      </c>
      <c r="B7" s="47" t="s">
        <v>482</v>
      </c>
      <c r="C7" s="51"/>
      <c r="D7" s="33"/>
      <c r="E7" s="52"/>
      <c r="F7" s="51"/>
      <c r="G7" s="33"/>
      <c r="H7" s="33"/>
      <c r="I7" s="72"/>
      <c r="J7" s="51"/>
      <c r="K7" s="33"/>
      <c r="L7" s="52"/>
      <c r="M7" s="69" t="s">
        <v>483</v>
      </c>
      <c r="N7" s="44"/>
      <c r="O7" s="33"/>
      <c r="P7" s="33"/>
      <c r="Q7" s="52"/>
    </row>
    <row r="8" spans="1:17" x14ac:dyDescent="0.2">
      <c r="A8" s="65" t="s">
        <v>72</v>
      </c>
      <c r="B8" s="47" t="s">
        <v>482</v>
      </c>
      <c r="C8" s="51"/>
      <c r="D8" s="33"/>
      <c r="E8" s="52"/>
      <c r="F8" s="51"/>
      <c r="G8" s="33"/>
      <c r="H8" s="33"/>
      <c r="I8" s="72"/>
      <c r="J8" s="51"/>
      <c r="K8" s="33"/>
      <c r="L8" s="52"/>
      <c r="M8" s="69" t="s">
        <v>483</v>
      </c>
      <c r="N8" s="44"/>
      <c r="O8" s="33"/>
      <c r="P8" s="33"/>
      <c r="Q8" s="52"/>
    </row>
    <row r="9" spans="1:17" x14ac:dyDescent="0.2">
      <c r="A9" s="65" t="s">
        <v>73</v>
      </c>
      <c r="B9" s="47" t="s">
        <v>482</v>
      </c>
      <c r="C9" s="51"/>
      <c r="D9" s="33"/>
      <c r="E9" s="52"/>
      <c r="F9" s="51"/>
      <c r="G9" s="33"/>
      <c r="H9" s="33"/>
      <c r="I9" s="72"/>
      <c r="J9" s="51"/>
      <c r="K9" s="33"/>
      <c r="L9" s="52"/>
      <c r="M9" s="69" t="s">
        <v>483</v>
      </c>
      <c r="N9" s="44"/>
      <c r="O9" s="33"/>
      <c r="P9" s="33"/>
      <c r="Q9" s="52"/>
    </row>
    <row r="10" spans="1:17" x14ac:dyDescent="0.2">
      <c r="A10" s="66" t="s">
        <v>74</v>
      </c>
      <c r="B10" s="47" t="s">
        <v>482</v>
      </c>
      <c r="C10" s="51"/>
      <c r="D10" s="33"/>
      <c r="E10" s="52"/>
      <c r="F10" s="51"/>
      <c r="G10" s="33"/>
      <c r="H10" s="33"/>
      <c r="I10" s="72"/>
      <c r="J10" s="51"/>
      <c r="K10" s="33"/>
      <c r="L10" s="52"/>
      <c r="M10" s="69" t="s">
        <v>483</v>
      </c>
      <c r="N10" s="44"/>
      <c r="O10" s="33"/>
      <c r="P10" s="33"/>
      <c r="Q10" s="52"/>
    </row>
    <row r="11" spans="1:17" x14ac:dyDescent="0.2">
      <c r="A11" s="65" t="s">
        <v>75</v>
      </c>
      <c r="B11" s="69" t="s">
        <v>164</v>
      </c>
      <c r="C11" s="51"/>
      <c r="D11" s="33"/>
      <c r="E11" s="52"/>
      <c r="F11" s="51"/>
      <c r="G11" s="33"/>
      <c r="H11" s="33"/>
      <c r="I11" s="72"/>
      <c r="J11" s="51"/>
      <c r="K11" s="33"/>
      <c r="L11" s="52"/>
      <c r="M11" s="69" t="s">
        <v>210</v>
      </c>
      <c r="N11" s="44"/>
      <c r="O11" s="33"/>
      <c r="P11" s="33"/>
      <c r="Q11" s="52"/>
    </row>
    <row r="12" spans="1:17" x14ac:dyDescent="0.2">
      <c r="A12" s="66" t="s">
        <v>76</v>
      </c>
      <c r="B12" s="47" t="s">
        <v>167</v>
      </c>
      <c r="C12" s="51"/>
      <c r="D12" s="33"/>
      <c r="E12" s="52"/>
      <c r="F12" s="51"/>
      <c r="G12" s="33"/>
      <c r="H12" s="33"/>
      <c r="I12" s="72"/>
      <c r="J12" s="51"/>
      <c r="K12" s="33"/>
      <c r="L12" s="52"/>
      <c r="M12" s="69" t="s">
        <v>165</v>
      </c>
      <c r="N12" s="44"/>
      <c r="O12" s="33"/>
      <c r="P12" s="33"/>
      <c r="Q12" s="52"/>
    </row>
    <row r="13" spans="1:17" x14ac:dyDescent="0.2">
      <c r="A13" s="65" t="s">
        <v>77</v>
      </c>
      <c r="B13" s="69" t="s">
        <v>164</v>
      </c>
      <c r="C13" s="51"/>
      <c r="D13" s="33"/>
      <c r="E13" s="52"/>
      <c r="F13" s="51"/>
      <c r="G13" s="33"/>
      <c r="H13" s="33"/>
      <c r="I13" s="72"/>
      <c r="J13" s="51"/>
      <c r="K13" s="33"/>
      <c r="L13" s="52"/>
      <c r="M13" s="69" t="s">
        <v>210</v>
      </c>
      <c r="N13" s="44"/>
      <c r="O13" s="33"/>
      <c r="P13" s="33"/>
      <c r="Q13" s="52"/>
    </row>
    <row r="14" spans="1:17" x14ac:dyDescent="0.2">
      <c r="A14" s="65" t="s">
        <v>78</v>
      </c>
      <c r="B14" s="69" t="s">
        <v>484</v>
      </c>
      <c r="C14" s="51"/>
      <c r="D14" s="33"/>
      <c r="E14" s="52"/>
      <c r="F14" s="51"/>
      <c r="G14" s="33"/>
      <c r="H14" s="33"/>
      <c r="I14" s="72"/>
      <c r="J14" s="51"/>
      <c r="K14" s="33"/>
      <c r="L14" s="52"/>
      <c r="M14" s="69" t="s">
        <v>483</v>
      </c>
      <c r="N14" s="44"/>
      <c r="O14" s="33"/>
      <c r="P14" s="33"/>
      <c r="Q14" s="52"/>
    </row>
    <row r="15" spans="1:17" x14ac:dyDescent="0.2">
      <c r="A15" s="66" t="s">
        <v>85</v>
      </c>
      <c r="B15" s="69" t="s">
        <v>484</v>
      </c>
      <c r="C15" s="51"/>
      <c r="D15" s="33"/>
      <c r="E15" s="52"/>
      <c r="F15" s="51"/>
      <c r="G15" s="33"/>
      <c r="H15" s="33"/>
      <c r="I15" s="72"/>
      <c r="J15" s="51"/>
      <c r="K15" s="33"/>
      <c r="L15" s="52"/>
      <c r="M15" s="69" t="s">
        <v>483</v>
      </c>
      <c r="N15" s="44"/>
      <c r="O15" s="33"/>
      <c r="P15" s="33"/>
      <c r="Q15" s="52"/>
    </row>
    <row r="16" spans="1:17" x14ac:dyDescent="0.2">
      <c r="A16" s="65" t="s">
        <v>79</v>
      </c>
      <c r="B16" s="69" t="s">
        <v>484</v>
      </c>
      <c r="C16" s="51"/>
      <c r="D16" s="33"/>
      <c r="E16" s="52"/>
      <c r="F16" s="51"/>
      <c r="G16" s="33"/>
      <c r="H16" s="33"/>
      <c r="I16" s="72"/>
      <c r="J16" s="51"/>
      <c r="K16" s="33"/>
      <c r="L16" s="52"/>
      <c r="M16" s="69" t="s">
        <v>483</v>
      </c>
      <c r="N16" s="44"/>
      <c r="O16" s="33"/>
      <c r="P16" s="33"/>
      <c r="Q16" s="52"/>
    </row>
    <row r="17" spans="1:17" ht="13.5" thickBot="1" x14ac:dyDescent="0.25">
      <c r="A17" s="67" t="s">
        <v>80</v>
      </c>
      <c r="B17" s="69" t="s">
        <v>484</v>
      </c>
      <c r="C17" s="51"/>
      <c r="D17" s="33"/>
      <c r="E17" s="52"/>
      <c r="F17" s="51"/>
      <c r="G17" s="33"/>
      <c r="H17" s="33"/>
      <c r="I17" s="72"/>
      <c r="J17" s="51"/>
      <c r="K17" s="33"/>
      <c r="L17" s="52"/>
      <c r="M17" s="69" t="s">
        <v>484</v>
      </c>
      <c r="N17" s="44"/>
      <c r="O17" s="33"/>
      <c r="P17" s="33"/>
      <c r="Q17" s="52"/>
    </row>
    <row r="18" spans="1:17" ht="13.5" thickBot="1" x14ac:dyDescent="0.25">
      <c r="A18" s="68" t="s">
        <v>137</v>
      </c>
      <c r="B18" s="70" t="s">
        <v>484</v>
      </c>
      <c r="C18" s="53"/>
      <c r="D18" s="39"/>
      <c r="E18" s="54"/>
      <c r="F18" s="53"/>
      <c r="G18" s="39"/>
      <c r="H18" s="39"/>
      <c r="I18" s="73"/>
      <c r="J18" s="53"/>
      <c r="K18" s="39"/>
      <c r="L18" s="54"/>
      <c r="M18" s="70" t="s">
        <v>484</v>
      </c>
      <c r="N18" s="45"/>
      <c r="O18" s="39"/>
      <c r="P18" s="39"/>
      <c r="Q18" s="54"/>
    </row>
  </sheetData>
  <mergeCells count="3">
    <mergeCell ref="C3:E3"/>
    <mergeCell ref="F3:H3"/>
    <mergeCell ref="J3:L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zoomScale="80" zoomScaleNormal="80" workbookViewId="0">
      <selection activeCell="A5" sqref="A5:A17"/>
    </sheetView>
  </sheetViews>
  <sheetFormatPr baseColWidth="10" defaultRowHeight="12.75" x14ac:dyDescent="0.2"/>
  <cols>
    <col min="1" max="1" width="92.5703125" style="15" customWidth="1"/>
    <col min="2" max="2" width="31.7109375" style="15" bestFit="1" customWidth="1"/>
    <col min="3" max="4" width="15.42578125" style="15" customWidth="1"/>
    <col min="5" max="5" width="13.140625" style="15" customWidth="1"/>
    <col min="6" max="12" width="11.42578125" style="15"/>
    <col min="13" max="13" width="36.28515625" style="15" bestFit="1" customWidth="1"/>
    <col min="14" max="15" width="9.85546875" style="15" bestFit="1" customWidth="1"/>
    <col min="16" max="16" width="11" style="15" bestFit="1" customWidth="1"/>
    <col min="17" max="17" width="24.140625" style="15" customWidth="1"/>
    <col min="18" max="16384" width="11.42578125" style="15"/>
  </cols>
  <sheetData>
    <row r="2" spans="1:17" ht="13.5" thickBot="1" x14ac:dyDescent="0.25"/>
    <row r="3" spans="1:17" ht="30.75" customHeight="1" thickBot="1" x14ac:dyDescent="0.25">
      <c r="A3" s="61" t="s">
        <v>163</v>
      </c>
      <c r="C3" s="92" t="s">
        <v>202</v>
      </c>
      <c r="D3" s="93"/>
      <c r="E3" s="94"/>
      <c r="F3" s="92" t="s">
        <v>203</v>
      </c>
      <c r="G3" s="93"/>
      <c r="H3" s="93"/>
      <c r="I3" s="63"/>
      <c r="J3" s="92" t="s">
        <v>205</v>
      </c>
      <c r="K3" s="93"/>
      <c r="L3" s="94"/>
      <c r="N3" s="95" t="s">
        <v>6</v>
      </c>
      <c r="O3" s="96"/>
      <c r="P3" s="97"/>
    </row>
    <row r="4" spans="1:17" ht="30.75" thickBot="1" x14ac:dyDescent="0.25">
      <c r="A4" s="61" t="s">
        <v>159</v>
      </c>
      <c r="B4" s="62" t="s">
        <v>166</v>
      </c>
      <c r="C4" s="30" t="s">
        <v>206</v>
      </c>
      <c r="D4" s="31" t="s">
        <v>207</v>
      </c>
      <c r="E4" s="30" t="s">
        <v>208</v>
      </c>
      <c r="F4" s="30" t="s">
        <v>206</v>
      </c>
      <c r="G4" s="31" t="s">
        <v>207</v>
      </c>
      <c r="H4" s="30" t="s">
        <v>208</v>
      </c>
      <c r="I4" s="30" t="s">
        <v>204</v>
      </c>
      <c r="J4" s="30" t="s">
        <v>206</v>
      </c>
      <c r="K4" s="31" t="s">
        <v>207</v>
      </c>
      <c r="L4" s="30" t="s">
        <v>208</v>
      </c>
      <c r="M4" s="61" t="s">
        <v>209</v>
      </c>
      <c r="N4" s="30" t="s">
        <v>206</v>
      </c>
      <c r="O4" s="31" t="s">
        <v>207</v>
      </c>
      <c r="P4" s="30" t="s">
        <v>208</v>
      </c>
      <c r="Q4" s="30" t="s">
        <v>472</v>
      </c>
    </row>
    <row r="5" spans="1:17" s="35" customFormat="1" x14ac:dyDescent="0.2">
      <c r="A5" s="40" t="s">
        <v>149</v>
      </c>
      <c r="B5" s="46" t="s">
        <v>254</v>
      </c>
      <c r="C5" s="49"/>
      <c r="D5" s="38"/>
      <c r="E5" s="50"/>
      <c r="F5" s="49"/>
      <c r="G5" s="38"/>
      <c r="H5" s="38"/>
      <c r="I5" s="50"/>
      <c r="J5" s="49"/>
      <c r="K5" s="38"/>
      <c r="L5" s="50"/>
      <c r="M5" s="55" t="s">
        <v>254</v>
      </c>
      <c r="N5" s="49"/>
      <c r="O5" s="38"/>
      <c r="P5" s="50"/>
      <c r="Q5" s="58" t="s">
        <v>257</v>
      </c>
    </row>
    <row r="6" spans="1:17" s="35" customFormat="1" x14ac:dyDescent="0.2">
      <c r="A6" s="41" t="s">
        <v>156</v>
      </c>
      <c r="B6" s="47" t="s">
        <v>254</v>
      </c>
      <c r="C6" s="51"/>
      <c r="D6" s="33"/>
      <c r="E6" s="52"/>
      <c r="F6" s="51"/>
      <c r="G6" s="33"/>
      <c r="H6" s="33"/>
      <c r="I6" s="52"/>
      <c r="J6" s="51"/>
      <c r="K6" s="33"/>
      <c r="L6" s="52"/>
      <c r="M6" s="56" t="s">
        <v>254</v>
      </c>
      <c r="N6" s="51"/>
      <c r="O6" s="33"/>
      <c r="P6" s="52"/>
      <c r="Q6" s="59" t="s">
        <v>257</v>
      </c>
    </row>
    <row r="7" spans="1:17" s="35" customFormat="1" x14ac:dyDescent="0.2">
      <c r="A7" s="41" t="s">
        <v>150</v>
      </c>
      <c r="B7" s="47" t="s">
        <v>254</v>
      </c>
      <c r="C7" s="51"/>
      <c r="D7" s="33"/>
      <c r="E7" s="52"/>
      <c r="F7" s="51"/>
      <c r="G7" s="33"/>
      <c r="H7" s="33"/>
      <c r="I7" s="52"/>
      <c r="J7" s="51"/>
      <c r="K7" s="33"/>
      <c r="L7" s="52"/>
      <c r="M7" s="56" t="s">
        <v>254</v>
      </c>
      <c r="N7" s="51"/>
      <c r="O7" s="33"/>
      <c r="P7" s="52"/>
      <c r="Q7" s="59" t="s">
        <v>257</v>
      </c>
    </row>
    <row r="8" spans="1:17" s="35" customFormat="1" x14ac:dyDescent="0.2">
      <c r="A8" s="41" t="s">
        <v>81</v>
      </c>
      <c r="B8" s="47" t="s">
        <v>254</v>
      </c>
      <c r="C8" s="51"/>
      <c r="D8" s="33"/>
      <c r="E8" s="52"/>
      <c r="F8" s="51"/>
      <c r="G8" s="33"/>
      <c r="H8" s="33"/>
      <c r="I8" s="52"/>
      <c r="J8" s="51"/>
      <c r="K8" s="33"/>
      <c r="L8" s="52"/>
      <c r="M8" s="56" t="s">
        <v>254</v>
      </c>
      <c r="N8" s="51"/>
      <c r="O8" s="33"/>
      <c r="P8" s="52"/>
      <c r="Q8" s="59" t="s">
        <v>257</v>
      </c>
    </row>
    <row r="9" spans="1:17" s="35" customFormat="1" ht="25.5" x14ac:dyDescent="0.2">
      <c r="A9" s="41" t="s">
        <v>82</v>
      </c>
      <c r="B9" s="47" t="s">
        <v>254</v>
      </c>
      <c r="C9" s="51"/>
      <c r="D9" s="33"/>
      <c r="E9" s="52"/>
      <c r="F9" s="51"/>
      <c r="G9" s="33"/>
      <c r="H9" s="33"/>
      <c r="I9" s="52"/>
      <c r="J9" s="51"/>
      <c r="K9" s="33"/>
      <c r="L9" s="52"/>
      <c r="M9" s="56" t="s">
        <v>255</v>
      </c>
      <c r="N9" s="51"/>
      <c r="O9" s="33"/>
      <c r="P9" s="52"/>
      <c r="Q9" s="59" t="s">
        <v>257</v>
      </c>
    </row>
    <row r="10" spans="1:17" s="35" customFormat="1" x14ac:dyDescent="0.2">
      <c r="A10" s="41" t="s">
        <v>155</v>
      </c>
      <c r="B10" s="47" t="s">
        <v>254</v>
      </c>
      <c r="C10" s="51"/>
      <c r="D10" s="33"/>
      <c r="E10" s="52"/>
      <c r="F10" s="51"/>
      <c r="G10" s="33"/>
      <c r="H10" s="33"/>
      <c r="I10" s="52"/>
      <c r="J10" s="51"/>
      <c r="K10" s="33"/>
      <c r="L10" s="52"/>
      <c r="M10" s="56" t="s">
        <v>254</v>
      </c>
      <c r="N10" s="51"/>
      <c r="O10" s="33"/>
      <c r="P10" s="52"/>
      <c r="Q10" s="59" t="s">
        <v>257</v>
      </c>
    </row>
    <row r="11" spans="1:17" s="35" customFormat="1" ht="25.5" x14ac:dyDescent="0.2">
      <c r="A11" s="41" t="s">
        <v>151</v>
      </c>
      <c r="B11" s="47" t="s">
        <v>254</v>
      </c>
      <c r="C11" s="51"/>
      <c r="D11" s="33"/>
      <c r="E11" s="52"/>
      <c r="F11" s="51"/>
      <c r="G11" s="33"/>
      <c r="H11" s="33"/>
      <c r="I11" s="52"/>
      <c r="J11" s="51"/>
      <c r="K11" s="33"/>
      <c r="L11" s="52"/>
      <c r="M11" s="56" t="s">
        <v>255</v>
      </c>
      <c r="N11" s="51"/>
      <c r="O11" s="33"/>
      <c r="P11" s="52"/>
      <c r="Q11" s="59" t="s">
        <v>257</v>
      </c>
    </row>
    <row r="12" spans="1:17" s="35" customFormat="1" ht="38.25" x14ac:dyDescent="0.2">
      <c r="A12" s="41" t="s">
        <v>152</v>
      </c>
      <c r="B12" s="47" t="s">
        <v>254</v>
      </c>
      <c r="C12" s="51"/>
      <c r="D12" s="33"/>
      <c r="E12" s="52"/>
      <c r="F12" s="51"/>
      <c r="G12" s="33"/>
      <c r="H12" s="33"/>
      <c r="I12" s="52"/>
      <c r="J12" s="51"/>
      <c r="K12" s="33"/>
      <c r="L12" s="52"/>
      <c r="M12" s="56" t="s">
        <v>256</v>
      </c>
      <c r="N12" s="51"/>
      <c r="O12" s="33"/>
      <c r="P12" s="52"/>
      <c r="Q12" s="59" t="s">
        <v>257</v>
      </c>
    </row>
    <row r="13" spans="1:17" s="35" customFormat="1" ht="25.5" x14ac:dyDescent="0.2">
      <c r="A13" s="41" t="s">
        <v>153</v>
      </c>
      <c r="B13" s="47" t="s">
        <v>254</v>
      </c>
      <c r="C13" s="51"/>
      <c r="D13" s="33"/>
      <c r="E13" s="52"/>
      <c r="F13" s="51"/>
      <c r="G13" s="33"/>
      <c r="H13" s="33"/>
      <c r="I13" s="52"/>
      <c r="J13" s="51"/>
      <c r="K13" s="33"/>
      <c r="L13" s="52"/>
      <c r="M13" s="56" t="s">
        <v>254</v>
      </c>
      <c r="N13" s="51"/>
      <c r="O13" s="33"/>
      <c r="P13" s="52"/>
      <c r="Q13" s="59" t="s">
        <v>257</v>
      </c>
    </row>
    <row r="14" spans="1:17" s="35" customFormat="1" ht="38.25" x14ac:dyDescent="0.2">
      <c r="A14" s="41" t="s">
        <v>154</v>
      </c>
      <c r="B14" s="47" t="s">
        <v>254</v>
      </c>
      <c r="C14" s="51"/>
      <c r="D14" s="33"/>
      <c r="E14" s="52"/>
      <c r="F14" s="51"/>
      <c r="G14" s="33"/>
      <c r="H14" s="33"/>
      <c r="I14" s="52"/>
      <c r="J14" s="51"/>
      <c r="K14" s="33"/>
      <c r="L14" s="52"/>
      <c r="M14" s="56" t="s">
        <v>256</v>
      </c>
      <c r="N14" s="51"/>
      <c r="O14" s="33"/>
      <c r="P14" s="52"/>
      <c r="Q14" s="59" t="s">
        <v>257</v>
      </c>
    </row>
    <row r="15" spans="1:17" s="35" customFormat="1" ht="38.25" x14ac:dyDescent="0.2">
      <c r="A15" s="41" t="s">
        <v>157</v>
      </c>
      <c r="B15" s="47" t="s">
        <v>254</v>
      </c>
      <c r="C15" s="51"/>
      <c r="D15" s="33"/>
      <c r="E15" s="52"/>
      <c r="F15" s="51"/>
      <c r="G15" s="33"/>
      <c r="H15" s="33"/>
      <c r="I15" s="52"/>
      <c r="J15" s="51"/>
      <c r="K15" s="33"/>
      <c r="L15" s="52"/>
      <c r="M15" s="56" t="s">
        <v>256</v>
      </c>
      <c r="N15" s="51"/>
      <c r="O15" s="33"/>
      <c r="P15" s="52"/>
      <c r="Q15" s="59" t="s">
        <v>257</v>
      </c>
    </row>
    <row r="16" spans="1:17" s="35" customFormat="1" x14ac:dyDescent="0.2">
      <c r="A16" s="41" t="s">
        <v>158</v>
      </c>
      <c r="B16" s="47" t="s">
        <v>254</v>
      </c>
      <c r="C16" s="51"/>
      <c r="D16" s="33"/>
      <c r="E16" s="52"/>
      <c r="F16" s="51"/>
      <c r="G16" s="33"/>
      <c r="H16" s="33"/>
      <c r="I16" s="52"/>
      <c r="J16" s="51"/>
      <c r="K16" s="33"/>
      <c r="L16" s="52"/>
      <c r="M16" s="56" t="s">
        <v>254</v>
      </c>
      <c r="N16" s="51"/>
      <c r="O16" s="33"/>
      <c r="P16" s="52"/>
      <c r="Q16" s="59" t="s">
        <v>257</v>
      </c>
    </row>
    <row r="17" spans="1:17" s="35" customFormat="1" ht="13.5" thickBot="1" x14ac:dyDescent="0.25">
      <c r="A17" s="42" t="s">
        <v>83</v>
      </c>
      <c r="B17" s="48" t="s">
        <v>254</v>
      </c>
      <c r="C17" s="53"/>
      <c r="D17" s="39"/>
      <c r="E17" s="54"/>
      <c r="F17" s="53"/>
      <c r="G17" s="39"/>
      <c r="H17" s="39"/>
      <c r="I17" s="54"/>
      <c r="J17" s="53"/>
      <c r="K17" s="39"/>
      <c r="L17" s="54"/>
      <c r="M17" s="57" t="s">
        <v>254</v>
      </c>
      <c r="N17" s="53"/>
      <c r="O17" s="39"/>
      <c r="P17" s="54"/>
      <c r="Q17" s="60" t="s">
        <v>257</v>
      </c>
    </row>
    <row r="18" spans="1:17" ht="16.5" x14ac:dyDescent="0.2">
      <c r="A18" s="36"/>
    </row>
  </sheetData>
  <mergeCells count="4">
    <mergeCell ref="C3:E3"/>
    <mergeCell ref="F3:H3"/>
    <mergeCell ref="J3:L3"/>
    <mergeCell ref="N3:P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
  <sheetViews>
    <sheetView workbookViewId="0">
      <selection activeCell="E22" sqref="E22:E23"/>
    </sheetView>
  </sheetViews>
  <sheetFormatPr baseColWidth="10" defaultRowHeight="12.75" x14ac:dyDescent="0.2"/>
  <cols>
    <col min="1" max="1" width="42.28515625" style="15" bestFit="1" customWidth="1"/>
    <col min="2" max="2" width="15.5703125" style="15" bestFit="1" customWidth="1"/>
    <col min="3" max="3" width="32.42578125" style="15" bestFit="1" customWidth="1"/>
    <col min="4" max="4" width="32" style="15" bestFit="1" customWidth="1"/>
    <col min="5" max="5" width="17.5703125" style="15" customWidth="1"/>
    <col min="6" max="6" width="13.42578125" style="15" customWidth="1"/>
    <col min="7" max="7" width="16.140625" style="15" bestFit="1" customWidth="1"/>
    <col min="8" max="8" width="12.42578125" style="15" customWidth="1"/>
    <col min="9" max="9" width="12.28515625" style="15" customWidth="1"/>
    <col min="10" max="10" width="12.5703125" style="15" customWidth="1"/>
    <col min="11" max="11" width="12.85546875" style="15" customWidth="1"/>
    <col min="12" max="12" width="11.42578125" style="15"/>
    <col min="13" max="13" width="13.5703125" style="15" bestFit="1" customWidth="1"/>
    <col min="14" max="14" width="27.42578125" style="15" bestFit="1" customWidth="1"/>
    <col min="15" max="15" width="45.42578125" style="15" bestFit="1" customWidth="1"/>
    <col min="16" max="16384" width="11.42578125" style="15"/>
  </cols>
  <sheetData>
    <row r="2" spans="1:15" ht="45" x14ac:dyDescent="0.2">
      <c r="A2" s="20" t="s">
        <v>199</v>
      </c>
      <c r="B2" s="20" t="s">
        <v>189</v>
      </c>
      <c r="C2" s="20" t="s">
        <v>260</v>
      </c>
      <c r="D2" s="20" t="s">
        <v>261</v>
      </c>
      <c r="E2" s="20" t="s">
        <v>225</v>
      </c>
      <c r="F2" s="21" t="s">
        <v>224</v>
      </c>
      <c r="G2" s="20" t="s">
        <v>194</v>
      </c>
      <c r="H2" s="20" t="s">
        <v>198</v>
      </c>
      <c r="I2" s="20" t="s">
        <v>200</v>
      </c>
      <c r="J2" s="20" t="s">
        <v>201</v>
      </c>
      <c r="K2" s="20" t="s">
        <v>195</v>
      </c>
      <c r="L2" s="20" t="s">
        <v>196</v>
      </c>
      <c r="M2" s="20" t="s">
        <v>267</v>
      </c>
      <c r="N2" s="20" t="s">
        <v>197</v>
      </c>
      <c r="O2" s="20" t="s">
        <v>266</v>
      </c>
    </row>
    <row r="3" spans="1:15" x14ac:dyDescent="0.2">
      <c r="A3" s="2" t="s">
        <v>168</v>
      </c>
      <c r="B3" s="2" t="s">
        <v>191</v>
      </c>
      <c r="C3" s="2" t="s">
        <v>181</v>
      </c>
      <c r="D3" s="2" t="s">
        <v>259</v>
      </c>
      <c r="E3" s="17"/>
      <c r="F3" s="18"/>
      <c r="G3" s="18"/>
      <c r="H3" s="18"/>
      <c r="I3" s="18"/>
      <c r="J3" s="18"/>
      <c r="K3" s="18"/>
      <c r="L3" s="18"/>
      <c r="M3" s="18">
        <v>42705</v>
      </c>
      <c r="N3" s="2" t="str">
        <f>CONCATENATE('Proveedores de Sistemas'!$B$2," ",'Proveedores de Sistemas'!$C$2,", ",'Proveedores de Sistemas'!$B$3," ",'Proveedores de Sistemas'!$C$3)</f>
        <v>Jose  Manfredi, Fabián Koch</v>
      </c>
      <c r="O3" s="2" t="str">
        <f>CONCATENATE('Proveedores de Sistemas'!$B$4," ",'Proveedores de Sistemas'!$C$4,", ",'Proveedores de Sistemas'!$B$5," ",'Proveedores de Sistemas'!$C$5,", ",'Proveedores de Sistemas'!$B$6," ",'Proveedores de Sistemas'!$C$6,"")</f>
        <v>Enrique Fainstein Day, Juan Calcagno, Matias Julian</v>
      </c>
    </row>
    <row r="4" spans="1:15" x14ac:dyDescent="0.2">
      <c r="A4" s="2" t="s">
        <v>169</v>
      </c>
      <c r="B4" s="2" t="s">
        <v>191</v>
      </c>
      <c r="C4" s="2" t="s">
        <v>185</v>
      </c>
      <c r="D4" s="2" t="s">
        <v>258</v>
      </c>
      <c r="E4" s="18"/>
      <c r="F4" s="18"/>
      <c r="G4" s="18"/>
      <c r="H4" s="18"/>
      <c r="I4" s="18"/>
      <c r="J4" s="18"/>
      <c r="K4" s="18"/>
      <c r="L4" s="18"/>
      <c r="M4" s="18">
        <v>42705</v>
      </c>
      <c r="N4" s="2" t="str">
        <f>CONCATENATE('Proveedores de Sistemas'!$B$2," ",'Proveedores de Sistemas'!$C$2,", ",'Proveedores de Sistemas'!$B$3," ",'Proveedores de Sistemas'!$C$3)</f>
        <v>Jose  Manfredi, Fabián Koch</v>
      </c>
      <c r="O4" s="2" t="str">
        <f>CONCATENATE('Proveedores de Sistemas'!$B$4," ",'Proveedores de Sistemas'!$C$4,", ",'Proveedores de Sistemas'!$B$5," ",'Proveedores de Sistemas'!$C$5,", ",'Proveedores de Sistemas'!$B$6," ",'Proveedores de Sistemas'!$C$6,"")</f>
        <v>Enrique Fainstein Day, Juan Calcagno, Matias Julian</v>
      </c>
    </row>
    <row r="5" spans="1:15" x14ac:dyDescent="0.2">
      <c r="A5" s="2" t="s">
        <v>170</v>
      </c>
      <c r="B5" s="2" t="s">
        <v>191</v>
      </c>
      <c r="C5" s="16" t="s">
        <v>180</v>
      </c>
      <c r="D5" s="16" t="s">
        <v>264</v>
      </c>
      <c r="E5" s="18"/>
      <c r="F5" s="18"/>
      <c r="G5" s="18"/>
      <c r="H5" s="18"/>
      <c r="I5" s="18"/>
      <c r="J5" s="18"/>
      <c r="K5" s="18"/>
      <c r="L5" s="18"/>
      <c r="M5" s="18">
        <v>42705</v>
      </c>
      <c r="N5" s="2" t="str">
        <f>CONCATENATE('Proveedores de Sistemas'!$B$2," ",'Proveedores de Sistemas'!$C$2,", ",'Proveedores de Sistemas'!$B$3," ",'Proveedores de Sistemas'!$C$3)</f>
        <v>Jose  Manfredi, Fabián Koch</v>
      </c>
      <c r="O5" s="2" t="str">
        <f>CONCATENATE('Proveedores de Sistemas'!$B$4," ",'Proveedores de Sistemas'!$C$4,", ",'Proveedores de Sistemas'!$B$5," ",'Proveedores de Sistemas'!$C$5,", ",'Proveedores de Sistemas'!$B$6," ",'Proveedores de Sistemas'!$C$6,"")</f>
        <v>Enrique Fainstein Day, Juan Calcagno, Matias Julian</v>
      </c>
    </row>
    <row r="6" spans="1:15" x14ac:dyDescent="0.2">
      <c r="A6" s="2" t="s">
        <v>223</v>
      </c>
      <c r="B6" s="2" t="s">
        <v>191</v>
      </c>
      <c r="C6" s="2" t="s">
        <v>181</v>
      </c>
      <c r="D6" s="2" t="s">
        <v>259</v>
      </c>
      <c r="E6" s="17"/>
      <c r="F6" s="18"/>
      <c r="G6" s="18"/>
      <c r="H6" s="18"/>
      <c r="I6" s="18"/>
      <c r="J6" s="18"/>
      <c r="K6" s="18"/>
      <c r="L6" s="18"/>
      <c r="M6" s="18">
        <v>42705</v>
      </c>
      <c r="N6" s="2" t="str">
        <f>CONCATENATE('Proveedores de Sistemas'!$B$2," ",'Proveedores de Sistemas'!$C$2,", ",'Proveedores de Sistemas'!$B$3," ",'Proveedores de Sistemas'!$C$3)</f>
        <v>Jose  Manfredi, Fabián Koch</v>
      </c>
      <c r="O6" s="2" t="str">
        <f>CONCATENATE('Proveedores de Sistemas'!$B$4," ",'Proveedores de Sistemas'!$C$4,", ",'Proveedores de Sistemas'!$B$5," ",'Proveedores de Sistemas'!$C$5,", ",'Proveedores de Sistemas'!$B$6," ",'Proveedores de Sistemas'!$C$6,"")</f>
        <v>Enrique Fainstein Day, Juan Calcagno, Matias Julian</v>
      </c>
    </row>
    <row r="7" spans="1:15" x14ac:dyDescent="0.2">
      <c r="A7" s="2" t="s">
        <v>171</v>
      </c>
      <c r="B7" s="2" t="s">
        <v>191</v>
      </c>
      <c r="C7" s="2" t="s">
        <v>180</v>
      </c>
      <c r="D7" s="2" t="s">
        <v>183</v>
      </c>
      <c r="E7" s="18"/>
      <c r="F7" s="18"/>
      <c r="G7" s="18"/>
      <c r="H7" s="18"/>
      <c r="I7" s="18"/>
      <c r="J7" s="18"/>
      <c r="K7" s="18"/>
      <c r="L7" s="18"/>
      <c r="M7" s="18">
        <v>42705</v>
      </c>
      <c r="N7" s="2" t="str">
        <f>CONCATENATE('Proveedores de Sistemas'!$B$2," ",'Proveedores de Sistemas'!$C$2,", ",'Proveedores de Sistemas'!$B$3," ",'Proveedores de Sistemas'!$C$3)</f>
        <v>Jose  Manfredi, Fabián Koch</v>
      </c>
      <c r="O7" s="2" t="str">
        <f>CONCATENATE('Proveedores de Sistemas'!$B$4," ",'Proveedores de Sistemas'!$C$4,", ",'Proveedores de Sistemas'!$B$5," ",'Proveedores de Sistemas'!$C$5,", ",'Proveedores de Sistemas'!$B$6," ",'Proveedores de Sistemas'!$C$6,"")</f>
        <v>Enrique Fainstein Day, Juan Calcagno, Matias Julian</v>
      </c>
    </row>
    <row r="8" spans="1:15" x14ac:dyDescent="0.2">
      <c r="A8" s="2" t="s">
        <v>172</v>
      </c>
      <c r="B8" s="2" t="s">
        <v>191</v>
      </c>
      <c r="C8" s="16" t="s">
        <v>262</v>
      </c>
      <c r="D8" s="16" t="s">
        <v>263</v>
      </c>
      <c r="E8" s="17"/>
      <c r="F8" s="18"/>
      <c r="G8" s="18"/>
      <c r="H8" s="18"/>
      <c r="I8" s="18"/>
      <c r="J8" s="18"/>
      <c r="K8" s="18"/>
      <c r="L8" s="18"/>
      <c r="M8" s="18">
        <v>42705</v>
      </c>
      <c r="N8" s="2" t="str">
        <f>CONCATENATE('Proveedores de Sistemas'!$B$2," ",'Proveedores de Sistemas'!$C$2,", ",'Proveedores de Sistemas'!$B$3," ",'Proveedores de Sistemas'!$C$3)</f>
        <v>Jose  Manfredi, Fabián Koch</v>
      </c>
      <c r="O8" s="2" t="str">
        <f>CONCATENATE('Proveedores de Sistemas'!$B$4," ",'Proveedores de Sistemas'!$C$4,", ",'Proveedores de Sistemas'!$B$5," ",'Proveedores de Sistemas'!$C$5,", ",'Proveedores de Sistemas'!$B$6," ",'Proveedores de Sistemas'!$C$6,"")</f>
        <v>Enrique Fainstein Day, Juan Calcagno, Matias Julian</v>
      </c>
    </row>
    <row r="9" spans="1:15" x14ac:dyDescent="0.2">
      <c r="A9" s="2" t="s">
        <v>173</v>
      </c>
      <c r="B9" s="2" t="s">
        <v>191</v>
      </c>
      <c r="C9" s="2" t="s">
        <v>181</v>
      </c>
      <c r="D9" s="2" t="s">
        <v>259</v>
      </c>
      <c r="E9" s="17"/>
      <c r="F9" s="18"/>
      <c r="G9" s="18"/>
      <c r="H9" s="18"/>
      <c r="I9" s="18"/>
      <c r="J9" s="18"/>
      <c r="K9" s="18"/>
      <c r="L9" s="18"/>
      <c r="M9" s="18">
        <v>42705</v>
      </c>
      <c r="N9" s="2" t="str">
        <f>CONCATENATE('Proveedores de Sistemas'!$B$2," ",'Proveedores de Sistemas'!$C$2,", ",'Proveedores de Sistemas'!$B$3," ",'Proveedores de Sistemas'!$C$3)</f>
        <v>Jose  Manfredi, Fabián Koch</v>
      </c>
      <c r="O9" s="2" t="str">
        <f>CONCATENATE('Proveedores de Sistemas'!$B$4," ",'Proveedores de Sistemas'!$C$4,", ",'Proveedores de Sistemas'!$B$5," ",'Proveedores de Sistemas'!$C$5,", ",'Proveedores de Sistemas'!$B$6," ",'Proveedores de Sistemas'!$C$6,"")</f>
        <v>Enrique Fainstein Day, Juan Calcagno, Matias Julian</v>
      </c>
    </row>
    <row r="10" spans="1:15" x14ac:dyDescent="0.2">
      <c r="A10" s="2" t="s">
        <v>174</v>
      </c>
      <c r="B10" s="2" t="s">
        <v>191</v>
      </c>
      <c r="C10" s="16" t="s">
        <v>182</v>
      </c>
      <c r="D10" s="16" t="s">
        <v>182</v>
      </c>
      <c r="E10" s="18"/>
      <c r="F10" s="18"/>
      <c r="G10" s="18"/>
      <c r="H10" s="18"/>
      <c r="I10" s="18"/>
      <c r="J10" s="18"/>
      <c r="K10" s="18"/>
      <c r="L10" s="18"/>
      <c r="M10" s="18">
        <v>42705</v>
      </c>
      <c r="N10" s="2" t="str">
        <f>CONCATENATE('Proveedores de Sistemas'!$B$2," ",'Proveedores de Sistemas'!$C$2,", ",'Proveedores de Sistemas'!$B$3," ",'Proveedores de Sistemas'!$C$3)</f>
        <v>Jose  Manfredi, Fabián Koch</v>
      </c>
      <c r="O10" s="2" t="str">
        <f>CONCATENATE('Proveedores de Sistemas'!$B$4," ",'Proveedores de Sistemas'!$C$4,", ",'Proveedores de Sistemas'!$B$5," ",'Proveedores de Sistemas'!$C$5,", ",'Proveedores de Sistemas'!$B$6," ",'Proveedores de Sistemas'!$C$6,"")</f>
        <v>Enrique Fainstein Day, Juan Calcagno, Matias Julian</v>
      </c>
    </row>
    <row r="11" spans="1:15" x14ac:dyDescent="0.2">
      <c r="A11" s="2" t="s">
        <v>175</v>
      </c>
      <c r="B11" s="2" t="s">
        <v>191</v>
      </c>
      <c r="C11" s="16" t="s">
        <v>182</v>
      </c>
      <c r="D11" s="16" t="s">
        <v>182</v>
      </c>
      <c r="E11" s="18"/>
      <c r="F11" s="18"/>
      <c r="G11" s="18"/>
      <c r="H11" s="18"/>
      <c r="I11" s="18"/>
      <c r="J11" s="18"/>
      <c r="K11" s="18"/>
      <c r="L11" s="18"/>
      <c r="M11" s="18">
        <v>42705</v>
      </c>
      <c r="N11" s="2" t="str">
        <f>CONCATENATE('Proveedores de Sistemas'!$B$2," ",'Proveedores de Sistemas'!$C$2,", ",'Proveedores de Sistemas'!$B$3," ",'Proveedores de Sistemas'!$C$3)</f>
        <v>Jose  Manfredi, Fabián Koch</v>
      </c>
      <c r="O11" s="2" t="str">
        <f>CONCATENATE('Proveedores de Sistemas'!$B$4," ",'Proveedores de Sistemas'!$C$4,", ",'Proveedores de Sistemas'!$B$5," ",'Proveedores de Sistemas'!$C$5,", ",'Proveedores de Sistemas'!$B$6," ",'Proveedores de Sistemas'!$C$6,"")</f>
        <v>Enrique Fainstein Day, Juan Calcagno, Matias Julian</v>
      </c>
    </row>
    <row r="12" spans="1:15" x14ac:dyDescent="0.2">
      <c r="A12" s="2" t="s">
        <v>176</v>
      </c>
      <c r="B12" s="2" t="s">
        <v>191</v>
      </c>
      <c r="C12" s="2" t="s">
        <v>185</v>
      </c>
      <c r="D12" s="2" t="s">
        <v>258</v>
      </c>
      <c r="E12" s="17"/>
      <c r="F12" s="18"/>
      <c r="G12" s="18"/>
      <c r="H12" s="18"/>
      <c r="I12" s="18"/>
      <c r="J12" s="18"/>
      <c r="K12" s="18"/>
      <c r="L12" s="18"/>
      <c r="M12" s="18">
        <v>42705</v>
      </c>
      <c r="N12" s="2" t="str">
        <f>CONCATENATE('Proveedores de Sistemas'!$B$2," ",'Proveedores de Sistemas'!$C$2,", ",'Proveedores de Sistemas'!$B$3," ",'Proveedores de Sistemas'!$C$3)</f>
        <v>Jose  Manfredi, Fabián Koch</v>
      </c>
      <c r="O12" s="2" t="str">
        <f>CONCATENATE('Proveedores de Sistemas'!$B$4," ",'Proveedores de Sistemas'!$C$4,", ",'Proveedores de Sistemas'!$B$5," ",'Proveedores de Sistemas'!$C$5,", ",'Proveedores de Sistemas'!$B$6," ",'Proveedores de Sistemas'!$C$6,"")</f>
        <v>Enrique Fainstein Day, Juan Calcagno, Matias Julian</v>
      </c>
    </row>
    <row r="13" spans="1:15" x14ac:dyDescent="0.2">
      <c r="A13" s="2" t="s">
        <v>177</v>
      </c>
      <c r="B13" s="2" t="s">
        <v>191</v>
      </c>
      <c r="C13" s="2" t="s">
        <v>185</v>
      </c>
      <c r="D13" s="2" t="s">
        <v>258</v>
      </c>
      <c r="E13" s="18"/>
      <c r="F13" s="2"/>
      <c r="G13" s="18"/>
      <c r="H13" s="18"/>
      <c r="I13" s="18"/>
      <c r="J13" s="18"/>
      <c r="K13" s="18"/>
      <c r="L13" s="18"/>
      <c r="M13" s="18">
        <v>42705</v>
      </c>
      <c r="N13" s="2" t="str">
        <f>CONCATENATE('Proveedores de Sistemas'!$B$2," ",'Proveedores de Sistemas'!$C$2,", ",'Proveedores de Sistemas'!$B$3," ",'Proveedores de Sistemas'!$C$3)</f>
        <v>Jose  Manfredi, Fabián Koch</v>
      </c>
      <c r="O13" s="2" t="str">
        <f>CONCATENATE('Proveedores de Sistemas'!$B$4," ",'Proveedores de Sistemas'!$C$4,", ",'Proveedores de Sistemas'!$B$5," ",'Proveedores de Sistemas'!$C$5,", ",'Proveedores de Sistemas'!$B$6," ",'Proveedores de Sistemas'!$C$6,"")</f>
        <v>Enrique Fainstein Day, Juan Calcagno, Matias Julian</v>
      </c>
    </row>
    <row r="14" spans="1:15" x14ac:dyDescent="0.2">
      <c r="A14" s="2" t="s">
        <v>178</v>
      </c>
      <c r="B14" s="2" t="s">
        <v>191</v>
      </c>
      <c r="C14" s="2" t="s">
        <v>185</v>
      </c>
      <c r="D14" s="2" t="s">
        <v>258</v>
      </c>
      <c r="E14" s="17"/>
      <c r="F14" s="18"/>
      <c r="G14" s="18"/>
      <c r="H14" s="18"/>
      <c r="I14" s="18"/>
      <c r="J14" s="18"/>
      <c r="K14" s="18"/>
      <c r="L14" s="18"/>
      <c r="M14" s="18">
        <v>42705</v>
      </c>
      <c r="N14" s="2" t="str">
        <f>CONCATENATE('Proveedores de Sistemas'!$B$2," ",'Proveedores de Sistemas'!$C$2,", ",'Proveedores de Sistemas'!$B$3," ",'Proveedores de Sistemas'!$C$3)</f>
        <v>Jose  Manfredi, Fabián Koch</v>
      </c>
      <c r="O14" s="2" t="str">
        <f>CONCATENATE('Proveedores de Sistemas'!$B$4," ",'Proveedores de Sistemas'!$C$4,", ",'Proveedores de Sistemas'!$B$5," ",'Proveedores de Sistemas'!$C$5,", ",'Proveedores de Sistemas'!$B$6," ",'Proveedores de Sistemas'!$C$6,"")</f>
        <v>Enrique Fainstein Day, Juan Calcagno, Matias Julian</v>
      </c>
    </row>
    <row r="15" spans="1:15" x14ac:dyDescent="0.2">
      <c r="A15" s="2" t="s">
        <v>179</v>
      </c>
      <c r="B15" s="2" t="s">
        <v>191</v>
      </c>
      <c r="C15" s="2" t="s">
        <v>181</v>
      </c>
      <c r="D15" s="2" t="s">
        <v>259</v>
      </c>
      <c r="E15" s="17"/>
      <c r="F15" s="18"/>
      <c r="G15" s="18"/>
      <c r="H15" s="18"/>
      <c r="I15" s="18"/>
      <c r="J15" s="18"/>
      <c r="K15" s="18"/>
      <c r="L15" s="18"/>
      <c r="M15" s="18">
        <v>42705</v>
      </c>
      <c r="N15" s="2" t="str">
        <f>CONCATENATE('Proveedores de Sistemas'!$B$2," ",'Proveedores de Sistemas'!$C$2,", ",'Proveedores de Sistemas'!$B$3," ",'Proveedores de Sistemas'!$C$3)</f>
        <v>Jose  Manfredi, Fabián Koch</v>
      </c>
      <c r="O15" s="2" t="str">
        <f>CONCATENATE('Proveedores de Sistemas'!$B$4," ",'Proveedores de Sistemas'!$C$4,", ",'Proveedores de Sistemas'!$B$5," ",'Proveedores de Sistemas'!$C$5,", ",'Proveedores de Sistemas'!$B$6," ",'Proveedores de Sistemas'!$C$6,"")</f>
        <v>Enrique Fainstein Day, Juan Calcagno, Matias Julian</v>
      </c>
    </row>
    <row r="16" spans="1:15" x14ac:dyDescent="0.2">
      <c r="A16" s="2" t="s">
        <v>184</v>
      </c>
      <c r="B16" s="2" t="s">
        <v>191</v>
      </c>
      <c r="C16" s="2" t="s">
        <v>181</v>
      </c>
      <c r="D16" s="2" t="s">
        <v>259</v>
      </c>
      <c r="E16" s="17"/>
      <c r="F16" s="18"/>
      <c r="G16" s="18"/>
      <c r="H16" s="18"/>
      <c r="I16" s="18"/>
      <c r="J16" s="18"/>
      <c r="K16" s="18"/>
      <c r="L16" s="18"/>
      <c r="M16" s="18">
        <v>42705</v>
      </c>
      <c r="N16" s="2" t="str">
        <f>CONCATENATE('Proveedores de Sistemas'!$B$2," ",'Proveedores de Sistemas'!$C$2,", ",'Proveedores de Sistemas'!$B$3," ",'Proveedores de Sistemas'!$C$3)</f>
        <v>Jose  Manfredi, Fabián Koch</v>
      </c>
      <c r="O16" s="2" t="str">
        <f>CONCATENATE('Proveedores de Sistemas'!$B$4," ",'Proveedores de Sistemas'!$C$4,", ",'Proveedores de Sistemas'!$B$5," ",'Proveedores de Sistemas'!$C$5,", ",'Proveedores de Sistemas'!$B$6," ",'Proveedores de Sistemas'!$C$6,"")</f>
        <v>Enrique Fainstein Day, Juan Calcagno, Matias Julian</v>
      </c>
    </row>
    <row r="17" spans="1:15" x14ac:dyDescent="0.2">
      <c r="A17" s="2" t="s">
        <v>190</v>
      </c>
      <c r="B17" s="2" t="s">
        <v>191</v>
      </c>
      <c r="C17" s="2" t="s">
        <v>192</v>
      </c>
      <c r="D17" s="2" t="s">
        <v>265</v>
      </c>
      <c r="E17" s="2"/>
      <c r="F17" s="19"/>
      <c r="G17" s="18"/>
      <c r="H17" s="18"/>
      <c r="I17" s="18"/>
      <c r="J17" s="18"/>
      <c r="K17" s="18"/>
      <c r="L17" s="18"/>
      <c r="M17" s="18">
        <v>42705</v>
      </c>
      <c r="N17" s="2" t="str">
        <f>CONCATENATE('Proveedores de Sistemas'!$B$2," ",'Proveedores de Sistemas'!$C$2,", ",'Proveedores de Sistemas'!$B$3," ",'Proveedores de Sistemas'!$C$3)</f>
        <v>Jose  Manfredi, Fabián Koch</v>
      </c>
      <c r="O17" s="2" t="str">
        <f>CONCATENATE('Proveedores de Sistemas'!$B$4," ",'Proveedores de Sistemas'!$C$4,", ",'Proveedores de Sistemas'!$B$5," ",'Proveedores de Sistemas'!$C$5,", ",'Proveedores de Sistemas'!$B$6," ",'Proveedores de Sistemas'!$C$6,"")</f>
        <v>Enrique Fainstein Day, Juan Calcagno, Matias Julian</v>
      </c>
    </row>
    <row r="18" spans="1:15" x14ac:dyDescent="0.2">
      <c r="A18" s="2" t="s">
        <v>186</v>
      </c>
      <c r="B18" s="2" t="s">
        <v>191</v>
      </c>
      <c r="C18" s="16" t="s">
        <v>213</v>
      </c>
      <c r="D18" s="16" t="s">
        <v>213</v>
      </c>
      <c r="E18" s="19"/>
      <c r="F18" s="19"/>
      <c r="G18" s="18"/>
      <c r="H18" s="18"/>
      <c r="I18" s="18"/>
      <c r="J18" s="18"/>
      <c r="K18" s="18"/>
      <c r="L18" s="18"/>
      <c r="M18" s="18">
        <v>42705</v>
      </c>
      <c r="N18" s="2" t="str">
        <f>CONCATENATE('Proveedores de Sistemas'!$B$2," ",'Proveedores de Sistemas'!$C$2,", ",'Proveedores de Sistemas'!$B$3," ",'Proveedores de Sistemas'!$C$3)</f>
        <v>Jose  Manfredi, Fabián Koch</v>
      </c>
      <c r="O18" s="2" t="str">
        <f>CONCATENATE('Proveedores de Sistemas'!$B$4," ",'Proveedores de Sistemas'!$C$4,", ",'Proveedores de Sistemas'!$B$5," ",'Proveedores de Sistemas'!$C$5,", ",'Proveedores de Sistemas'!$B$6," ",'Proveedores de Sistemas'!$C$6,"")</f>
        <v>Enrique Fainstein Day, Juan Calcagno, Matias Julian</v>
      </c>
    </row>
    <row r="19" spans="1:15" x14ac:dyDescent="0.2">
      <c r="A19" s="2" t="s">
        <v>187</v>
      </c>
      <c r="B19" s="2" t="s">
        <v>191</v>
      </c>
      <c r="C19" s="16" t="s">
        <v>182</v>
      </c>
      <c r="D19" s="16" t="s">
        <v>182</v>
      </c>
      <c r="E19" s="19"/>
      <c r="F19" s="19"/>
      <c r="G19" s="18"/>
      <c r="H19" s="18"/>
      <c r="I19" s="18"/>
      <c r="J19" s="18"/>
      <c r="K19" s="18"/>
      <c r="L19" s="18"/>
      <c r="M19" s="18">
        <v>42705</v>
      </c>
      <c r="N19" s="2" t="str">
        <f>CONCATENATE('Proveedores de Sistemas'!$B$2," ",'Proveedores de Sistemas'!$C$2,", ",'Proveedores de Sistemas'!$B$3," ",'Proveedores de Sistemas'!$C$3)</f>
        <v>Jose  Manfredi, Fabián Koch</v>
      </c>
      <c r="O19" s="2" t="str">
        <f>CONCATENATE('Proveedores de Sistemas'!$B$4," ",'Proveedores de Sistemas'!$C$4,", ",'Proveedores de Sistemas'!$B$5," ",'Proveedores de Sistemas'!$C$5,", ",'Proveedores de Sistemas'!$B$6," ",'Proveedores de Sistemas'!$C$6,"")</f>
        <v>Enrique Fainstein Day, Juan Calcagno, Matias Julian</v>
      </c>
    </row>
    <row r="20" spans="1:15" x14ac:dyDescent="0.2">
      <c r="A20" s="2" t="s">
        <v>193</v>
      </c>
      <c r="B20" s="2" t="s">
        <v>191</v>
      </c>
      <c r="C20" s="2" t="s">
        <v>185</v>
      </c>
      <c r="D20" s="2" t="s">
        <v>258</v>
      </c>
      <c r="E20" s="2"/>
      <c r="F20" s="19"/>
      <c r="G20" s="18"/>
      <c r="H20" s="18"/>
      <c r="I20" s="18"/>
      <c r="J20" s="18"/>
      <c r="K20" s="18"/>
      <c r="L20" s="18"/>
      <c r="M20" s="18">
        <v>42705</v>
      </c>
      <c r="N20" s="2" t="str">
        <f>CONCATENATE('Proveedores de Sistemas'!$B$2," ",'Proveedores de Sistemas'!$C$2,", ",'Proveedores de Sistemas'!$B$3," ",'Proveedores de Sistemas'!$C$3)</f>
        <v>Jose  Manfredi, Fabián Koch</v>
      </c>
      <c r="O20" s="2" t="str">
        <f>CONCATENATE('Proveedores de Sistemas'!$B$4," ",'Proveedores de Sistemas'!$C$4,", ",'Proveedores de Sistemas'!$B$5," ",'Proveedores de Sistemas'!$C$5,", ",'Proveedores de Sistemas'!$B$6," ",'Proveedores de Sistemas'!$C$6,"")</f>
        <v>Enrique Fainstein Day, Juan Calcagno, Matias Julian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vt:lpstr>
      <vt:lpstr>hoja de avance</vt:lpstr>
      <vt:lpstr>Hoja2</vt:lpstr>
      <vt:lpstr>Hoja3</vt:lpstr>
      <vt:lpstr>detallado</vt:lpstr>
      <vt:lpstr>Unidades</vt:lpstr>
      <vt:lpstr>Taller</vt:lpstr>
      <vt:lpstr>Venta de Repuestos</vt:lpstr>
      <vt:lpstr>Importación de datos</vt:lpstr>
      <vt:lpstr>Empleados CONDOR</vt:lpstr>
      <vt:lpstr>Proveedores de Sistemas</vt:lpstr>
    </vt:vector>
  </TitlesOfParts>
  <Company>Condor S.A.C.I.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dc:creator>
  <cp:lastModifiedBy>Damián Ariel Betancur</cp:lastModifiedBy>
  <dcterms:created xsi:type="dcterms:W3CDTF">2009-11-18T15:24:23Z</dcterms:created>
  <dcterms:modified xsi:type="dcterms:W3CDTF">2016-11-10T21:49:12Z</dcterms:modified>
</cp:coreProperties>
</file>