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defaultThemeVersion="124226"/>
  <mc:AlternateContent xmlns:mc="http://schemas.openxmlformats.org/markup-compatibility/2006">
    <mc:Choice Requires="x15">
      <x15ac:absPath xmlns:x15ac="http://schemas.microsoft.com/office/spreadsheetml/2010/11/ac" url="C:\Users\Ariel\Documents\GitHub\implementacionOC-BJ\"/>
    </mc:Choice>
  </mc:AlternateContent>
  <bookViews>
    <workbookView xWindow="0" yWindow="0" windowWidth="28800" windowHeight="11610" tabRatio="773" activeTab="8"/>
  </bookViews>
  <sheets>
    <sheet name="cronograma " sheetId="1" r:id="rId1"/>
    <sheet name="hoja de avance" sheetId="3" r:id="rId2"/>
    <sheet name="detallado" sheetId="2" r:id="rId3"/>
    <sheet name="Unidades" sheetId="4" r:id="rId4"/>
    <sheet name="Taller" sheetId="5" r:id="rId5"/>
    <sheet name="Venta de Repuestos" sheetId="6" r:id="rId6"/>
    <sheet name="Importación de datos" sheetId="7" r:id="rId7"/>
    <sheet name="Empleados CONDOR" sheetId="8" r:id="rId8"/>
    <sheet name="Proveedores de Sistemas" sheetId="9" r:id="rId9"/>
  </sheets>
  <calcPr calcId="162913"/>
</workbook>
</file>

<file path=xl/calcChain.xml><?xml version="1.0" encoding="utf-8"?>
<calcChain xmlns="http://schemas.openxmlformats.org/spreadsheetml/2006/main">
  <c r="N4" i="7" l="1"/>
  <c r="N5" i="7"/>
  <c r="N6" i="7"/>
  <c r="N7" i="7"/>
  <c r="N8" i="7"/>
  <c r="N9" i="7"/>
  <c r="N10" i="7"/>
  <c r="N11" i="7"/>
  <c r="N12" i="7"/>
  <c r="N13" i="7"/>
  <c r="N14" i="7"/>
  <c r="N15" i="7"/>
  <c r="N16" i="7"/>
  <c r="N17" i="7"/>
  <c r="N18" i="7"/>
  <c r="N19" i="7"/>
  <c r="N20" i="7"/>
  <c r="N3" i="7"/>
  <c r="O3" i="7"/>
  <c r="O4" i="7"/>
  <c r="O5" i="7"/>
  <c r="O6" i="7"/>
  <c r="O7" i="7"/>
  <c r="O8" i="7"/>
  <c r="O9" i="7"/>
  <c r="O10" i="7"/>
  <c r="O11" i="7"/>
  <c r="O12" i="7"/>
  <c r="O13" i="7"/>
  <c r="O14" i="7"/>
  <c r="O15" i="7"/>
  <c r="O16" i="7"/>
  <c r="O17" i="7"/>
  <c r="O18" i="7"/>
  <c r="O19" i="7"/>
  <c r="O20" i="7"/>
  <c r="A18" i="2"/>
  <c r="F18" i="2"/>
  <c r="F19" i="2"/>
  <c r="F20" i="2"/>
  <c r="F27" i="2" l="1"/>
  <c r="F13" i="2"/>
  <c r="F30" i="2"/>
  <c r="F29" i="2"/>
  <c r="F28" i="2"/>
  <c r="F44" i="2" l="1"/>
  <c r="F58" i="2"/>
  <c r="F57" i="2"/>
  <c r="F15" i="2"/>
  <c r="F14" i="2"/>
  <c r="A22" i="2"/>
  <c r="A28" i="2"/>
  <c r="A36" i="2" s="1"/>
  <c r="A43" i="2" s="1"/>
  <c r="A46" i="2" s="1"/>
  <c r="A8" i="2"/>
</calcChain>
</file>

<file path=xl/sharedStrings.xml><?xml version="1.0" encoding="utf-8"?>
<sst xmlns="http://schemas.openxmlformats.org/spreadsheetml/2006/main" count="930" uniqueCount="505">
  <si>
    <t>Tareas</t>
  </si>
  <si>
    <t>Cierre del modelo</t>
  </si>
  <si>
    <t>Capacitacion Usuario Clave</t>
  </si>
  <si>
    <t>Pruebas Unitarias</t>
  </si>
  <si>
    <t>Pruebas Integrales</t>
  </si>
  <si>
    <t>Ajustes P.Integrales</t>
  </si>
  <si>
    <t>Capacitacion Usuario final</t>
  </si>
  <si>
    <t>Preparacion para Entrada en prd (cut over)</t>
  </si>
  <si>
    <t>Parametrizacion y ajustes</t>
  </si>
  <si>
    <t>Entrada en productivo</t>
  </si>
  <si>
    <t>Ajustes P Unitarias</t>
  </si>
  <si>
    <t>Capacitacion perfiles</t>
  </si>
  <si>
    <t>Soporte Capacitacion usuario final</t>
  </si>
  <si>
    <t>Capacitacion Basis</t>
  </si>
  <si>
    <t>Soporte Post Productivo</t>
  </si>
  <si>
    <t>Cut over qa</t>
  </si>
  <si>
    <t>Prep. Carga datos iniciales</t>
  </si>
  <si>
    <t>Nombre</t>
  </si>
  <si>
    <t>Duración</t>
  </si>
  <si>
    <t>Comienzo</t>
  </si>
  <si>
    <t>Fin</t>
  </si>
  <si>
    <t>Predecesoras</t>
  </si>
  <si>
    <t>Nombres_de_los_recursos</t>
  </si>
  <si>
    <t>15 días</t>
  </si>
  <si>
    <t>5 días</t>
  </si>
  <si>
    <t>3 días</t>
  </si>
  <si>
    <t>12 días</t>
  </si>
  <si>
    <t>10 días</t>
  </si>
  <si>
    <t>Desarrollo de gaps e interfaces</t>
  </si>
  <si>
    <t>Prototipo interfaz</t>
  </si>
  <si>
    <t>Especificaciones tecnicas</t>
  </si>
  <si>
    <t>Desarrollo gaps  tipo A e interfaces</t>
  </si>
  <si>
    <t>Preparacion de manuales</t>
  </si>
  <si>
    <t xml:space="preserve">Capacitacion </t>
  </si>
  <si>
    <t>26,88 días</t>
  </si>
  <si>
    <t>Preparacion de Escenarios</t>
  </si>
  <si>
    <t>Planificacion Capacitacion</t>
  </si>
  <si>
    <t>preparacion de datos</t>
  </si>
  <si>
    <t>Validacion de datos</t>
  </si>
  <si>
    <t>2 días</t>
  </si>
  <si>
    <t>Soporte Post Productivo cierre de mes</t>
  </si>
  <si>
    <t>Taller</t>
  </si>
  <si>
    <t>Unidades</t>
  </si>
  <si>
    <t>INTERFAZ</t>
  </si>
  <si>
    <t>55 días</t>
  </si>
  <si>
    <t>4 días</t>
  </si>
  <si>
    <t>1 día</t>
  </si>
  <si>
    <t>8 días</t>
  </si>
  <si>
    <t>7 días</t>
  </si>
  <si>
    <t>26 días</t>
  </si>
  <si>
    <t>Carga al sistema datos (cut over)</t>
  </si>
  <si>
    <t xml:space="preserve">Cut over  Prueba en produccion  </t>
  </si>
  <si>
    <t>Cut over Primera Prueba desarrollo</t>
  </si>
  <si>
    <t>Proyecto Ventas Repuestos, Taller, Unidades, Bejerman</t>
  </si>
  <si>
    <t>Ventas de Repuestos</t>
  </si>
  <si>
    <t>Jose Manfredi, Cristina Villagra, Fabian Koch; Javier Bergmann, Cristian Rey, Adriana Reist</t>
  </si>
  <si>
    <t>Cristina Villagra, Fabian Koch; Orlando Coronel, Carlos Portillo, Adriana Reist</t>
  </si>
  <si>
    <t>Santiago Aberastain, Resp. De Octosis</t>
  </si>
  <si>
    <t>Monica Doberstein, Alejandro Cambas</t>
  </si>
  <si>
    <t>Cristian Rey, Javier Bergmann, Adriana Reist</t>
  </si>
  <si>
    <t>Análisis Financiero</t>
  </si>
  <si>
    <t>Informes</t>
  </si>
  <si>
    <t>Compras</t>
  </si>
  <si>
    <t>Cuentas a pagar</t>
  </si>
  <si>
    <t>Prorrateo de Gastos</t>
  </si>
  <si>
    <t>Tipos de comprobantes Conceptos: Explicación del alta Clientes - Explicación del alta Vendedores.</t>
  </si>
  <si>
    <t>Informes Impositivos</t>
  </si>
  <si>
    <t>IVA Ventas / Compras</t>
  </si>
  <si>
    <t>Regímenes Especiales – Empresa</t>
  </si>
  <si>
    <t>Alta de un cliente</t>
  </si>
  <si>
    <t>Alta de una unidad</t>
  </si>
  <si>
    <t>Asignación de turno especifico</t>
  </si>
  <si>
    <t>Asignación de turno de diagnostico</t>
  </si>
  <si>
    <t>Apertura Pre orden de reparación</t>
  </si>
  <si>
    <t>Apertura Orden de Reparación</t>
  </si>
  <si>
    <t>Registro de la ejecución de trabajos en el taller</t>
  </si>
  <si>
    <t>Pedido de Repuestos</t>
  </si>
  <si>
    <t>Cierre de Orden de reparación</t>
  </si>
  <si>
    <t>Facturación de Orden de Reparación de acuerdo a los cargos establecidos.</t>
  </si>
  <si>
    <t>Registro de ventas perdidas</t>
  </si>
  <si>
    <t>Generación de reportes e indicadores</t>
  </si>
  <si>
    <t>Pedidos a Proveedores Alternativos</t>
  </si>
  <si>
    <t>Ingreso de mercadería en stock</t>
  </si>
  <si>
    <t xml:space="preserve">Indicadores e informes </t>
  </si>
  <si>
    <t>Cristina Villagra, Fabian Koch; Javier Bergmann, Cristian Rey; Adriana Reist</t>
  </si>
  <si>
    <t>Trabajos en Garantía</t>
  </si>
  <si>
    <t>Cristian Rey, Javier Bergman, Adriana Reist</t>
  </si>
  <si>
    <t>Guillermo Sosa, Nicolas Prado, Alejandro Cespedes, Nestor Villalba</t>
  </si>
  <si>
    <t>Carlos Portillo, Orlando Coronel, Guillermo Díaz, Eber Zarza; Adriana Reist</t>
  </si>
  <si>
    <t>Fabian Koch; Orlando Coronel, Carlos Portillo, Guillermo Díaz, Eber Zarza; Adriana Reist</t>
  </si>
  <si>
    <t>Carlos Portillo, Orlando Coronel, Guillermo Díaz, Eber Zarza; Mauricio Lopez, Nicolas Pilach, Sebastian Aguirre, Gerardo Alvarado, Facundo Barrios, Adriana Reist</t>
  </si>
  <si>
    <t>Jose Manfredi, Cristina Villagra, Fabian Koch, Cristian Rey, Javier Bergmann, Carlos Portillo, Orlando Coronel, Betina Borlicher, Karina Prestes, Fabiana Gonzalez, Rosa Lezcano.</t>
  </si>
  <si>
    <t>Cristian Rey, Javier Bergmann, Carlos Portillo, Orlando Coronel, Betina Borlicher, Karina Prestes, Fabiana Gonzalez, Rosa Lezcano.</t>
  </si>
  <si>
    <t>Jose Manfredi, Cristina Villagra, Fabian Koch, Adriana Reist</t>
  </si>
  <si>
    <t>Cristian Rey, Javier Bergmann, Carlos Portillo, Orlando Coronel, Betina Borlicher, Karina Prestes, Fabiana Gonzalez, Rosa Lezcano, Santiago Aberastain, Resp. De Octosis.</t>
  </si>
  <si>
    <t>Movimientos financieros de la empresa, procesamiento y control.</t>
  </si>
  <si>
    <t>Administración de pagos de la empresa; emisión de órdenes de pago, su registración, compensación y la emisión de listados.</t>
  </si>
  <si>
    <t>Registrar y consultar los movimientos de stock de unidades</t>
  </si>
  <si>
    <t>Informes y otras facilidades relacionados con impuestos, como la exportación a diversos aplicativos y guarda de datos con fines fiscales.</t>
  </si>
  <si>
    <t xml:space="preserve">Los regímenes especiales para los cuales el Sistema realizará el cálculo automático </t>
  </si>
  <si>
    <t>Inventario de Unidades</t>
  </si>
  <si>
    <t xml:space="preserve">Emisión de informes </t>
  </si>
  <si>
    <t>Tablas Relativas a Finanzas. Tipos de valores</t>
  </si>
  <si>
    <t xml:space="preserve">Conciliación Bancaria: Confeccionar las conciliaciones bancarias. </t>
  </si>
  <si>
    <t>Definir modelos y emitir los informes que permiten realizar las proyecciones y el análisis financiero de la empresa.</t>
  </si>
  <si>
    <t>Obtener listados referentes a los movimientos de fondos registrados en los módulos de finanzas, cobros y pagos.</t>
  </si>
  <si>
    <t xml:space="preserve">Registración de comprobantes: ingresar al Sistema las operaciones de compra. </t>
  </si>
  <si>
    <t xml:space="preserve">Preparación de comprobantes: Ingreso de los datos de un comprobante para su posterior emisión. </t>
  </si>
  <si>
    <t>Listado de Movimientos de fondos por concepto para obtener estados de cajas, bancos, orígenes varios, etc.</t>
  </si>
  <si>
    <t>Tablas Relativas a Clientes: Zonas, Rubros, Transportes, Descuentos, entre otros.</t>
  </si>
  <si>
    <t xml:space="preserve">Ventas de Unidades </t>
  </si>
  <si>
    <t xml:space="preserve">Generación de informes </t>
  </si>
  <si>
    <t>Lista de Precios</t>
  </si>
  <si>
    <t xml:space="preserve">Informes: Relacionados con los comprobantes de ventas y con las cobranzas. </t>
  </si>
  <si>
    <t>Registración de ventas: Ingreso de comprobantes. Propuesta de Ventas y Boleto de Ventas. Generación de Protocolo de Ventas (medios de pago, listas de precio y descuentos, vencimientos)</t>
  </si>
  <si>
    <t>Registro de ventas perdidas unidades</t>
  </si>
  <si>
    <t>Actualizar y consultar a los proveedores, registrar las compras, el work flow de compras, determinar el prorrateo de gastos y obtener informes.</t>
  </si>
  <si>
    <t>Proveedores: Alta - Modificación - Baja</t>
  </si>
  <si>
    <t>Ingreso de Comprobantes de Compras: Remito - Factura - Notas de Crédito - Comprobantes internos (minutas de crédito y débito)</t>
  </si>
  <si>
    <t>Registrar, consultar y modificar los comprobantes recibidos por la empresa en sus operaciones de compras.</t>
  </si>
  <si>
    <t>Realizar, consultar y modificar Imputaciones</t>
  </si>
  <si>
    <t>Listado de saldos pendientes y vencimientos</t>
  </si>
  <si>
    <t>Emisión de informes y otras funcionalidades relacionados con el Impuesto al Valor Agregado y aplicativos fiscales.</t>
  </si>
  <si>
    <t>Registrar, consultar y modificar los fondos fijos y rendiciones de gastos de la empresa</t>
  </si>
  <si>
    <t xml:space="preserve">Distribuir en forma proporcional (prorratear) el neto de un comprobante de compras entre otros comprobantes. </t>
  </si>
  <si>
    <t>Registrar y consultar los clientes potenciales y prospectos</t>
  </si>
  <si>
    <t>Registrar, consultar y modificar agenda de vendedores.</t>
  </si>
  <si>
    <t>Proceso de Ventas de Unidades</t>
  </si>
  <si>
    <t>Emisión de informes.</t>
  </si>
  <si>
    <t>Casos con conceptos no gravados - Ingreso de regímenes especiales</t>
  </si>
  <si>
    <t>Tablas Relativas a Clientes: Zonas, Rubros, entre otros.</t>
  </si>
  <si>
    <t>Registro, consulta y modificación en al asignación y reserva de la unidad</t>
  </si>
  <si>
    <t xml:space="preserve">Finanzas </t>
  </si>
  <si>
    <t>Jose Manfredi, Cristina Villagra, Fabian Koch; Adriana Reist</t>
  </si>
  <si>
    <t>Santiago Aberastain, Resp de Octosis, Cristian Rey, Javier Bergmann, Carlos Portillo, Orlando Coronel, Betina Borlicher, Fabiaa Gonzalez, Karina Prestes, Rosa Lezcano.</t>
  </si>
  <si>
    <t>Jose Manfredi, Cristina Villagra, Fabian Koch; Adriana Reist, Orlando Coronel, Carlos Portillo, Cristian Rey, Javier Bergman, Guillermo Díaz, Eber Zarza, Betina Borlicher, Karina Prestes, Rosa Lezcano, Fabiana Gonzalez</t>
  </si>
  <si>
    <t>Jose Manfredi, Cristina Villagra, Fabian Koch; Adriana Reist, Orlando Coronel, Carlos Portillo, Cristian Rey, Javier Bergman, Betina Borlicher, Karina Prestes, Rosa Lezcano, Fabiana Gonzalez</t>
  </si>
  <si>
    <t>Importación de Ordenes de trabajo al Delear extranet MB y delear portal CJD</t>
  </si>
  <si>
    <t>Modificar y consultar los datos ingresados de cheques propios y de terceros (clasificación por sucursal), de documentos a cobrar y de obligaciones a pagar.</t>
  </si>
  <si>
    <t>Depositos y descuento de documentos en bancos.</t>
  </si>
  <si>
    <t>Administración de movimientos de fondos en Banco y Caja, con el control de cheques y documentos, tanto propios como de terceros, con la información de su estado y condición.</t>
  </si>
  <si>
    <t>Emisión de comprobantes: impresión de un comprobante en concepto de cancelaciones o requerimientos de compra.</t>
  </si>
  <si>
    <t>Regimenes de Retenciones y Alicuotas</t>
  </si>
  <si>
    <t>Cristina Villagra, Fabian Koch; Betina Borlicher; Karina Prestes, Rosa Lezcano, Fabiana Gonzalez, Cristian Osorio, Adriana Reist</t>
  </si>
  <si>
    <t>Adriana Reist, Orlando Coronel, Carlos Portillo, Cristian Rey, Javier Bergman, Guillermo Díaz, Eber Zarza, Betina Borlicher, Karina Prestes, Rosa Lezcano, Fabiana Gonzalez, Cristian Osorio</t>
  </si>
  <si>
    <t>Javier Bergmann, Cristian Rey; Adriana Reist, Orlando Coronel, Carlos Portillo, Guillermo Díaz, Eber Zarza, Betina Borlicher; Karina Prestes, Rosa Lezcano, Fabiana Gonzalez, Cristian Osorio</t>
  </si>
  <si>
    <t xml:space="preserve">Impuestos </t>
  </si>
  <si>
    <t xml:space="preserve">Emisión de subdiarios provisorios y definitivos - Confección de Declaraciones Juradas - Informes de retenciones y percepciones - Ingreso de ajustes en la cuenta corriente - Cuentas a cobrar - Ingresos de cobranzas </t>
  </si>
  <si>
    <t>Customer Relationship Management (CRM)</t>
  </si>
  <si>
    <t>Piezas: ver listados movimientos de piezas (analítico de la pieza) y niveles de stock.</t>
  </si>
  <si>
    <t>Pedidos a Fábrica (generados en el sistema bejerman y extranet de la marca)</t>
  </si>
  <si>
    <t>Egresos de mercadería: venta por mostrador taller/ externo.</t>
  </si>
  <si>
    <t>Venta por mostrador externo: generación de presupuesto, nota de venta y factura. Aplicación de descuentos y diferentes listas de precios según cliente y artículo. Vencimiento de comprobantes</t>
  </si>
  <si>
    <t>Sugerido de compras: niveles de stock, rotación en el último año, demanda. Analizar los parámetros que se consideran para el sugerido de compras</t>
  </si>
  <si>
    <r>
      <t>Ventas Perdidas: registro de venta perdida y generación de reportes</t>
    </r>
    <r>
      <rPr>
        <b/>
        <sz val="10"/>
        <rFont val="Arial"/>
        <family val="2"/>
      </rPr>
      <t>.</t>
    </r>
  </si>
  <si>
    <t>Registros de Stock y transferencias: stock real, disponible y comprometido.</t>
  </si>
  <si>
    <r>
      <t>Actualización del catálogo de piezas: listas de</t>
    </r>
    <r>
      <rPr>
        <b/>
        <sz val="10"/>
        <rFont val="Arial"/>
        <family val="2"/>
      </rPr>
      <t xml:space="preserve"> </t>
    </r>
    <r>
      <rPr>
        <sz val="10"/>
        <rFont val="Arial"/>
        <family val="2"/>
      </rPr>
      <t>precios y costos</t>
    </r>
  </si>
  <si>
    <t>Devoluciones: generación de comprobantes y control de devoluciones: comparar contra fecha de factura.</t>
  </si>
  <si>
    <t>Transferencias entre depósitos: remitos de transferencia y contabilización de piezas.</t>
  </si>
  <si>
    <t>Repuestos</t>
  </si>
  <si>
    <t>Servicios</t>
  </si>
  <si>
    <t>CAPACITACION UNIDADES</t>
  </si>
  <si>
    <t>CAPACITACION TALLER</t>
  </si>
  <si>
    <t>CAPACITACION VENTA DE REPUESTOS</t>
  </si>
  <si>
    <t>Guillermo Díaz, Eber Zarza</t>
  </si>
  <si>
    <t>Guillermo Sosa, Nicolas Prado</t>
  </si>
  <si>
    <t>Usuarios Claves</t>
  </si>
  <si>
    <t>Javier Bergmann y Cristian Rey</t>
  </si>
  <si>
    <t>Clientes Vehículos</t>
  </si>
  <si>
    <t>Formato ordenes de Compra Pendientes</t>
  </si>
  <si>
    <t>Importador de Proveedores</t>
  </si>
  <si>
    <t>Formatos Comprobantes de Compra en cta cte</t>
  </si>
  <si>
    <t>Importador de Vehículos</t>
  </si>
  <si>
    <t>Ordenes Repuestos</t>
  </si>
  <si>
    <t>Formato Comp. Ventas en Cta Ctes</t>
  </si>
  <si>
    <t>Importador de Clientes</t>
  </si>
  <si>
    <t>Ordenes de Reparación</t>
  </si>
  <si>
    <t>Formato Ordenes de Compra pend. En Cabecera</t>
  </si>
  <si>
    <t>Importador de artículos</t>
  </si>
  <si>
    <t>Ordenes</t>
  </si>
  <si>
    <t>Rosa Lezcano</t>
  </si>
  <si>
    <t>Orlando Coronel</t>
  </si>
  <si>
    <t>Fabiana Gonzalez</t>
  </si>
  <si>
    <t>Lidia Zacarías</t>
  </si>
  <si>
    <t>Ordenes de trabajos de Terceros</t>
  </si>
  <si>
    <t>Cristian Rey</t>
  </si>
  <si>
    <t>Listas de Precio Unidades</t>
  </si>
  <si>
    <t>Limites de crédito y descuentos de clientes</t>
  </si>
  <si>
    <t>Karina Prestes</t>
  </si>
  <si>
    <t>Formarto importación</t>
  </si>
  <si>
    <t>Ordenes de trabajo en Garantía</t>
  </si>
  <si>
    <t>No enviado</t>
  </si>
  <si>
    <t>Mauricio Lopez</t>
  </si>
  <si>
    <t>Presupuestos de venta de repuestos vigentes</t>
  </si>
  <si>
    <t>Prueba de Migarción</t>
  </si>
  <si>
    <t>Envio Importadores Finales</t>
  </si>
  <si>
    <t>Horario de Envio</t>
  </si>
  <si>
    <t>Resp. De Importación: Barrios Computación</t>
  </si>
  <si>
    <t>Pruebas de Usuarios</t>
  </si>
  <si>
    <t>Importadores</t>
  </si>
  <si>
    <t>Preparación datos finales</t>
  </si>
  <si>
    <t>Validación datos finales</t>
  </si>
  <si>
    <t>Capacitación usuario Clave</t>
  </si>
  <si>
    <t>Pruebas unitarias</t>
  </si>
  <si>
    <t>Migración de datos</t>
  </si>
  <si>
    <t>Pruebas integrales</t>
  </si>
  <si>
    <t>INICIO</t>
  </si>
  <si>
    <t>FIN</t>
  </si>
  <si>
    <t>DURACION</t>
  </si>
  <si>
    <t>Usuarios Pruebas finales</t>
  </si>
  <si>
    <t>Guillermo Díaz, Eber Zarza, Nicolas Pilach, Facundo Barrios</t>
  </si>
  <si>
    <t>Betina Borlicher, Luis Da Luz, Veronica Talavera, Marisamel Villaruel, Daniela Cardozo, Karina Prestes, Laura Andrusyzsyn, Fabiana Gonzalez, Rosa Lezcano, Lidia Zacarías, Veronica Rodriguez, Cristian Osorio, Gustavo Heller, Santiago Fretes, Ariel Gomez, Jose Espinoza, Sebastian Camacho, Jorge Asayag, Nicolas Ledesma, Alejandro Morales</t>
  </si>
  <si>
    <t>Cristian Osorio, Lorena Leiva, Alejandra Lima</t>
  </si>
  <si>
    <t>Miguel Vera</t>
  </si>
  <si>
    <t>Betina Borlicher, Karina Prestes, Fabiana Gonzalez, Rosa Lezcano, Cristian Osorio, Lorena Leiva, Alejandra Lima</t>
  </si>
  <si>
    <t>Rosa Lezcano, Karina Prestes</t>
  </si>
  <si>
    <t>Karina Prestes, Laura Andrusyzsyn, Veronica Rodriguez</t>
  </si>
  <si>
    <t>Emisión, modificación y cancelación de comprobantes: recibos de pagos, factura de la unidad, remito de entrega. Nota de crédito, comprobantes internos (minuta de debito y crédito). Fichas de clientes</t>
  </si>
  <si>
    <t>Cristian Osorio, Gustavo Heller, Santiago Fretes, Ariel Gomez, Jose Espinoza, Sebastian Camacho, Jorge Asayag, Nicolas Ledesma, Alejandro Morales, Lorena Leiva, Alejandra Lima</t>
  </si>
  <si>
    <t>Rosa Lezcano y Lidia Zacarías</t>
  </si>
  <si>
    <t>9 días</t>
  </si>
  <si>
    <t>Fabian Koch</t>
  </si>
  <si>
    <t>Cristina Villagra</t>
  </si>
  <si>
    <t>Ordenes Cargos Directos</t>
  </si>
  <si>
    <t>Fecha  de respuesta</t>
  </si>
  <si>
    <t>Fecha de Recepción de Importadores</t>
  </si>
  <si>
    <t>Listas de Precios de venta de unidades</t>
  </si>
  <si>
    <t>Listas de Precios de compra de Unidades</t>
  </si>
  <si>
    <t>Listas de Precio de Reposición de Unidades</t>
  </si>
  <si>
    <t>Medios de Pago Cliente/Proveedores</t>
  </si>
  <si>
    <t>Condiciones de Pago Clientes/ Proveedores</t>
  </si>
  <si>
    <t>Listas de Caracteristicas de Unidades</t>
  </si>
  <si>
    <t xml:space="preserve">Lista de estados de Pedidos a Fabrica </t>
  </si>
  <si>
    <t>Perfiles de Jefe de Repuestos</t>
  </si>
  <si>
    <t>Perfil de Vendedor de Repuestos</t>
  </si>
  <si>
    <t>Perfiles de Vendedores de Unidades</t>
  </si>
  <si>
    <t>Configuración Orden de Compra</t>
  </si>
  <si>
    <t>Configuración Propuesta de Operación</t>
  </si>
  <si>
    <t>Configuración de Boleto de Venta y Anexos</t>
  </si>
  <si>
    <t>Configuración de Stock de unidades para la venta</t>
  </si>
  <si>
    <t>16 días</t>
  </si>
  <si>
    <t>4 día</t>
  </si>
  <si>
    <t>Adriana Reist</t>
  </si>
  <si>
    <t>Responsable</t>
  </si>
  <si>
    <t>Confeccion de manuales de Usuarios Taller</t>
  </si>
  <si>
    <t>Confeccion de manuales de usuarios Venta de Repuestos</t>
  </si>
  <si>
    <t>Confeccion de manuales de usuarios Venta de Unidades</t>
  </si>
  <si>
    <t>Detalle de importadores, fechas y responsables en hoja Importación de datos</t>
  </si>
  <si>
    <t>Armado de Escenarios Taller</t>
  </si>
  <si>
    <t>Armado de Escenarios Repuestos</t>
  </si>
  <si>
    <t>Armado de Escenarios Unidades</t>
  </si>
  <si>
    <t>Adriana Reist, Orlando Coronel, Carlos Portillo</t>
  </si>
  <si>
    <t>Adriana Reist, Javier Bergmann, Cristian Rey</t>
  </si>
  <si>
    <t>Adriana reist, Monica Doberstein</t>
  </si>
  <si>
    <t>Alejandro Cespedes y Cristian Rey</t>
  </si>
  <si>
    <t>Alejandro Cespedes y Cristian Rey, Nicolas Prado y Alejandro Cespedes</t>
  </si>
  <si>
    <t>Alejandro Cespedes y Cristian Rey, Guillermo Sosa, Nestor Villalba y Nicolas Prado</t>
  </si>
  <si>
    <t>Juan calcagno</t>
  </si>
  <si>
    <t>Alejandro Cespedes</t>
  </si>
  <si>
    <t>Mario Slabosevicius</t>
  </si>
  <si>
    <t>Responsable Posadas</t>
  </si>
  <si>
    <t>Responsable Corrientes</t>
  </si>
  <si>
    <t>Luis Da Luz / Veronica Talavera</t>
  </si>
  <si>
    <t>Marisamel Villarruel / Analia Schilder</t>
  </si>
  <si>
    <t>Lidia Zacarias</t>
  </si>
  <si>
    <t>Alejandra Lima</t>
  </si>
  <si>
    <t>Resp. De Importación: OCTOSIS</t>
  </si>
  <si>
    <t>Corte Final</t>
  </si>
  <si>
    <t>Apellido</t>
  </si>
  <si>
    <t>Empresa</t>
  </si>
  <si>
    <t>Sector</t>
  </si>
  <si>
    <t>Betancur</t>
  </si>
  <si>
    <t>Sistemas</t>
  </si>
  <si>
    <t>Manfredi</t>
  </si>
  <si>
    <t>Barrios Computación</t>
  </si>
  <si>
    <t>Koch</t>
  </si>
  <si>
    <t>Enrique</t>
  </si>
  <si>
    <t>Matias</t>
  </si>
  <si>
    <t>Juan</t>
  </si>
  <si>
    <t>Julian</t>
  </si>
  <si>
    <t>Calcagno</t>
  </si>
  <si>
    <t>Santiago</t>
  </si>
  <si>
    <t>Fainstein Day</t>
  </si>
  <si>
    <t>Cristian</t>
  </si>
  <si>
    <t>Rey</t>
  </si>
  <si>
    <t>Alejandro</t>
  </si>
  <si>
    <t>Cespedes</t>
  </si>
  <si>
    <t>Posadas</t>
  </si>
  <si>
    <t>Corrientes</t>
  </si>
  <si>
    <t>Nestor</t>
  </si>
  <si>
    <t>Orlando</t>
  </si>
  <si>
    <t>Coronel</t>
  </si>
  <si>
    <t>Hugo</t>
  </si>
  <si>
    <t>Monferrer</t>
  </si>
  <si>
    <t>adriana.reist@aelcondor.com.ar</t>
  </si>
  <si>
    <t>alejandra.lima@aelcondor.com.ar</t>
  </si>
  <si>
    <t>alejandro.cambas@aelcondor.com.ar</t>
  </si>
  <si>
    <t>alejandro.cespedes@aelcondor.com.ar</t>
  </si>
  <si>
    <t>alejandro.moralez@aelcondor.com.ar</t>
  </si>
  <si>
    <t>alexandre.cordoba@aelcondor.com.ar</t>
  </si>
  <si>
    <t>analia.schilder@aelcondor.com.ar</t>
  </si>
  <si>
    <t>andres.buyatti@aelcondor.com.ar</t>
  </si>
  <si>
    <t>ariel.gomez@aelcondor.com.ar</t>
  </si>
  <si>
    <t>ariel.noguera@aelcondor.com.ar</t>
  </si>
  <si>
    <t>cesar.seniuk@aelcondor.com.ar</t>
  </si>
  <si>
    <t>cristian.osorio@aelcondor.com.ar</t>
  </si>
  <si>
    <t>cristian.quevedo@aelcondor.com.ar</t>
  </si>
  <si>
    <t>cristian.rey@aelcondor.com.ar</t>
  </si>
  <si>
    <t>damian.betancur@aelcondor.com.ar</t>
  </si>
  <si>
    <t>daniel.maidana@aelcondor.com.ar</t>
  </si>
  <si>
    <t>daniela.cardozo@aelcondor.com.ar</t>
  </si>
  <si>
    <t>eber.zarza@aelcondor.com.ar</t>
  </si>
  <si>
    <t>enzo.martinez@aelcondor.com.ar</t>
  </si>
  <si>
    <t>fabiana.gonzalez@aelcondor.com.ar</t>
  </si>
  <si>
    <t>facundo.barrios@aelcondor.com.ar</t>
  </si>
  <si>
    <t>fernando.pilach@aelcondor.com.ar</t>
  </si>
  <si>
    <t>guillermo.diaz@aelcondor.com.ar</t>
  </si>
  <si>
    <t>hugo.monferrer@aelcondor.com.ar</t>
  </si>
  <si>
    <t>jorge.asayag@aelcondor.com.ar</t>
  </si>
  <si>
    <t>karina.prestes@aelcondor.com.ar</t>
  </si>
  <si>
    <t>lidia.zacarias@aelcondor.com.ar</t>
  </si>
  <si>
    <t>lorena.leiva@aelcondor.com.ar</t>
  </si>
  <si>
    <t>lorena.niveyro@aelcondor.com.ar</t>
  </si>
  <si>
    <t>luis.daluz@aelcondor.com.ar</t>
  </si>
  <si>
    <t>mario.prado@aelcondor.com.ar</t>
  </si>
  <si>
    <t>mario.slabosevicius@aelcondor.com.ar</t>
  </si>
  <si>
    <t>marisamel.villaruel@aelcondor.com.ar</t>
  </si>
  <si>
    <t>marta.amigo@aelcondor.com.ar</t>
  </si>
  <si>
    <t>martin.alegre@aelcondor.com.ar</t>
  </si>
  <si>
    <t>martin.idiarte@aelcondor.com.ar</t>
  </si>
  <si>
    <t>mauricio.lopez@aelcondor.com.ar</t>
  </si>
  <si>
    <t>nahuel.casullo@aelcondor.com.ar</t>
  </si>
  <si>
    <t>nestor.villalba@aelcondor.com.ar</t>
  </si>
  <si>
    <t>nicolas.ledesma@aelcondor.com.ar</t>
  </si>
  <si>
    <t>nicolas.pilach@aelcondor.com.ar</t>
  </si>
  <si>
    <t>omar.barrientos@aelcondor.com.ar</t>
  </si>
  <si>
    <t>omar.barrios@aelcondor.com.ar</t>
  </si>
  <si>
    <t>orlando.coronel@aelcondor.com.ar</t>
  </si>
  <si>
    <t>oscar.arzamendia@aelcondor.com.ar</t>
  </si>
  <si>
    <t>paula.giuliano@aelcondor.com.ar</t>
  </si>
  <si>
    <t>ricardo.palamarchuk@aelcondor.com.ar</t>
  </si>
  <si>
    <t>rosa.lezcano@aelcondor.com.ar</t>
  </si>
  <si>
    <t>santiago.fretes@aelcondor.com.ar</t>
  </si>
  <si>
    <t>sebastian.aguirre@aelcondor.com.ar</t>
  </si>
  <si>
    <t>sebastian.camacho@aelcondor.com.ar</t>
  </si>
  <si>
    <t>sebastian.siergiejenia@aelcondor.com.ar</t>
  </si>
  <si>
    <t>sinaide.martinez@aelcondor.com.ar</t>
  </si>
  <si>
    <t>trinidad.avellanal@aelcondor.com.ar</t>
  </si>
  <si>
    <t>veronica.rodriguez@aelcondor.com.ar</t>
  </si>
  <si>
    <t>veronica.talavera@aelcondor.com.ar</t>
  </si>
  <si>
    <t>Adriana</t>
  </si>
  <si>
    <t>Reist</t>
  </si>
  <si>
    <t>Alejandra</t>
  </si>
  <si>
    <t>Lima</t>
  </si>
  <si>
    <t>Cambas</t>
  </si>
  <si>
    <t>Moralez</t>
  </si>
  <si>
    <t>Alexandre</t>
  </si>
  <si>
    <t>Cordoba</t>
  </si>
  <si>
    <t>Analia</t>
  </si>
  <si>
    <t>Schilder</t>
  </si>
  <si>
    <t>Andres</t>
  </si>
  <si>
    <t>Buyatti</t>
  </si>
  <si>
    <t>Ariel</t>
  </si>
  <si>
    <t>Gomez</t>
  </si>
  <si>
    <t>Noguera</t>
  </si>
  <si>
    <t>Cesar</t>
  </si>
  <si>
    <t>Seniuk</t>
  </si>
  <si>
    <t>Osorio</t>
  </si>
  <si>
    <t>Quevedo</t>
  </si>
  <si>
    <t>Damian</t>
  </si>
  <si>
    <t>Daniel</t>
  </si>
  <si>
    <t>Maidana</t>
  </si>
  <si>
    <t>Daniela</t>
  </si>
  <si>
    <t>Cardozo</t>
  </si>
  <si>
    <t>Eber</t>
  </si>
  <si>
    <t>Zarza</t>
  </si>
  <si>
    <t>Enzo</t>
  </si>
  <si>
    <t>Martinez</t>
  </si>
  <si>
    <t>Fabiana</t>
  </si>
  <si>
    <t>Gonzalez</t>
  </si>
  <si>
    <t>Facundo</t>
  </si>
  <si>
    <t>Barrios</t>
  </si>
  <si>
    <t>Fernando</t>
  </si>
  <si>
    <t>Pilach</t>
  </si>
  <si>
    <t>Guillermo</t>
  </si>
  <si>
    <t>Diaz</t>
  </si>
  <si>
    <t>Jorge</t>
  </si>
  <si>
    <t>Asayag</t>
  </si>
  <si>
    <t>Karina</t>
  </si>
  <si>
    <t>Prestes</t>
  </si>
  <si>
    <t>Lidia</t>
  </si>
  <si>
    <t>Zacarias</t>
  </si>
  <si>
    <t>Lorena</t>
  </si>
  <si>
    <t>Leiva</t>
  </si>
  <si>
    <t>Niveyro</t>
  </si>
  <si>
    <t>Luis</t>
  </si>
  <si>
    <t>Daluz</t>
  </si>
  <si>
    <t>Mario</t>
  </si>
  <si>
    <t>Prado</t>
  </si>
  <si>
    <t>Slabosevicius</t>
  </si>
  <si>
    <t>Marisamel</t>
  </si>
  <si>
    <t>Villaruel</t>
  </si>
  <si>
    <t>Marta</t>
  </si>
  <si>
    <t>Amigo</t>
  </si>
  <si>
    <t>Martin</t>
  </si>
  <si>
    <t>Alegre</t>
  </si>
  <si>
    <t>Idiarte</t>
  </si>
  <si>
    <t>Mauricio</t>
  </si>
  <si>
    <t>Lopez</t>
  </si>
  <si>
    <t>Nahuel</t>
  </si>
  <si>
    <t>Casullo</t>
  </si>
  <si>
    <t>Villalba</t>
  </si>
  <si>
    <t>Nicolas</t>
  </si>
  <si>
    <t>Ledesma</t>
  </si>
  <si>
    <t>Omar</t>
  </si>
  <si>
    <t>Barrientos</t>
  </si>
  <si>
    <t>Oscar</t>
  </si>
  <si>
    <t>Arzamendia</t>
  </si>
  <si>
    <t>Paula</t>
  </si>
  <si>
    <t>Giuliano</t>
  </si>
  <si>
    <t>Ricardo</t>
  </si>
  <si>
    <t>Palamarchuk</t>
  </si>
  <si>
    <t>Rosa</t>
  </si>
  <si>
    <t>Lezcano</t>
  </si>
  <si>
    <t>Fretes</t>
  </si>
  <si>
    <t>Sebastian</t>
  </si>
  <si>
    <t>Aguirre</t>
  </si>
  <si>
    <t>Camacho</t>
  </si>
  <si>
    <t>Siergiejenia</t>
  </si>
  <si>
    <t>Sinaide</t>
  </si>
  <si>
    <t>Trinidad</t>
  </si>
  <si>
    <t>Avellanal</t>
  </si>
  <si>
    <t>Veronica</t>
  </si>
  <si>
    <t>Rodriguez</t>
  </si>
  <si>
    <t>Talavera</t>
  </si>
  <si>
    <t>Sucursal</t>
  </si>
  <si>
    <t>MAIL</t>
  </si>
  <si>
    <t>Procesos</t>
  </si>
  <si>
    <t>Garantia</t>
  </si>
  <si>
    <t>Gerencia Pos-Venta</t>
  </si>
  <si>
    <t>Jefe de Repuestos</t>
  </si>
  <si>
    <t>Deposito</t>
  </si>
  <si>
    <t>Administración de Ventas</t>
  </si>
  <si>
    <t>Ventas</t>
  </si>
  <si>
    <t>Recursos Humanos</t>
  </si>
  <si>
    <t>Jefe de Taller</t>
  </si>
  <si>
    <t>Mecánico</t>
  </si>
  <si>
    <t>Asesor de Servicios</t>
  </si>
  <si>
    <t>Tesoreria</t>
  </si>
  <si>
    <t>Oficial de Creditos Prendarios</t>
  </si>
  <si>
    <t>Gestión Integral de Clientes</t>
  </si>
  <si>
    <t>Mortrador de Repuestos</t>
  </si>
  <si>
    <t>Contadora</t>
  </si>
  <si>
    <t>Asistente de Gerencia General</t>
  </si>
  <si>
    <t>Recepcionista</t>
  </si>
  <si>
    <t>Venta de Repuestos</t>
  </si>
  <si>
    <t>Jefe de Asesores de Servicio</t>
  </si>
  <si>
    <t>Gerente de Administración</t>
  </si>
  <si>
    <t>Gerente General</t>
  </si>
  <si>
    <t>Contabilidad e Impuestos</t>
  </si>
  <si>
    <t xml:space="preserve">Gestion Integral de Proveedores </t>
  </si>
  <si>
    <t>Cajera</t>
  </si>
  <si>
    <t xml:space="preserve">Jose </t>
  </si>
  <si>
    <t>Informática Administrativa S.R.L.</t>
  </si>
  <si>
    <t>Buenos Aires</t>
  </si>
  <si>
    <t>Misiones</t>
  </si>
  <si>
    <t>juan@iasrl.com.ar</t>
  </si>
  <si>
    <t>info@iasrl.com.ar</t>
  </si>
  <si>
    <t>matjulian@iasrl.com.ar</t>
  </si>
  <si>
    <t>desarrollo.barrios.bejerman@outlook.es</t>
  </si>
  <si>
    <t>josem@barrioscomputacion.com.ar</t>
  </si>
  <si>
    <t>Fabián</t>
  </si>
  <si>
    <t>Responsable OCTOSIS</t>
  </si>
  <si>
    <t>Proyecto Ventas, Taller, Unidades, OCTOSIS</t>
  </si>
  <si>
    <t>Preparación y Carga de datos iniciales</t>
  </si>
  <si>
    <t>Ajustes Pruebas de Integración</t>
  </si>
  <si>
    <t>Pruebas de integración</t>
  </si>
  <si>
    <t>Preparacion para Entrada en producción (cut over)</t>
  </si>
  <si>
    <t>Corte  Prueba en produccion  (Hito)</t>
  </si>
  <si>
    <t>Corte de  Produccion  (Hito)</t>
  </si>
  <si>
    <t>Entrada en producción</t>
  </si>
  <si>
    <t>Soporte Post Producción</t>
  </si>
  <si>
    <t>Desarrollos de interfaces</t>
  </si>
  <si>
    <t>Ajustes de Pruebas Unitarias</t>
  </si>
  <si>
    <t>Pruebas de Integración</t>
  </si>
  <si>
    <t>Ajustes de Pruebas de Integración</t>
  </si>
  <si>
    <t>Soporte de Post Producción</t>
  </si>
  <si>
    <t xml:space="preserve">Corte de  Produccion  </t>
  </si>
  <si>
    <t>Corte de  Prueba</t>
  </si>
  <si>
    <t>Corte de desarrollo</t>
  </si>
  <si>
    <t>Preparacion para Entrada en producción</t>
  </si>
  <si>
    <t>Preparación de Servidores</t>
  </si>
  <si>
    <t>Preparación de Puestos de Trabajo</t>
  </si>
  <si>
    <t>Inventario y Ajustes</t>
  </si>
  <si>
    <t>Orlando Coronel y Mario Slabosevicius</t>
  </si>
  <si>
    <t>Orlando Coronel, Mario Slabosevicius, Sebastian Aguirre, Gerardo Alvarado, Mauricio Lopez</t>
  </si>
  <si>
    <t>Orlando Coronel, Mario Slabosevicius</t>
  </si>
  <si>
    <t>, Adriana  Reist</t>
  </si>
  <si>
    <t>, Luis Da Luz</t>
  </si>
  <si>
    <t>, Rosa Lezcano, Adriana Reist</t>
  </si>
  <si>
    <t>, Luis Da Luz, Rosa Lezcano</t>
  </si>
  <si>
    <t>, Cristian Osorio</t>
  </si>
  <si>
    <t>, Luis Da Luz, Marisamel Villarruel, Veronica Talavera, Daniela Cardozo, Cristian Osorio, Gustavo Heller, Santiago Fretes, Ariel Gomez, Jose Espinoza, Sebastian Camacho, Jorge Asayag, Nicolas Ledesma, Alejandro Morales</t>
  </si>
  <si>
    <t>, Luis Da Luz, Marisamel Villarruel, Veronica Talavera, Daniela Cardozo</t>
  </si>
  <si>
    <t>, Fabiana Gonzalez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</si>
</sst>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0" x14ac:knownFonts="1">
    <font>
      <sz val="10"/>
      <name val="Arial"/>
    </font>
    <font>
      <b/>
      <sz val="10"/>
      <name val="Arial"/>
      <family val="2"/>
    </font>
    <font>
      <sz val="10"/>
      <name val="Arial"/>
      <family val="2"/>
    </font>
    <font>
      <b/>
      <sz val="11"/>
      <color indexed="8"/>
      <name val="Calibri"/>
      <family val="2"/>
    </font>
    <font>
      <sz val="10"/>
      <color rgb="FFFF0000"/>
      <name val="Arial"/>
      <family val="2"/>
    </font>
    <font>
      <sz val="11"/>
      <name val="Trebuchet MS"/>
      <family val="2"/>
    </font>
    <font>
      <i/>
      <sz val="10"/>
      <name val="Arial"/>
      <family val="2"/>
    </font>
    <font>
      <b/>
      <sz val="11"/>
      <color theme="0"/>
      <name val="Calibri"/>
      <family val="2"/>
    </font>
    <font>
      <sz val="10"/>
      <color theme="0"/>
      <name val="Arial"/>
      <family val="2"/>
    </font>
    <font>
      <b/>
      <sz val="10"/>
      <color theme="0"/>
      <name val="Arial"/>
      <family val="2"/>
    </font>
  </fonts>
  <fills count="10">
    <fill>
      <patternFill patternType="none"/>
    </fill>
    <fill>
      <patternFill patternType="gray125"/>
    </fill>
    <fill>
      <patternFill patternType="solid">
        <fgColor indexed="51"/>
        <bgColor indexed="64"/>
      </patternFill>
    </fill>
    <fill>
      <patternFill patternType="solid">
        <fgColor theme="0"/>
        <bgColor indexed="64"/>
      </patternFill>
    </fill>
    <fill>
      <patternFill patternType="solid">
        <fgColor indexed="5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499984740745262"/>
        <bgColor rgb="FFA6A6A6"/>
      </patternFill>
    </fill>
    <fill>
      <patternFill patternType="solid">
        <fgColor theme="1"/>
        <bgColor indexed="64"/>
      </patternFill>
    </fill>
    <fill>
      <patternFill patternType="solid">
        <fgColor theme="1" tint="0.49998474074526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03">
    <xf numFmtId="0" fontId="0" fillId="0" borderId="0" xfId="0"/>
    <xf numFmtId="0" fontId="2" fillId="0" borderId="0" xfId="0" applyFont="1"/>
    <xf numFmtId="0" fontId="0" fillId="3" borderId="1" xfId="0" applyFill="1" applyBorder="1"/>
    <xf numFmtId="0" fontId="0" fillId="3" borderId="0" xfId="0" applyFill="1" applyBorder="1"/>
    <xf numFmtId="0" fontId="0" fillId="4" borderId="0" xfId="0" applyFill="1"/>
    <xf numFmtId="164" fontId="0" fillId="4" borderId="0" xfId="0" applyNumberFormat="1" applyFill="1"/>
    <xf numFmtId="164" fontId="0" fillId="2" borderId="0" xfId="0" applyNumberFormat="1" applyFill="1"/>
    <xf numFmtId="0" fontId="0" fillId="0" borderId="0" xfId="0" applyAlignment="1">
      <alignment horizontal="left"/>
    </xf>
    <xf numFmtId="164" fontId="0" fillId="0" borderId="0" xfId="0" applyNumberFormat="1"/>
    <xf numFmtId="0" fontId="3" fillId="5" borderId="0" xfId="0" applyFont="1" applyFill="1" applyAlignment="1">
      <alignment horizontal="left"/>
    </xf>
    <xf numFmtId="0" fontId="0" fillId="5" borderId="0" xfId="0" applyFill="1"/>
    <xf numFmtId="164" fontId="0" fillId="5" borderId="0" xfId="0" applyNumberFormat="1" applyFill="1"/>
    <xf numFmtId="0" fontId="2" fillId="2" borderId="0" xfId="0" applyFont="1" applyFill="1"/>
    <xf numFmtId="0" fontId="2" fillId="0" borderId="0" xfId="0" applyFont="1" applyAlignment="1">
      <alignment horizontal="left"/>
    </xf>
    <xf numFmtId="0" fontId="2" fillId="5" borderId="0" xfId="0" applyFont="1" applyFill="1"/>
    <xf numFmtId="0" fontId="2" fillId="0" borderId="0" xfId="0" applyFont="1" applyAlignment="1">
      <alignment wrapText="1"/>
    </xf>
    <xf numFmtId="0" fontId="0" fillId="3" borderId="0" xfId="0" applyFill="1"/>
    <xf numFmtId="0" fontId="0" fillId="3" borderId="1" xfId="0" applyFill="1" applyBorder="1" applyAlignment="1"/>
    <xf numFmtId="14" fontId="0" fillId="3" borderId="1" xfId="0" applyNumberFormat="1" applyFill="1" applyBorder="1" applyAlignment="1"/>
    <xf numFmtId="14" fontId="0" fillId="3" borderId="1" xfId="0" applyNumberFormat="1" applyFill="1" applyBorder="1"/>
    <xf numFmtId="0" fontId="0" fillId="3" borderId="1" xfId="0" applyFill="1" applyBorder="1" applyAlignment="1">
      <alignment horizontal="center"/>
    </xf>
    <xf numFmtId="0" fontId="7" fillId="6"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2" fillId="3" borderId="0" xfId="0" applyFont="1" applyFill="1"/>
    <xf numFmtId="0" fontId="2" fillId="3" borderId="1" xfId="0" applyFont="1" applyFill="1" applyBorder="1"/>
    <xf numFmtId="0" fontId="9" fillId="8" borderId="1" xfId="0" applyFont="1" applyFill="1" applyBorder="1"/>
    <xf numFmtId="0" fontId="0" fillId="8" borderId="0" xfId="0" applyFill="1"/>
    <xf numFmtId="0" fontId="3" fillId="3" borderId="19" xfId="0" applyFont="1" applyFill="1" applyBorder="1" applyAlignment="1">
      <alignment horizontal="center"/>
    </xf>
    <xf numFmtId="0" fontId="3" fillId="3" borderId="19" xfId="0" applyFont="1" applyFill="1" applyBorder="1" applyAlignment="1">
      <alignment horizontal="center" vertical="center" wrapText="1"/>
    </xf>
    <xf numFmtId="0" fontId="0" fillId="3" borderId="24" xfId="0" applyFill="1" applyBorder="1"/>
    <xf numFmtId="0" fontId="7" fillId="9" borderId="19" xfId="0" applyFont="1" applyFill="1" applyBorder="1" applyAlignment="1">
      <alignment horizontal="center"/>
    </xf>
    <xf numFmtId="0" fontId="7" fillId="9" borderId="19" xfId="0" applyFont="1" applyFill="1" applyBorder="1" applyAlignment="1">
      <alignment horizontal="center" vertical="center" wrapText="1"/>
    </xf>
    <xf numFmtId="0" fontId="7" fillId="9" borderId="22" xfId="0" applyFont="1" applyFill="1" applyBorder="1" applyAlignment="1">
      <alignment horizontal="center" vertical="center" wrapText="1"/>
    </xf>
    <xf numFmtId="0" fontId="0" fillId="3" borderId="1" xfId="0" applyFill="1" applyBorder="1" applyAlignment="1">
      <alignment wrapText="1"/>
    </xf>
    <xf numFmtId="14" fontId="0" fillId="3" borderId="1" xfId="0" applyNumberFormat="1" applyFill="1" applyBorder="1" applyAlignment="1">
      <alignment wrapText="1"/>
    </xf>
    <xf numFmtId="0" fontId="2" fillId="3" borderId="1" xfId="0" applyFont="1" applyFill="1" applyBorder="1" applyAlignment="1">
      <alignment wrapText="1"/>
    </xf>
    <xf numFmtId="0" fontId="0" fillId="3" borderId="0" xfId="0" applyFill="1" applyAlignment="1">
      <alignment wrapText="1"/>
    </xf>
    <xf numFmtId="0" fontId="5" fillId="3" borderId="0" xfId="0" applyFont="1" applyFill="1" applyAlignment="1">
      <alignment vertical="center"/>
    </xf>
    <xf numFmtId="0" fontId="0" fillId="3" borderId="1" xfId="0" applyFill="1" applyBorder="1" applyAlignment="1">
      <alignment horizontal="center" vertical="center" wrapText="1"/>
    </xf>
    <xf numFmtId="14" fontId="0" fillId="3" borderId="8" xfId="0" applyNumberFormat="1" applyFill="1" applyBorder="1" applyAlignment="1">
      <alignment wrapText="1"/>
    </xf>
    <xf numFmtId="14" fontId="0" fillId="3" borderId="9" xfId="0" applyNumberFormat="1" applyFill="1" applyBorder="1" applyAlignment="1">
      <alignment wrapText="1"/>
    </xf>
    <xf numFmtId="0" fontId="2" fillId="3" borderId="27" xfId="0" applyFont="1" applyFill="1" applyBorder="1" applyAlignment="1">
      <alignment wrapText="1"/>
    </xf>
    <xf numFmtId="0" fontId="2" fillId="3" borderId="28" xfId="0" applyFont="1" applyFill="1" applyBorder="1" applyAlignment="1">
      <alignment wrapText="1"/>
    </xf>
    <xf numFmtId="0" fontId="2" fillId="3" borderId="29" xfId="0" applyFont="1" applyFill="1" applyBorder="1" applyAlignment="1">
      <alignment wrapText="1"/>
    </xf>
    <xf numFmtId="14" fontId="0" fillId="3" borderId="10" xfId="0" applyNumberFormat="1" applyFill="1" applyBorder="1" applyAlignment="1">
      <alignment wrapText="1"/>
    </xf>
    <xf numFmtId="14" fontId="0" fillId="3" borderId="11" xfId="0" applyNumberFormat="1" applyFill="1" applyBorder="1" applyAlignment="1">
      <alignment wrapText="1"/>
    </xf>
    <xf numFmtId="14" fontId="0" fillId="3" borderId="12" xfId="0" applyNumberFormat="1" applyFill="1" applyBorder="1" applyAlignment="1">
      <alignment wrapText="1"/>
    </xf>
    <xf numFmtId="0" fontId="0" fillId="3" borderId="27" xfId="0" applyFill="1" applyBorder="1" applyAlignment="1">
      <alignment wrapText="1"/>
    </xf>
    <xf numFmtId="0" fontId="0" fillId="3" borderId="28" xfId="0" applyFill="1" applyBorder="1" applyAlignment="1">
      <alignment wrapText="1"/>
    </xf>
    <xf numFmtId="0" fontId="0" fillId="3" borderId="29" xfId="0" applyFill="1" applyBorder="1" applyAlignment="1">
      <alignment wrapText="1"/>
    </xf>
    <xf numFmtId="14" fontId="0" fillId="3" borderId="2" xfId="0" applyNumberFormat="1" applyFill="1" applyBorder="1" applyAlignment="1">
      <alignment wrapText="1"/>
    </xf>
    <xf numFmtId="14" fontId="0" fillId="3" borderId="3" xfId="0" applyNumberFormat="1" applyFill="1" applyBorder="1" applyAlignment="1">
      <alignment wrapText="1"/>
    </xf>
    <xf numFmtId="14" fontId="0" fillId="3" borderId="4" xfId="0" applyNumberFormat="1" applyFill="1" applyBorder="1" applyAlignment="1">
      <alignment wrapText="1"/>
    </xf>
    <xf numFmtId="14" fontId="0" fillId="3" borderId="5" xfId="0" applyNumberFormat="1" applyFill="1" applyBorder="1" applyAlignment="1">
      <alignment wrapText="1"/>
    </xf>
    <xf numFmtId="14" fontId="0" fillId="3" borderId="6" xfId="0" applyNumberFormat="1" applyFill="1" applyBorder="1" applyAlignment="1">
      <alignment wrapText="1"/>
    </xf>
    <xf numFmtId="14" fontId="0" fillId="3" borderId="7" xfId="0" applyNumberFormat="1" applyFill="1" applyBorder="1" applyAlignment="1">
      <alignment wrapText="1"/>
    </xf>
    <xf numFmtId="0" fontId="0" fillId="3" borderId="14" xfId="0" applyFill="1" applyBorder="1" applyAlignment="1">
      <alignment wrapText="1"/>
    </xf>
    <xf numFmtId="0" fontId="0" fillId="3" borderId="30" xfId="0" applyFill="1" applyBorder="1" applyAlignment="1">
      <alignment wrapText="1"/>
    </xf>
    <xf numFmtId="0" fontId="0" fillId="3" borderId="31" xfId="0" applyFill="1" applyBorder="1" applyAlignment="1">
      <alignment wrapText="1"/>
    </xf>
    <xf numFmtId="0" fontId="0" fillId="3" borderId="1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8" xfId="0" applyFill="1" applyBorder="1" applyAlignment="1">
      <alignment horizontal="center" vertical="center" wrapText="1"/>
    </xf>
    <xf numFmtId="0" fontId="7" fillId="9" borderId="19" xfId="0" applyFont="1" applyFill="1" applyBorder="1" applyAlignment="1">
      <alignment horizontal="center" vertical="center"/>
    </xf>
    <xf numFmtId="0" fontId="7" fillId="9" borderId="21" xfId="0" applyFont="1" applyFill="1" applyBorder="1" applyAlignment="1">
      <alignment horizontal="center" vertical="center"/>
    </xf>
    <xf numFmtId="0" fontId="8" fillId="9" borderId="22" xfId="0" applyFont="1" applyFill="1" applyBorder="1"/>
    <xf numFmtId="0" fontId="0" fillId="3" borderId="13" xfId="0" applyFill="1" applyBorder="1" applyAlignment="1">
      <alignment wrapText="1"/>
    </xf>
    <xf numFmtId="0" fontId="2" fillId="3" borderId="15" xfId="0" applyFont="1" applyFill="1" applyBorder="1" applyAlignment="1">
      <alignment wrapText="1"/>
    </xf>
    <xf numFmtId="0" fontId="0" fillId="3" borderId="15" xfId="0" applyFill="1" applyBorder="1" applyAlignment="1">
      <alignment wrapText="1"/>
    </xf>
    <xf numFmtId="0" fontId="0" fillId="3" borderId="32" xfId="0" applyFill="1" applyBorder="1" applyAlignment="1">
      <alignment wrapText="1"/>
    </xf>
    <xf numFmtId="0" fontId="2" fillId="3" borderId="20" xfId="0" applyFont="1" applyFill="1" applyBorder="1" applyAlignment="1">
      <alignment wrapText="1"/>
    </xf>
    <xf numFmtId="0" fontId="0" fillId="3" borderId="28" xfId="0" applyFill="1" applyBorder="1"/>
    <xf numFmtId="0" fontId="0" fillId="3" borderId="29" xfId="0" applyFill="1" applyBorder="1"/>
    <xf numFmtId="14" fontId="0" fillId="3" borderId="3" xfId="0" applyNumberFormat="1" applyFill="1" applyBorder="1"/>
    <xf numFmtId="14" fontId="0" fillId="3" borderId="5" xfId="0" applyNumberFormat="1" applyFill="1" applyBorder="1"/>
    <xf numFmtId="14" fontId="0" fillId="3" borderId="7" xfId="0" applyNumberFormat="1" applyFill="1" applyBorder="1"/>
    <xf numFmtId="0" fontId="0" fillId="3" borderId="27" xfId="0" applyFill="1" applyBorder="1"/>
    <xf numFmtId="0" fontId="1" fillId="3" borderId="0" xfId="0" applyFont="1" applyFill="1"/>
    <xf numFmtId="0" fontId="2" fillId="3" borderId="0" xfId="0" applyFont="1" applyFill="1" applyBorder="1"/>
    <xf numFmtId="0" fontId="1" fillId="3" borderId="0" xfId="0" applyFont="1" applyFill="1" applyBorder="1"/>
    <xf numFmtId="0" fontId="4" fillId="8" borderId="0" xfId="0" applyFont="1" applyFill="1"/>
    <xf numFmtId="0" fontId="3" fillId="3" borderId="1" xfId="0" applyFont="1" applyFill="1" applyBorder="1" applyAlignment="1">
      <alignment horizontal="center" vertical="center" wrapText="1"/>
    </xf>
    <xf numFmtId="0" fontId="3" fillId="3" borderId="1" xfId="0" applyFont="1" applyFill="1" applyBorder="1" applyAlignment="1">
      <alignment horizontal="left"/>
    </xf>
    <xf numFmtId="0" fontId="6" fillId="3" borderId="1" xfId="0" applyFont="1" applyFill="1" applyBorder="1" applyAlignment="1">
      <alignment wrapText="1"/>
    </xf>
    <xf numFmtId="0" fontId="3" fillId="3" borderId="33" xfId="0" applyFont="1" applyFill="1" applyBorder="1" applyAlignment="1">
      <alignment horizontal="center" vertical="center" wrapText="1"/>
    </xf>
    <xf numFmtId="0" fontId="3" fillId="8" borderId="0" xfId="0" applyFont="1" applyFill="1" applyAlignment="1">
      <alignment horizontal="left"/>
    </xf>
    <xf numFmtId="164" fontId="0" fillId="8" borderId="0" xfId="0" applyNumberFormat="1" applyFill="1"/>
    <xf numFmtId="0" fontId="2" fillId="8" borderId="0" xfId="0" applyFont="1" applyFill="1" applyAlignment="1">
      <alignment horizontal="left"/>
    </xf>
    <xf numFmtId="0" fontId="2" fillId="8" borderId="0" xfId="0" applyFont="1" applyFill="1"/>
    <xf numFmtId="0" fontId="0" fillId="8" borderId="0" xfId="0" applyFill="1" applyAlignment="1">
      <alignment horizontal="left"/>
    </xf>
    <xf numFmtId="0" fontId="2" fillId="3" borderId="0" xfId="0" applyFont="1" applyFill="1" applyBorder="1" applyAlignment="1">
      <alignment horizontal="center"/>
    </xf>
    <xf numFmtId="0" fontId="3"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3" fillId="3" borderId="25" xfId="0" applyFont="1" applyFill="1" applyBorder="1" applyAlignment="1">
      <alignment horizontal="center"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0" fontId="7" fillId="9" borderId="21" xfId="0" applyFont="1" applyFill="1" applyBorder="1" applyAlignment="1">
      <alignment horizontal="center" vertical="center" wrapText="1"/>
    </xf>
    <xf numFmtId="0" fontId="7" fillId="9" borderId="22" xfId="0" applyFont="1" applyFill="1" applyBorder="1" applyAlignment="1">
      <alignment horizontal="center" vertical="center" wrapText="1"/>
    </xf>
    <xf numFmtId="0" fontId="7" fillId="9" borderId="26" xfId="0" applyFont="1" applyFill="1" applyBorder="1" applyAlignment="1">
      <alignment horizontal="center" vertical="center" wrapText="1"/>
    </xf>
    <xf numFmtId="0" fontId="7" fillId="9" borderId="21" xfId="0" applyFont="1" applyFill="1" applyBorder="1" applyAlignment="1">
      <alignment horizontal="center" vertical="center"/>
    </xf>
    <xf numFmtId="0" fontId="7" fillId="9" borderId="22" xfId="0" applyFont="1" applyFill="1" applyBorder="1" applyAlignment="1">
      <alignment horizontal="center" vertical="center"/>
    </xf>
    <xf numFmtId="0" fontId="7" fillId="9" borderId="26" xfId="0" applyFont="1" applyFill="1" applyBorder="1" applyAlignment="1">
      <alignment horizontal="center" vertical="center"/>
    </xf>
    <xf numFmtId="0" fontId="4" fillId="3"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0"/>
  <sheetViews>
    <sheetView zoomScaleNormal="100" workbookViewId="0">
      <selection activeCell="F22" sqref="F22"/>
    </sheetView>
  </sheetViews>
  <sheetFormatPr baseColWidth="10" defaultColWidth="11.42578125" defaultRowHeight="12.75" x14ac:dyDescent="0.2"/>
  <cols>
    <col min="1" max="1" width="4.140625" style="16" customWidth="1"/>
    <col min="2" max="2" width="39.7109375" style="16" bestFit="1" customWidth="1"/>
    <col min="3" max="3" width="11.42578125" style="16"/>
    <col min="4" max="4" width="13.140625" style="16" customWidth="1"/>
    <col min="5" max="16384" width="11.42578125" style="16"/>
  </cols>
  <sheetData>
    <row r="2" spans="1:9" ht="30.75" customHeight="1" x14ac:dyDescent="0.2">
      <c r="B2" s="76" t="s">
        <v>473</v>
      </c>
    </row>
    <row r="3" spans="1:9" x14ac:dyDescent="0.2">
      <c r="E3" s="89"/>
      <c r="F3" s="89"/>
      <c r="G3" s="89"/>
      <c r="H3" s="89"/>
      <c r="I3" s="89"/>
    </row>
    <row r="4" spans="1:9" x14ac:dyDescent="0.2">
      <c r="B4" s="76" t="s">
        <v>0</v>
      </c>
      <c r="E4" s="77"/>
      <c r="F4" s="77"/>
      <c r="G4" s="77"/>
      <c r="H4" s="77"/>
      <c r="I4" s="77"/>
    </row>
    <row r="5" spans="1:9" x14ac:dyDescent="0.2">
      <c r="A5" s="16">
        <v>1</v>
      </c>
      <c r="B5" s="23" t="s">
        <v>1</v>
      </c>
      <c r="E5" s="3"/>
      <c r="F5" s="3"/>
      <c r="G5" s="3"/>
      <c r="H5" s="3"/>
      <c r="I5" s="3"/>
    </row>
    <row r="6" spans="1:9" x14ac:dyDescent="0.2">
      <c r="A6" s="16">
        <v>2</v>
      </c>
      <c r="B6" s="16" t="s">
        <v>8</v>
      </c>
      <c r="E6" s="3"/>
    </row>
    <row r="7" spans="1:9" x14ac:dyDescent="0.2">
      <c r="A7" s="16">
        <v>3</v>
      </c>
      <c r="B7" s="23" t="s">
        <v>482</v>
      </c>
    </row>
    <row r="8" spans="1:9" x14ac:dyDescent="0.2">
      <c r="A8" s="16">
        <v>4</v>
      </c>
      <c r="B8" s="23" t="s">
        <v>474</v>
      </c>
    </row>
    <row r="9" spans="1:9" x14ac:dyDescent="0.2">
      <c r="A9" s="16">
        <v>5</v>
      </c>
      <c r="B9" s="23" t="s">
        <v>483</v>
      </c>
      <c r="E9" s="23"/>
    </row>
    <row r="10" spans="1:9" x14ac:dyDescent="0.2">
      <c r="A10" s="16">
        <v>6</v>
      </c>
      <c r="B10" s="16" t="s">
        <v>3</v>
      </c>
      <c r="D10" s="23"/>
    </row>
    <row r="11" spans="1:9" x14ac:dyDescent="0.2">
      <c r="A11" s="16">
        <v>7</v>
      </c>
      <c r="B11" s="79" t="s">
        <v>491</v>
      </c>
      <c r="D11" s="23"/>
    </row>
    <row r="12" spans="1:9" x14ac:dyDescent="0.2">
      <c r="A12" s="16">
        <v>8</v>
      </c>
      <c r="B12" s="79" t="s">
        <v>492</v>
      </c>
      <c r="D12" s="23"/>
    </row>
    <row r="13" spans="1:9" x14ac:dyDescent="0.2">
      <c r="A13" s="16">
        <v>9</v>
      </c>
      <c r="B13" s="79" t="s">
        <v>489</v>
      </c>
    </row>
    <row r="14" spans="1:9" x14ac:dyDescent="0.2">
      <c r="A14" s="16">
        <v>10</v>
      </c>
      <c r="B14" s="79" t="s">
        <v>493</v>
      </c>
    </row>
    <row r="15" spans="1:9" x14ac:dyDescent="0.2">
      <c r="A15" s="16">
        <v>11</v>
      </c>
      <c r="B15" s="23" t="s">
        <v>485</v>
      </c>
      <c r="D15" s="23"/>
    </row>
    <row r="16" spans="1:9" x14ac:dyDescent="0.2">
      <c r="A16" s="16">
        <v>12</v>
      </c>
      <c r="B16" s="23" t="s">
        <v>484</v>
      </c>
    </row>
    <row r="17" spans="1:2" x14ac:dyDescent="0.2">
      <c r="A17" s="16">
        <v>13</v>
      </c>
      <c r="B17" s="16" t="s">
        <v>11</v>
      </c>
    </row>
    <row r="18" spans="1:2" x14ac:dyDescent="0.2">
      <c r="A18" s="16">
        <v>14</v>
      </c>
      <c r="B18" s="16" t="s">
        <v>6</v>
      </c>
    </row>
    <row r="19" spans="1:2" x14ac:dyDescent="0.2">
      <c r="A19" s="16">
        <v>15</v>
      </c>
      <c r="B19" s="16" t="s">
        <v>12</v>
      </c>
    </row>
    <row r="20" spans="1:2" x14ac:dyDescent="0.2">
      <c r="A20" s="16">
        <v>16</v>
      </c>
      <c r="B20" s="79" t="s">
        <v>488</v>
      </c>
    </row>
    <row r="21" spans="1:2" x14ac:dyDescent="0.2">
      <c r="A21" s="16">
        <v>17</v>
      </c>
      <c r="B21" s="23" t="s">
        <v>490</v>
      </c>
    </row>
    <row r="22" spans="1:2" x14ac:dyDescent="0.2">
      <c r="A22" s="16">
        <v>18</v>
      </c>
      <c r="B22" s="79" t="s">
        <v>487</v>
      </c>
    </row>
    <row r="23" spans="1:2" x14ac:dyDescent="0.2">
      <c r="A23" s="16">
        <v>19</v>
      </c>
      <c r="B23" s="23" t="s">
        <v>480</v>
      </c>
    </row>
    <row r="24" spans="1:2" x14ac:dyDescent="0.2">
      <c r="A24" s="16">
        <v>20</v>
      </c>
      <c r="B24" s="23" t="s">
        <v>486</v>
      </c>
    </row>
    <row r="33" spans="2:11" x14ac:dyDescent="0.2">
      <c r="B33" s="3"/>
      <c r="C33" s="3"/>
      <c r="D33" s="3"/>
      <c r="E33" s="3"/>
      <c r="F33" s="3"/>
      <c r="G33" s="3"/>
      <c r="H33" s="3"/>
      <c r="I33" s="3"/>
      <c r="J33" s="3"/>
      <c r="K33" s="3"/>
    </row>
    <row r="34" spans="2:11" x14ac:dyDescent="0.2">
      <c r="B34" s="78"/>
      <c r="C34" s="3"/>
      <c r="D34" s="3"/>
      <c r="E34" s="3"/>
      <c r="F34" s="3"/>
      <c r="G34" s="3"/>
      <c r="H34" s="3"/>
      <c r="I34" s="3"/>
      <c r="J34" s="3"/>
      <c r="K34" s="3"/>
    </row>
    <row r="35" spans="2:11" x14ac:dyDescent="0.2">
      <c r="B35" s="3"/>
      <c r="C35" s="3"/>
      <c r="D35" s="3"/>
      <c r="E35" s="89"/>
      <c r="F35" s="89"/>
      <c r="G35" s="89"/>
      <c r="H35" s="89"/>
      <c r="I35" s="89"/>
      <c r="J35" s="3"/>
      <c r="K35" s="3"/>
    </row>
    <row r="36" spans="2:11" x14ac:dyDescent="0.2">
      <c r="B36" s="78"/>
      <c r="C36" s="3"/>
      <c r="D36" s="3"/>
      <c r="E36" s="77"/>
      <c r="F36" s="77"/>
      <c r="G36" s="77"/>
      <c r="H36" s="77"/>
      <c r="I36" s="77"/>
      <c r="J36" s="3"/>
      <c r="K36" s="3"/>
    </row>
    <row r="37" spans="2:11" x14ac:dyDescent="0.2">
      <c r="B37" s="3"/>
      <c r="C37" s="3"/>
      <c r="D37" s="3"/>
      <c r="E37" s="3"/>
      <c r="F37" s="3"/>
      <c r="G37" s="3"/>
      <c r="H37" s="3"/>
      <c r="I37" s="3"/>
      <c r="J37" s="3"/>
      <c r="K37" s="3"/>
    </row>
    <row r="38" spans="2:11" x14ac:dyDescent="0.2">
      <c r="B38" s="3"/>
      <c r="C38" s="3"/>
      <c r="D38" s="3"/>
      <c r="E38" s="3"/>
      <c r="F38" s="3"/>
      <c r="G38" s="3"/>
      <c r="H38" s="3"/>
      <c r="I38" s="3"/>
      <c r="J38" s="3"/>
      <c r="K38" s="3"/>
    </row>
    <row r="39" spans="2:11" x14ac:dyDescent="0.2">
      <c r="B39" s="3"/>
      <c r="C39" s="3"/>
      <c r="D39" s="3"/>
      <c r="E39" s="3"/>
      <c r="F39" s="3"/>
      <c r="G39" s="3"/>
      <c r="H39" s="3"/>
      <c r="I39" s="3"/>
      <c r="J39" s="3"/>
      <c r="K39" s="3"/>
    </row>
    <row r="40" spans="2:11" x14ac:dyDescent="0.2">
      <c r="B40" s="3"/>
      <c r="C40" s="3"/>
      <c r="D40" s="3"/>
      <c r="E40" s="3"/>
      <c r="F40" s="3"/>
      <c r="G40" s="3"/>
      <c r="H40" s="3"/>
      <c r="I40" s="3"/>
      <c r="J40" s="3"/>
      <c r="K40" s="3"/>
    </row>
    <row r="41" spans="2:11" x14ac:dyDescent="0.2">
      <c r="B41" s="3"/>
      <c r="C41" s="3"/>
      <c r="D41" s="3"/>
      <c r="E41" s="3"/>
      <c r="F41" s="3"/>
      <c r="G41" s="3"/>
      <c r="H41" s="3"/>
      <c r="I41" s="3"/>
      <c r="J41" s="3"/>
      <c r="K41" s="3"/>
    </row>
    <row r="42" spans="2:11" x14ac:dyDescent="0.2">
      <c r="B42" s="3"/>
      <c r="C42" s="3"/>
      <c r="D42" s="3"/>
      <c r="E42" s="3"/>
      <c r="F42" s="3"/>
      <c r="G42" s="3"/>
      <c r="H42" s="3"/>
      <c r="I42" s="3"/>
      <c r="J42" s="3"/>
      <c r="K42" s="3"/>
    </row>
    <row r="43" spans="2:11" x14ac:dyDescent="0.2">
      <c r="B43" s="3"/>
      <c r="C43" s="3"/>
      <c r="D43" s="3"/>
      <c r="E43" s="3"/>
      <c r="F43" s="3"/>
      <c r="G43" s="3"/>
      <c r="H43" s="3"/>
      <c r="I43" s="3"/>
      <c r="J43" s="3"/>
      <c r="K43" s="3"/>
    </row>
    <row r="44" spans="2:11" x14ac:dyDescent="0.2">
      <c r="B44" s="3"/>
      <c r="C44" s="3"/>
      <c r="D44" s="3"/>
      <c r="E44" s="3"/>
      <c r="F44" s="3"/>
      <c r="G44" s="3"/>
      <c r="H44" s="3"/>
      <c r="I44" s="3"/>
      <c r="J44" s="3"/>
      <c r="K44" s="3"/>
    </row>
    <row r="45" spans="2:11" x14ac:dyDescent="0.2">
      <c r="B45" s="3"/>
      <c r="C45" s="3"/>
      <c r="D45" s="3"/>
      <c r="E45" s="3"/>
      <c r="F45" s="3"/>
      <c r="G45" s="3"/>
      <c r="H45" s="3"/>
      <c r="I45" s="3"/>
      <c r="J45" s="3"/>
      <c r="K45" s="3"/>
    </row>
    <row r="46" spans="2:11" x14ac:dyDescent="0.2">
      <c r="B46" s="3"/>
      <c r="C46" s="3"/>
      <c r="D46" s="3"/>
      <c r="E46" s="3"/>
      <c r="F46" s="3"/>
      <c r="G46" s="3"/>
      <c r="H46" s="3"/>
      <c r="I46" s="3"/>
      <c r="J46" s="3"/>
      <c r="K46" s="3"/>
    </row>
    <row r="47" spans="2:11" x14ac:dyDescent="0.2">
      <c r="B47" s="3"/>
      <c r="C47" s="3"/>
      <c r="D47" s="3"/>
      <c r="E47" s="3"/>
      <c r="F47" s="3"/>
      <c r="G47" s="3"/>
      <c r="H47" s="3"/>
      <c r="I47" s="3"/>
      <c r="J47" s="3"/>
      <c r="K47" s="3"/>
    </row>
    <row r="48" spans="2:11" x14ac:dyDescent="0.2">
      <c r="B48" s="3"/>
      <c r="C48" s="3"/>
      <c r="D48" s="3"/>
      <c r="E48" s="3"/>
      <c r="F48" s="3"/>
      <c r="G48" s="3"/>
      <c r="H48" s="3"/>
      <c r="I48" s="3"/>
      <c r="J48" s="3"/>
      <c r="K48" s="3"/>
    </row>
    <row r="49" spans="2:11" x14ac:dyDescent="0.2">
      <c r="B49" s="3"/>
      <c r="C49" s="3"/>
      <c r="D49" s="3"/>
      <c r="E49" s="3"/>
      <c r="F49" s="3"/>
      <c r="G49" s="3"/>
      <c r="H49" s="3"/>
      <c r="I49" s="3"/>
      <c r="J49" s="3"/>
      <c r="K49" s="3"/>
    </row>
    <row r="50" spans="2:11" x14ac:dyDescent="0.2">
      <c r="B50" s="3"/>
      <c r="C50" s="3"/>
      <c r="D50" s="3"/>
      <c r="E50" s="3"/>
      <c r="F50" s="3"/>
      <c r="G50" s="3"/>
      <c r="H50" s="3"/>
      <c r="I50" s="3"/>
      <c r="J50" s="3"/>
      <c r="K50" s="3"/>
    </row>
    <row r="51" spans="2:11" x14ac:dyDescent="0.2">
      <c r="B51" s="3"/>
      <c r="C51" s="3"/>
      <c r="D51" s="3"/>
      <c r="E51" s="3"/>
      <c r="F51" s="3"/>
      <c r="G51" s="3"/>
      <c r="H51" s="3"/>
      <c r="I51" s="3"/>
      <c r="J51" s="3"/>
      <c r="K51" s="3"/>
    </row>
    <row r="52" spans="2:11" ht="15.75" customHeight="1" x14ac:dyDescent="0.2">
      <c r="B52" s="3"/>
      <c r="C52" s="3"/>
      <c r="D52" s="3"/>
      <c r="E52" s="3"/>
      <c r="F52" s="3"/>
      <c r="G52" s="3"/>
      <c r="H52" s="3"/>
      <c r="I52" s="3"/>
      <c r="J52" s="3"/>
      <c r="K52" s="3"/>
    </row>
    <row r="53" spans="2:11" x14ac:dyDescent="0.2">
      <c r="B53" s="3"/>
      <c r="C53" s="3"/>
      <c r="D53" s="3"/>
      <c r="E53" s="3"/>
      <c r="F53" s="3"/>
      <c r="G53" s="3"/>
      <c r="H53" s="3"/>
      <c r="I53" s="3"/>
      <c r="J53" s="3"/>
      <c r="K53" s="3"/>
    </row>
    <row r="54" spans="2:11" x14ac:dyDescent="0.2">
      <c r="B54" s="3"/>
      <c r="C54" s="3"/>
      <c r="D54" s="3"/>
      <c r="E54" s="77"/>
      <c r="F54" s="3"/>
      <c r="G54" s="3"/>
      <c r="H54" s="3"/>
      <c r="I54" s="3"/>
      <c r="J54" s="3"/>
      <c r="K54" s="3"/>
    </row>
    <row r="55" spans="2:11" x14ac:dyDescent="0.2">
      <c r="B55" s="3"/>
      <c r="C55" s="3"/>
      <c r="D55" s="3"/>
      <c r="E55" s="77"/>
      <c r="F55" s="3"/>
      <c r="G55" s="3"/>
      <c r="H55" s="3"/>
      <c r="I55" s="3"/>
      <c r="J55" s="3"/>
      <c r="K55" s="3"/>
    </row>
    <row r="56" spans="2:11" x14ac:dyDescent="0.2">
      <c r="B56" s="3"/>
      <c r="C56" s="3"/>
      <c r="D56" s="3"/>
      <c r="E56" s="3"/>
      <c r="F56" s="3"/>
      <c r="G56" s="3"/>
      <c r="H56" s="3"/>
      <c r="I56" s="3"/>
      <c r="J56" s="3"/>
      <c r="K56" s="3"/>
    </row>
    <row r="57" spans="2:11" x14ac:dyDescent="0.2">
      <c r="B57" s="3"/>
      <c r="C57" s="3"/>
      <c r="D57" s="3"/>
      <c r="E57" s="3"/>
      <c r="F57" s="3"/>
      <c r="G57" s="3"/>
      <c r="H57" s="3"/>
      <c r="I57" s="3"/>
      <c r="J57" s="3"/>
      <c r="K57" s="3"/>
    </row>
    <row r="58" spans="2:11" x14ac:dyDescent="0.2">
      <c r="B58" s="3"/>
      <c r="C58" s="3"/>
      <c r="D58" s="3"/>
      <c r="E58" s="77"/>
      <c r="F58" s="3"/>
      <c r="G58" s="77"/>
      <c r="H58" s="3"/>
      <c r="I58" s="3"/>
      <c r="J58" s="3"/>
      <c r="K58" s="3"/>
    </row>
    <row r="59" spans="2:11" x14ac:dyDescent="0.2">
      <c r="B59" s="3"/>
      <c r="C59" s="3"/>
      <c r="D59" s="3"/>
      <c r="E59" s="77"/>
      <c r="F59" s="3"/>
      <c r="G59" s="3"/>
      <c r="H59" s="3"/>
      <c r="I59" s="3"/>
      <c r="J59" s="3"/>
      <c r="K59" s="3"/>
    </row>
    <row r="60" spans="2:11" x14ac:dyDescent="0.2">
      <c r="B60" s="3"/>
      <c r="C60" s="3"/>
      <c r="D60" s="3"/>
      <c r="E60" s="3"/>
      <c r="F60" s="3"/>
      <c r="G60" s="3"/>
      <c r="H60" s="3"/>
      <c r="I60" s="3"/>
      <c r="J60" s="3"/>
      <c r="K60" s="3"/>
    </row>
    <row r="61" spans="2:11" x14ac:dyDescent="0.2">
      <c r="B61" s="3"/>
      <c r="C61" s="3"/>
      <c r="D61" s="3"/>
      <c r="E61" s="3"/>
      <c r="F61" s="3"/>
      <c r="G61" s="3"/>
      <c r="H61" s="3"/>
      <c r="I61" s="3"/>
      <c r="J61" s="3"/>
      <c r="K61" s="3"/>
    </row>
    <row r="62" spans="2:11" x14ac:dyDescent="0.2">
      <c r="B62" s="3"/>
      <c r="C62" s="3"/>
      <c r="D62" s="3"/>
      <c r="E62" s="3"/>
      <c r="F62" s="3"/>
      <c r="G62" s="3"/>
      <c r="H62" s="3"/>
      <c r="I62" s="3"/>
      <c r="J62" s="3"/>
      <c r="K62" s="3"/>
    </row>
    <row r="63" spans="2:11" x14ac:dyDescent="0.2">
      <c r="B63" s="3"/>
      <c r="C63" s="3"/>
      <c r="D63" s="3"/>
      <c r="E63" s="3"/>
      <c r="F63" s="3"/>
      <c r="G63" s="3"/>
      <c r="H63" s="3"/>
      <c r="I63" s="3"/>
      <c r="J63" s="3"/>
      <c r="K63" s="3"/>
    </row>
    <row r="64" spans="2:11" x14ac:dyDescent="0.2">
      <c r="B64" s="3"/>
      <c r="C64" s="3"/>
      <c r="D64" s="3"/>
      <c r="E64" s="3"/>
      <c r="F64" s="3"/>
      <c r="G64" s="3"/>
      <c r="H64" s="3"/>
      <c r="I64" s="3"/>
      <c r="J64" s="3"/>
      <c r="K64" s="3"/>
    </row>
    <row r="65" spans="2:11" x14ac:dyDescent="0.2">
      <c r="B65" s="3"/>
      <c r="C65" s="3"/>
      <c r="D65" s="3"/>
      <c r="E65" s="3"/>
      <c r="F65" s="3"/>
      <c r="G65" s="3"/>
      <c r="H65" s="3"/>
      <c r="I65" s="3"/>
      <c r="J65" s="3"/>
      <c r="K65" s="3"/>
    </row>
    <row r="66" spans="2:11" x14ac:dyDescent="0.2">
      <c r="B66" s="3"/>
      <c r="C66" s="3"/>
      <c r="D66" s="3"/>
      <c r="E66" s="3"/>
      <c r="F66" s="3"/>
      <c r="G66" s="3"/>
      <c r="H66" s="3"/>
      <c r="I66" s="3"/>
      <c r="J66" s="3"/>
      <c r="K66" s="3"/>
    </row>
    <row r="67" spans="2:11" x14ac:dyDescent="0.2">
      <c r="B67" s="3"/>
      <c r="C67" s="3"/>
      <c r="D67" s="3"/>
      <c r="E67" s="3"/>
      <c r="F67" s="3"/>
      <c r="G67" s="3"/>
      <c r="H67" s="3"/>
      <c r="I67" s="3"/>
      <c r="J67" s="3"/>
      <c r="K67" s="3"/>
    </row>
    <row r="68" spans="2:11" x14ac:dyDescent="0.2">
      <c r="B68" s="3"/>
      <c r="C68" s="3"/>
      <c r="D68" s="3"/>
      <c r="E68" s="3"/>
      <c r="F68" s="3"/>
      <c r="G68" s="3"/>
      <c r="H68" s="3"/>
      <c r="I68" s="3"/>
      <c r="J68" s="3"/>
      <c r="K68" s="3"/>
    </row>
    <row r="69" spans="2:11" x14ac:dyDescent="0.2">
      <c r="B69" s="3"/>
      <c r="C69" s="3"/>
      <c r="D69" s="3"/>
      <c r="E69" s="3"/>
      <c r="F69" s="3"/>
      <c r="G69" s="3"/>
      <c r="H69" s="3"/>
      <c r="I69" s="3"/>
      <c r="J69" s="3"/>
      <c r="K69" s="3"/>
    </row>
    <row r="70" spans="2:11" x14ac:dyDescent="0.2">
      <c r="B70" s="3"/>
      <c r="C70" s="3"/>
      <c r="D70" s="3"/>
      <c r="E70" s="3"/>
      <c r="F70" s="3"/>
      <c r="G70" s="3"/>
      <c r="H70" s="3"/>
      <c r="I70" s="3"/>
      <c r="J70" s="3"/>
      <c r="K70" s="3"/>
    </row>
  </sheetData>
  <mergeCells count="2">
    <mergeCell ref="E35:I35"/>
    <mergeCell ref="E3:I3"/>
  </mergeCells>
  <phoneticPr fontId="0" type="noConversion"/>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64"/>
  <sheetViews>
    <sheetView topLeftCell="A16" workbookViewId="0">
      <selection activeCell="C35" sqref="C35"/>
    </sheetView>
  </sheetViews>
  <sheetFormatPr baseColWidth="10" defaultColWidth="11.42578125" defaultRowHeight="12.75" x14ac:dyDescent="0.2"/>
  <cols>
    <col min="1" max="1" width="11.42578125" style="16"/>
    <col min="2" max="2" width="43.140625" style="16" bestFit="1" customWidth="1"/>
    <col min="3" max="3" width="49.85546875" style="16" bestFit="1" customWidth="1"/>
    <col min="4" max="4" width="16.42578125" style="16" customWidth="1"/>
    <col min="5" max="16384" width="11.42578125" style="16"/>
  </cols>
  <sheetData>
    <row r="4" spans="1:4" x14ac:dyDescent="0.2">
      <c r="B4" s="76" t="s">
        <v>0</v>
      </c>
    </row>
    <row r="5" spans="1:4" x14ac:dyDescent="0.2">
      <c r="A5" s="16">
        <v>1</v>
      </c>
      <c r="B5" s="16" t="s">
        <v>1</v>
      </c>
    </row>
    <row r="8" spans="1:4" x14ac:dyDescent="0.2">
      <c r="A8" s="16">
        <v>2</v>
      </c>
      <c r="B8" s="16" t="s">
        <v>8</v>
      </c>
      <c r="D8" s="16" t="s">
        <v>243</v>
      </c>
    </row>
    <row r="9" spans="1:4" x14ac:dyDescent="0.2">
      <c r="C9" s="16" t="s">
        <v>226</v>
      </c>
      <c r="D9" s="16" t="s">
        <v>221</v>
      </c>
    </row>
    <row r="10" spans="1:4" x14ac:dyDescent="0.2">
      <c r="C10" s="16" t="s">
        <v>227</v>
      </c>
      <c r="D10" s="16" t="s">
        <v>221</v>
      </c>
    </row>
    <row r="11" spans="1:4" x14ac:dyDescent="0.2">
      <c r="C11" s="16" t="s">
        <v>228</v>
      </c>
      <c r="D11" s="16" t="s">
        <v>221</v>
      </c>
    </row>
    <row r="12" spans="1:4" x14ac:dyDescent="0.2">
      <c r="C12" s="16" t="s">
        <v>229</v>
      </c>
      <c r="D12" s="16" t="s">
        <v>242</v>
      </c>
    </row>
    <row r="13" spans="1:4" x14ac:dyDescent="0.2">
      <c r="C13" s="16" t="s">
        <v>230</v>
      </c>
      <c r="D13" s="16" t="s">
        <v>242</v>
      </c>
    </row>
    <row r="14" spans="1:4" x14ac:dyDescent="0.2">
      <c r="C14" s="16" t="s">
        <v>231</v>
      </c>
      <c r="D14" s="16" t="s">
        <v>242</v>
      </c>
    </row>
    <row r="15" spans="1:4" x14ac:dyDescent="0.2">
      <c r="C15" s="16" t="s">
        <v>232</v>
      </c>
      <c r="D15" s="16" t="s">
        <v>242</v>
      </c>
    </row>
    <row r="16" spans="1:4" x14ac:dyDescent="0.2">
      <c r="C16" s="16" t="s">
        <v>233</v>
      </c>
      <c r="D16" s="16" t="s">
        <v>222</v>
      </c>
    </row>
    <row r="17" spans="1:4" x14ac:dyDescent="0.2">
      <c r="C17" s="16" t="s">
        <v>234</v>
      </c>
      <c r="D17" s="16" t="s">
        <v>222</v>
      </c>
    </row>
    <row r="18" spans="1:4" x14ac:dyDescent="0.2">
      <c r="C18" s="16" t="s">
        <v>235</v>
      </c>
      <c r="D18" s="16" t="s">
        <v>222</v>
      </c>
    </row>
    <row r="19" spans="1:4" x14ac:dyDescent="0.2">
      <c r="C19" s="16" t="s">
        <v>236</v>
      </c>
      <c r="D19" s="16" t="s">
        <v>222</v>
      </c>
    </row>
    <row r="20" spans="1:4" x14ac:dyDescent="0.2">
      <c r="C20" s="16" t="s">
        <v>237</v>
      </c>
      <c r="D20" s="16" t="s">
        <v>222</v>
      </c>
    </row>
    <row r="21" spans="1:4" x14ac:dyDescent="0.2">
      <c r="C21" s="16" t="s">
        <v>238</v>
      </c>
      <c r="D21" s="16" t="s">
        <v>222</v>
      </c>
    </row>
    <row r="22" spans="1:4" x14ac:dyDescent="0.2">
      <c r="C22" s="16" t="s">
        <v>239</v>
      </c>
      <c r="D22" s="16" t="s">
        <v>222</v>
      </c>
    </row>
    <row r="23" spans="1:4" x14ac:dyDescent="0.2">
      <c r="C23" s="16" t="s">
        <v>244</v>
      </c>
      <c r="D23" s="16" t="s">
        <v>221</v>
      </c>
    </row>
    <row r="24" spans="1:4" x14ac:dyDescent="0.2">
      <c r="C24" s="16" t="s">
        <v>245</v>
      </c>
      <c r="D24" s="16" t="s">
        <v>222</v>
      </c>
    </row>
    <row r="25" spans="1:4" x14ac:dyDescent="0.2">
      <c r="C25" s="16" t="s">
        <v>246</v>
      </c>
      <c r="D25" s="16" t="s">
        <v>222</v>
      </c>
    </row>
    <row r="26" spans="1:4" x14ac:dyDescent="0.2">
      <c r="A26" s="16">
        <v>3</v>
      </c>
      <c r="B26" s="23" t="s">
        <v>482</v>
      </c>
    </row>
    <row r="27" spans="1:4" ht="25.5" x14ac:dyDescent="0.2">
      <c r="C27" s="36" t="s">
        <v>247</v>
      </c>
    </row>
    <row r="28" spans="1:4" x14ac:dyDescent="0.2">
      <c r="A28" s="16">
        <v>4</v>
      </c>
      <c r="B28" s="16" t="s">
        <v>2</v>
      </c>
    </row>
    <row r="33" spans="1:4" x14ac:dyDescent="0.2">
      <c r="A33" s="16">
        <v>4</v>
      </c>
      <c r="B33" s="16" t="s">
        <v>2</v>
      </c>
    </row>
    <row r="34" spans="1:4" x14ac:dyDescent="0.2">
      <c r="A34" s="16">
        <v>5</v>
      </c>
      <c r="B34" s="16" t="s">
        <v>3</v>
      </c>
    </row>
    <row r="35" spans="1:4" ht="38.25" x14ac:dyDescent="0.2">
      <c r="C35" s="16" t="s">
        <v>248</v>
      </c>
      <c r="D35" s="36" t="s">
        <v>251</v>
      </c>
    </row>
    <row r="36" spans="1:4" ht="38.25" x14ac:dyDescent="0.2">
      <c r="C36" s="16" t="s">
        <v>249</v>
      </c>
      <c r="D36" s="36" t="s">
        <v>252</v>
      </c>
    </row>
    <row r="37" spans="1:4" ht="38.25" x14ac:dyDescent="0.2">
      <c r="C37" s="16" t="s">
        <v>250</v>
      </c>
      <c r="D37" s="36" t="s">
        <v>253</v>
      </c>
    </row>
    <row r="38" spans="1:4" x14ac:dyDescent="0.2">
      <c r="A38" s="16">
        <v>6</v>
      </c>
      <c r="B38" s="16" t="s">
        <v>16</v>
      </c>
    </row>
    <row r="39" spans="1:4" x14ac:dyDescent="0.2">
      <c r="A39" s="16">
        <v>7</v>
      </c>
      <c r="B39" s="16" t="s">
        <v>10</v>
      </c>
    </row>
    <row r="40" spans="1:4" x14ac:dyDescent="0.2">
      <c r="A40" s="16">
        <v>8</v>
      </c>
      <c r="B40" s="102" t="s">
        <v>52</v>
      </c>
    </row>
    <row r="41" spans="1:4" x14ac:dyDescent="0.2">
      <c r="A41" s="16">
        <v>9</v>
      </c>
      <c r="B41" s="16" t="s">
        <v>4</v>
      </c>
    </row>
    <row r="42" spans="1:4" x14ac:dyDescent="0.2">
      <c r="A42" s="16">
        <v>10</v>
      </c>
      <c r="B42" s="23" t="s">
        <v>475</v>
      </c>
    </row>
    <row r="43" spans="1:4" x14ac:dyDescent="0.2">
      <c r="A43" s="16">
        <v>13</v>
      </c>
      <c r="B43" s="16" t="s">
        <v>11</v>
      </c>
    </row>
    <row r="45" spans="1:4" x14ac:dyDescent="0.2">
      <c r="A45" s="16">
        <v>14</v>
      </c>
      <c r="B45" s="102" t="s">
        <v>51</v>
      </c>
    </row>
    <row r="49" spans="1:2" x14ac:dyDescent="0.2">
      <c r="B49" s="76" t="s">
        <v>0</v>
      </c>
    </row>
    <row r="50" spans="1:2" x14ac:dyDescent="0.2">
      <c r="A50" s="16">
        <v>9</v>
      </c>
      <c r="B50" s="23" t="s">
        <v>476</v>
      </c>
    </row>
    <row r="51" spans="1:2" x14ac:dyDescent="0.2">
      <c r="A51" s="16">
        <v>10</v>
      </c>
      <c r="B51" s="23" t="s">
        <v>475</v>
      </c>
    </row>
    <row r="52" spans="1:2" x14ac:dyDescent="0.2">
      <c r="A52" s="16">
        <v>11</v>
      </c>
      <c r="B52" s="16" t="s">
        <v>6</v>
      </c>
    </row>
    <row r="53" spans="1:2" x14ac:dyDescent="0.2">
      <c r="A53" s="16">
        <v>12</v>
      </c>
      <c r="B53" s="16" t="s">
        <v>12</v>
      </c>
    </row>
    <row r="54" spans="1:2" x14ac:dyDescent="0.2">
      <c r="A54" s="16">
        <v>13</v>
      </c>
      <c r="B54" s="16" t="s">
        <v>11</v>
      </c>
    </row>
    <row r="55" spans="1:2" x14ac:dyDescent="0.2">
      <c r="A55" s="16">
        <v>14</v>
      </c>
    </row>
    <row r="56" spans="1:2" x14ac:dyDescent="0.2">
      <c r="A56" s="16">
        <v>15</v>
      </c>
      <c r="B56" s="102" t="s">
        <v>478</v>
      </c>
    </row>
    <row r="57" spans="1:2" x14ac:dyDescent="0.2">
      <c r="A57" s="16">
        <v>16</v>
      </c>
      <c r="B57" s="23" t="s">
        <v>477</v>
      </c>
    </row>
    <row r="58" spans="1:2" x14ac:dyDescent="0.2">
      <c r="A58" s="16">
        <v>17</v>
      </c>
      <c r="B58" s="102" t="s">
        <v>479</v>
      </c>
    </row>
    <row r="62" spans="1:2" x14ac:dyDescent="0.2">
      <c r="B62" s="76" t="s">
        <v>0</v>
      </c>
    </row>
    <row r="63" spans="1:2" x14ac:dyDescent="0.2">
      <c r="A63" s="16">
        <v>18</v>
      </c>
      <c r="B63" s="23" t="s">
        <v>480</v>
      </c>
    </row>
    <row r="64" spans="1:2" x14ac:dyDescent="0.2">
      <c r="A64" s="16">
        <v>19</v>
      </c>
      <c r="B64" s="23" t="s">
        <v>481</v>
      </c>
    </row>
  </sheetData>
  <phoneticPr fontId="0" type="noConversion"/>
  <pageMargins left="0.75" right="0.75" top="1" bottom="1" header="0" footer="0"/>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F24" sqref="F24"/>
    </sheetView>
  </sheetViews>
  <sheetFormatPr baseColWidth="10" defaultRowHeight="12.75" x14ac:dyDescent="0.2"/>
  <cols>
    <col min="1" max="1" width="46.5703125" customWidth="1"/>
    <col min="2" max="2" width="9.140625" customWidth="1"/>
    <col min="3" max="4" width="15.85546875" style="8" customWidth="1"/>
    <col min="5" max="5" width="12.85546875" customWidth="1"/>
    <col min="6" max="6" width="187.85546875" bestFit="1" customWidth="1"/>
    <col min="7" max="256" width="9.140625" customWidth="1"/>
    <col min="257" max="257" width="46.5703125" customWidth="1"/>
    <col min="258" max="258" width="9.140625" customWidth="1"/>
    <col min="259" max="260" width="15.85546875" customWidth="1"/>
    <col min="261" max="261" width="12.85546875" customWidth="1"/>
    <col min="262" max="262" width="201" customWidth="1"/>
    <col min="263" max="512" width="9.140625" customWidth="1"/>
    <col min="513" max="513" width="46.5703125" customWidth="1"/>
    <col min="514" max="514" width="9.140625" customWidth="1"/>
    <col min="515" max="516" width="15.85546875" customWidth="1"/>
    <col min="517" max="517" width="12.85546875" customWidth="1"/>
    <col min="518" max="518" width="201" customWidth="1"/>
    <col min="519" max="768" width="9.140625" customWidth="1"/>
    <col min="769" max="769" width="46.5703125" customWidth="1"/>
    <col min="770" max="770" width="9.140625" customWidth="1"/>
    <col min="771" max="772" width="15.85546875" customWidth="1"/>
    <col min="773" max="773" width="12.85546875" customWidth="1"/>
    <col min="774" max="774" width="201" customWidth="1"/>
    <col min="775" max="1024" width="9.140625" customWidth="1"/>
    <col min="1025" max="1025" width="46.5703125" customWidth="1"/>
    <col min="1026" max="1026" width="9.140625" customWidth="1"/>
    <col min="1027" max="1028" width="15.85546875" customWidth="1"/>
    <col min="1029" max="1029" width="12.85546875" customWidth="1"/>
    <col min="1030" max="1030" width="201" customWidth="1"/>
    <col min="1031" max="1280" width="9.140625" customWidth="1"/>
    <col min="1281" max="1281" width="46.5703125" customWidth="1"/>
    <col min="1282" max="1282" width="9.140625" customWidth="1"/>
    <col min="1283" max="1284" width="15.85546875" customWidth="1"/>
    <col min="1285" max="1285" width="12.85546875" customWidth="1"/>
    <col min="1286" max="1286" width="201" customWidth="1"/>
    <col min="1287" max="1536" width="9.140625" customWidth="1"/>
    <col min="1537" max="1537" width="46.5703125" customWidth="1"/>
    <col min="1538" max="1538" width="9.140625" customWidth="1"/>
    <col min="1539" max="1540" width="15.85546875" customWidth="1"/>
    <col min="1541" max="1541" width="12.85546875" customWidth="1"/>
    <col min="1542" max="1542" width="201" customWidth="1"/>
    <col min="1543" max="1792" width="9.140625" customWidth="1"/>
    <col min="1793" max="1793" width="46.5703125" customWidth="1"/>
    <col min="1794" max="1794" width="9.140625" customWidth="1"/>
    <col min="1795" max="1796" width="15.85546875" customWidth="1"/>
    <col min="1797" max="1797" width="12.85546875" customWidth="1"/>
    <col min="1798" max="1798" width="201" customWidth="1"/>
    <col min="1799" max="2048" width="9.140625" customWidth="1"/>
    <col min="2049" max="2049" width="46.5703125" customWidth="1"/>
    <col min="2050" max="2050" width="9.140625" customWidth="1"/>
    <col min="2051" max="2052" width="15.85546875" customWidth="1"/>
    <col min="2053" max="2053" width="12.85546875" customWidth="1"/>
    <col min="2054" max="2054" width="201" customWidth="1"/>
    <col min="2055" max="2304" width="9.140625" customWidth="1"/>
    <col min="2305" max="2305" width="46.5703125" customWidth="1"/>
    <col min="2306" max="2306" width="9.140625" customWidth="1"/>
    <col min="2307" max="2308" width="15.85546875" customWidth="1"/>
    <col min="2309" max="2309" width="12.85546875" customWidth="1"/>
    <col min="2310" max="2310" width="201" customWidth="1"/>
    <col min="2311" max="2560" width="9.140625" customWidth="1"/>
    <col min="2561" max="2561" width="46.5703125" customWidth="1"/>
    <col min="2562" max="2562" width="9.140625" customWidth="1"/>
    <col min="2563" max="2564" width="15.85546875" customWidth="1"/>
    <col min="2565" max="2565" width="12.85546875" customWidth="1"/>
    <col min="2566" max="2566" width="201" customWidth="1"/>
    <col min="2567" max="2816" width="9.140625" customWidth="1"/>
    <col min="2817" max="2817" width="46.5703125" customWidth="1"/>
    <col min="2818" max="2818" width="9.140625" customWidth="1"/>
    <col min="2819" max="2820" width="15.85546875" customWidth="1"/>
    <col min="2821" max="2821" width="12.85546875" customWidth="1"/>
    <col min="2822" max="2822" width="201" customWidth="1"/>
    <col min="2823" max="3072" width="9.140625" customWidth="1"/>
    <col min="3073" max="3073" width="46.5703125" customWidth="1"/>
    <col min="3074" max="3074" width="9.140625" customWidth="1"/>
    <col min="3075" max="3076" width="15.85546875" customWidth="1"/>
    <col min="3077" max="3077" width="12.85546875" customWidth="1"/>
    <col min="3078" max="3078" width="201" customWidth="1"/>
    <col min="3079" max="3328" width="9.140625" customWidth="1"/>
    <col min="3329" max="3329" width="46.5703125" customWidth="1"/>
    <col min="3330" max="3330" width="9.140625" customWidth="1"/>
    <col min="3331" max="3332" width="15.85546875" customWidth="1"/>
    <col min="3333" max="3333" width="12.85546875" customWidth="1"/>
    <col min="3334" max="3334" width="201" customWidth="1"/>
    <col min="3335" max="3584" width="9.140625" customWidth="1"/>
    <col min="3585" max="3585" width="46.5703125" customWidth="1"/>
    <col min="3586" max="3586" width="9.140625" customWidth="1"/>
    <col min="3587" max="3588" width="15.85546875" customWidth="1"/>
    <col min="3589" max="3589" width="12.85546875" customWidth="1"/>
    <col min="3590" max="3590" width="201" customWidth="1"/>
    <col min="3591" max="3840" width="9.140625" customWidth="1"/>
    <col min="3841" max="3841" width="46.5703125" customWidth="1"/>
    <col min="3842" max="3842" width="9.140625" customWidth="1"/>
    <col min="3843" max="3844" width="15.85546875" customWidth="1"/>
    <col min="3845" max="3845" width="12.85546875" customWidth="1"/>
    <col min="3846" max="3846" width="201" customWidth="1"/>
    <col min="3847" max="4096" width="9.140625" customWidth="1"/>
    <col min="4097" max="4097" width="46.5703125" customWidth="1"/>
    <col min="4098" max="4098" width="9.140625" customWidth="1"/>
    <col min="4099" max="4100" width="15.85546875" customWidth="1"/>
    <col min="4101" max="4101" width="12.85546875" customWidth="1"/>
    <col min="4102" max="4102" width="201" customWidth="1"/>
    <col min="4103" max="4352" width="9.140625" customWidth="1"/>
    <col min="4353" max="4353" width="46.5703125" customWidth="1"/>
    <col min="4354" max="4354" width="9.140625" customWidth="1"/>
    <col min="4355" max="4356" width="15.85546875" customWidth="1"/>
    <col min="4357" max="4357" width="12.85546875" customWidth="1"/>
    <col min="4358" max="4358" width="201" customWidth="1"/>
    <col min="4359" max="4608" width="9.140625" customWidth="1"/>
    <col min="4609" max="4609" width="46.5703125" customWidth="1"/>
    <col min="4610" max="4610" width="9.140625" customWidth="1"/>
    <col min="4611" max="4612" width="15.85546875" customWidth="1"/>
    <col min="4613" max="4613" width="12.85546875" customWidth="1"/>
    <col min="4614" max="4614" width="201" customWidth="1"/>
    <col min="4615" max="4864" width="9.140625" customWidth="1"/>
    <col min="4865" max="4865" width="46.5703125" customWidth="1"/>
    <col min="4866" max="4866" width="9.140625" customWidth="1"/>
    <col min="4867" max="4868" width="15.85546875" customWidth="1"/>
    <col min="4869" max="4869" width="12.85546875" customWidth="1"/>
    <col min="4870" max="4870" width="201" customWidth="1"/>
    <col min="4871" max="5120" width="9.140625" customWidth="1"/>
    <col min="5121" max="5121" width="46.5703125" customWidth="1"/>
    <col min="5122" max="5122" width="9.140625" customWidth="1"/>
    <col min="5123" max="5124" width="15.85546875" customWidth="1"/>
    <col min="5125" max="5125" width="12.85546875" customWidth="1"/>
    <col min="5126" max="5126" width="201" customWidth="1"/>
    <col min="5127" max="5376" width="9.140625" customWidth="1"/>
    <col min="5377" max="5377" width="46.5703125" customWidth="1"/>
    <col min="5378" max="5378" width="9.140625" customWidth="1"/>
    <col min="5379" max="5380" width="15.85546875" customWidth="1"/>
    <col min="5381" max="5381" width="12.85546875" customWidth="1"/>
    <col min="5382" max="5382" width="201" customWidth="1"/>
    <col min="5383" max="5632" width="9.140625" customWidth="1"/>
    <col min="5633" max="5633" width="46.5703125" customWidth="1"/>
    <col min="5634" max="5634" width="9.140625" customWidth="1"/>
    <col min="5635" max="5636" width="15.85546875" customWidth="1"/>
    <col min="5637" max="5637" width="12.85546875" customWidth="1"/>
    <col min="5638" max="5638" width="201" customWidth="1"/>
    <col min="5639" max="5888" width="9.140625" customWidth="1"/>
    <col min="5889" max="5889" width="46.5703125" customWidth="1"/>
    <col min="5890" max="5890" width="9.140625" customWidth="1"/>
    <col min="5891" max="5892" width="15.85546875" customWidth="1"/>
    <col min="5893" max="5893" width="12.85546875" customWidth="1"/>
    <col min="5894" max="5894" width="201" customWidth="1"/>
    <col min="5895" max="6144" width="9.140625" customWidth="1"/>
    <col min="6145" max="6145" width="46.5703125" customWidth="1"/>
    <col min="6146" max="6146" width="9.140625" customWidth="1"/>
    <col min="6147" max="6148" width="15.85546875" customWidth="1"/>
    <col min="6149" max="6149" width="12.85546875" customWidth="1"/>
    <col min="6150" max="6150" width="201" customWidth="1"/>
    <col min="6151" max="6400" width="9.140625" customWidth="1"/>
    <col min="6401" max="6401" width="46.5703125" customWidth="1"/>
    <col min="6402" max="6402" width="9.140625" customWidth="1"/>
    <col min="6403" max="6404" width="15.85546875" customWidth="1"/>
    <col min="6405" max="6405" width="12.85546875" customWidth="1"/>
    <col min="6406" max="6406" width="201" customWidth="1"/>
    <col min="6407" max="6656" width="9.140625" customWidth="1"/>
    <col min="6657" max="6657" width="46.5703125" customWidth="1"/>
    <col min="6658" max="6658" width="9.140625" customWidth="1"/>
    <col min="6659" max="6660" width="15.85546875" customWidth="1"/>
    <col min="6661" max="6661" width="12.85546875" customWidth="1"/>
    <col min="6662" max="6662" width="201" customWidth="1"/>
    <col min="6663" max="6912" width="9.140625" customWidth="1"/>
    <col min="6913" max="6913" width="46.5703125" customWidth="1"/>
    <col min="6914" max="6914" width="9.140625" customWidth="1"/>
    <col min="6915" max="6916" width="15.85546875" customWidth="1"/>
    <col min="6917" max="6917" width="12.85546875" customWidth="1"/>
    <col min="6918" max="6918" width="201" customWidth="1"/>
    <col min="6919" max="7168" width="9.140625" customWidth="1"/>
    <col min="7169" max="7169" width="46.5703125" customWidth="1"/>
    <col min="7170" max="7170" width="9.140625" customWidth="1"/>
    <col min="7171" max="7172" width="15.85546875" customWidth="1"/>
    <col min="7173" max="7173" width="12.85546875" customWidth="1"/>
    <col min="7174" max="7174" width="201" customWidth="1"/>
    <col min="7175" max="7424" width="9.140625" customWidth="1"/>
    <col min="7425" max="7425" width="46.5703125" customWidth="1"/>
    <col min="7426" max="7426" width="9.140625" customWidth="1"/>
    <col min="7427" max="7428" width="15.85546875" customWidth="1"/>
    <col min="7429" max="7429" width="12.85546875" customWidth="1"/>
    <col min="7430" max="7430" width="201" customWidth="1"/>
    <col min="7431" max="7680" width="9.140625" customWidth="1"/>
    <col min="7681" max="7681" width="46.5703125" customWidth="1"/>
    <col min="7682" max="7682" width="9.140625" customWidth="1"/>
    <col min="7683" max="7684" width="15.85546875" customWidth="1"/>
    <col min="7685" max="7685" width="12.85546875" customWidth="1"/>
    <col min="7686" max="7686" width="201" customWidth="1"/>
    <col min="7687" max="7936" width="9.140625" customWidth="1"/>
    <col min="7937" max="7937" width="46.5703125" customWidth="1"/>
    <col min="7938" max="7938" width="9.140625" customWidth="1"/>
    <col min="7939" max="7940" width="15.85546875" customWidth="1"/>
    <col min="7941" max="7941" width="12.85546875" customWidth="1"/>
    <col min="7942" max="7942" width="201" customWidth="1"/>
    <col min="7943" max="8192" width="9.140625" customWidth="1"/>
    <col min="8193" max="8193" width="46.5703125" customWidth="1"/>
    <col min="8194" max="8194" width="9.140625" customWidth="1"/>
    <col min="8195" max="8196" width="15.85546875" customWidth="1"/>
    <col min="8197" max="8197" width="12.85546875" customWidth="1"/>
    <col min="8198" max="8198" width="201" customWidth="1"/>
    <col min="8199" max="8448" width="9.140625" customWidth="1"/>
    <col min="8449" max="8449" width="46.5703125" customWidth="1"/>
    <col min="8450" max="8450" width="9.140625" customWidth="1"/>
    <col min="8451" max="8452" width="15.85546875" customWidth="1"/>
    <col min="8453" max="8453" width="12.85546875" customWidth="1"/>
    <col min="8454" max="8454" width="201" customWidth="1"/>
    <col min="8455" max="8704" width="9.140625" customWidth="1"/>
    <col min="8705" max="8705" width="46.5703125" customWidth="1"/>
    <col min="8706" max="8706" width="9.140625" customWidth="1"/>
    <col min="8707" max="8708" width="15.85546875" customWidth="1"/>
    <col min="8709" max="8709" width="12.85546875" customWidth="1"/>
    <col min="8710" max="8710" width="201" customWidth="1"/>
    <col min="8711" max="8960" width="9.140625" customWidth="1"/>
    <col min="8961" max="8961" width="46.5703125" customWidth="1"/>
    <col min="8962" max="8962" width="9.140625" customWidth="1"/>
    <col min="8963" max="8964" width="15.85546875" customWidth="1"/>
    <col min="8965" max="8965" width="12.85546875" customWidth="1"/>
    <col min="8966" max="8966" width="201" customWidth="1"/>
    <col min="8967" max="9216" width="9.140625" customWidth="1"/>
    <col min="9217" max="9217" width="46.5703125" customWidth="1"/>
    <col min="9218" max="9218" width="9.140625" customWidth="1"/>
    <col min="9219" max="9220" width="15.85546875" customWidth="1"/>
    <col min="9221" max="9221" width="12.85546875" customWidth="1"/>
    <col min="9222" max="9222" width="201" customWidth="1"/>
    <col min="9223" max="9472" width="9.140625" customWidth="1"/>
    <col min="9473" max="9473" width="46.5703125" customWidth="1"/>
    <col min="9474" max="9474" width="9.140625" customWidth="1"/>
    <col min="9475" max="9476" width="15.85546875" customWidth="1"/>
    <col min="9477" max="9477" width="12.85546875" customWidth="1"/>
    <col min="9478" max="9478" width="201" customWidth="1"/>
    <col min="9479" max="9728" width="9.140625" customWidth="1"/>
    <col min="9729" max="9729" width="46.5703125" customWidth="1"/>
    <col min="9730" max="9730" width="9.140625" customWidth="1"/>
    <col min="9731" max="9732" width="15.85546875" customWidth="1"/>
    <col min="9733" max="9733" width="12.85546875" customWidth="1"/>
    <col min="9734" max="9734" width="201" customWidth="1"/>
    <col min="9735" max="9984" width="9.140625" customWidth="1"/>
    <col min="9985" max="9985" width="46.5703125" customWidth="1"/>
    <col min="9986" max="9986" width="9.140625" customWidth="1"/>
    <col min="9987" max="9988" width="15.85546875" customWidth="1"/>
    <col min="9989" max="9989" width="12.85546875" customWidth="1"/>
    <col min="9990" max="9990" width="201" customWidth="1"/>
    <col min="9991" max="10240" width="9.140625" customWidth="1"/>
    <col min="10241" max="10241" width="46.5703125" customWidth="1"/>
    <col min="10242" max="10242" width="9.140625" customWidth="1"/>
    <col min="10243" max="10244" width="15.85546875" customWidth="1"/>
    <col min="10245" max="10245" width="12.85546875" customWidth="1"/>
    <col min="10246" max="10246" width="201" customWidth="1"/>
    <col min="10247" max="10496" width="9.140625" customWidth="1"/>
    <col min="10497" max="10497" width="46.5703125" customWidth="1"/>
    <col min="10498" max="10498" width="9.140625" customWidth="1"/>
    <col min="10499" max="10500" width="15.85546875" customWidth="1"/>
    <col min="10501" max="10501" width="12.85546875" customWidth="1"/>
    <col min="10502" max="10502" width="201" customWidth="1"/>
    <col min="10503" max="10752" width="9.140625" customWidth="1"/>
    <col min="10753" max="10753" width="46.5703125" customWidth="1"/>
    <col min="10754" max="10754" width="9.140625" customWidth="1"/>
    <col min="10755" max="10756" width="15.85546875" customWidth="1"/>
    <col min="10757" max="10757" width="12.85546875" customWidth="1"/>
    <col min="10758" max="10758" width="201" customWidth="1"/>
    <col min="10759" max="11008" width="9.140625" customWidth="1"/>
    <col min="11009" max="11009" width="46.5703125" customWidth="1"/>
    <col min="11010" max="11010" width="9.140625" customWidth="1"/>
    <col min="11011" max="11012" width="15.85546875" customWidth="1"/>
    <col min="11013" max="11013" width="12.85546875" customWidth="1"/>
    <col min="11014" max="11014" width="201" customWidth="1"/>
    <col min="11015" max="11264" width="9.140625" customWidth="1"/>
    <col min="11265" max="11265" width="46.5703125" customWidth="1"/>
    <col min="11266" max="11266" width="9.140625" customWidth="1"/>
    <col min="11267" max="11268" width="15.85546875" customWidth="1"/>
    <col min="11269" max="11269" width="12.85546875" customWidth="1"/>
    <col min="11270" max="11270" width="201" customWidth="1"/>
    <col min="11271" max="11520" width="9.140625" customWidth="1"/>
    <col min="11521" max="11521" width="46.5703125" customWidth="1"/>
    <col min="11522" max="11522" width="9.140625" customWidth="1"/>
    <col min="11523" max="11524" width="15.85546875" customWidth="1"/>
    <col min="11525" max="11525" width="12.85546875" customWidth="1"/>
    <col min="11526" max="11526" width="201" customWidth="1"/>
    <col min="11527" max="11776" width="9.140625" customWidth="1"/>
    <col min="11777" max="11777" width="46.5703125" customWidth="1"/>
    <col min="11778" max="11778" width="9.140625" customWidth="1"/>
    <col min="11779" max="11780" width="15.85546875" customWidth="1"/>
    <col min="11781" max="11781" width="12.85546875" customWidth="1"/>
    <col min="11782" max="11782" width="201" customWidth="1"/>
    <col min="11783" max="12032" width="9.140625" customWidth="1"/>
    <col min="12033" max="12033" width="46.5703125" customWidth="1"/>
    <col min="12034" max="12034" width="9.140625" customWidth="1"/>
    <col min="12035" max="12036" width="15.85546875" customWidth="1"/>
    <col min="12037" max="12037" width="12.85546875" customWidth="1"/>
    <col min="12038" max="12038" width="201" customWidth="1"/>
    <col min="12039" max="12288" width="9.140625" customWidth="1"/>
    <col min="12289" max="12289" width="46.5703125" customWidth="1"/>
    <col min="12290" max="12290" width="9.140625" customWidth="1"/>
    <col min="12291" max="12292" width="15.85546875" customWidth="1"/>
    <col min="12293" max="12293" width="12.85546875" customWidth="1"/>
    <col min="12294" max="12294" width="201" customWidth="1"/>
    <col min="12295" max="12544" width="9.140625" customWidth="1"/>
    <col min="12545" max="12545" width="46.5703125" customWidth="1"/>
    <col min="12546" max="12546" width="9.140625" customWidth="1"/>
    <col min="12547" max="12548" width="15.85546875" customWidth="1"/>
    <col min="12549" max="12549" width="12.85546875" customWidth="1"/>
    <col min="12550" max="12550" width="201" customWidth="1"/>
    <col min="12551" max="12800" width="9.140625" customWidth="1"/>
    <col min="12801" max="12801" width="46.5703125" customWidth="1"/>
    <col min="12802" max="12802" width="9.140625" customWidth="1"/>
    <col min="12803" max="12804" width="15.85546875" customWidth="1"/>
    <col min="12805" max="12805" width="12.85546875" customWidth="1"/>
    <col min="12806" max="12806" width="201" customWidth="1"/>
    <col min="12807" max="13056" width="9.140625" customWidth="1"/>
    <col min="13057" max="13057" width="46.5703125" customWidth="1"/>
    <col min="13058" max="13058" width="9.140625" customWidth="1"/>
    <col min="13059" max="13060" width="15.85546875" customWidth="1"/>
    <col min="13061" max="13061" width="12.85546875" customWidth="1"/>
    <col min="13062" max="13062" width="201" customWidth="1"/>
    <col min="13063" max="13312" width="9.140625" customWidth="1"/>
    <col min="13313" max="13313" width="46.5703125" customWidth="1"/>
    <col min="13314" max="13314" width="9.140625" customWidth="1"/>
    <col min="13315" max="13316" width="15.85546875" customWidth="1"/>
    <col min="13317" max="13317" width="12.85546875" customWidth="1"/>
    <col min="13318" max="13318" width="201" customWidth="1"/>
    <col min="13319" max="13568" width="9.140625" customWidth="1"/>
    <col min="13569" max="13569" width="46.5703125" customWidth="1"/>
    <col min="13570" max="13570" width="9.140625" customWidth="1"/>
    <col min="13571" max="13572" width="15.85546875" customWidth="1"/>
    <col min="13573" max="13573" width="12.85546875" customWidth="1"/>
    <col min="13574" max="13574" width="201" customWidth="1"/>
    <col min="13575" max="13824" width="9.140625" customWidth="1"/>
    <col min="13825" max="13825" width="46.5703125" customWidth="1"/>
    <col min="13826" max="13826" width="9.140625" customWidth="1"/>
    <col min="13827" max="13828" width="15.85546875" customWidth="1"/>
    <col min="13829" max="13829" width="12.85546875" customWidth="1"/>
    <col min="13830" max="13830" width="201" customWidth="1"/>
    <col min="13831" max="14080" width="9.140625" customWidth="1"/>
    <col min="14081" max="14081" width="46.5703125" customWidth="1"/>
    <col min="14082" max="14082" width="9.140625" customWidth="1"/>
    <col min="14083" max="14084" width="15.85546875" customWidth="1"/>
    <col min="14085" max="14085" width="12.85546875" customWidth="1"/>
    <col min="14086" max="14086" width="201" customWidth="1"/>
    <col min="14087" max="14336" width="9.140625" customWidth="1"/>
    <col min="14337" max="14337" width="46.5703125" customWidth="1"/>
    <col min="14338" max="14338" width="9.140625" customWidth="1"/>
    <col min="14339" max="14340" width="15.85546875" customWidth="1"/>
    <col min="14341" max="14341" width="12.85546875" customWidth="1"/>
    <col min="14342" max="14342" width="201" customWidth="1"/>
    <col min="14343" max="14592" width="9.140625" customWidth="1"/>
    <col min="14593" max="14593" width="46.5703125" customWidth="1"/>
    <col min="14594" max="14594" width="9.140625" customWidth="1"/>
    <col min="14595" max="14596" width="15.85546875" customWidth="1"/>
    <col min="14597" max="14597" width="12.85546875" customWidth="1"/>
    <col min="14598" max="14598" width="201" customWidth="1"/>
    <col min="14599" max="14848" width="9.140625" customWidth="1"/>
    <col min="14849" max="14849" width="46.5703125" customWidth="1"/>
    <col min="14850" max="14850" width="9.140625" customWidth="1"/>
    <col min="14851" max="14852" width="15.85546875" customWidth="1"/>
    <col min="14853" max="14853" width="12.85546875" customWidth="1"/>
    <col min="14854" max="14854" width="201" customWidth="1"/>
    <col min="14855" max="15104" width="9.140625" customWidth="1"/>
    <col min="15105" max="15105" width="46.5703125" customWidth="1"/>
    <col min="15106" max="15106" width="9.140625" customWidth="1"/>
    <col min="15107" max="15108" width="15.85546875" customWidth="1"/>
    <col min="15109" max="15109" width="12.85546875" customWidth="1"/>
    <col min="15110" max="15110" width="201" customWidth="1"/>
    <col min="15111" max="15360" width="9.140625" customWidth="1"/>
    <col min="15361" max="15361" width="46.5703125" customWidth="1"/>
    <col min="15362" max="15362" width="9.140625" customWidth="1"/>
    <col min="15363" max="15364" width="15.85546875" customWidth="1"/>
    <col min="15365" max="15365" width="12.85546875" customWidth="1"/>
    <col min="15366" max="15366" width="201" customWidth="1"/>
    <col min="15367" max="15616" width="9.140625" customWidth="1"/>
    <col min="15617" max="15617" width="46.5703125" customWidth="1"/>
    <col min="15618" max="15618" width="9.140625" customWidth="1"/>
    <col min="15619" max="15620" width="15.85546875" customWidth="1"/>
    <col min="15621" max="15621" width="12.85546875" customWidth="1"/>
    <col min="15622" max="15622" width="201" customWidth="1"/>
    <col min="15623" max="15872" width="9.140625" customWidth="1"/>
    <col min="15873" max="15873" width="46.5703125" customWidth="1"/>
    <col min="15874" max="15874" width="9.140625" customWidth="1"/>
    <col min="15875" max="15876" width="15.85546875" customWidth="1"/>
    <col min="15877" max="15877" width="12.85546875" customWidth="1"/>
    <col min="15878" max="15878" width="201" customWidth="1"/>
    <col min="15879" max="16128" width="9.140625" customWidth="1"/>
    <col min="16129" max="16129" width="46.5703125" customWidth="1"/>
    <col min="16130" max="16130" width="9.140625" customWidth="1"/>
    <col min="16131" max="16132" width="15.85546875" customWidth="1"/>
    <col min="16133" max="16133" width="12.85546875" customWidth="1"/>
    <col min="16134" max="16134" width="201" customWidth="1"/>
    <col min="16135" max="16384" width="9.140625" customWidth="1"/>
  </cols>
  <sheetData>
    <row r="1" spans="1:8" x14ac:dyDescent="0.2">
      <c r="A1" s="4" t="s">
        <v>17</v>
      </c>
      <c r="B1" s="4" t="s">
        <v>18</v>
      </c>
      <c r="C1" s="5" t="s">
        <v>19</v>
      </c>
      <c r="D1" s="5" t="s">
        <v>20</v>
      </c>
      <c r="E1" s="4" t="s">
        <v>21</v>
      </c>
      <c r="F1" s="4" t="s">
        <v>22</v>
      </c>
      <c r="G1" s="4"/>
      <c r="H1" s="4"/>
    </row>
    <row r="2" spans="1:8" x14ac:dyDescent="0.2">
      <c r="A2" s="12" t="s">
        <v>53</v>
      </c>
      <c r="B2" s="12" t="s">
        <v>44</v>
      </c>
      <c r="C2" s="6">
        <v>41806.333333333336</v>
      </c>
      <c r="D2" s="6">
        <v>41883.708333333336</v>
      </c>
    </row>
    <row r="3" spans="1:8" ht="15" x14ac:dyDescent="0.25">
      <c r="A3" s="9" t="s">
        <v>1</v>
      </c>
      <c r="B3" s="14" t="s">
        <v>45</v>
      </c>
      <c r="C3" s="11">
        <v>41807.333333333336</v>
      </c>
      <c r="D3" s="11">
        <v>41810.708333333336</v>
      </c>
    </row>
    <row r="4" spans="1:8" x14ac:dyDescent="0.2">
      <c r="A4" s="13" t="s">
        <v>54</v>
      </c>
      <c r="B4" s="1" t="s">
        <v>45</v>
      </c>
      <c r="C4" s="8">
        <v>41807.333333333336</v>
      </c>
      <c r="D4" s="8">
        <v>41810.708333333336</v>
      </c>
      <c r="F4" s="1" t="s">
        <v>55</v>
      </c>
    </row>
    <row r="5" spans="1:8" x14ac:dyDescent="0.2">
      <c r="A5" s="13" t="s">
        <v>41</v>
      </c>
      <c r="B5" s="1" t="s">
        <v>39</v>
      </c>
      <c r="C5" s="8">
        <v>41808.333333333336</v>
      </c>
      <c r="D5" s="8">
        <v>41809.708333333336</v>
      </c>
      <c r="F5" s="1" t="s">
        <v>56</v>
      </c>
    </row>
    <row r="6" spans="1:8" x14ac:dyDescent="0.2">
      <c r="A6" s="13" t="s">
        <v>42</v>
      </c>
      <c r="B6" s="1" t="s">
        <v>25</v>
      </c>
      <c r="C6" s="8">
        <v>41807.333333333336</v>
      </c>
      <c r="D6" s="8">
        <v>41810.708333333336</v>
      </c>
      <c r="F6" s="1" t="s">
        <v>133</v>
      </c>
    </row>
    <row r="7" spans="1:8" ht="15" x14ac:dyDescent="0.25">
      <c r="A7" s="9" t="s">
        <v>8</v>
      </c>
      <c r="B7" s="14" t="s">
        <v>24</v>
      </c>
      <c r="C7" s="11">
        <v>41813.333333333336</v>
      </c>
      <c r="D7" s="11">
        <v>41817.708333333336</v>
      </c>
    </row>
    <row r="8" spans="1:8" x14ac:dyDescent="0.2">
      <c r="A8" s="13" t="str">
        <f>A4</f>
        <v>Ventas de Repuestos</v>
      </c>
      <c r="B8" s="1" t="s">
        <v>24</v>
      </c>
      <c r="C8" s="8">
        <v>41813.333333333336</v>
      </c>
      <c r="D8" s="8">
        <v>41817.708333333336</v>
      </c>
      <c r="F8" s="1" t="s">
        <v>133</v>
      </c>
    </row>
    <row r="9" spans="1:8" x14ac:dyDescent="0.2">
      <c r="A9" s="13" t="s">
        <v>41</v>
      </c>
      <c r="B9" s="1" t="s">
        <v>24</v>
      </c>
      <c r="C9" s="8">
        <v>41813.333333333336</v>
      </c>
      <c r="D9" s="8">
        <v>41817.708333333336</v>
      </c>
      <c r="F9" s="1" t="s">
        <v>133</v>
      </c>
    </row>
    <row r="10" spans="1:8" x14ac:dyDescent="0.2">
      <c r="A10" s="13" t="s">
        <v>42</v>
      </c>
      <c r="B10" s="1" t="s">
        <v>24</v>
      </c>
      <c r="C10" s="8">
        <v>41813.333333333336</v>
      </c>
      <c r="D10" s="8">
        <v>41817.708333333336</v>
      </c>
      <c r="F10" s="1" t="s">
        <v>133</v>
      </c>
    </row>
    <row r="11" spans="1:8" ht="15" x14ac:dyDescent="0.25">
      <c r="A11" s="9" t="s">
        <v>28</v>
      </c>
      <c r="B11" s="14" t="s">
        <v>240</v>
      </c>
      <c r="C11" s="11">
        <v>41806.333333333336</v>
      </c>
      <c r="D11" s="11">
        <v>41823.708333333336</v>
      </c>
    </row>
    <row r="12" spans="1:8" x14ac:dyDescent="0.2">
      <c r="A12" s="7" t="s">
        <v>29</v>
      </c>
      <c r="B12" s="1" t="s">
        <v>240</v>
      </c>
      <c r="C12" s="8">
        <v>41808.333333333336</v>
      </c>
      <c r="D12" s="8">
        <v>41823.708333333336</v>
      </c>
      <c r="F12" t="s">
        <v>57</v>
      </c>
    </row>
    <row r="13" spans="1:8" x14ac:dyDescent="0.2">
      <c r="A13" s="7" t="s">
        <v>30</v>
      </c>
      <c r="B13" s="1" t="s">
        <v>25</v>
      </c>
      <c r="C13" s="8">
        <v>41813.333333333336</v>
      </c>
      <c r="D13" s="8">
        <v>41815.708333333336</v>
      </c>
      <c r="F13" s="1" t="str">
        <f>F8</f>
        <v>Jose Manfredi, Cristina Villagra, Fabian Koch; Adriana Reist</v>
      </c>
    </row>
    <row r="14" spans="1:8" x14ac:dyDescent="0.2">
      <c r="A14" s="7" t="s">
        <v>31</v>
      </c>
      <c r="B14" s="1" t="s">
        <v>47</v>
      </c>
      <c r="C14" s="8">
        <v>41816.333333333336</v>
      </c>
      <c r="D14" s="8">
        <v>41823.708333333336</v>
      </c>
      <c r="F14" t="str">
        <f>F12</f>
        <v>Santiago Aberastain, Resp. De Octosis</v>
      </c>
    </row>
    <row r="15" spans="1:8" x14ac:dyDescent="0.2">
      <c r="A15" s="7" t="s">
        <v>31</v>
      </c>
      <c r="B15" s="1" t="s">
        <v>241</v>
      </c>
      <c r="C15" s="8">
        <v>41820.333333333336</v>
      </c>
      <c r="D15" s="8">
        <v>41823.708333333336</v>
      </c>
      <c r="F15" t="str">
        <f>F12</f>
        <v>Santiago Aberastain, Resp. De Octosis</v>
      </c>
    </row>
    <row r="16" spans="1:8" ht="15" x14ac:dyDescent="0.25">
      <c r="A16" s="9" t="s">
        <v>2</v>
      </c>
      <c r="B16" s="10" t="s">
        <v>220</v>
      </c>
      <c r="C16" s="11">
        <v>41813.333333333336</v>
      </c>
      <c r="D16" s="11">
        <v>41824.708333333336</v>
      </c>
    </row>
    <row r="17" spans="1:6" ht="15" x14ac:dyDescent="0.25">
      <c r="A17" s="84" t="s">
        <v>32</v>
      </c>
      <c r="B17" s="26" t="s">
        <v>24</v>
      </c>
      <c r="C17" s="85">
        <v>41813.333333333336</v>
      </c>
      <c r="D17" s="85">
        <v>41815.708333333336</v>
      </c>
    </row>
    <row r="18" spans="1:6" x14ac:dyDescent="0.2">
      <c r="A18" s="86" t="str">
        <f>A4</f>
        <v>Ventas de Repuestos</v>
      </c>
      <c r="B18" s="26" t="s">
        <v>220</v>
      </c>
      <c r="C18" s="85">
        <v>41813.333333333336</v>
      </c>
      <c r="D18" s="85">
        <v>41824.708333333336</v>
      </c>
      <c r="F18" s="1" t="str">
        <f>F8</f>
        <v>Jose Manfredi, Cristina Villagra, Fabian Koch; Adriana Reist</v>
      </c>
    </row>
    <row r="19" spans="1:6" x14ac:dyDescent="0.2">
      <c r="A19" s="86" t="s">
        <v>41</v>
      </c>
      <c r="B19" s="26" t="s">
        <v>24</v>
      </c>
      <c r="C19" s="85">
        <v>41813.333333333336</v>
      </c>
      <c r="D19" s="85">
        <v>41817.708333333336</v>
      </c>
      <c r="F19" s="1" t="str">
        <f t="shared" ref="F19:F20" si="0">F9</f>
        <v>Jose Manfredi, Cristina Villagra, Fabian Koch; Adriana Reist</v>
      </c>
    </row>
    <row r="20" spans="1:6" x14ac:dyDescent="0.2">
      <c r="A20" s="86" t="s">
        <v>42</v>
      </c>
      <c r="B20" s="26" t="s">
        <v>220</v>
      </c>
      <c r="C20" s="85">
        <v>41813.333333333336</v>
      </c>
      <c r="D20" s="85">
        <v>41823.708333333336</v>
      </c>
      <c r="F20" s="1" t="str">
        <f t="shared" si="0"/>
        <v>Jose Manfredi, Cristina Villagra, Fabian Koch; Adriana Reist</v>
      </c>
    </row>
    <row r="21" spans="1:6" ht="15" x14ac:dyDescent="0.25">
      <c r="A21" s="84" t="s">
        <v>33</v>
      </c>
      <c r="B21" s="26" t="s">
        <v>24</v>
      </c>
      <c r="C21" s="85">
        <v>41816.333333333336</v>
      </c>
      <c r="D21" s="85">
        <v>41817.708333333336</v>
      </c>
      <c r="F21" s="1" t="s">
        <v>145</v>
      </c>
    </row>
    <row r="22" spans="1:6" x14ac:dyDescent="0.2">
      <c r="A22" s="13" t="str">
        <f>A4</f>
        <v>Ventas de Repuestos</v>
      </c>
      <c r="B22" t="s">
        <v>220</v>
      </c>
      <c r="C22" s="8">
        <v>41816.333333333336</v>
      </c>
      <c r="D22" s="8">
        <v>41824.708333333336</v>
      </c>
      <c r="F22" s="1" t="s">
        <v>84</v>
      </c>
    </row>
    <row r="23" spans="1:6" x14ac:dyDescent="0.2">
      <c r="A23" s="13" t="s">
        <v>41</v>
      </c>
      <c r="B23" t="s">
        <v>39</v>
      </c>
      <c r="C23" s="8">
        <v>41816.333333333336</v>
      </c>
      <c r="D23" s="8">
        <v>41817.708333333336</v>
      </c>
      <c r="F23" s="1" t="s">
        <v>89</v>
      </c>
    </row>
    <row r="24" spans="1:6" x14ac:dyDescent="0.2">
      <c r="A24" s="13" t="s">
        <v>42</v>
      </c>
      <c r="B24" t="s">
        <v>48</v>
      </c>
      <c r="C24" s="8">
        <v>41817.333333333336</v>
      </c>
      <c r="D24" s="8">
        <v>41823.708333333336</v>
      </c>
      <c r="F24" s="1" t="s">
        <v>143</v>
      </c>
    </row>
    <row r="25" spans="1:6" ht="15" x14ac:dyDescent="0.25">
      <c r="A25" s="9" t="s">
        <v>3</v>
      </c>
      <c r="B25" s="10" t="s">
        <v>34</v>
      </c>
      <c r="C25" s="11">
        <v>41821.333333333336</v>
      </c>
      <c r="D25" s="11">
        <v>41838.708333333336</v>
      </c>
    </row>
    <row r="26" spans="1:6" x14ac:dyDescent="0.2">
      <c r="A26" s="7" t="s">
        <v>35</v>
      </c>
      <c r="B26" s="1" t="s">
        <v>46</v>
      </c>
      <c r="C26" s="8">
        <v>41821.333333333336</v>
      </c>
      <c r="D26" s="8">
        <v>41821.708333333336</v>
      </c>
      <c r="F26" s="1" t="s">
        <v>144</v>
      </c>
    </row>
    <row r="27" spans="1:6" x14ac:dyDescent="0.2">
      <c r="A27" s="13" t="s">
        <v>43</v>
      </c>
      <c r="B27" s="1" t="s">
        <v>39</v>
      </c>
      <c r="C27" s="8">
        <v>41821.333333333336</v>
      </c>
      <c r="D27" s="8">
        <v>41824.708333333336</v>
      </c>
      <c r="F27" s="1" t="str">
        <f>F32</f>
        <v>Jose Manfredi, Cristina Villagra, Fabian Koch; Adriana Reist, Orlando Coronel, Carlos Portillo, Cristian Rey, Javier Bergman, Betina Borlicher, Karina Prestes, Rosa Lezcano, Fabiana Gonzalez</v>
      </c>
    </row>
    <row r="28" spans="1:6" x14ac:dyDescent="0.2">
      <c r="A28" s="13" t="str">
        <f>A18</f>
        <v>Ventas de Repuestos</v>
      </c>
      <c r="B28" s="1" t="s">
        <v>27</v>
      </c>
      <c r="C28" s="8">
        <v>41827.333333333336</v>
      </c>
      <c r="D28" s="8">
        <v>41838.708333333336</v>
      </c>
      <c r="F28" s="1" t="str">
        <f>F22</f>
        <v>Cristina Villagra, Fabian Koch; Javier Bergmann, Cristian Rey; Adriana Reist</v>
      </c>
    </row>
    <row r="29" spans="1:6" x14ac:dyDescent="0.2">
      <c r="A29" s="13" t="s">
        <v>41</v>
      </c>
      <c r="B29" s="1" t="s">
        <v>47</v>
      </c>
      <c r="C29" s="8">
        <v>41827.333333333336</v>
      </c>
      <c r="D29" s="8">
        <v>41836.708333333336</v>
      </c>
      <c r="F29" s="1" t="str">
        <f>F23</f>
        <v>Fabian Koch; Orlando Coronel, Carlos Portillo, Guillermo Díaz, Eber Zarza; Adriana Reist</v>
      </c>
    </row>
    <row r="30" spans="1:6" x14ac:dyDescent="0.2">
      <c r="A30" s="13" t="s">
        <v>42</v>
      </c>
      <c r="B30" s="1" t="s">
        <v>47</v>
      </c>
      <c r="C30" s="8">
        <v>41827.333333333336</v>
      </c>
      <c r="D30" s="8">
        <v>41836.708333333336</v>
      </c>
      <c r="F30" s="1" t="str">
        <f>F24</f>
        <v>Cristina Villagra, Fabian Koch; Betina Borlicher; Karina Prestes, Rosa Lezcano, Fabiana Gonzalez, Cristian Osorio, Adriana Reist</v>
      </c>
    </row>
    <row r="31" spans="1:6" x14ac:dyDescent="0.2">
      <c r="A31" s="7" t="s">
        <v>10</v>
      </c>
      <c r="B31" s="1" t="s">
        <v>23</v>
      </c>
      <c r="C31" s="8">
        <v>41823.333333333336</v>
      </c>
      <c r="D31" s="8">
        <v>41843.708333333336</v>
      </c>
      <c r="F31" s="1" t="s">
        <v>57</v>
      </c>
    </row>
    <row r="32" spans="1:6" x14ac:dyDescent="0.2">
      <c r="A32" s="13" t="s">
        <v>474</v>
      </c>
      <c r="B32" s="1" t="s">
        <v>25</v>
      </c>
      <c r="C32" s="8">
        <v>41841.333333333336</v>
      </c>
      <c r="D32" s="8">
        <v>41843.708333333336</v>
      </c>
      <c r="F32" s="1" t="s">
        <v>136</v>
      </c>
    </row>
    <row r="33" spans="1:6" x14ac:dyDescent="0.2">
      <c r="A33" s="7" t="s">
        <v>15</v>
      </c>
      <c r="B33" s="1" t="s">
        <v>39</v>
      </c>
      <c r="C33" s="8">
        <v>41848.333333333336</v>
      </c>
      <c r="D33" s="8">
        <v>41849.708333333336</v>
      </c>
      <c r="F33" s="1" t="s">
        <v>135</v>
      </c>
    </row>
    <row r="34" spans="1:6" ht="15" x14ac:dyDescent="0.25">
      <c r="A34" s="9" t="s">
        <v>4</v>
      </c>
      <c r="B34" s="14" t="s">
        <v>26</v>
      </c>
      <c r="C34" s="11">
        <v>41850.333333333336</v>
      </c>
      <c r="D34" s="11">
        <v>41866.708333333336</v>
      </c>
      <c r="F34" s="1" t="s">
        <v>133</v>
      </c>
    </row>
    <row r="35" spans="1:6" x14ac:dyDescent="0.2">
      <c r="A35" s="13" t="s">
        <v>43</v>
      </c>
      <c r="B35" s="1" t="s">
        <v>48</v>
      </c>
      <c r="C35" s="8">
        <v>41850.333333333336</v>
      </c>
      <c r="D35" s="8">
        <v>41859.708333333336</v>
      </c>
      <c r="F35" s="1"/>
    </row>
    <row r="36" spans="1:6" x14ac:dyDescent="0.2">
      <c r="A36" s="13" t="str">
        <f>A28</f>
        <v>Ventas de Repuestos</v>
      </c>
      <c r="B36" s="1" t="s">
        <v>26</v>
      </c>
      <c r="C36" s="8">
        <v>41850.333333333336</v>
      </c>
      <c r="D36" s="8">
        <v>41866.708333333336</v>
      </c>
      <c r="F36" s="1" t="s">
        <v>59</v>
      </c>
    </row>
    <row r="37" spans="1:6" x14ac:dyDescent="0.2">
      <c r="A37" s="13" t="s">
        <v>41</v>
      </c>
      <c r="B37" s="1" t="s">
        <v>26</v>
      </c>
      <c r="C37" s="8">
        <v>41850.333333333336</v>
      </c>
      <c r="D37" s="8">
        <v>41866.708333333336</v>
      </c>
      <c r="F37" s="1" t="s">
        <v>88</v>
      </c>
    </row>
    <row r="38" spans="1:6" x14ac:dyDescent="0.2">
      <c r="A38" s="13" t="s">
        <v>42</v>
      </c>
      <c r="B38" s="1" t="s">
        <v>26</v>
      </c>
      <c r="C38" s="8">
        <v>41850.333333333336</v>
      </c>
      <c r="D38" s="8">
        <v>41866.708333333336</v>
      </c>
      <c r="F38" s="1" t="s">
        <v>214</v>
      </c>
    </row>
    <row r="39" spans="1:6" x14ac:dyDescent="0.2">
      <c r="A39" s="7" t="s">
        <v>5</v>
      </c>
      <c r="B39" s="1" t="s">
        <v>26</v>
      </c>
      <c r="C39" s="8">
        <v>41850.333333333336</v>
      </c>
      <c r="D39" s="8">
        <v>41866.708333333336</v>
      </c>
      <c r="F39" s="1" t="s">
        <v>57</v>
      </c>
    </row>
    <row r="40" spans="1:6" x14ac:dyDescent="0.2">
      <c r="A40" s="7" t="s">
        <v>36</v>
      </c>
      <c r="B40" s="1" t="s">
        <v>25</v>
      </c>
      <c r="C40" s="8">
        <v>41864.708333333336</v>
      </c>
      <c r="D40" s="8">
        <v>41866.708333333336</v>
      </c>
      <c r="F40" s="1" t="s">
        <v>58</v>
      </c>
    </row>
    <row r="41" spans="1:6" ht="15" x14ac:dyDescent="0.25">
      <c r="A41" s="9" t="s">
        <v>6</v>
      </c>
      <c r="B41" s="14" t="s">
        <v>48</v>
      </c>
      <c r="C41" s="11">
        <v>41869.333333333336</v>
      </c>
      <c r="D41" s="11">
        <v>41877.708333333336</v>
      </c>
      <c r="F41" s="1"/>
    </row>
    <row r="42" spans="1:6" ht="15" x14ac:dyDescent="0.25">
      <c r="A42" s="84" t="s">
        <v>32</v>
      </c>
      <c r="B42" s="87" t="s">
        <v>25</v>
      </c>
      <c r="C42" s="85">
        <v>41869.333333333336</v>
      </c>
      <c r="D42" s="85">
        <v>41871.708333333336</v>
      </c>
    </row>
    <row r="43" spans="1:6" x14ac:dyDescent="0.2">
      <c r="A43" s="13" t="str">
        <f>A36</f>
        <v>Ventas de Repuestos</v>
      </c>
      <c r="B43" s="1" t="s">
        <v>25</v>
      </c>
      <c r="C43" s="8">
        <v>41869.333333333336</v>
      </c>
      <c r="D43" s="8">
        <v>41871.708333333336</v>
      </c>
      <c r="F43" s="1" t="s">
        <v>86</v>
      </c>
    </row>
    <row r="44" spans="1:6" x14ac:dyDescent="0.2">
      <c r="A44" s="13" t="s">
        <v>41</v>
      </c>
      <c r="B44" s="1" t="s">
        <v>25</v>
      </c>
      <c r="C44" s="8">
        <v>41869.333333333336</v>
      </c>
      <c r="D44" s="8">
        <v>41871.708333333336</v>
      </c>
      <c r="F44" s="1" t="str">
        <f>F37</f>
        <v>Carlos Portillo, Orlando Coronel, Guillermo Díaz, Eber Zarza; Adriana Reist</v>
      </c>
    </row>
    <row r="45" spans="1:6" x14ac:dyDescent="0.2">
      <c r="A45" s="13" t="s">
        <v>42</v>
      </c>
      <c r="B45" s="1" t="s">
        <v>25</v>
      </c>
      <c r="C45" s="8">
        <v>41869.333333333336</v>
      </c>
      <c r="D45" s="8">
        <v>41871.708333333336</v>
      </c>
      <c r="F45" s="1" t="s">
        <v>214</v>
      </c>
    </row>
    <row r="46" spans="1:6" x14ac:dyDescent="0.2">
      <c r="A46" s="13" t="str">
        <f>A43</f>
        <v>Ventas de Repuestos</v>
      </c>
      <c r="B46" s="1" t="s">
        <v>24</v>
      </c>
      <c r="C46" s="8">
        <v>41871.333333333336</v>
      </c>
      <c r="D46" s="8">
        <v>41877.708333333336</v>
      </c>
      <c r="F46" s="1" t="s">
        <v>87</v>
      </c>
    </row>
    <row r="47" spans="1:6" x14ac:dyDescent="0.2">
      <c r="A47" s="86" t="s">
        <v>41</v>
      </c>
      <c r="B47" s="87" t="s">
        <v>24</v>
      </c>
      <c r="C47" s="85">
        <v>41871.333333333336</v>
      </c>
      <c r="D47" s="85">
        <v>41877.708333333336</v>
      </c>
      <c r="F47" s="1" t="s">
        <v>90</v>
      </c>
    </row>
    <row r="48" spans="1:6" ht="25.5" x14ac:dyDescent="0.2">
      <c r="A48" s="86" t="s">
        <v>42</v>
      </c>
      <c r="B48" s="87" t="s">
        <v>24</v>
      </c>
      <c r="C48" s="85">
        <v>41871.333333333336</v>
      </c>
      <c r="D48" s="85">
        <v>41877.708333333336</v>
      </c>
      <c r="F48" s="15" t="s">
        <v>211</v>
      </c>
    </row>
    <row r="49" spans="1:6" x14ac:dyDescent="0.2">
      <c r="A49" s="7" t="s">
        <v>12</v>
      </c>
      <c r="B49" s="1" t="s">
        <v>24</v>
      </c>
      <c r="C49" s="8">
        <v>41869.333333333336</v>
      </c>
      <c r="D49" s="8">
        <v>41873.708333333336</v>
      </c>
      <c r="F49" s="1" t="s">
        <v>93</v>
      </c>
    </row>
    <row r="50" spans="1:6" x14ac:dyDescent="0.2">
      <c r="A50" s="7" t="s">
        <v>11</v>
      </c>
      <c r="B50" s="1" t="s">
        <v>39</v>
      </c>
      <c r="C50" s="8">
        <v>41844.708333333336</v>
      </c>
      <c r="D50" s="8">
        <v>41845.708333333336</v>
      </c>
      <c r="F50" s="1" t="s">
        <v>93</v>
      </c>
    </row>
    <row r="51" spans="1:6" x14ac:dyDescent="0.2">
      <c r="A51" s="88" t="s">
        <v>13</v>
      </c>
      <c r="B51" s="1" t="s">
        <v>39</v>
      </c>
      <c r="C51" s="8">
        <v>41845.708333333336</v>
      </c>
      <c r="D51" s="8">
        <v>41845.708333333336</v>
      </c>
      <c r="F51" s="1" t="s">
        <v>93</v>
      </c>
    </row>
    <row r="52" spans="1:6" ht="15" x14ac:dyDescent="0.25">
      <c r="A52" s="9" t="s">
        <v>7</v>
      </c>
      <c r="B52" s="14" t="s">
        <v>24</v>
      </c>
      <c r="C52" s="11">
        <v>41876.333333333336</v>
      </c>
      <c r="D52" s="11">
        <v>41880.708333333336</v>
      </c>
      <c r="F52" s="1" t="s">
        <v>134</v>
      </c>
    </row>
    <row r="53" spans="1:6" x14ac:dyDescent="0.2">
      <c r="A53" s="7" t="s">
        <v>37</v>
      </c>
      <c r="B53" s="1" t="s">
        <v>45</v>
      </c>
      <c r="C53" s="8">
        <v>41876.333333333336</v>
      </c>
      <c r="D53" s="8">
        <v>41879.708333333336</v>
      </c>
      <c r="F53" s="1" t="s">
        <v>91</v>
      </c>
    </row>
    <row r="54" spans="1:6" x14ac:dyDescent="0.2">
      <c r="A54" s="7" t="s">
        <v>38</v>
      </c>
      <c r="B54" t="s">
        <v>39</v>
      </c>
      <c r="C54" s="8">
        <v>41879.333333333336</v>
      </c>
      <c r="D54" s="8">
        <v>41880.708333333336</v>
      </c>
      <c r="F54" s="1" t="s">
        <v>92</v>
      </c>
    </row>
    <row r="55" spans="1:6" x14ac:dyDescent="0.2">
      <c r="A55" s="13" t="s">
        <v>50</v>
      </c>
      <c r="B55" t="s">
        <v>39</v>
      </c>
      <c r="C55" s="8">
        <v>41881.333333333336</v>
      </c>
      <c r="D55" s="8">
        <v>41882.708333333336</v>
      </c>
      <c r="F55" s="1" t="s">
        <v>94</v>
      </c>
    </row>
    <row r="56" spans="1:6" ht="15" x14ac:dyDescent="0.25">
      <c r="A56" s="9" t="s">
        <v>9</v>
      </c>
      <c r="B56" s="14" t="s">
        <v>46</v>
      </c>
      <c r="C56" s="11">
        <v>41883.333333333336</v>
      </c>
      <c r="D56" s="11">
        <v>41883.708333333336</v>
      </c>
    </row>
    <row r="57" spans="1:6" x14ac:dyDescent="0.2">
      <c r="A57" s="7" t="s">
        <v>14</v>
      </c>
      <c r="B57" t="s">
        <v>24</v>
      </c>
      <c r="C57" s="8">
        <v>41883.333333333336</v>
      </c>
      <c r="D57" s="8">
        <v>41887.708333333336</v>
      </c>
      <c r="F57" s="1" t="str">
        <f>F8</f>
        <v>Jose Manfredi, Cristina Villagra, Fabian Koch; Adriana Reist</v>
      </c>
    </row>
    <row r="58" spans="1:6" x14ac:dyDescent="0.2">
      <c r="A58" s="7" t="s">
        <v>40</v>
      </c>
      <c r="B58" s="1" t="s">
        <v>49</v>
      </c>
      <c r="C58" s="8">
        <v>41883.333333333336</v>
      </c>
      <c r="D58" s="8">
        <v>41908.708333333336</v>
      </c>
      <c r="F58" s="1" t="str">
        <f>F9</f>
        <v>Jose Manfredi, Cristina Villagra, Fabian Koch; Adriana Reist</v>
      </c>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zoomScale="82" zoomScaleNormal="82" workbookViewId="0">
      <selection sqref="A1:XFD1048576"/>
    </sheetView>
  </sheetViews>
  <sheetFormatPr baseColWidth="10" defaultRowHeight="12.75" x14ac:dyDescent="0.2"/>
  <cols>
    <col min="1" max="1" width="123.42578125" style="16" bestFit="1" customWidth="1"/>
    <col min="2" max="2" width="36" style="16" bestFit="1" customWidth="1"/>
    <col min="3" max="3" width="6.7109375" style="16" bestFit="1" customWidth="1"/>
    <col min="4" max="4" width="4.140625" style="16" bestFit="1" customWidth="1"/>
    <col min="5" max="5" width="10.7109375" style="16" bestFit="1" customWidth="1"/>
    <col min="6" max="6" width="6.7109375" style="16" bestFit="1" customWidth="1"/>
    <col min="7" max="7" width="4.140625" style="16" bestFit="1" customWidth="1"/>
    <col min="8" max="8" width="10.7109375" style="16" bestFit="1" customWidth="1"/>
    <col min="9" max="9" width="6.7109375" style="16" bestFit="1" customWidth="1"/>
    <col min="10" max="10" width="4.140625" style="16" bestFit="1" customWidth="1"/>
    <col min="11" max="11" width="10.7109375" style="16" bestFit="1" customWidth="1"/>
    <col min="12" max="12" width="47.7109375" style="16" bestFit="1" customWidth="1"/>
    <col min="13" max="13" width="6.7109375" style="16" customWidth="1"/>
    <col min="14" max="14" width="8" style="16" customWidth="1"/>
    <col min="15" max="15" width="10.7109375" style="16" bestFit="1" customWidth="1"/>
    <col min="16" max="16" width="18.7109375" style="16" bestFit="1" customWidth="1"/>
    <col min="17" max="16384" width="11.42578125" style="16"/>
  </cols>
  <sheetData>
    <row r="1" spans="1:16" ht="13.5" thickBot="1" x14ac:dyDescent="0.25"/>
    <row r="2" spans="1:16" ht="15.75" thickBot="1" x14ac:dyDescent="0.25">
      <c r="A2" s="28" t="s">
        <v>161</v>
      </c>
      <c r="C2" s="90" t="s">
        <v>202</v>
      </c>
      <c r="D2" s="91"/>
      <c r="E2" s="92"/>
      <c r="F2" s="90" t="s">
        <v>203</v>
      </c>
      <c r="G2" s="91"/>
      <c r="H2" s="91"/>
      <c r="I2" s="90" t="s">
        <v>205</v>
      </c>
      <c r="J2" s="91"/>
      <c r="K2" s="92"/>
      <c r="M2" s="93" t="s">
        <v>6</v>
      </c>
      <c r="N2" s="94"/>
      <c r="O2" s="95"/>
    </row>
    <row r="3" spans="1:16" s="36" customFormat="1" ht="30" x14ac:dyDescent="0.2">
      <c r="A3" s="80" t="s">
        <v>110</v>
      </c>
      <c r="B3" s="80" t="s">
        <v>166</v>
      </c>
      <c r="C3" s="83" t="s">
        <v>206</v>
      </c>
      <c r="D3" s="83" t="s">
        <v>207</v>
      </c>
      <c r="E3" s="83" t="s">
        <v>208</v>
      </c>
      <c r="F3" s="83" t="s">
        <v>206</v>
      </c>
      <c r="G3" s="83" t="s">
        <v>207</v>
      </c>
      <c r="H3" s="83" t="s">
        <v>208</v>
      </c>
      <c r="I3" s="83" t="s">
        <v>206</v>
      </c>
      <c r="J3" s="83" t="s">
        <v>207</v>
      </c>
      <c r="K3" s="83" t="s">
        <v>208</v>
      </c>
      <c r="L3" s="80" t="s">
        <v>209</v>
      </c>
      <c r="M3" s="83" t="s">
        <v>206</v>
      </c>
      <c r="N3" s="83" t="s">
        <v>207</v>
      </c>
      <c r="O3" s="83" t="s">
        <v>208</v>
      </c>
      <c r="P3" s="80" t="s">
        <v>472</v>
      </c>
    </row>
    <row r="4" spans="1:16" s="36" customFormat="1" ht="15" x14ac:dyDescent="0.25">
      <c r="A4" s="81" t="s">
        <v>100</v>
      </c>
      <c r="B4" s="33"/>
      <c r="C4" s="34"/>
      <c r="D4" s="34"/>
      <c r="E4" s="34"/>
      <c r="F4" s="34"/>
      <c r="G4" s="34"/>
      <c r="H4" s="34"/>
      <c r="I4" s="34"/>
      <c r="J4" s="34"/>
      <c r="K4" s="34"/>
      <c r="L4" s="33"/>
      <c r="M4" s="34"/>
      <c r="N4" s="34"/>
      <c r="O4" s="34"/>
      <c r="P4" s="33"/>
    </row>
    <row r="5" spans="1:16" s="36" customFormat="1" x14ac:dyDescent="0.2">
      <c r="A5" s="33" t="s">
        <v>97</v>
      </c>
      <c r="B5" s="33" t="s">
        <v>497</v>
      </c>
      <c r="C5" s="34"/>
      <c r="D5" s="34"/>
      <c r="E5" s="34"/>
      <c r="F5" s="34"/>
      <c r="G5" s="34"/>
      <c r="H5" s="34"/>
      <c r="I5" s="34"/>
      <c r="J5" s="34"/>
      <c r="K5" s="34"/>
      <c r="L5" s="33" t="s">
        <v>498</v>
      </c>
      <c r="M5" s="34"/>
      <c r="N5" s="34"/>
      <c r="O5" s="34"/>
      <c r="P5" s="38"/>
    </row>
    <row r="6" spans="1:16" s="36" customFormat="1" ht="25.5" x14ac:dyDescent="0.2">
      <c r="A6" s="33" t="s">
        <v>112</v>
      </c>
      <c r="B6" s="33" t="s">
        <v>499</v>
      </c>
      <c r="C6" s="34"/>
      <c r="D6" s="34"/>
      <c r="E6" s="34"/>
      <c r="F6" s="34"/>
      <c r="G6" s="34"/>
      <c r="H6" s="34"/>
      <c r="I6" s="34"/>
      <c r="J6" s="34"/>
      <c r="K6" s="34"/>
      <c r="L6" s="33" t="s">
        <v>500</v>
      </c>
      <c r="M6" s="34"/>
      <c r="N6" s="34"/>
      <c r="O6" s="34"/>
      <c r="P6" s="38"/>
    </row>
    <row r="7" spans="1:16" s="36" customFormat="1" x14ac:dyDescent="0.2">
      <c r="A7" s="82" t="s">
        <v>111</v>
      </c>
      <c r="B7" s="33" t="s">
        <v>497</v>
      </c>
      <c r="C7" s="34"/>
      <c r="D7" s="34"/>
      <c r="E7" s="34"/>
      <c r="F7" s="34"/>
      <c r="G7" s="34"/>
      <c r="H7" s="34"/>
      <c r="I7" s="34"/>
      <c r="J7" s="34"/>
      <c r="K7" s="34"/>
      <c r="L7" s="33"/>
      <c r="M7" s="34"/>
      <c r="N7" s="34"/>
      <c r="O7" s="34"/>
      <c r="P7" s="38"/>
    </row>
    <row r="8" spans="1:16" s="36" customFormat="1" ht="15" x14ac:dyDescent="0.25">
      <c r="A8" s="81" t="s">
        <v>148</v>
      </c>
      <c r="B8" s="33"/>
      <c r="C8" s="34"/>
      <c r="D8" s="34"/>
      <c r="E8" s="34"/>
      <c r="F8" s="34"/>
      <c r="G8" s="34"/>
      <c r="H8" s="34"/>
      <c r="I8" s="34"/>
      <c r="J8" s="34"/>
      <c r="K8" s="34"/>
      <c r="L8" s="33"/>
      <c r="M8" s="34"/>
      <c r="N8" s="34"/>
      <c r="O8" s="34"/>
      <c r="P8" s="38"/>
    </row>
    <row r="9" spans="1:16" s="36" customFormat="1" ht="51" x14ac:dyDescent="0.2">
      <c r="A9" s="35" t="s">
        <v>125</v>
      </c>
      <c r="B9" s="33" t="s">
        <v>212</v>
      </c>
      <c r="C9" s="34"/>
      <c r="D9" s="34"/>
      <c r="E9" s="34"/>
      <c r="F9" s="34"/>
      <c r="G9" s="34"/>
      <c r="H9" s="34"/>
      <c r="I9" s="34"/>
      <c r="J9" s="34"/>
      <c r="K9" s="34"/>
      <c r="L9" s="35" t="s">
        <v>218</v>
      </c>
      <c r="M9" s="34"/>
      <c r="N9" s="34"/>
      <c r="O9" s="34"/>
      <c r="P9" s="38"/>
    </row>
    <row r="10" spans="1:16" s="36" customFormat="1" ht="51" x14ac:dyDescent="0.2">
      <c r="A10" s="35" t="s">
        <v>126</v>
      </c>
      <c r="B10" s="33" t="s">
        <v>212</v>
      </c>
      <c r="C10" s="34"/>
      <c r="D10" s="34"/>
      <c r="E10" s="34"/>
      <c r="F10" s="34"/>
      <c r="G10" s="34"/>
      <c r="H10" s="34"/>
      <c r="I10" s="34"/>
      <c r="J10" s="34"/>
      <c r="K10" s="34"/>
      <c r="L10" s="35" t="s">
        <v>218</v>
      </c>
      <c r="M10" s="34"/>
      <c r="N10" s="34"/>
      <c r="O10" s="34"/>
      <c r="P10" s="38"/>
    </row>
    <row r="11" spans="1:16" s="36" customFormat="1" ht="51" x14ac:dyDescent="0.2">
      <c r="A11" s="33" t="s">
        <v>115</v>
      </c>
      <c r="B11" s="33" t="s">
        <v>212</v>
      </c>
      <c r="C11" s="34"/>
      <c r="D11" s="34"/>
      <c r="E11" s="34"/>
      <c r="F11" s="34"/>
      <c r="G11" s="34"/>
      <c r="H11" s="34"/>
      <c r="I11" s="34"/>
      <c r="J11" s="34"/>
      <c r="K11" s="34"/>
      <c r="L11" s="35" t="s">
        <v>218</v>
      </c>
      <c r="M11" s="34"/>
      <c r="N11" s="34"/>
      <c r="O11" s="34"/>
      <c r="P11" s="38"/>
    </row>
    <row r="12" spans="1:16" s="36" customFormat="1" x14ac:dyDescent="0.2">
      <c r="A12" s="82" t="s">
        <v>128</v>
      </c>
      <c r="B12" s="33" t="s">
        <v>213</v>
      </c>
      <c r="C12" s="34"/>
      <c r="D12" s="34"/>
      <c r="E12" s="34"/>
      <c r="F12" s="34"/>
      <c r="G12" s="34"/>
      <c r="H12" s="34"/>
      <c r="I12" s="34"/>
      <c r="J12" s="34"/>
      <c r="K12" s="34"/>
      <c r="L12" s="33" t="s">
        <v>213</v>
      </c>
      <c r="M12" s="34"/>
      <c r="N12" s="34"/>
      <c r="O12" s="34"/>
      <c r="P12" s="38"/>
    </row>
    <row r="13" spans="1:16" s="36" customFormat="1" x14ac:dyDescent="0.2">
      <c r="A13" s="35" t="s">
        <v>130</v>
      </c>
      <c r="B13" s="33" t="s">
        <v>213</v>
      </c>
      <c r="C13" s="34"/>
      <c r="D13" s="34"/>
      <c r="E13" s="34"/>
      <c r="F13" s="34"/>
      <c r="G13" s="34"/>
      <c r="H13" s="34"/>
      <c r="I13" s="34"/>
      <c r="J13" s="34"/>
      <c r="K13" s="34"/>
      <c r="L13" s="33" t="s">
        <v>213</v>
      </c>
      <c r="M13" s="34"/>
      <c r="N13" s="34"/>
      <c r="O13" s="34"/>
      <c r="P13" s="38"/>
    </row>
    <row r="14" spans="1:16" s="36" customFormat="1" ht="15" x14ac:dyDescent="0.25">
      <c r="A14" s="81" t="s">
        <v>127</v>
      </c>
      <c r="B14" s="33"/>
      <c r="C14" s="34"/>
      <c r="D14" s="34"/>
      <c r="E14" s="34"/>
      <c r="F14" s="34"/>
      <c r="G14" s="34"/>
      <c r="H14" s="34"/>
      <c r="I14" s="34"/>
      <c r="J14" s="34"/>
      <c r="K14" s="34"/>
      <c r="L14" s="33"/>
      <c r="M14" s="34"/>
      <c r="N14" s="34"/>
      <c r="O14" s="34"/>
      <c r="P14" s="38"/>
    </row>
    <row r="15" spans="1:16" s="36" customFormat="1" ht="63.75" x14ac:dyDescent="0.2">
      <c r="A15" s="33" t="s">
        <v>65</v>
      </c>
      <c r="B15" s="33" t="s">
        <v>501</v>
      </c>
      <c r="C15" s="34"/>
      <c r="D15" s="34"/>
      <c r="E15" s="34"/>
      <c r="F15" s="34"/>
      <c r="G15" s="34"/>
      <c r="H15" s="34"/>
      <c r="I15" s="34"/>
      <c r="J15" s="34"/>
      <c r="K15" s="34"/>
      <c r="L15" s="33" t="s">
        <v>502</v>
      </c>
      <c r="M15" s="34"/>
      <c r="N15" s="34"/>
      <c r="O15" s="34"/>
      <c r="P15" s="38"/>
    </row>
    <row r="16" spans="1:16" s="36" customFormat="1" ht="63.75" x14ac:dyDescent="0.2">
      <c r="A16" s="33" t="s">
        <v>114</v>
      </c>
      <c r="B16" s="33" t="s">
        <v>501</v>
      </c>
      <c r="C16" s="34"/>
      <c r="D16" s="34"/>
      <c r="E16" s="34"/>
      <c r="F16" s="34"/>
      <c r="G16" s="34"/>
      <c r="H16" s="34"/>
      <c r="I16" s="34"/>
      <c r="J16" s="34"/>
      <c r="K16" s="34"/>
      <c r="L16" s="33" t="s">
        <v>502</v>
      </c>
      <c r="M16" s="34"/>
      <c r="N16" s="34"/>
      <c r="O16" s="34"/>
      <c r="P16" s="38"/>
    </row>
    <row r="17" spans="1:16" s="36" customFormat="1" ht="25.5" x14ac:dyDescent="0.2">
      <c r="A17" s="35" t="s">
        <v>131</v>
      </c>
      <c r="B17" s="33"/>
      <c r="C17" s="34"/>
      <c r="D17" s="34"/>
      <c r="E17" s="34"/>
      <c r="F17" s="34"/>
      <c r="G17" s="34"/>
      <c r="H17" s="34"/>
      <c r="I17" s="34"/>
      <c r="J17" s="34"/>
      <c r="K17" s="34"/>
      <c r="L17" s="33" t="s">
        <v>503</v>
      </c>
      <c r="M17" s="34"/>
      <c r="N17" s="34"/>
      <c r="O17" s="34"/>
      <c r="P17" s="38"/>
    </row>
    <row r="18" spans="1:16" s="36" customFormat="1" ht="25.5" x14ac:dyDescent="0.2">
      <c r="A18" s="35" t="s">
        <v>217</v>
      </c>
      <c r="B18" s="33" t="s">
        <v>504</v>
      </c>
      <c r="C18" s="34"/>
      <c r="D18" s="34"/>
      <c r="E18" s="34"/>
      <c r="F18" s="34"/>
      <c r="G18" s="34"/>
      <c r="H18" s="34"/>
      <c r="I18" s="34"/>
      <c r="J18" s="34"/>
      <c r="K18" s="34"/>
      <c r="L18" s="33" t="s">
        <v>503</v>
      </c>
      <c r="M18" s="34"/>
      <c r="N18" s="34"/>
      <c r="O18" s="34"/>
      <c r="P18" s="38"/>
    </row>
    <row r="19" spans="1:16" s="36" customFormat="1" x14ac:dyDescent="0.2">
      <c r="A19" s="82" t="s">
        <v>101</v>
      </c>
      <c r="B19" s="33"/>
      <c r="C19" s="34"/>
      <c r="D19" s="34"/>
      <c r="E19" s="34"/>
      <c r="F19" s="34"/>
      <c r="G19" s="34"/>
      <c r="H19" s="34"/>
      <c r="I19" s="34"/>
      <c r="J19" s="34"/>
      <c r="K19" s="34"/>
      <c r="L19" s="33" t="s">
        <v>504</v>
      </c>
      <c r="M19" s="34"/>
      <c r="N19" s="34"/>
      <c r="O19" s="34"/>
      <c r="P19" s="38"/>
    </row>
    <row r="20" spans="1:16" s="36" customFormat="1" x14ac:dyDescent="0.2">
      <c r="A20" s="33" t="s">
        <v>109</v>
      </c>
      <c r="B20" s="33"/>
      <c r="C20" s="34"/>
      <c r="D20" s="34"/>
      <c r="E20" s="34"/>
      <c r="F20" s="34"/>
      <c r="G20" s="34"/>
      <c r="H20" s="34"/>
      <c r="I20" s="34"/>
      <c r="J20" s="34"/>
      <c r="K20" s="34"/>
      <c r="L20" s="33"/>
      <c r="M20" s="34"/>
      <c r="N20" s="34"/>
      <c r="O20" s="34"/>
      <c r="P20" s="38"/>
    </row>
    <row r="21" spans="1:16" s="36" customFormat="1" x14ac:dyDescent="0.2">
      <c r="A21" s="33" t="s">
        <v>113</v>
      </c>
      <c r="B21" s="33"/>
      <c r="C21" s="34"/>
      <c r="D21" s="34"/>
      <c r="E21" s="34"/>
      <c r="F21" s="34"/>
      <c r="G21" s="34"/>
      <c r="H21" s="34"/>
      <c r="I21" s="34"/>
      <c r="J21" s="34"/>
      <c r="K21" s="34"/>
      <c r="L21" s="33"/>
      <c r="M21" s="34"/>
      <c r="N21" s="34"/>
      <c r="O21" s="34"/>
      <c r="P21" s="38"/>
    </row>
    <row r="22" spans="1:16" s="36" customFormat="1" ht="15" x14ac:dyDescent="0.25">
      <c r="A22" s="81" t="s">
        <v>132</v>
      </c>
      <c r="B22" s="33"/>
      <c r="C22" s="34"/>
      <c r="D22" s="34"/>
      <c r="E22" s="34"/>
      <c r="F22" s="34"/>
      <c r="G22" s="34"/>
      <c r="H22" s="34"/>
      <c r="I22" s="34"/>
      <c r="J22" s="34"/>
      <c r="K22" s="34"/>
      <c r="L22" s="33"/>
      <c r="M22" s="34"/>
      <c r="N22" s="34"/>
      <c r="O22" s="34"/>
      <c r="P22" s="38"/>
    </row>
    <row r="23" spans="1:16" s="36" customFormat="1" ht="25.5" x14ac:dyDescent="0.2">
      <c r="A23" s="33" t="s">
        <v>95</v>
      </c>
      <c r="B23" s="33" t="s">
        <v>188</v>
      </c>
      <c r="C23" s="34"/>
      <c r="D23" s="34"/>
      <c r="E23" s="34"/>
      <c r="F23" s="34"/>
      <c r="G23" s="34"/>
      <c r="H23" s="34"/>
      <c r="I23" s="34"/>
      <c r="J23" s="34"/>
      <c r="K23" s="34"/>
      <c r="L23" s="33" t="s">
        <v>216</v>
      </c>
      <c r="M23" s="34"/>
      <c r="N23" s="34"/>
      <c r="O23" s="34"/>
      <c r="P23" s="38"/>
    </row>
    <row r="24" spans="1:16" s="36" customFormat="1" ht="25.5" x14ac:dyDescent="0.2">
      <c r="A24" s="35" t="s">
        <v>140</v>
      </c>
      <c r="B24" s="33" t="s">
        <v>188</v>
      </c>
      <c r="C24" s="34"/>
      <c r="D24" s="34"/>
      <c r="E24" s="34"/>
      <c r="F24" s="34"/>
      <c r="G24" s="34"/>
      <c r="H24" s="34"/>
      <c r="I24" s="34"/>
      <c r="J24" s="34"/>
      <c r="K24" s="34"/>
      <c r="L24" s="33" t="s">
        <v>216</v>
      </c>
      <c r="M24" s="34"/>
      <c r="N24" s="34"/>
      <c r="O24" s="34"/>
      <c r="P24" s="38"/>
    </row>
    <row r="25" spans="1:16" s="36" customFormat="1" ht="25.5" x14ac:dyDescent="0.2">
      <c r="A25" s="33" t="s">
        <v>102</v>
      </c>
      <c r="B25" s="33" t="s">
        <v>188</v>
      </c>
      <c r="C25" s="34"/>
      <c r="D25" s="34"/>
      <c r="E25" s="34"/>
      <c r="F25" s="34"/>
      <c r="G25" s="34"/>
      <c r="H25" s="34"/>
      <c r="I25" s="34"/>
      <c r="J25" s="34"/>
      <c r="K25" s="34"/>
      <c r="L25" s="33" t="s">
        <v>216</v>
      </c>
      <c r="M25" s="34"/>
      <c r="N25" s="34"/>
      <c r="O25" s="34"/>
      <c r="P25" s="38"/>
    </row>
    <row r="26" spans="1:16" s="36" customFormat="1" ht="25.5" x14ac:dyDescent="0.2">
      <c r="A26" s="35" t="s">
        <v>139</v>
      </c>
      <c r="B26" s="33" t="s">
        <v>188</v>
      </c>
      <c r="C26" s="34"/>
      <c r="D26" s="34"/>
      <c r="E26" s="34"/>
      <c r="F26" s="34"/>
      <c r="G26" s="34"/>
      <c r="H26" s="34"/>
      <c r="I26" s="34"/>
      <c r="J26" s="34"/>
      <c r="K26" s="34"/>
      <c r="L26" s="33" t="s">
        <v>216</v>
      </c>
      <c r="M26" s="34"/>
      <c r="N26" s="34"/>
      <c r="O26" s="34"/>
      <c r="P26" s="38"/>
    </row>
    <row r="27" spans="1:16" s="36" customFormat="1" ht="25.5" x14ac:dyDescent="0.2">
      <c r="A27" s="35" t="s">
        <v>138</v>
      </c>
      <c r="B27" s="33" t="s">
        <v>188</v>
      </c>
      <c r="C27" s="34"/>
      <c r="D27" s="34"/>
      <c r="E27" s="34"/>
      <c r="F27" s="34"/>
      <c r="G27" s="34"/>
      <c r="H27" s="34"/>
      <c r="I27" s="34"/>
      <c r="J27" s="34"/>
      <c r="K27" s="34"/>
      <c r="L27" s="33" t="s">
        <v>216</v>
      </c>
      <c r="M27" s="34"/>
      <c r="N27" s="34"/>
      <c r="O27" s="34"/>
      <c r="P27" s="38"/>
    </row>
    <row r="28" spans="1:16" s="36" customFormat="1" ht="25.5" x14ac:dyDescent="0.2">
      <c r="A28" s="33" t="s">
        <v>103</v>
      </c>
      <c r="B28" s="33" t="s">
        <v>188</v>
      </c>
      <c r="C28" s="34"/>
      <c r="D28" s="34"/>
      <c r="E28" s="34"/>
      <c r="F28" s="34"/>
      <c r="G28" s="34"/>
      <c r="H28" s="34"/>
      <c r="I28" s="34"/>
      <c r="J28" s="34"/>
      <c r="K28" s="34"/>
      <c r="L28" s="33" t="s">
        <v>216</v>
      </c>
      <c r="M28" s="34"/>
      <c r="N28" s="34"/>
      <c r="O28" s="34"/>
      <c r="P28" s="38"/>
    </row>
    <row r="29" spans="1:16" s="36" customFormat="1" ht="25.5" x14ac:dyDescent="0.2">
      <c r="A29" s="35" t="s">
        <v>142</v>
      </c>
      <c r="B29" s="33" t="s">
        <v>188</v>
      </c>
      <c r="C29" s="34"/>
      <c r="D29" s="34"/>
      <c r="E29" s="34"/>
      <c r="F29" s="34"/>
      <c r="G29" s="34"/>
      <c r="H29" s="34"/>
      <c r="I29" s="34"/>
      <c r="J29" s="34"/>
      <c r="K29" s="34"/>
      <c r="L29" s="33" t="s">
        <v>216</v>
      </c>
      <c r="M29" s="34"/>
      <c r="N29" s="34"/>
      <c r="O29" s="34"/>
      <c r="P29" s="38"/>
    </row>
    <row r="30" spans="1:16" s="36" customFormat="1" ht="15" x14ac:dyDescent="0.25">
      <c r="A30" s="81" t="s">
        <v>60</v>
      </c>
      <c r="B30" s="33"/>
      <c r="C30" s="34"/>
      <c r="D30" s="34"/>
      <c r="E30" s="34"/>
      <c r="F30" s="34"/>
      <c r="G30" s="34"/>
      <c r="H30" s="34"/>
      <c r="I30" s="34"/>
      <c r="J30" s="34"/>
      <c r="K30" s="34"/>
      <c r="L30" s="33"/>
      <c r="M30" s="34"/>
      <c r="N30" s="34"/>
      <c r="O30" s="34"/>
      <c r="P30" s="38"/>
    </row>
    <row r="31" spans="1:16" s="36" customFormat="1" ht="25.5" x14ac:dyDescent="0.2">
      <c r="A31" s="33" t="s">
        <v>104</v>
      </c>
      <c r="B31" s="33" t="s">
        <v>188</v>
      </c>
      <c r="C31" s="34"/>
      <c r="D31" s="34"/>
      <c r="E31" s="34"/>
      <c r="F31" s="34"/>
      <c r="G31" s="34"/>
      <c r="H31" s="34"/>
      <c r="I31" s="34"/>
      <c r="J31" s="34"/>
      <c r="K31" s="34"/>
      <c r="L31" s="33" t="s">
        <v>216</v>
      </c>
      <c r="M31" s="34"/>
      <c r="N31" s="34"/>
      <c r="O31" s="34"/>
      <c r="P31" s="38"/>
    </row>
    <row r="32" spans="1:16" s="36" customFormat="1" ht="25.5" x14ac:dyDescent="0.2">
      <c r="A32" s="82" t="s">
        <v>61</v>
      </c>
      <c r="B32" s="33" t="s">
        <v>188</v>
      </c>
      <c r="C32" s="34"/>
      <c r="D32" s="34"/>
      <c r="E32" s="34"/>
      <c r="F32" s="34"/>
      <c r="G32" s="34"/>
      <c r="H32" s="34"/>
      <c r="I32" s="34"/>
      <c r="J32" s="34"/>
      <c r="K32" s="34"/>
      <c r="L32" s="33" t="s">
        <v>216</v>
      </c>
      <c r="M32" s="34"/>
      <c r="N32" s="34"/>
      <c r="O32" s="34"/>
      <c r="P32" s="38"/>
    </row>
    <row r="33" spans="1:16" s="36" customFormat="1" ht="25.5" x14ac:dyDescent="0.2">
      <c r="A33" s="33" t="s">
        <v>105</v>
      </c>
      <c r="B33" s="33" t="s">
        <v>188</v>
      </c>
      <c r="C33" s="34"/>
      <c r="D33" s="34"/>
      <c r="E33" s="34"/>
      <c r="F33" s="34"/>
      <c r="G33" s="34"/>
      <c r="H33" s="34"/>
      <c r="I33" s="34"/>
      <c r="J33" s="34"/>
      <c r="K33" s="34"/>
      <c r="L33" s="33" t="s">
        <v>216</v>
      </c>
      <c r="M33" s="34"/>
      <c r="N33" s="34"/>
      <c r="O33" s="34"/>
      <c r="P33" s="38"/>
    </row>
    <row r="34" spans="1:16" s="36" customFormat="1" ht="25.5" x14ac:dyDescent="0.2">
      <c r="A34" s="33" t="s">
        <v>108</v>
      </c>
      <c r="B34" s="33" t="s">
        <v>188</v>
      </c>
      <c r="C34" s="34"/>
      <c r="D34" s="34"/>
      <c r="E34" s="34"/>
      <c r="F34" s="34"/>
      <c r="G34" s="34"/>
      <c r="H34" s="34"/>
      <c r="I34" s="34"/>
      <c r="J34" s="34"/>
      <c r="K34" s="34"/>
      <c r="L34" s="33" t="s">
        <v>216</v>
      </c>
      <c r="M34" s="34"/>
      <c r="N34" s="34"/>
      <c r="O34" s="34"/>
      <c r="P34" s="38"/>
    </row>
    <row r="35" spans="1:16" s="36" customFormat="1" ht="15" x14ac:dyDescent="0.25">
      <c r="A35" s="81" t="s">
        <v>63</v>
      </c>
      <c r="B35" s="33"/>
      <c r="C35" s="34"/>
      <c r="D35" s="34"/>
      <c r="E35" s="34"/>
      <c r="F35" s="34"/>
      <c r="G35" s="34"/>
      <c r="H35" s="34"/>
      <c r="I35" s="34"/>
      <c r="J35" s="34"/>
      <c r="K35" s="34"/>
      <c r="L35" s="33"/>
      <c r="M35" s="34"/>
      <c r="N35" s="34"/>
      <c r="O35" s="34"/>
      <c r="P35" s="38"/>
    </row>
    <row r="36" spans="1:16" s="36" customFormat="1" ht="25.5" x14ac:dyDescent="0.2">
      <c r="A36" s="35" t="s">
        <v>141</v>
      </c>
      <c r="B36" s="33" t="s">
        <v>188</v>
      </c>
      <c r="C36" s="34"/>
      <c r="D36" s="34"/>
      <c r="E36" s="34"/>
      <c r="F36" s="34"/>
      <c r="G36" s="34"/>
      <c r="H36" s="34"/>
      <c r="I36" s="34"/>
      <c r="J36" s="34"/>
      <c r="K36" s="34"/>
      <c r="L36" s="33" t="s">
        <v>216</v>
      </c>
      <c r="M36" s="34"/>
      <c r="N36" s="34"/>
      <c r="O36" s="34"/>
      <c r="P36" s="38"/>
    </row>
    <row r="37" spans="1:16" s="36" customFormat="1" ht="25.5" x14ac:dyDescent="0.2">
      <c r="A37" s="35" t="s">
        <v>96</v>
      </c>
      <c r="B37" s="33" t="s">
        <v>188</v>
      </c>
      <c r="C37" s="34"/>
      <c r="D37" s="34"/>
      <c r="E37" s="34"/>
      <c r="F37" s="34"/>
      <c r="G37" s="34"/>
      <c r="H37" s="34"/>
      <c r="I37" s="34"/>
      <c r="J37" s="34"/>
      <c r="K37" s="34"/>
      <c r="L37" s="33" t="s">
        <v>216</v>
      </c>
      <c r="M37" s="34"/>
      <c r="N37" s="34"/>
      <c r="O37" s="34"/>
      <c r="P37" s="38"/>
    </row>
    <row r="38" spans="1:16" s="36" customFormat="1" ht="25.5" x14ac:dyDescent="0.2">
      <c r="A38" s="35" t="s">
        <v>123</v>
      </c>
      <c r="B38" s="33" t="s">
        <v>188</v>
      </c>
      <c r="C38" s="34"/>
      <c r="D38" s="34"/>
      <c r="E38" s="34"/>
      <c r="F38" s="34"/>
      <c r="G38" s="34"/>
      <c r="H38" s="34"/>
      <c r="I38" s="34"/>
      <c r="J38" s="34"/>
      <c r="K38" s="34"/>
      <c r="L38" s="33" t="s">
        <v>216</v>
      </c>
      <c r="M38" s="34"/>
      <c r="N38" s="34"/>
      <c r="O38" s="34"/>
      <c r="P38" s="38"/>
    </row>
    <row r="39" spans="1:16" s="36" customFormat="1" ht="15" x14ac:dyDescent="0.25">
      <c r="A39" s="81" t="s">
        <v>62</v>
      </c>
      <c r="B39" s="33"/>
      <c r="C39" s="34"/>
      <c r="D39" s="34"/>
      <c r="E39" s="34"/>
      <c r="F39" s="34"/>
      <c r="G39" s="34"/>
      <c r="H39" s="34"/>
      <c r="I39" s="34"/>
      <c r="J39" s="34"/>
      <c r="K39" s="34"/>
      <c r="L39" s="33"/>
      <c r="M39" s="34"/>
      <c r="N39" s="34"/>
      <c r="O39" s="34"/>
      <c r="P39" s="38"/>
    </row>
    <row r="40" spans="1:16" s="36" customFormat="1" x14ac:dyDescent="0.2">
      <c r="A40" s="33" t="s">
        <v>116</v>
      </c>
      <c r="B40" s="33" t="s">
        <v>180</v>
      </c>
      <c r="C40" s="34"/>
      <c r="D40" s="34"/>
      <c r="E40" s="34"/>
      <c r="F40" s="34"/>
      <c r="G40" s="34"/>
      <c r="H40" s="34"/>
      <c r="I40" s="34"/>
      <c r="J40" s="34"/>
      <c r="K40" s="34"/>
      <c r="L40" s="33" t="s">
        <v>219</v>
      </c>
      <c r="M40" s="34"/>
      <c r="N40" s="34"/>
      <c r="O40" s="34"/>
      <c r="P40" s="38"/>
    </row>
    <row r="41" spans="1:16" s="36" customFormat="1" x14ac:dyDescent="0.2">
      <c r="A41" s="35" t="s">
        <v>117</v>
      </c>
      <c r="B41" s="33" t="s">
        <v>180</v>
      </c>
      <c r="C41" s="34"/>
      <c r="D41" s="34"/>
      <c r="E41" s="34"/>
      <c r="F41" s="34"/>
      <c r="G41" s="34"/>
      <c r="H41" s="34"/>
      <c r="I41" s="34"/>
      <c r="J41" s="34"/>
      <c r="K41" s="34"/>
      <c r="L41" s="33" t="s">
        <v>219</v>
      </c>
      <c r="M41" s="34"/>
      <c r="N41" s="34"/>
      <c r="O41" s="34"/>
      <c r="P41" s="38"/>
    </row>
    <row r="42" spans="1:16" s="36" customFormat="1" x14ac:dyDescent="0.2">
      <c r="A42" s="35" t="s">
        <v>118</v>
      </c>
      <c r="B42" s="33" t="s">
        <v>180</v>
      </c>
      <c r="C42" s="34"/>
      <c r="D42" s="34"/>
      <c r="E42" s="34"/>
      <c r="F42" s="34"/>
      <c r="G42" s="34"/>
      <c r="H42" s="34"/>
      <c r="I42" s="34"/>
      <c r="J42" s="34"/>
      <c r="K42" s="34"/>
      <c r="L42" s="33" t="s">
        <v>219</v>
      </c>
      <c r="M42" s="34"/>
      <c r="N42" s="34"/>
      <c r="O42" s="34"/>
      <c r="P42" s="38"/>
    </row>
    <row r="43" spans="1:16" s="36" customFormat="1" x14ac:dyDescent="0.2">
      <c r="A43" s="35" t="s">
        <v>119</v>
      </c>
      <c r="B43" s="33" t="s">
        <v>180</v>
      </c>
      <c r="C43" s="34"/>
      <c r="D43" s="34"/>
      <c r="E43" s="34"/>
      <c r="F43" s="34"/>
      <c r="G43" s="34"/>
      <c r="H43" s="34"/>
      <c r="I43" s="34"/>
      <c r="J43" s="34"/>
      <c r="K43" s="34"/>
      <c r="L43" s="33" t="s">
        <v>219</v>
      </c>
      <c r="M43" s="34"/>
      <c r="N43" s="34"/>
      <c r="O43" s="34"/>
      <c r="P43" s="38"/>
    </row>
    <row r="44" spans="1:16" s="36" customFormat="1" x14ac:dyDescent="0.2">
      <c r="A44" s="33" t="s">
        <v>106</v>
      </c>
      <c r="B44" s="33" t="s">
        <v>180</v>
      </c>
      <c r="C44" s="34"/>
      <c r="D44" s="34"/>
      <c r="E44" s="34"/>
      <c r="F44" s="34"/>
      <c r="G44" s="34"/>
      <c r="H44" s="34"/>
      <c r="I44" s="34"/>
      <c r="J44" s="34"/>
      <c r="K44" s="34"/>
      <c r="L44" s="33" t="s">
        <v>219</v>
      </c>
      <c r="M44" s="34"/>
      <c r="N44" s="34"/>
      <c r="O44" s="34"/>
      <c r="P44" s="38"/>
    </row>
    <row r="45" spans="1:16" s="36" customFormat="1" x14ac:dyDescent="0.2">
      <c r="A45" s="35" t="s">
        <v>120</v>
      </c>
      <c r="B45" s="33" t="s">
        <v>180</v>
      </c>
      <c r="C45" s="34"/>
      <c r="D45" s="34"/>
      <c r="E45" s="34"/>
      <c r="F45" s="34"/>
      <c r="G45" s="34"/>
      <c r="H45" s="34"/>
      <c r="I45" s="34"/>
      <c r="J45" s="34"/>
      <c r="K45" s="34"/>
      <c r="L45" s="33" t="s">
        <v>219</v>
      </c>
      <c r="M45" s="34"/>
      <c r="N45" s="34"/>
      <c r="O45" s="34"/>
      <c r="P45" s="38"/>
    </row>
    <row r="46" spans="1:16" s="36" customFormat="1" x14ac:dyDescent="0.2">
      <c r="A46" s="33" t="s">
        <v>107</v>
      </c>
      <c r="B46" s="33" t="s">
        <v>180</v>
      </c>
      <c r="C46" s="34"/>
      <c r="D46" s="34"/>
      <c r="E46" s="34"/>
      <c r="F46" s="34"/>
      <c r="G46" s="34"/>
      <c r="H46" s="34"/>
      <c r="I46" s="34"/>
      <c r="J46" s="34"/>
      <c r="K46" s="34"/>
      <c r="L46" s="33" t="s">
        <v>219</v>
      </c>
      <c r="M46" s="34"/>
      <c r="N46" s="34"/>
      <c r="O46" s="34"/>
      <c r="P46" s="38"/>
    </row>
    <row r="47" spans="1:16" s="36" customFormat="1" x14ac:dyDescent="0.2">
      <c r="A47" s="35" t="s">
        <v>121</v>
      </c>
      <c r="B47" s="33" t="s">
        <v>180</v>
      </c>
      <c r="C47" s="34"/>
      <c r="D47" s="34"/>
      <c r="E47" s="34"/>
      <c r="F47" s="34"/>
      <c r="G47" s="34"/>
      <c r="H47" s="34"/>
      <c r="I47" s="34"/>
      <c r="J47" s="34"/>
      <c r="K47" s="34"/>
      <c r="L47" s="33" t="s">
        <v>219</v>
      </c>
      <c r="M47" s="34"/>
      <c r="N47" s="34"/>
      <c r="O47" s="34"/>
      <c r="P47" s="38"/>
    </row>
    <row r="48" spans="1:16" s="36" customFormat="1" ht="15" x14ac:dyDescent="0.25">
      <c r="A48" s="81" t="s">
        <v>64</v>
      </c>
      <c r="B48" s="33"/>
      <c r="C48" s="34"/>
      <c r="D48" s="34"/>
      <c r="E48" s="34"/>
      <c r="F48" s="34"/>
      <c r="G48" s="34"/>
      <c r="H48" s="34"/>
      <c r="I48" s="34"/>
      <c r="J48" s="34"/>
      <c r="K48" s="34"/>
      <c r="L48" s="33"/>
      <c r="M48" s="34"/>
      <c r="N48" s="34"/>
      <c r="O48" s="34"/>
      <c r="P48" s="38"/>
    </row>
    <row r="49" spans="1:16" s="36" customFormat="1" x14ac:dyDescent="0.2">
      <c r="A49" s="35" t="s">
        <v>124</v>
      </c>
      <c r="B49" s="33" t="s">
        <v>180</v>
      </c>
      <c r="C49" s="34"/>
      <c r="D49" s="34"/>
      <c r="E49" s="34"/>
      <c r="F49" s="34"/>
      <c r="G49" s="34"/>
      <c r="H49" s="34"/>
      <c r="I49" s="34"/>
      <c r="J49" s="34"/>
      <c r="K49" s="34"/>
      <c r="L49" s="33" t="s">
        <v>219</v>
      </c>
      <c r="M49" s="34"/>
      <c r="N49" s="34"/>
      <c r="O49" s="34"/>
      <c r="P49" s="38"/>
    </row>
    <row r="50" spans="1:16" s="36" customFormat="1" ht="15" x14ac:dyDescent="0.25">
      <c r="A50" s="81" t="s">
        <v>146</v>
      </c>
      <c r="B50" s="33"/>
      <c r="C50" s="34"/>
      <c r="D50" s="34"/>
      <c r="E50" s="34"/>
      <c r="F50" s="34"/>
      <c r="G50" s="34"/>
      <c r="H50" s="34"/>
      <c r="I50" s="34"/>
      <c r="J50" s="34"/>
      <c r="K50" s="34"/>
      <c r="L50" s="33"/>
      <c r="M50" s="34"/>
      <c r="N50" s="34"/>
      <c r="O50" s="34"/>
      <c r="P50" s="38"/>
    </row>
    <row r="51" spans="1:16" s="36" customFormat="1" ht="15" x14ac:dyDescent="0.25">
      <c r="A51" s="81" t="s">
        <v>66</v>
      </c>
      <c r="B51" s="33"/>
      <c r="C51" s="34"/>
      <c r="D51" s="34"/>
      <c r="E51" s="34"/>
      <c r="F51" s="34"/>
      <c r="G51" s="34"/>
      <c r="H51" s="34"/>
      <c r="I51" s="34"/>
      <c r="J51" s="34"/>
      <c r="K51" s="34"/>
      <c r="L51" s="33"/>
      <c r="M51" s="34"/>
      <c r="N51" s="34"/>
      <c r="O51" s="34"/>
      <c r="P51" s="38"/>
    </row>
    <row r="52" spans="1:16" s="36" customFormat="1" x14ac:dyDescent="0.2">
      <c r="A52" s="33" t="s">
        <v>98</v>
      </c>
      <c r="B52" s="33" t="s">
        <v>215</v>
      </c>
      <c r="C52" s="34"/>
      <c r="D52" s="34"/>
      <c r="E52" s="34"/>
      <c r="F52" s="34"/>
      <c r="G52" s="34"/>
      <c r="H52" s="34"/>
      <c r="I52" s="34"/>
      <c r="J52" s="34"/>
      <c r="K52" s="34"/>
      <c r="L52" s="33" t="s">
        <v>215</v>
      </c>
      <c r="M52" s="34"/>
      <c r="N52" s="34"/>
      <c r="O52" s="34"/>
      <c r="P52" s="38"/>
    </row>
    <row r="53" spans="1:16" s="36" customFormat="1" ht="15" x14ac:dyDescent="0.25">
      <c r="A53" s="81" t="s">
        <v>67</v>
      </c>
      <c r="B53" s="33"/>
      <c r="C53" s="34"/>
      <c r="D53" s="34"/>
      <c r="E53" s="34"/>
      <c r="F53" s="34"/>
      <c r="G53" s="34"/>
      <c r="H53" s="34"/>
      <c r="I53" s="34"/>
      <c r="J53" s="34"/>
      <c r="K53" s="34"/>
      <c r="L53" s="33"/>
      <c r="M53" s="34"/>
      <c r="N53" s="34"/>
      <c r="O53" s="34"/>
      <c r="P53" s="38"/>
    </row>
    <row r="54" spans="1:16" s="36" customFormat="1" x14ac:dyDescent="0.2">
      <c r="A54" s="35" t="s">
        <v>122</v>
      </c>
      <c r="B54" s="33" t="s">
        <v>180</v>
      </c>
      <c r="C54" s="34"/>
      <c r="D54" s="34"/>
      <c r="E54" s="34"/>
      <c r="F54" s="34"/>
      <c r="G54" s="34"/>
      <c r="H54" s="34"/>
      <c r="I54" s="34"/>
      <c r="J54" s="34"/>
      <c r="K54" s="34"/>
      <c r="L54" s="33" t="s">
        <v>180</v>
      </c>
      <c r="M54" s="34"/>
      <c r="N54" s="34"/>
      <c r="O54" s="34"/>
      <c r="P54" s="38"/>
    </row>
    <row r="55" spans="1:16" s="36" customFormat="1" ht="15" x14ac:dyDescent="0.25">
      <c r="A55" s="81" t="s">
        <v>68</v>
      </c>
      <c r="B55" s="33"/>
      <c r="C55" s="34"/>
      <c r="D55" s="34"/>
      <c r="E55" s="34"/>
      <c r="F55" s="34"/>
      <c r="G55" s="34"/>
      <c r="H55" s="34"/>
      <c r="I55" s="34"/>
      <c r="J55" s="34"/>
      <c r="K55" s="34"/>
      <c r="L55" s="33"/>
      <c r="M55" s="34"/>
      <c r="N55" s="34"/>
      <c r="O55" s="34"/>
      <c r="P55" s="38"/>
    </row>
    <row r="56" spans="1:16" s="36" customFormat="1" x14ac:dyDescent="0.2">
      <c r="A56" s="33" t="s">
        <v>99</v>
      </c>
      <c r="B56" s="33" t="s">
        <v>188</v>
      </c>
      <c r="C56" s="34"/>
      <c r="D56" s="34"/>
      <c r="E56" s="34"/>
      <c r="F56" s="34"/>
      <c r="G56" s="34"/>
      <c r="H56" s="34"/>
      <c r="I56" s="34"/>
      <c r="J56" s="34"/>
      <c r="K56" s="34"/>
      <c r="L56" s="33" t="s">
        <v>188</v>
      </c>
      <c r="M56" s="34"/>
      <c r="N56" s="34"/>
      <c r="O56" s="34"/>
      <c r="P56" s="38"/>
    </row>
    <row r="57" spans="1:16" s="36" customFormat="1" x14ac:dyDescent="0.2">
      <c r="A57" s="35" t="s">
        <v>129</v>
      </c>
      <c r="B57" s="33" t="s">
        <v>215</v>
      </c>
      <c r="C57" s="34"/>
      <c r="D57" s="34"/>
      <c r="E57" s="34"/>
      <c r="F57" s="34"/>
      <c r="G57" s="34"/>
      <c r="H57" s="34"/>
      <c r="I57" s="34"/>
      <c r="J57" s="34"/>
      <c r="K57" s="34"/>
      <c r="L57" s="33" t="s">
        <v>215</v>
      </c>
      <c r="M57" s="34"/>
      <c r="N57" s="34"/>
      <c r="O57" s="34"/>
      <c r="P57" s="38"/>
    </row>
    <row r="58" spans="1:16" s="36" customFormat="1" ht="25.5" x14ac:dyDescent="0.2">
      <c r="A58" s="35" t="s">
        <v>147</v>
      </c>
      <c r="B58" s="33" t="s">
        <v>215</v>
      </c>
      <c r="C58" s="34"/>
      <c r="D58" s="34"/>
      <c r="E58" s="34"/>
      <c r="F58" s="34"/>
      <c r="G58" s="34"/>
      <c r="H58" s="34"/>
      <c r="I58" s="34"/>
      <c r="J58" s="34"/>
      <c r="K58" s="34"/>
      <c r="L58" s="33" t="s">
        <v>215</v>
      </c>
      <c r="M58" s="34"/>
      <c r="N58" s="34"/>
      <c r="O58" s="34"/>
      <c r="P58" s="38"/>
    </row>
    <row r="59" spans="1:16" x14ac:dyDescent="0.2">
      <c r="A59" s="2"/>
      <c r="B59" s="2"/>
      <c r="C59" s="34"/>
      <c r="D59" s="34"/>
      <c r="E59" s="34"/>
      <c r="F59" s="34"/>
      <c r="G59" s="34"/>
      <c r="H59" s="34"/>
      <c r="I59" s="34"/>
      <c r="J59" s="34"/>
      <c r="K59" s="34"/>
      <c r="L59" s="33"/>
      <c r="M59" s="34"/>
      <c r="N59" s="34"/>
      <c r="O59" s="34"/>
      <c r="P59" s="38"/>
    </row>
  </sheetData>
  <mergeCells count="4">
    <mergeCell ref="C2:E2"/>
    <mergeCell ref="F2:H2"/>
    <mergeCell ref="I2:K2"/>
    <mergeCell ref="M2:O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8"/>
  <sheetViews>
    <sheetView zoomScale="86" zoomScaleNormal="86" workbookViewId="0">
      <selection activeCell="C21" sqref="C21"/>
    </sheetView>
  </sheetViews>
  <sheetFormatPr baseColWidth="10" defaultRowHeight="12.75" x14ac:dyDescent="0.2"/>
  <cols>
    <col min="1" max="1" width="69.85546875" style="16" bestFit="1" customWidth="1"/>
    <col min="2" max="2" width="33.42578125" style="16" bestFit="1" customWidth="1"/>
    <col min="3" max="4" width="10.140625" style="16" bestFit="1" customWidth="1"/>
    <col min="5" max="5" width="10.7109375" style="16" bestFit="1" customWidth="1"/>
    <col min="6" max="12" width="11.42578125" style="16"/>
    <col min="13" max="13" width="78.5703125" style="16" bestFit="1" customWidth="1"/>
    <col min="14" max="16" width="11.42578125" style="16"/>
    <col min="17" max="17" width="12.42578125" style="16" bestFit="1" customWidth="1"/>
    <col min="18" max="16384" width="11.42578125" style="16"/>
  </cols>
  <sheetData>
    <row r="2" spans="1:17" ht="13.5" thickBot="1" x14ac:dyDescent="0.25"/>
    <row r="3" spans="1:17" ht="15.75" thickBot="1" x14ac:dyDescent="0.3">
      <c r="A3" s="27" t="s">
        <v>162</v>
      </c>
      <c r="C3" s="90" t="s">
        <v>202</v>
      </c>
      <c r="D3" s="91"/>
      <c r="E3" s="92"/>
      <c r="F3" s="90" t="s">
        <v>203</v>
      </c>
      <c r="G3" s="91"/>
      <c r="H3" s="91"/>
      <c r="I3" s="29"/>
      <c r="J3" s="90" t="s">
        <v>205</v>
      </c>
      <c r="K3" s="91"/>
      <c r="L3" s="92"/>
    </row>
    <row r="4" spans="1:17" ht="30.75" thickBot="1" x14ac:dyDescent="0.3">
      <c r="A4" s="30" t="s">
        <v>160</v>
      </c>
      <c r="B4" s="30" t="s">
        <v>166</v>
      </c>
      <c r="C4" s="31" t="s">
        <v>206</v>
      </c>
      <c r="D4" s="32" t="s">
        <v>207</v>
      </c>
      <c r="E4" s="31" t="s">
        <v>208</v>
      </c>
      <c r="F4" s="31" t="s">
        <v>206</v>
      </c>
      <c r="G4" s="32" t="s">
        <v>207</v>
      </c>
      <c r="H4" s="31" t="s">
        <v>208</v>
      </c>
      <c r="I4" s="31" t="s">
        <v>204</v>
      </c>
      <c r="J4" s="31" t="s">
        <v>206</v>
      </c>
      <c r="K4" s="32" t="s">
        <v>207</v>
      </c>
      <c r="L4" s="31" t="s">
        <v>208</v>
      </c>
      <c r="M4" s="30" t="s">
        <v>209</v>
      </c>
      <c r="N4" s="31" t="s">
        <v>206</v>
      </c>
      <c r="O4" s="31" t="s">
        <v>207</v>
      </c>
      <c r="P4" s="31" t="s">
        <v>208</v>
      </c>
      <c r="Q4" s="31" t="s">
        <v>472</v>
      </c>
    </row>
    <row r="5" spans="1:17" x14ac:dyDescent="0.2">
      <c r="A5" s="65" t="s">
        <v>69</v>
      </c>
      <c r="B5" s="47" t="s">
        <v>494</v>
      </c>
      <c r="C5" s="50"/>
      <c r="D5" s="39"/>
      <c r="E5" s="51"/>
      <c r="F5" s="50"/>
      <c r="G5" s="39"/>
      <c r="H5" s="39"/>
      <c r="I5" s="72"/>
      <c r="J5" s="50"/>
      <c r="K5" s="39"/>
      <c r="L5" s="51"/>
      <c r="M5" s="75" t="s">
        <v>495</v>
      </c>
      <c r="N5" s="44"/>
      <c r="O5" s="39"/>
      <c r="P5" s="39"/>
      <c r="Q5" s="51"/>
    </row>
    <row r="6" spans="1:17" x14ac:dyDescent="0.2">
      <c r="A6" s="66" t="s">
        <v>70</v>
      </c>
      <c r="B6" s="48" t="s">
        <v>494</v>
      </c>
      <c r="C6" s="52"/>
      <c r="D6" s="34"/>
      <c r="E6" s="53"/>
      <c r="F6" s="52"/>
      <c r="G6" s="34"/>
      <c r="H6" s="34"/>
      <c r="I6" s="73"/>
      <c r="J6" s="52"/>
      <c r="K6" s="34"/>
      <c r="L6" s="53"/>
      <c r="M6" s="70" t="s">
        <v>495</v>
      </c>
      <c r="N6" s="45"/>
      <c r="O6" s="34"/>
      <c r="P6" s="34"/>
      <c r="Q6" s="53"/>
    </row>
    <row r="7" spans="1:17" x14ac:dyDescent="0.2">
      <c r="A7" s="67" t="s">
        <v>71</v>
      </c>
      <c r="B7" s="48" t="s">
        <v>494</v>
      </c>
      <c r="C7" s="52"/>
      <c r="D7" s="34"/>
      <c r="E7" s="53"/>
      <c r="F7" s="52"/>
      <c r="G7" s="34"/>
      <c r="H7" s="34"/>
      <c r="I7" s="73"/>
      <c r="J7" s="52"/>
      <c r="K7" s="34"/>
      <c r="L7" s="53"/>
      <c r="M7" s="70" t="s">
        <v>495</v>
      </c>
      <c r="N7" s="45"/>
      <c r="O7" s="34"/>
      <c r="P7" s="34"/>
      <c r="Q7" s="53"/>
    </row>
    <row r="8" spans="1:17" x14ac:dyDescent="0.2">
      <c r="A8" s="66" t="s">
        <v>72</v>
      </c>
      <c r="B8" s="48" t="s">
        <v>494</v>
      </c>
      <c r="C8" s="52"/>
      <c r="D8" s="34"/>
      <c r="E8" s="53"/>
      <c r="F8" s="52"/>
      <c r="G8" s="34"/>
      <c r="H8" s="34"/>
      <c r="I8" s="73"/>
      <c r="J8" s="52"/>
      <c r="K8" s="34"/>
      <c r="L8" s="53"/>
      <c r="M8" s="70" t="s">
        <v>495</v>
      </c>
      <c r="N8" s="45"/>
      <c r="O8" s="34"/>
      <c r="P8" s="34"/>
      <c r="Q8" s="53"/>
    </row>
    <row r="9" spans="1:17" x14ac:dyDescent="0.2">
      <c r="A9" s="66" t="s">
        <v>73</v>
      </c>
      <c r="B9" s="48" t="s">
        <v>494</v>
      </c>
      <c r="C9" s="52"/>
      <c r="D9" s="34"/>
      <c r="E9" s="53"/>
      <c r="F9" s="52"/>
      <c r="G9" s="34"/>
      <c r="H9" s="34"/>
      <c r="I9" s="73"/>
      <c r="J9" s="52"/>
      <c r="K9" s="34"/>
      <c r="L9" s="53"/>
      <c r="M9" s="70" t="s">
        <v>495</v>
      </c>
      <c r="N9" s="45"/>
      <c r="O9" s="34"/>
      <c r="P9" s="34"/>
      <c r="Q9" s="53"/>
    </row>
    <row r="10" spans="1:17" x14ac:dyDescent="0.2">
      <c r="A10" s="67" t="s">
        <v>74</v>
      </c>
      <c r="B10" s="48" t="s">
        <v>494</v>
      </c>
      <c r="C10" s="52"/>
      <c r="D10" s="34"/>
      <c r="E10" s="53"/>
      <c r="F10" s="52"/>
      <c r="G10" s="34"/>
      <c r="H10" s="34"/>
      <c r="I10" s="73"/>
      <c r="J10" s="52"/>
      <c r="K10" s="34"/>
      <c r="L10" s="53"/>
      <c r="M10" s="70" t="s">
        <v>495</v>
      </c>
      <c r="N10" s="45"/>
      <c r="O10" s="34"/>
      <c r="P10" s="34"/>
      <c r="Q10" s="53"/>
    </row>
    <row r="11" spans="1:17" x14ac:dyDescent="0.2">
      <c r="A11" s="66" t="s">
        <v>75</v>
      </c>
      <c r="B11" s="70" t="s">
        <v>164</v>
      </c>
      <c r="C11" s="52"/>
      <c r="D11" s="34"/>
      <c r="E11" s="53"/>
      <c r="F11" s="52"/>
      <c r="G11" s="34"/>
      <c r="H11" s="34"/>
      <c r="I11" s="73"/>
      <c r="J11" s="52"/>
      <c r="K11" s="34"/>
      <c r="L11" s="53"/>
      <c r="M11" s="70" t="s">
        <v>210</v>
      </c>
      <c r="N11" s="45"/>
      <c r="O11" s="34"/>
      <c r="P11" s="34"/>
      <c r="Q11" s="53"/>
    </row>
    <row r="12" spans="1:17" x14ac:dyDescent="0.2">
      <c r="A12" s="67" t="s">
        <v>76</v>
      </c>
      <c r="B12" s="48" t="s">
        <v>167</v>
      </c>
      <c r="C12" s="52"/>
      <c r="D12" s="34"/>
      <c r="E12" s="53"/>
      <c r="F12" s="52"/>
      <c r="G12" s="34"/>
      <c r="H12" s="34"/>
      <c r="I12" s="73"/>
      <c r="J12" s="52"/>
      <c r="K12" s="34"/>
      <c r="L12" s="53"/>
      <c r="M12" s="70" t="s">
        <v>165</v>
      </c>
      <c r="N12" s="45"/>
      <c r="O12" s="34"/>
      <c r="P12" s="34"/>
      <c r="Q12" s="53"/>
    </row>
    <row r="13" spans="1:17" x14ac:dyDescent="0.2">
      <c r="A13" s="66" t="s">
        <v>77</v>
      </c>
      <c r="B13" s="70" t="s">
        <v>164</v>
      </c>
      <c r="C13" s="52"/>
      <c r="D13" s="34"/>
      <c r="E13" s="53"/>
      <c r="F13" s="52"/>
      <c r="G13" s="34"/>
      <c r="H13" s="34"/>
      <c r="I13" s="73"/>
      <c r="J13" s="52"/>
      <c r="K13" s="34"/>
      <c r="L13" s="53"/>
      <c r="M13" s="70" t="s">
        <v>210</v>
      </c>
      <c r="N13" s="45"/>
      <c r="O13" s="34"/>
      <c r="P13" s="34"/>
      <c r="Q13" s="53"/>
    </row>
    <row r="14" spans="1:17" x14ac:dyDescent="0.2">
      <c r="A14" s="66" t="s">
        <v>78</v>
      </c>
      <c r="B14" s="70" t="s">
        <v>496</v>
      </c>
      <c r="C14" s="52"/>
      <c r="D14" s="34"/>
      <c r="E14" s="53"/>
      <c r="F14" s="52"/>
      <c r="G14" s="34"/>
      <c r="H14" s="34"/>
      <c r="I14" s="73"/>
      <c r="J14" s="52"/>
      <c r="K14" s="34"/>
      <c r="L14" s="53"/>
      <c r="M14" s="70" t="s">
        <v>495</v>
      </c>
      <c r="N14" s="45"/>
      <c r="O14" s="34"/>
      <c r="P14" s="34"/>
      <c r="Q14" s="53"/>
    </row>
    <row r="15" spans="1:17" x14ac:dyDescent="0.2">
      <c r="A15" s="67" t="s">
        <v>85</v>
      </c>
      <c r="B15" s="70" t="s">
        <v>496</v>
      </c>
      <c r="C15" s="52"/>
      <c r="D15" s="34"/>
      <c r="E15" s="53"/>
      <c r="F15" s="52"/>
      <c r="G15" s="34"/>
      <c r="H15" s="34"/>
      <c r="I15" s="73"/>
      <c r="J15" s="52"/>
      <c r="K15" s="34"/>
      <c r="L15" s="53"/>
      <c r="M15" s="70" t="s">
        <v>495</v>
      </c>
      <c r="N15" s="45"/>
      <c r="O15" s="34"/>
      <c r="P15" s="34"/>
      <c r="Q15" s="53"/>
    </row>
    <row r="16" spans="1:17" x14ac:dyDescent="0.2">
      <c r="A16" s="66" t="s">
        <v>79</v>
      </c>
      <c r="B16" s="70" t="s">
        <v>496</v>
      </c>
      <c r="C16" s="52"/>
      <c r="D16" s="34"/>
      <c r="E16" s="53"/>
      <c r="F16" s="52"/>
      <c r="G16" s="34"/>
      <c r="H16" s="34"/>
      <c r="I16" s="73"/>
      <c r="J16" s="52"/>
      <c r="K16" s="34"/>
      <c r="L16" s="53"/>
      <c r="M16" s="70" t="s">
        <v>495</v>
      </c>
      <c r="N16" s="45"/>
      <c r="O16" s="34"/>
      <c r="P16" s="34"/>
      <c r="Q16" s="53"/>
    </row>
    <row r="17" spans="1:17" ht="13.5" thickBot="1" x14ac:dyDescent="0.25">
      <c r="A17" s="68" t="s">
        <v>80</v>
      </c>
      <c r="B17" s="70" t="s">
        <v>496</v>
      </c>
      <c r="C17" s="52"/>
      <c r="D17" s="34"/>
      <c r="E17" s="53"/>
      <c r="F17" s="52"/>
      <c r="G17" s="34"/>
      <c r="H17" s="34"/>
      <c r="I17" s="73"/>
      <c r="J17" s="52"/>
      <c r="K17" s="34"/>
      <c r="L17" s="53"/>
      <c r="M17" s="70" t="s">
        <v>496</v>
      </c>
      <c r="N17" s="45"/>
      <c r="O17" s="34"/>
      <c r="P17" s="34"/>
      <c r="Q17" s="53"/>
    </row>
    <row r="18" spans="1:17" ht="13.5" thickBot="1" x14ac:dyDescent="0.25">
      <c r="A18" s="69" t="s">
        <v>137</v>
      </c>
      <c r="B18" s="71" t="s">
        <v>496</v>
      </c>
      <c r="C18" s="54"/>
      <c r="D18" s="40"/>
      <c r="E18" s="55"/>
      <c r="F18" s="54"/>
      <c r="G18" s="40"/>
      <c r="H18" s="40"/>
      <c r="I18" s="74"/>
      <c r="J18" s="54"/>
      <c r="K18" s="40"/>
      <c r="L18" s="55"/>
      <c r="M18" s="71" t="s">
        <v>496</v>
      </c>
      <c r="N18" s="46"/>
      <c r="O18" s="40"/>
      <c r="P18" s="40"/>
      <c r="Q18" s="55"/>
    </row>
  </sheetData>
  <mergeCells count="3">
    <mergeCell ref="C3:E3"/>
    <mergeCell ref="F3:H3"/>
    <mergeCell ref="J3:L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8"/>
  <sheetViews>
    <sheetView topLeftCell="B1" zoomScale="80" zoomScaleNormal="80" workbookViewId="0">
      <selection activeCell="M14" sqref="M14"/>
    </sheetView>
  </sheetViews>
  <sheetFormatPr baseColWidth="10" defaultRowHeight="12.75" x14ac:dyDescent="0.2"/>
  <cols>
    <col min="1" max="1" width="92.5703125" style="16" customWidth="1"/>
    <col min="2" max="2" width="31.7109375" style="16" bestFit="1" customWidth="1"/>
    <col min="3" max="4" width="15.42578125" style="16" customWidth="1"/>
    <col min="5" max="5" width="13.140625" style="16" customWidth="1"/>
    <col min="6" max="12" width="11.42578125" style="16"/>
    <col min="13" max="13" width="36.28515625" style="16" bestFit="1" customWidth="1"/>
    <col min="14" max="15" width="9.85546875" style="16" bestFit="1" customWidth="1"/>
    <col min="16" max="16" width="11" style="16" bestFit="1" customWidth="1"/>
    <col min="17" max="17" width="24.140625" style="16" customWidth="1"/>
    <col min="18" max="16384" width="11.42578125" style="16"/>
  </cols>
  <sheetData>
    <row r="2" spans="1:17" ht="13.5" thickBot="1" x14ac:dyDescent="0.25"/>
    <row r="3" spans="1:17" ht="30.75" customHeight="1" thickBot="1" x14ac:dyDescent="0.25">
      <c r="A3" s="62" t="s">
        <v>163</v>
      </c>
      <c r="C3" s="96" t="s">
        <v>202</v>
      </c>
      <c r="D3" s="97"/>
      <c r="E3" s="98"/>
      <c r="F3" s="96" t="s">
        <v>203</v>
      </c>
      <c r="G3" s="97"/>
      <c r="H3" s="97"/>
      <c r="I3" s="64"/>
      <c r="J3" s="96" t="s">
        <v>205</v>
      </c>
      <c r="K3" s="97"/>
      <c r="L3" s="98"/>
      <c r="N3" s="99" t="s">
        <v>6</v>
      </c>
      <c r="O3" s="100"/>
      <c r="P3" s="101"/>
    </row>
    <row r="4" spans="1:17" ht="30.75" thickBot="1" x14ac:dyDescent="0.25">
      <c r="A4" s="62" t="s">
        <v>159</v>
      </c>
      <c r="B4" s="63" t="s">
        <v>166</v>
      </c>
      <c r="C4" s="31" t="s">
        <v>206</v>
      </c>
      <c r="D4" s="32" t="s">
        <v>207</v>
      </c>
      <c r="E4" s="31" t="s">
        <v>208</v>
      </c>
      <c r="F4" s="31" t="s">
        <v>206</v>
      </c>
      <c r="G4" s="32" t="s">
        <v>207</v>
      </c>
      <c r="H4" s="31" t="s">
        <v>208</v>
      </c>
      <c r="I4" s="31" t="s">
        <v>204</v>
      </c>
      <c r="J4" s="31" t="s">
        <v>206</v>
      </c>
      <c r="K4" s="32" t="s">
        <v>207</v>
      </c>
      <c r="L4" s="31" t="s">
        <v>208</v>
      </c>
      <c r="M4" s="62" t="s">
        <v>209</v>
      </c>
      <c r="N4" s="31" t="s">
        <v>206</v>
      </c>
      <c r="O4" s="32" t="s">
        <v>207</v>
      </c>
      <c r="P4" s="31" t="s">
        <v>208</v>
      </c>
      <c r="Q4" s="31" t="s">
        <v>472</v>
      </c>
    </row>
    <row r="5" spans="1:17" s="36" customFormat="1" x14ac:dyDescent="0.2">
      <c r="A5" s="41" t="s">
        <v>149</v>
      </c>
      <c r="B5" s="47" t="s">
        <v>254</v>
      </c>
      <c r="C5" s="50"/>
      <c r="D5" s="39"/>
      <c r="E5" s="51"/>
      <c r="F5" s="50"/>
      <c r="G5" s="39"/>
      <c r="H5" s="39"/>
      <c r="I5" s="51"/>
      <c r="J5" s="50"/>
      <c r="K5" s="39"/>
      <c r="L5" s="51"/>
      <c r="M5" s="56" t="s">
        <v>254</v>
      </c>
      <c r="N5" s="50"/>
      <c r="O5" s="39"/>
      <c r="P5" s="51"/>
      <c r="Q5" s="59" t="s">
        <v>257</v>
      </c>
    </row>
    <row r="6" spans="1:17" s="36" customFormat="1" x14ac:dyDescent="0.2">
      <c r="A6" s="42" t="s">
        <v>156</v>
      </c>
      <c r="B6" s="48" t="s">
        <v>254</v>
      </c>
      <c r="C6" s="52"/>
      <c r="D6" s="34"/>
      <c r="E6" s="53"/>
      <c r="F6" s="52"/>
      <c r="G6" s="34"/>
      <c r="H6" s="34"/>
      <c r="I6" s="53"/>
      <c r="J6" s="52"/>
      <c r="K6" s="34"/>
      <c r="L6" s="53"/>
      <c r="M6" s="57" t="s">
        <v>254</v>
      </c>
      <c r="N6" s="52"/>
      <c r="O6" s="34"/>
      <c r="P6" s="53"/>
      <c r="Q6" s="60" t="s">
        <v>257</v>
      </c>
    </row>
    <row r="7" spans="1:17" s="36" customFormat="1" x14ac:dyDescent="0.2">
      <c r="A7" s="42" t="s">
        <v>150</v>
      </c>
      <c r="B7" s="48" t="s">
        <v>254</v>
      </c>
      <c r="C7" s="52"/>
      <c r="D7" s="34"/>
      <c r="E7" s="53"/>
      <c r="F7" s="52"/>
      <c r="G7" s="34"/>
      <c r="H7" s="34"/>
      <c r="I7" s="53"/>
      <c r="J7" s="52"/>
      <c r="K7" s="34"/>
      <c r="L7" s="53"/>
      <c r="M7" s="57" t="s">
        <v>254</v>
      </c>
      <c r="N7" s="52"/>
      <c r="O7" s="34"/>
      <c r="P7" s="53"/>
      <c r="Q7" s="60" t="s">
        <v>257</v>
      </c>
    </row>
    <row r="8" spans="1:17" s="36" customFormat="1" x14ac:dyDescent="0.2">
      <c r="A8" s="42" t="s">
        <v>81</v>
      </c>
      <c r="B8" s="48" t="s">
        <v>254</v>
      </c>
      <c r="C8" s="52"/>
      <c r="D8" s="34"/>
      <c r="E8" s="53"/>
      <c r="F8" s="52"/>
      <c r="G8" s="34"/>
      <c r="H8" s="34"/>
      <c r="I8" s="53"/>
      <c r="J8" s="52"/>
      <c r="K8" s="34"/>
      <c r="L8" s="53"/>
      <c r="M8" s="57" t="s">
        <v>254</v>
      </c>
      <c r="N8" s="52"/>
      <c r="O8" s="34"/>
      <c r="P8" s="53"/>
      <c r="Q8" s="60" t="s">
        <v>257</v>
      </c>
    </row>
    <row r="9" spans="1:17" s="36" customFormat="1" ht="25.5" x14ac:dyDescent="0.2">
      <c r="A9" s="42" t="s">
        <v>82</v>
      </c>
      <c r="B9" s="48" t="s">
        <v>254</v>
      </c>
      <c r="C9" s="52"/>
      <c r="D9" s="34"/>
      <c r="E9" s="53"/>
      <c r="F9" s="52"/>
      <c r="G9" s="34"/>
      <c r="H9" s="34"/>
      <c r="I9" s="53"/>
      <c r="J9" s="52"/>
      <c r="K9" s="34"/>
      <c r="L9" s="53"/>
      <c r="M9" s="57" t="s">
        <v>255</v>
      </c>
      <c r="N9" s="52"/>
      <c r="O9" s="34"/>
      <c r="P9" s="53"/>
      <c r="Q9" s="60" t="s">
        <v>257</v>
      </c>
    </row>
    <row r="10" spans="1:17" s="36" customFormat="1" x14ac:dyDescent="0.2">
      <c r="A10" s="42" t="s">
        <v>155</v>
      </c>
      <c r="B10" s="48" t="s">
        <v>254</v>
      </c>
      <c r="C10" s="52"/>
      <c r="D10" s="34"/>
      <c r="E10" s="53"/>
      <c r="F10" s="52"/>
      <c r="G10" s="34"/>
      <c r="H10" s="34"/>
      <c r="I10" s="53"/>
      <c r="J10" s="52"/>
      <c r="K10" s="34"/>
      <c r="L10" s="53"/>
      <c r="M10" s="57" t="s">
        <v>254</v>
      </c>
      <c r="N10" s="52"/>
      <c r="O10" s="34"/>
      <c r="P10" s="53"/>
      <c r="Q10" s="60" t="s">
        <v>257</v>
      </c>
    </row>
    <row r="11" spans="1:17" s="36" customFormat="1" ht="25.5" x14ac:dyDescent="0.2">
      <c r="A11" s="42" t="s">
        <v>151</v>
      </c>
      <c r="B11" s="48" t="s">
        <v>254</v>
      </c>
      <c r="C11" s="52"/>
      <c r="D11" s="34"/>
      <c r="E11" s="53"/>
      <c r="F11" s="52"/>
      <c r="G11" s="34"/>
      <c r="H11" s="34"/>
      <c r="I11" s="53"/>
      <c r="J11" s="52"/>
      <c r="K11" s="34"/>
      <c r="L11" s="53"/>
      <c r="M11" s="57" t="s">
        <v>255</v>
      </c>
      <c r="N11" s="52"/>
      <c r="O11" s="34"/>
      <c r="P11" s="53"/>
      <c r="Q11" s="60" t="s">
        <v>257</v>
      </c>
    </row>
    <row r="12" spans="1:17" s="36" customFormat="1" ht="38.25" x14ac:dyDescent="0.2">
      <c r="A12" s="42" t="s">
        <v>152</v>
      </c>
      <c r="B12" s="48" t="s">
        <v>254</v>
      </c>
      <c r="C12" s="52"/>
      <c r="D12" s="34"/>
      <c r="E12" s="53"/>
      <c r="F12" s="52"/>
      <c r="G12" s="34"/>
      <c r="H12" s="34"/>
      <c r="I12" s="53"/>
      <c r="J12" s="52"/>
      <c r="K12" s="34"/>
      <c r="L12" s="53"/>
      <c r="M12" s="57" t="s">
        <v>256</v>
      </c>
      <c r="N12" s="52"/>
      <c r="O12" s="34"/>
      <c r="P12" s="53"/>
      <c r="Q12" s="60" t="s">
        <v>257</v>
      </c>
    </row>
    <row r="13" spans="1:17" s="36" customFormat="1" ht="25.5" x14ac:dyDescent="0.2">
      <c r="A13" s="42" t="s">
        <v>153</v>
      </c>
      <c r="B13" s="48" t="s">
        <v>254</v>
      </c>
      <c r="C13" s="52"/>
      <c r="D13" s="34"/>
      <c r="E13" s="53"/>
      <c r="F13" s="52"/>
      <c r="G13" s="34"/>
      <c r="H13" s="34"/>
      <c r="I13" s="53"/>
      <c r="J13" s="52"/>
      <c r="K13" s="34"/>
      <c r="L13" s="53"/>
      <c r="M13" s="57" t="s">
        <v>254</v>
      </c>
      <c r="N13" s="52"/>
      <c r="O13" s="34"/>
      <c r="P13" s="53"/>
      <c r="Q13" s="60" t="s">
        <v>257</v>
      </c>
    </row>
    <row r="14" spans="1:17" s="36" customFormat="1" ht="38.25" x14ac:dyDescent="0.2">
      <c r="A14" s="42" t="s">
        <v>154</v>
      </c>
      <c r="B14" s="48" t="s">
        <v>254</v>
      </c>
      <c r="C14" s="52"/>
      <c r="D14" s="34"/>
      <c r="E14" s="53"/>
      <c r="F14" s="52"/>
      <c r="G14" s="34"/>
      <c r="H14" s="34"/>
      <c r="I14" s="53"/>
      <c r="J14" s="52"/>
      <c r="K14" s="34"/>
      <c r="L14" s="53"/>
      <c r="M14" s="57" t="s">
        <v>256</v>
      </c>
      <c r="N14" s="52"/>
      <c r="O14" s="34"/>
      <c r="P14" s="53"/>
      <c r="Q14" s="60" t="s">
        <v>257</v>
      </c>
    </row>
    <row r="15" spans="1:17" s="36" customFormat="1" ht="38.25" x14ac:dyDescent="0.2">
      <c r="A15" s="42" t="s">
        <v>157</v>
      </c>
      <c r="B15" s="48" t="s">
        <v>254</v>
      </c>
      <c r="C15" s="52"/>
      <c r="D15" s="34"/>
      <c r="E15" s="53"/>
      <c r="F15" s="52"/>
      <c r="G15" s="34"/>
      <c r="H15" s="34"/>
      <c r="I15" s="53"/>
      <c r="J15" s="52"/>
      <c r="K15" s="34"/>
      <c r="L15" s="53"/>
      <c r="M15" s="57" t="s">
        <v>256</v>
      </c>
      <c r="N15" s="52"/>
      <c r="O15" s="34"/>
      <c r="P15" s="53"/>
      <c r="Q15" s="60" t="s">
        <v>257</v>
      </c>
    </row>
    <row r="16" spans="1:17" s="36" customFormat="1" x14ac:dyDescent="0.2">
      <c r="A16" s="42" t="s">
        <v>158</v>
      </c>
      <c r="B16" s="48" t="s">
        <v>254</v>
      </c>
      <c r="C16" s="52"/>
      <c r="D16" s="34"/>
      <c r="E16" s="53"/>
      <c r="F16" s="52"/>
      <c r="G16" s="34"/>
      <c r="H16" s="34"/>
      <c r="I16" s="53"/>
      <c r="J16" s="52"/>
      <c r="K16" s="34"/>
      <c r="L16" s="53"/>
      <c r="M16" s="57" t="s">
        <v>254</v>
      </c>
      <c r="N16" s="52"/>
      <c r="O16" s="34"/>
      <c r="P16" s="53"/>
      <c r="Q16" s="60" t="s">
        <v>257</v>
      </c>
    </row>
    <row r="17" spans="1:17" s="36" customFormat="1" ht="13.5" thickBot="1" x14ac:dyDescent="0.25">
      <c r="A17" s="43" t="s">
        <v>83</v>
      </c>
      <c r="B17" s="49" t="s">
        <v>254</v>
      </c>
      <c r="C17" s="54"/>
      <c r="D17" s="40"/>
      <c r="E17" s="55"/>
      <c r="F17" s="54"/>
      <c r="G17" s="40"/>
      <c r="H17" s="40"/>
      <c r="I17" s="55"/>
      <c r="J17" s="54"/>
      <c r="K17" s="40"/>
      <c r="L17" s="55"/>
      <c r="M17" s="58" t="s">
        <v>254</v>
      </c>
      <c r="N17" s="54"/>
      <c r="O17" s="40"/>
      <c r="P17" s="55"/>
      <c r="Q17" s="61" t="s">
        <v>257</v>
      </c>
    </row>
    <row r="18" spans="1:17" ht="16.5" x14ac:dyDescent="0.2">
      <c r="A18" s="37"/>
    </row>
  </sheetData>
  <mergeCells count="4">
    <mergeCell ref="C3:E3"/>
    <mergeCell ref="F3:H3"/>
    <mergeCell ref="J3:L3"/>
    <mergeCell ref="N3:P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
  <sheetViews>
    <sheetView workbookViewId="0">
      <selection activeCell="G27" sqref="G27"/>
    </sheetView>
  </sheetViews>
  <sheetFormatPr baseColWidth="10" defaultRowHeight="12.75" x14ac:dyDescent="0.2"/>
  <cols>
    <col min="1" max="1" width="42.28515625" style="16" bestFit="1" customWidth="1"/>
    <col min="2" max="2" width="15.5703125" style="16" bestFit="1" customWidth="1"/>
    <col min="3" max="3" width="32.42578125" style="16" bestFit="1" customWidth="1"/>
    <col min="4" max="4" width="32" style="16" bestFit="1" customWidth="1"/>
    <col min="5" max="5" width="17.5703125" style="16" customWidth="1"/>
    <col min="6" max="6" width="13.42578125" style="16" customWidth="1"/>
    <col min="7" max="7" width="16.140625" style="16" bestFit="1" customWidth="1"/>
    <col min="8" max="8" width="12.42578125" style="16" customWidth="1"/>
    <col min="9" max="9" width="12.28515625" style="16" customWidth="1"/>
    <col min="10" max="10" width="12.5703125" style="16" customWidth="1"/>
    <col min="11" max="11" width="12.85546875" style="16" customWidth="1"/>
    <col min="12" max="12" width="11.42578125" style="16"/>
    <col min="13" max="13" width="13.5703125" style="16" bestFit="1" customWidth="1"/>
    <col min="14" max="14" width="27.42578125" style="16" bestFit="1" customWidth="1"/>
    <col min="15" max="15" width="45.42578125" style="16" bestFit="1" customWidth="1"/>
    <col min="16" max="16384" width="11.42578125" style="16"/>
  </cols>
  <sheetData>
    <row r="2" spans="1:15" ht="45" x14ac:dyDescent="0.2">
      <c r="A2" s="21" t="s">
        <v>199</v>
      </c>
      <c r="B2" s="21" t="s">
        <v>189</v>
      </c>
      <c r="C2" s="21" t="s">
        <v>260</v>
      </c>
      <c r="D2" s="21" t="s">
        <v>261</v>
      </c>
      <c r="E2" s="21" t="s">
        <v>225</v>
      </c>
      <c r="F2" s="22" t="s">
        <v>224</v>
      </c>
      <c r="G2" s="21" t="s">
        <v>194</v>
      </c>
      <c r="H2" s="21" t="s">
        <v>198</v>
      </c>
      <c r="I2" s="21" t="s">
        <v>200</v>
      </c>
      <c r="J2" s="21" t="s">
        <v>201</v>
      </c>
      <c r="K2" s="21" t="s">
        <v>195</v>
      </c>
      <c r="L2" s="21" t="s">
        <v>196</v>
      </c>
      <c r="M2" s="21" t="s">
        <v>267</v>
      </c>
      <c r="N2" s="21" t="s">
        <v>197</v>
      </c>
      <c r="O2" s="21" t="s">
        <v>266</v>
      </c>
    </row>
    <row r="3" spans="1:15" x14ac:dyDescent="0.2">
      <c r="A3" s="2" t="s">
        <v>168</v>
      </c>
      <c r="B3" s="2" t="s">
        <v>191</v>
      </c>
      <c r="C3" s="2" t="s">
        <v>181</v>
      </c>
      <c r="D3" s="2" t="s">
        <v>259</v>
      </c>
      <c r="E3" s="18"/>
      <c r="F3" s="19"/>
      <c r="G3" s="19"/>
      <c r="H3" s="19"/>
      <c r="I3" s="19"/>
      <c r="J3" s="19"/>
      <c r="K3" s="19"/>
      <c r="L3" s="19"/>
      <c r="M3" s="19">
        <v>42705</v>
      </c>
      <c r="N3" s="2" t="str">
        <f>CONCATENATE('Proveedores de Sistemas'!$A$2," ",'Proveedores de Sistemas'!$B$2,", ",'Proveedores de Sistemas'!$A$3," ",'Proveedores de Sistemas'!$B$3)</f>
        <v>Jose  Manfredi, Fabián Koch</v>
      </c>
      <c r="O3" s="2" t="str">
        <f>CONCATENATE('Proveedores de Sistemas'!$A$4," ",'Proveedores de Sistemas'!$B$4,", ",'Proveedores de Sistemas'!$A$5," ",'Proveedores de Sistemas'!$B$5,", ",'Proveedores de Sistemas'!$A$6," ",'Proveedores de Sistemas'!$B$6,"")</f>
        <v>Enrique Fainstein Day, Juan Calcagno, Matias Julian</v>
      </c>
    </row>
    <row r="4" spans="1:15" x14ac:dyDescent="0.2">
      <c r="A4" s="2" t="s">
        <v>169</v>
      </c>
      <c r="B4" s="2" t="s">
        <v>191</v>
      </c>
      <c r="C4" s="2" t="s">
        <v>185</v>
      </c>
      <c r="D4" s="2" t="s">
        <v>258</v>
      </c>
      <c r="E4" s="19"/>
      <c r="F4" s="19"/>
      <c r="G4" s="19"/>
      <c r="H4" s="19"/>
      <c r="I4" s="19"/>
      <c r="J4" s="19"/>
      <c r="K4" s="19"/>
      <c r="L4" s="19"/>
      <c r="M4" s="19">
        <v>42705</v>
      </c>
      <c r="N4" s="2" t="str">
        <f>CONCATENATE('Proveedores de Sistemas'!$A$2," ",'Proveedores de Sistemas'!$B$2,", ",'Proveedores de Sistemas'!$A$3," ",'Proveedores de Sistemas'!$B$3)</f>
        <v>Jose  Manfredi, Fabián Koch</v>
      </c>
      <c r="O4" s="2" t="str">
        <f>CONCATENATE('Proveedores de Sistemas'!$A$4," ",'Proveedores de Sistemas'!$B$4,", ",'Proveedores de Sistemas'!$A$5," ",'Proveedores de Sistemas'!$B$5,", ",'Proveedores de Sistemas'!$A$6," ",'Proveedores de Sistemas'!$B$6,"")</f>
        <v>Enrique Fainstein Day, Juan Calcagno, Matias Julian</v>
      </c>
    </row>
    <row r="5" spans="1:15" x14ac:dyDescent="0.2">
      <c r="A5" s="2" t="s">
        <v>170</v>
      </c>
      <c r="B5" s="2" t="s">
        <v>191</v>
      </c>
      <c r="C5" s="17" t="s">
        <v>180</v>
      </c>
      <c r="D5" s="17" t="s">
        <v>264</v>
      </c>
      <c r="E5" s="19"/>
      <c r="F5" s="19"/>
      <c r="G5" s="19"/>
      <c r="H5" s="19"/>
      <c r="I5" s="19"/>
      <c r="J5" s="19"/>
      <c r="K5" s="19"/>
      <c r="L5" s="19"/>
      <c r="M5" s="19">
        <v>42705</v>
      </c>
      <c r="N5" s="2" t="str">
        <f>CONCATENATE('Proveedores de Sistemas'!$A$2," ",'Proveedores de Sistemas'!$B$2,", ",'Proveedores de Sistemas'!$A$3," ",'Proveedores de Sistemas'!$B$3)</f>
        <v>Jose  Manfredi, Fabián Koch</v>
      </c>
      <c r="O5" s="2" t="str">
        <f>CONCATENATE('Proveedores de Sistemas'!$A$4," ",'Proveedores de Sistemas'!$B$4,", ",'Proveedores de Sistemas'!$A$5," ",'Proveedores de Sistemas'!$B$5,", ",'Proveedores de Sistemas'!$A$6," ",'Proveedores de Sistemas'!$B$6,"")</f>
        <v>Enrique Fainstein Day, Juan Calcagno, Matias Julian</v>
      </c>
    </row>
    <row r="6" spans="1:15" x14ac:dyDescent="0.2">
      <c r="A6" s="2" t="s">
        <v>223</v>
      </c>
      <c r="B6" s="2" t="s">
        <v>191</v>
      </c>
      <c r="C6" s="2" t="s">
        <v>181</v>
      </c>
      <c r="D6" s="2" t="s">
        <v>259</v>
      </c>
      <c r="E6" s="18"/>
      <c r="F6" s="19"/>
      <c r="G6" s="19"/>
      <c r="H6" s="19"/>
      <c r="I6" s="19"/>
      <c r="J6" s="19"/>
      <c r="K6" s="19"/>
      <c r="L6" s="19"/>
      <c r="M6" s="19">
        <v>42705</v>
      </c>
      <c r="N6" s="2" t="str">
        <f>CONCATENATE('Proveedores de Sistemas'!$A$2," ",'Proveedores de Sistemas'!$B$2,", ",'Proveedores de Sistemas'!$A$3," ",'Proveedores de Sistemas'!$B$3)</f>
        <v>Jose  Manfredi, Fabián Koch</v>
      </c>
      <c r="O6" s="2" t="str">
        <f>CONCATENATE('Proveedores de Sistemas'!$A$4," ",'Proveedores de Sistemas'!$B$4,", ",'Proveedores de Sistemas'!$A$5," ",'Proveedores de Sistemas'!$B$5,", ",'Proveedores de Sistemas'!$A$6," ",'Proveedores de Sistemas'!$B$6,"")</f>
        <v>Enrique Fainstein Day, Juan Calcagno, Matias Julian</v>
      </c>
    </row>
    <row r="7" spans="1:15" x14ac:dyDescent="0.2">
      <c r="A7" s="2" t="s">
        <v>171</v>
      </c>
      <c r="B7" s="2" t="s">
        <v>191</v>
      </c>
      <c r="C7" s="2" t="s">
        <v>180</v>
      </c>
      <c r="D7" s="2" t="s">
        <v>183</v>
      </c>
      <c r="E7" s="19"/>
      <c r="F7" s="19"/>
      <c r="G7" s="19"/>
      <c r="H7" s="19"/>
      <c r="I7" s="19"/>
      <c r="J7" s="19"/>
      <c r="K7" s="19"/>
      <c r="L7" s="19"/>
      <c r="M7" s="19">
        <v>42705</v>
      </c>
      <c r="N7" s="2" t="str">
        <f>CONCATENATE('Proveedores de Sistemas'!$A$2," ",'Proveedores de Sistemas'!$B$2,", ",'Proveedores de Sistemas'!$A$3," ",'Proveedores de Sistemas'!$B$3)</f>
        <v>Jose  Manfredi, Fabián Koch</v>
      </c>
      <c r="O7" s="2" t="str">
        <f>CONCATENATE('Proveedores de Sistemas'!$A$4," ",'Proveedores de Sistemas'!$B$4,", ",'Proveedores de Sistemas'!$A$5," ",'Proveedores de Sistemas'!$B$5,", ",'Proveedores de Sistemas'!$A$6," ",'Proveedores de Sistemas'!$B$6,"")</f>
        <v>Enrique Fainstein Day, Juan Calcagno, Matias Julian</v>
      </c>
    </row>
    <row r="8" spans="1:15" x14ac:dyDescent="0.2">
      <c r="A8" s="2" t="s">
        <v>172</v>
      </c>
      <c r="B8" s="2" t="s">
        <v>191</v>
      </c>
      <c r="C8" s="17" t="s">
        <v>262</v>
      </c>
      <c r="D8" s="17" t="s">
        <v>263</v>
      </c>
      <c r="E8" s="18"/>
      <c r="F8" s="19"/>
      <c r="G8" s="19"/>
      <c r="H8" s="19"/>
      <c r="I8" s="19"/>
      <c r="J8" s="19"/>
      <c r="K8" s="19"/>
      <c r="L8" s="19"/>
      <c r="M8" s="19">
        <v>42705</v>
      </c>
      <c r="N8" s="2" t="str">
        <f>CONCATENATE('Proveedores de Sistemas'!$A$2," ",'Proveedores de Sistemas'!$B$2,", ",'Proveedores de Sistemas'!$A$3," ",'Proveedores de Sistemas'!$B$3)</f>
        <v>Jose  Manfredi, Fabián Koch</v>
      </c>
      <c r="O8" s="2" t="str">
        <f>CONCATENATE('Proveedores de Sistemas'!$A$4," ",'Proveedores de Sistemas'!$B$4,", ",'Proveedores de Sistemas'!$A$5," ",'Proveedores de Sistemas'!$B$5,", ",'Proveedores de Sistemas'!$A$6," ",'Proveedores de Sistemas'!$B$6,"")</f>
        <v>Enrique Fainstein Day, Juan Calcagno, Matias Julian</v>
      </c>
    </row>
    <row r="9" spans="1:15" x14ac:dyDescent="0.2">
      <c r="A9" s="2" t="s">
        <v>173</v>
      </c>
      <c r="B9" s="2" t="s">
        <v>191</v>
      </c>
      <c r="C9" s="2" t="s">
        <v>181</v>
      </c>
      <c r="D9" s="2" t="s">
        <v>259</v>
      </c>
      <c r="E9" s="18"/>
      <c r="F9" s="19"/>
      <c r="G9" s="19"/>
      <c r="H9" s="19"/>
      <c r="I9" s="19"/>
      <c r="J9" s="19"/>
      <c r="K9" s="19"/>
      <c r="L9" s="19"/>
      <c r="M9" s="19">
        <v>42705</v>
      </c>
      <c r="N9" s="2" t="str">
        <f>CONCATENATE('Proveedores de Sistemas'!$A$2," ",'Proveedores de Sistemas'!$B$2,", ",'Proveedores de Sistemas'!$A$3," ",'Proveedores de Sistemas'!$B$3)</f>
        <v>Jose  Manfredi, Fabián Koch</v>
      </c>
      <c r="O9" s="2" t="str">
        <f>CONCATENATE('Proveedores de Sistemas'!$A$4," ",'Proveedores de Sistemas'!$B$4,", ",'Proveedores de Sistemas'!$A$5," ",'Proveedores de Sistemas'!$B$5,", ",'Proveedores de Sistemas'!$A$6," ",'Proveedores de Sistemas'!$B$6,"")</f>
        <v>Enrique Fainstein Day, Juan Calcagno, Matias Julian</v>
      </c>
    </row>
    <row r="10" spans="1:15" x14ac:dyDescent="0.2">
      <c r="A10" s="2" t="s">
        <v>174</v>
      </c>
      <c r="B10" s="2" t="s">
        <v>191</v>
      </c>
      <c r="C10" s="17" t="s">
        <v>182</v>
      </c>
      <c r="D10" s="17" t="s">
        <v>182</v>
      </c>
      <c r="E10" s="19"/>
      <c r="F10" s="19"/>
      <c r="G10" s="19"/>
      <c r="H10" s="19"/>
      <c r="I10" s="19"/>
      <c r="J10" s="19"/>
      <c r="K10" s="19"/>
      <c r="L10" s="19"/>
      <c r="M10" s="19">
        <v>42705</v>
      </c>
      <c r="N10" s="2" t="str">
        <f>CONCATENATE('Proveedores de Sistemas'!$A$2," ",'Proveedores de Sistemas'!$B$2,", ",'Proveedores de Sistemas'!$A$3," ",'Proveedores de Sistemas'!$B$3)</f>
        <v>Jose  Manfredi, Fabián Koch</v>
      </c>
      <c r="O10" s="2" t="str">
        <f>CONCATENATE('Proveedores de Sistemas'!$A$4," ",'Proveedores de Sistemas'!$B$4,", ",'Proveedores de Sistemas'!$A$5," ",'Proveedores de Sistemas'!$B$5,", ",'Proveedores de Sistemas'!$A$6," ",'Proveedores de Sistemas'!$B$6,"")</f>
        <v>Enrique Fainstein Day, Juan Calcagno, Matias Julian</v>
      </c>
    </row>
    <row r="11" spans="1:15" x14ac:dyDescent="0.2">
      <c r="A11" s="2" t="s">
        <v>175</v>
      </c>
      <c r="B11" s="2" t="s">
        <v>191</v>
      </c>
      <c r="C11" s="17" t="s">
        <v>182</v>
      </c>
      <c r="D11" s="17" t="s">
        <v>182</v>
      </c>
      <c r="E11" s="19"/>
      <c r="F11" s="19"/>
      <c r="G11" s="19"/>
      <c r="H11" s="19"/>
      <c r="I11" s="19"/>
      <c r="J11" s="19"/>
      <c r="K11" s="19"/>
      <c r="L11" s="19"/>
      <c r="M11" s="19">
        <v>42705</v>
      </c>
      <c r="N11" s="2" t="str">
        <f>CONCATENATE('Proveedores de Sistemas'!$A$2," ",'Proveedores de Sistemas'!$B$2,", ",'Proveedores de Sistemas'!$A$3," ",'Proveedores de Sistemas'!$B$3)</f>
        <v>Jose  Manfredi, Fabián Koch</v>
      </c>
      <c r="O11" s="2" t="str">
        <f>CONCATENATE('Proveedores de Sistemas'!$A$4," ",'Proveedores de Sistemas'!$B$4,", ",'Proveedores de Sistemas'!$A$5," ",'Proveedores de Sistemas'!$B$5,", ",'Proveedores de Sistemas'!$A$6," ",'Proveedores de Sistemas'!$B$6,"")</f>
        <v>Enrique Fainstein Day, Juan Calcagno, Matias Julian</v>
      </c>
    </row>
    <row r="12" spans="1:15" x14ac:dyDescent="0.2">
      <c r="A12" s="2" t="s">
        <v>176</v>
      </c>
      <c r="B12" s="2" t="s">
        <v>191</v>
      </c>
      <c r="C12" s="2" t="s">
        <v>185</v>
      </c>
      <c r="D12" s="2" t="s">
        <v>258</v>
      </c>
      <c r="E12" s="18"/>
      <c r="F12" s="19"/>
      <c r="G12" s="19"/>
      <c r="H12" s="19"/>
      <c r="I12" s="19"/>
      <c r="J12" s="19"/>
      <c r="K12" s="19"/>
      <c r="L12" s="19"/>
      <c r="M12" s="19">
        <v>42705</v>
      </c>
      <c r="N12" s="2" t="str">
        <f>CONCATENATE('Proveedores de Sistemas'!$A$2," ",'Proveedores de Sistemas'!$B$2,", ",'Proveedores de Sistemas'!$A$3," ",'Proveedores de Sistemas'!$B$3)</f>
        <v>Jose  Manfredi, Fabián Koch</v>
      </c>
      <c r="O12" s="2" t="str">
        <f>CONCATENATE('Proveedores de Sistemas'!$A$4," ",'Proveedores de Sistemas'!$B$4,", ",'Proveedores de Sistemas'!$A$5," ",'Proveedores de Sistemas'!$B$5,", ",'Proveedores de Sistemas'!$A$6," ",'Proveedores de Sistemas'!$B$6,"")</f>
        <v>Enrique Fainstein Day, Juan Calcagno, Matias Julian</v>
      </c>
    </row>
    <row r="13" spans="1:15" x14ac:dyDescent="0.2">
      <c r="A13" s="2" t="s">
        <v>177</v>
      </c>
      <c r="B13" s="2" t="s">
        <v>191</v>
      </c>
      <c r="C13" s="2" t="s">
        <v>185</v>
      </c>
      <c r="D13" s="2" t="s">
        <v>258</v>
      </c>
      <c r="E13" s="19"/>
      <c r="F13" s="2"/>
      <c r="G13" s="19"/>
      <c r="H13" s="19"/>
      <c r="I13" s="19"/>
      <c r="J13" s="19"/>
      <c r="K13" s="19"/>
      <c r="L13" s="19"/>
      <c r="M13" s="19">
        <v>42705</v>
      </c>
      <c r="N13" s="2" t="str">
        <f>CONCATENATE('Proveedores de Sistemas'!$A$2," ",'Proveedores de Sistemas'!$B$2,", ",'Proveedores de Sistemas'!$A$3," ",'Proveedores de Sistemas'!$B$3)</f>
        <v>Jose  Manfredi, Fabián Koch</v>
      </c>
      <c r="O13" s="2" t="str">
        <f>CONCATENATE('Proveedores de Sistemas'!$A$4," ",'Proveedores de Sistemas'!$B$4,", ",'Proveedores de Sistemas'!$A$5," ",'Proveedores de Sistemas'!$B$5,", ",'Proveedores de Sistemas'!$A$6," ",'Proveedores de Sistemas'!$B$6,"")</f>
        <v>Enrique Fainstein Day, Juan Calcagno, Matias Julian</v>
      </c>
    </row>
    <row r="14" spans="1:15" x14ac:dyDescent="0.2">
      <c r="A14" s="2" t="s">
        <v>178</v>
      </c>
      <c r="B14" s="2" t="s">
        <v>191</v>
      </c>
      <c r="C14" s="2" t="s">
        <v>185</v>
      </c>
      <c r="D14" s="2" t="s">
        <v>258</v>
      </c>
      <c r="E14" s="18"/>
      <c r="F14" s="19"/>
      <c r="G14" s="19"/>
      <c r="H14" s="19"/>
      <c r="I14" s="19"/>
      <c r="J14" s="19"/>
      <c r="K14" s="19"/>
      <c r="L14" s="19"/>
      <c r="M14" s="19">
        <v>42705</v>
      </c>
      <c r="N14" s="2" t="str">
        <f>CONCATENATE('Proveedores de Sistemas'!$A$2," ",'Proveedores de Sistemas'!$B$2,", ",'Proveedores de Sistemas'!$A$3," ",'Proveedores de Sistemas'!$B$3)</f>
        <v>Jose  Manfredi, Fabián Koch</v>
      </c>
      <c r="O14" s="2" t="str">
        <f>CONCATENATE('Proveedores de Sistemas'!$A$4," ",'Proveedores de Sistemas'!$B$4,", ",'Proveedores de Sistemas'!$A$5," ",'Proveedores de Sistemas'!$B$5,", ",'Proveedores de Sistemas'!$A$6," ",'Proveedores de Sistemas'!$B$6,"")</f>
        <v>Enrique Fainstein Day, Juan Calcagno, Matias Julian</v>
      </c>
    </row>
    <row r="15" spans="1:15" x14ac:dyDescent="0.2">
      <c r="A15" s="2" t="s">
        <v>179</v>
      </c>
      <c r="B15" s="2" t="s">
        <v>191</v>
      </c>
      <c r="C15" s="2" t="s">
        <v>181</v>
      </c>
      <c r="D15" s="2" t="s">
        <v>259</v>
      </c>
      <c r="E15" s="18"/>
      <c r="F15" s="19"/>
      <c r="G15" s="19"/>
      <c r="H15" s="19"/>
      <c r="I15" s="19"/>
      <c r="J15" s="19"/>
      <c r="K15" s="19"/>
      <c r="L15" s="19"/>
      <c r="M15" s="19">
        <v>42705</v>
      </c>
      <c r="N15" s="2" t="str">
        <f>CONCATENATE('Proveedores de Sistemas'!$A$2," ",'Proveedores de Sistemas'!$B$2,", ",'Proveedores de Sistemas'!$A$3," ",'Proveedores de Sistemas'!$B$3)</f>
        <v>Jose  Manfredi, Fabián Koch</v>
      </c>
      <c r="O15" s="2" t="str">
        <f>CONCATENATE('Proveedores de Sistemas'!$A$4," ",'Proveedores de Sistemas'!$B$4,", ",'Proveedores de Sistemas'!$A$5," ",'Proveedores de Sistemas'!$B$5,", ",'Proveedores de Sistemas'!$A$6," ",'Proveedores de Sistemas'!$B$6,"")</f>
        <v>Enrique Fainstein Day, Juan Calcagno, Matias Julian</v>
      </c>
    </row>
    <row r="16" spans="1:15" x14ac:dyDescent="0.2">
      <c r="A16" s="2" t="s">
        <v>184</v>
      </c>
      <c r="B16" s="2" t="s">
        <v>191</v>
      </c>
      <c r="C16" s="2" t="s">
        <v>181</v>
      </c>
      <c r="D16" s="2" t="s">
        <v>259</v>
      </c>
      <c r="E16" s="18"/>
      <c r="F16" s="19"/>
      <c r="G16" s="19"/>
      <c r="H16" s="19"/>
      <c r="I16" s="19"/>
      <c r="J16" s="19"/>
      <c r="K16" s="19"/>
      <c r="L16" s="19"/>
      <c r="M16" s="19">
        <v>42705</v>
      </c>
      <c r="N16" s="2" t="str">
        <f>CONCATENATE('Proveedores de Sistemas'!$A$2," ",'Proveedores de Sistemas'!$B$2,", ",'Proveedores de Sistemas'!$A$3," ",'Proveedores de Sistemas'!$B$3)</f>
        <v>Jose  Manfredi, Fabián Koch</v>
      </c>
      <c r="O16" s="2" t="str">
        <f>CONCATENATE('Proveedores de Sistemas'!$A$4," ",'Proveedores de Sistemas'!$B$4,", ",'Proveedores de Sistemas'!$A$5," ",'Proveedores de Sistemas'!$B$5,", ",'Proveedores de Sistemas'!$A$6," ",'Proveedores de Sistemas'!$B$6,"")</f>
        <v>Enrique Fainstein Day, Juan Calcagno, Matias Julian</v>
      </c>
    </row>
    <row r="17" spans="1:15" x14ac:dyDescent="0.2">
      <c r="A17" s="2" t="s">
        <v>190</v>
      </c>
      <c r="B17" s="2" t="s">
        <v>191</v>
      </c>
      <c r="C17" s="2" t="s">
        <v>192</v>
      </c>
      <c r="D17" s="2" t="s">
        <v>265</v>
      </c>
      <c r="E17" s="2"/>
      <c r="F17" s="20"/>
      <c r="G17" s="19"/>
      <c r="H17" s="19"/>
      <c r="I17" s="19"/>
      <c r="J17" s="19"/>
      <c r="K17" s="19"/>
      <c r="L17" s="19"/>
      <c r="M17" s="19">
        <v>42705</v>
      </c>
      <c r="N17" s="2" t="str">
        <f>CONCATENATE('Proveedores de Sistemas'!$A$2," ",'Proveedores de Sistemas'!$B$2,", ",'Proveedores de Sistemas'!$A$3," ",'Proveedores de Sistemas'!$B$3)</f>
        <v>Jose  Manfredi, Fabián Koch</v>
      </c>
      <c r="O17" s="2" t="str">
        <f>CONCATENATE('Proveedores de Sistemas'!$A$4," ",'Proveedores de Sistemas'!$B$4,", ",'Proveedores de Sistemas'!$A$5," ",'Proveedores de Sistemas'!$B$5,", ",'Proveedores de Sistemas'!$A$6," ",'Proveedores de Sistemas'!$B$6,"")</f>
        <v>Enrique Fainstein Day, Juan Calcagno, Matias Julian</v>
      </c>
    </row>
    <row r="18" spans="1:15" x14ac:dyDescent="0.2">
      <c r="A18" s="2" t="s">
        <v>186</v>
      </c>
      <c r="B18" s="2" t="s">
        <v>191</v>
      </c>
      <c r="C18" s="17" t="s">
        <v>213</v>
      </c>
      <c r="D18" s="17" t="s">
        <v>213</v>
      </c>
      <c r="E18" s="20"/>
      <c r="F18" s="20"/>
      <c r="G18" s="19"/>
      <c r="H18" s="19"/>
      <c r="I18" s="19"/>
      <c r="J18" s="19"/>
      <c r="K18" s="19"/>
      <c r="L18" s="19"/>
      <c r="M18" s="19">
        <v>42705</v>
      </c>
      <c r="N18" s="2" t="str">
        <f>CONCATENATE('Proveedores de Sistemas'!$A$2," ",'Proveedores de Sistemas'!$B$2,", ",'Proveedores de Sistemas'!$A$3," ",'Proveedores de Sistemas'!$B$3)</f>
        <v>Jose  Manfredi, Fabián Koch</v>
      </c>
      <c r="O18" s="2" t="str">
        <f>CONCATENATE('Proveedores de Sistemas'!$A$4," ",'Proveedores de Sistemas'!$B$4,", ",'Proveedores de Sistemas'!$A$5," ",'Proveedores de Sistemas'!$B$5,", ",'Proveedores de Sistemas'!$A$6," ",'Proveedores de Sistemas'!$B$6,"")</f>
        <v>Enrique Fainstein Day, Juan Calcagno, Matias Julian</v>
      </c>
    </row>
    <row r="19" spans="1:15" x14ac:dyDescent="0.2">
      <c r="A19" s="2" t="s">
        <v>187</v>
      </c>
      <c r="B19" s="2" t="s">
        <v>191</v>
      </c>
      <c r="C19" s="17" t="s">
        <v>182</v>
      </c>
      <c r="D19" s="17" t="s">
        <v>182</v>
      </c>
      <c r="E19" s="20"/>
      <c r="F19" s="20"/>
      <c r="G19" s="19"/>
      <c r="H19" s="19"/>
      <c r="I19" s="19"/>
      <c r="J19" s="19"/>
      <c r="K19" s="19"/>
      <c r="L19" s="19"/>
      <c r="M19" s="19">
        <v>42705</v>
      </c>
      <c r="N19" s="2" t="str">
        <f>CONCATENATE('Proveedores de Sistemas'!$A$2," ",'Proveedores de Sistemas'!$B$2,", ",'Proveedores de Sistemas'!$A$3," ",'Proveedores de Sistemas'!$B$3)</f>
        <v>Jose  Manfredi, Fabián Koch</v>
      </c>
      <c r="O19" s="2" t="str">
        <f>CONCATENATE('Proveedores de Sistemas'!$A$4," ",'Proveedores de Sistemas'!$B$4,", ",'Proveedores de Sistemas'!$A$5," ",'Proveedores de Sistemas'!$B$5,", ",'Proveedores de Sistemas'!$A$6," ",'Proveedores de Sistemas'!$B$6,"")</f>
        <v>Enrique Fainstein Day, Juan Calcagno, Matias Julian</v>
      </c>
    </row>
    <row r="20" spans="1:15" x14ac:dyDescent="0.2">
      <c r="A20" s="2" t="s">
        <v>193</v>
      </c>
      <c r="B20" s="2" t="s">
        <v>191</v>
      </c>
      <c r="C20" s="2" t="s">
        <v>185</v>
      </c>
      <c r="D20" s="2" t="s">
        <v>258</v>
      </c>
      <c r="E20" s="2"/>
      <c r="F20" s="20"/>
      <c r="G20" s="19"/>
      <c r="H20" s="19"/>
      <c r="I20" s="19"/>
      <c r="J20" s="19"/>
      <c r="K20" s="19"/>
      <c r="L20" s="19"/>
      <c r="M20" s="19">
        <v>42705</v>
      </c>
      <c r="N20" s="2" t="str">
        <f>CONCATENATE('Proveedores de Sistemas'!$A$2," ",'Proveedores de Sistemas'!$B$2,", ",'Proveedores de Sistemas'!$A$3," ",'Proveedores de Sistemas'!$B$3)</f>
        <v>Jose  Manfredi, Fabián Koch</v>
      </c>
      <c r="O20" s="2" t="str">
        <f>CONCATENATE('Proveedores de Sistemas'!$A$4," ",'Proveedores de Sistemas'!$B$4,", ",'Proveedores de Sistemas'!$A$5," ",'Proveedores de Sistemas'!$B$5,", ",'Proveedores de Sistemas'!$A$6," ",'Proveedores de Sistemas'!$B$6,"")</f>
        <v>Enrique Fainstein Day, Juan Calcagno, Matias Julian</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workbookViewId="0">
      <selection activeCell="I9" sqref="I9"/>
    </sheetView>
  </sheetViews>
  <sheetFormatPr baseColWidth="10" defaultRowHeight="12.75" x14ac:dyDescent="0.2"/>
  <cols>
    <col min="1" max="1" width="9.5703125" style="16" bestFit="1" customWidth="1"/>
    <col min="2" max="2" width="12.28515625" style="16" bestFit="1" customWidth="1"/>
    <col min="3" max="3" width="35.5703125" style="16" bestFit="1" customWidth="1"/>
    <col min="4" max="4" width="9.42578125" style="16" bestFit="1" customWidth="1"/>
    <col min="5" max="5" width="28.28515625" style="16" bestFit="1" customWidth="1"/>
    <col min="6" max="16384" width="11.42578125" style="16"/>
  </cols>
  <sheetData>
    <row r="1" spans="1:5" x14ac:dyDescent="0.2">
      <c r="A1" s="25" t="s">
        <v>17</v>
      </c>
      <c r="B1" s="25" t="s">
        <v>268</v>
      </c>
      <c r="C1" s="25" t="s">
        <v>436</v>
      </c>
      <c r="D1" s="25" t="s">
        <v>435</v>
      </c>
      <c r="E1" s="25" t="s">
        <v>270</v>
      </c>
    </row>
    <row r="2" spans="1:5" x14ac:dyDescent="0.2">
      <c r="A2" s="2" t="s">
        <v>350</v>
      </c>
      <c r="B2" s="24" t="s">
        <v>351</v>
      </c>
      <c r="C2" s="2" t="s">
        <v>294</v>
      </c>
      <c r="D2" s="24" t="s">
        <v>287</v>
      </c>
      <c r="E2" s="24" t="s">
        <v>437</v>
      </c>
    </row>
    <row r="3" spans="1:5" x14ac:dyDescent="0.2">
      <c r="A3" s="2" t="s">
        <v>352</v>
      </c>
      <c r="B3" s="2" t="s">
        <v>353</v>
      </c>
      <c r="C3" s="2" t="s">
        <v>295</v>
      </c>
      <c r="D3" s="24" t="s">
        <v>288</v>
      </c>
      <c r="E3" s="24" t="s">
        <v>438</v>
      </c>
    </row>
    <row r="4" spans="1:5" x14ac:dyDescent="0.2">
      <c r="A4" s="2" t="s">
        <v>285</v>
      </c>
      <c r="B4" s="2" t="s">
        <v>354</v>
      </c>
      <c r="C4" s="2" t="s">
        <v>296</v>
      </c>
      <c r="D4" s="24" t="s">
        <v>287</v>
      </c>
      <c r="E4" s="24" t="s">
        <v>439</v>
      </c>
    </row>
    <row r="5" spans="1:5" x14ac:dyDescent="0.2">
      <c r="A5" s="2" t="s">
        <v>285</v>
      </c>
      <c r="B5" s="2" t="s">
        <v>286</v>
      </c>
      <c r="C5" s="2" t="s">
        <v>297</v>
      </c>
      <c r="D5" s="24" t="s">
        <v>288</v>
      </c>
      <c r="E5" s="24" t="s">
        <v>440</v>
      </c>
    </row>
    <row r="6" spans="1:5" x14ac:dyDescent="0.2">
      <c r="A6" s="2" t="s">
        <v>285</v>
      </c>
      <c r="B6" s="2" t="s">
        <v>355</v>
      </c>
      <c r="C6" s="2" t="s">
        <v>298</v>
      </c>
      <c r="D6" s="24" t="s">
        <v>288</v>
      </c>
      <c r="E6" s="24" t="s">
        <v>443</v>
      </c>
    </row>
    <row r="7" spans="1:5" x14ac:dyDescent="0.2">
      <c r="A7" s="2" t="s">
        <v>356</v>
      </c>
      <c r="B7" s="2" t="s">
        <v>357</v>
      </c>
      <c r="C7" s="2" t="s">
        <v>299</v>
      </c>
      <c r="D7" s="24" t="s">
        <v>287</v>
      </c>
      <c r="E7" s="24" t="s">
        <v>441</v>
      </c>
    </row>
    <row r="8" spans="1:5" x14ac:dyDescent="0.2">
      <c r="A8" s="2" t="s">
        <v>358</v>
      </c>
      <c r="B8" s="2" t="s">
        <v>359</v>
      </c>
      <c r="C8" s="2" t="s">
        <v>300</v>
      </c>
      <c r="D8" s="24" t="s">
        <v>288</v>
      </c>
      <c r="E8" s="24" t="s">
        <v>442</v>
      </c>
    </row>
    <row r="9" spans="1:5" x14ac:dyDescent="0.2">
      <c r="A9" s="2" t="s">
        <v>360</v>
      </c>
      <c r="B9" s="2" t="s">
        <v>361</v>
      </c>
      <c r="C9" s="2" t="s">
        <v>301</v>
      </c>
      <c r="D9" s="24" t="s">
        <v>288</v>
      </c>
      <c r="E9" s="24" t="s">
        <v>451</v>
      </c>
    </row>
    <row r="10" spans="1:5" x14ac:dyDescent="0.2">
      <c r="A10" s="2" t="s">
        <v>362</v>
      </c>
      <c r="B10" s="2" t="s">
        <v>363</v>
      </c>
      <c r="C10" s="2" t="s">
        <v>302</v>
      </c>
      <c r="D10" s="24" t="s">
        <v>287</v>
      </c>
      <c r="E10" s="24" t="s">
        <v>443</v>
      </c>
    </row>
    <row r="11" spans="1:5" x14ac:dyDescent="0.2">
      <c r="A11" s="2" t="s">
        <v>362</v>
      </c>
      <c r="B11" s="2" t="s">
        <v>364</v>
      </c>
      <c r="C11" s="2" t="s">
        <v>303</v>
      </c>
      <c r="D11" s="24" t="s">
        <v>288</v>
      </c>
      <c r="E11" s="24" t="s">
        <v>443</v>
      </c>
    </row>
    <row r="12" spans="1:5" x14ac:dyDescent="0.2">
      <c r="A12" s="2" t="s">
        <v>365</v>
      </c>
      <c r="B12" s="2" t="s">
        <v>366</v>
      </c>
      <c r="C12" s="2" t="s">
        <v>304</v>
      </c>
      <c r="D12" s="24" t="s">
        <v>287</v>
      </c>
      <c r="E12" s="24" t="s">
        <v>451</v>
      </c>
    </row>
    <row r="13" spans="1:5" x14ac:dyDescent="0.2">
      <c r="A13" s="2" t="s">
        <v>283</v>
      </c>
      <c r="B13" s="2" t="s">
        <v>367</v>
      </c>
      <c r="C13" s="2" t="s">
        <v>305</v>
      </c>
      <c r="D13" s="24" t="s">
        <v>287</v>
      </c>
      <c r="E13" s="24" t="s">
        <v>443</v>
      </c>
    </row>
    <row r="14" spans="1:5" x14ac:dyDescent="0.2">
      <c r="A14" s="2" t="s">
        <v>283</v>
      </c>
      <c r="B14" s="2" t="s">
        <v>368</v>
      </c>
      <c r="C14" s="2" t="s">
        <v>306</v>
      </c>
      <c r="D14" s="24" t="s">
        <v>288</v>
      </c>
      <c r="E14" s="24" t="s">
        <v>441</v>
      </c>
    </row>
    <row r="15" spans="1:5" x14ac:dyDescent="0.2">
      <c r="A15" s="2" t="s">
        <v>283</v>
      </c>
      <c r="B15" s="2" t="s">
        <v>284</v>
      </c>
      <c r="C15" s="2" t="s">
        <v>307</v>
      </c>
      <c r="D15" s="24" t="s">
        <v>287</v>
      </c>
      <c r="E15" s="24" t="s">
        <v>440</v>
      </c>
    </row>
    <row r="16" spans="1:5" x14ac:dyDescent="0.2">
      <c r="A16" s="2" t="s">
        <v>369</v>
      </c>
      <c r="B16" s="2" t="s">
        <v>271</v>
      </c>
      <c r="C16" s="2" t="s">
        <v>308</v>
      </c>
      <c r="D16" s="24" t="s">
        <v>287</v>
      </c>
      <c r="E16" s="24" t="s">
        <v>272</v>
      </c>
    </row>
    <row r="17" spans="1:5" x14ac:dyDescent="0.2">
      <c r="A17" s="2" t="s">
        <v>370</v>
      </c>
      <c r="B17" s="2" t="s">
        <v>371</v>
      </c>
      <c r="C17" s="2" t="s">
        <v>309</v>
      </c>
      <c r="D17" s="24" t="s">
        <v>287</v>
      </c>
      <c r="E17" s="24" t="s">
        <v>444</v>
      </c>
    </row>
    <row r="18" spans="1:5" x14ac:dyDescent="0.2">
      <c r="A18" s="2" t="s">
        <v>372</v>
      </c>
      <c r="B18" s="2" t="s">
        <v>373</v>
      </c>
      <c r="C18" s="2" t="s">
        <v>310</v>
      </c>
      <c r="D18" s="24" t="s">
        <v>287</v>
      </c>
      <c r="E18" s="24" t="s">
        <v>449</v>
      </c>
    </row>
    <row r="19" spans="1:5" x14ac:dyDescent="0.2">
      <c r="A19" s="2" t="s">
        <v>374</v>
      </c>
      <c r="B19" s="2" t="s">
        <v>375</v>
      </c>
      <c r="C19" s="2" t="s">
        <v>311</v>
      </c>
      <c r="D19" s="24" t="s">
        <v>288</v>
      </c>
      <c r="E19" s="24" t="s">
        <v>445</v>
      </c>
    </row>
    <row r="20" spans="1:5" x14ac:dyDescent="0.2">
      <c r="A20" s="2" t="s">
        <v>376</v>
      </c>
      <c r="B20" s="2" t="s">
        <v>377</v>
      </c>
      <c r="C20" s="2" t="s">
        <v>312</v>
      </c>
      <c r="D20" s="24" t="s">
        <v>287</v>
      </c>
      <c r="E20" s="24" t="s">
        <v>443</v>
      </c>
    </row>
    <row r="21" spans="1:5" x14ac:dyDescent="0.2">
      <c r="A21" s="2" t="s">
        <v>378</v>
      </c>
      <c r="B21" s="2" t="s">
        <v>379</v>
      </c>
      <c r="C21" s="2" t="s">
        <v>313</v>
      </c>
      <c r="D21" s="24" t="s">
        <v>287</v>
      </c>
      <c r="E21" s="24" t="s">
        <v>450</v>
      </c>
    </row>
    <row r="22" spans="1:5" x14ac:dyDescent="0.2">
      <c r="A22" s="2" t="s">
        <v>380</v>
      </c>
      <c r="B22" s="2" t="s">
        <v>381</v>
      </c>
      <c r="C22" s="2" t="s">
        <v>314</v>
      </c>
      <c r="D22" s="24" t="s">
        <v>288</v>
      </c>
      <c r="E22" s="24" t="s">
        <v>446</v>
      </c>
    </row>
    <row r="23" spans="1:5" x14ac:dyDescent="0.2">
      <c r="A23" s="2" t="s">
        <v>382</v>
      </c>
      <c r="B23" s="2" t="s">
        <v>383</v>
      </c>
      <c r="C23" s="2" t="s">
        <v>315</v>
      </c>
      <c r="D23" s="24" t="s">
        <v>287</v>
      </c>
      <c r="E23" s="24" t="s">
        <v>446</v>
      </c>
    </row>
    <row r="24" spans="1:5" x14ac:dyDescent="0.2">
      <c r="A24" s="2" t="s">
        <v>384</v>
      </c>
      <c r="B24" s="2" t="s">
        <v>385</v>
      </c>
      <c r="C24" s="2" t="s">
        <v>316</v>
      </c>
      <c r="D24" s="24" t="s">
        <v>287</v>
      </c>
      <c r="E24" s="24" t="s">
        <v>445</v>
      </c>
    </row>
    <row r="25" spans="1:5" x14ac:dyDescent="0.2">
      <c r="A25" s="2" t="s">
        <v>292</v>
      </c>
      <c r="B25" s="2" t="s">
        <v>293</v>
      </c>
      <c r="C25" s="2" t="s">
        <v>317</v>
      </c>
      <c r="D25" s="24" t="s">
        <v>287</v>
      </c>
      <c r="E25" s="24" t="s">
        <v>447</v>
      </c>
    </row>
    <row r="26" spans="1:5" x14ac:dyDescent="0.2">
      <c r="A26" s="2" t="s">
        <v>386</v>
      </c>
      <c r="B26" s="2" t="s">
        <v>387</v>
      </c>
      <c r="C26" s="2" t="s">
        <v>318</v>
      </c>
      <c r="D26" s="24" t="s">
        <v>288</v>
      </c>
      <c r="E26" s="24" t="s">
        <v>443</v>
      </c>
    </row>
    <row r="27" spans="1:5" x14ac:dyDescent="0.2">
      <c r="A27" s="2" t="s">
        <v>388</v>
      </c>
      <c r="B27" s="2" t="s">
        <v>389</v>
      </c>
      <c r="C27" s="2" t="s">
        <v>319</v>
      </c>
      <c r="D27" s="24" t="s">
        <v>287</v>
      </c>
      <c r="E27" s="24" t="s">
        <v>448</v>
      </c>
    </row>
    <row r="28" spans="1:5" x14ac:dyDescent="0.2">
      <c r="A28" s="2" t="s">
        <v>390</v>
      </c>
      <c r="B28" s="2" t="s">
        <v>391</v>
      </c>
      <c r="C28" s="2" t="s">
        <v>320</v>
      </c>
      <c r="D28" s="24" t="s">
        <v>288</v>
      </c>
      <c r="E28" s="24" t="s">
        <v>452</v>
      </c>
    </row>
    <row r="29" spans="1:5" x14ac:dyDescent="0.2">
      <c r="A29" s="2" t="s">
        <v>392</v>
      </c>
      <c r="B29" s="2" t="s">
        <v>393</v>
      </c>
      <c r="C29" s="2" t="s">
        <v>321</v>
      </c>
      <c r="D29" s="24" t="s">
        <v>287</v>
      </c>
      <c r="E29" s="24" t="s">
        <v>453</v>
      </c>
    </row>
    <row r="30" spans="1:5" x14ac:dyDescent="0.2">
      <c r="A30" s="2" t="s">
        <v>392</v>
      </c>
      <c r="B30" s="2" t="s">
        <v>394</v>
      </c>
      <c r="C30" s="2" t="s">
        <v>322</v>
      </c>
      <c r="D30" s="24" t="s">
        <v>287</v>
      </c>
      <c r="E30" s="24" t="s">
        <v>454</v>
      </c>
    </row>
    <row r="31" spans="1:5" x14ac:dyDescent="0.2">
      <c r="A31" s="2" t="s">
        <v>395</v>
      </c>
      <c r="B31" s="2" t="s">
        <v>396</v>
      </c>
      <c r="C31" s="2" t="s">
        <v>323</v>
      </c>
      <c r="D31" s="24" t="s">
        <v>287</v>
      </c>
      <c r="E31" s="24" t="s">
        <v>442</v>
      </c>
    </row>
    <row r="32" spans="1:5" x14ac:dyDescent="0.2">
      <c r="A32" s="2" t="s">
        <v>397</v>
      </c>
      <c r="B32" s="2" t="s">
        <v>398</v>
      </c>
      <c r="C32" s="2" t="s">
        <v>324</v>
      </c>
      <c r="D32" s="24" t="s">
        <v>288</v>
      </c>
      <c r="E32" s="24" t="s">
        <v>455</v>
      </c>
    </row>
    <row r="33" spans="1:5" x14ac:dyDescent="0.2">
      <c r="A33" s="2" t="s">
        <v>397</v>
      </c>
      <c r="B33" s="2" t="s">
        <v>399</v>
      </c>
      <c r="C33" s="2" t="s">
        <v>325</v>
      </c>
      <c r="D33" s="24" t="s">
        <v>288</v>
      </c>
      <c r="E33" s="24" t="s">
        <v>456</v>
      </c>
    </row>
    <row r="34" spans="1:5" x14ac:dyDescent="0.2">
      <c r="A34" s="2" t="s">
        <v>400</v>
      </c>
      <c r="B34" s="2" t="s">
        <v>401</v>
      </c>
      <c r="C34" s="2" t="s">
        <v>326</v>
      </c>
      <c r="D34" s="24" t="s">
        <v>288</v>
      </c>
      <c r="E34" s="24" t="s">
        <v>442</v>
      </c>
    </row>
    <row r="35" spans="1:5" x14ac:dyDescent="0.2">
      <c r="A35" s="2" t="s">
        <v>402</v>
      </c>
      <c r="B35" s="2" t="s">
        <v>403</v>
      </c>
      <c r="C35" s="2" t="s">
        <v>327</v>
      </c>
      <c r="D35" s="24" t="s">
        <v>287</v>
      </c>
      <c r="E35" s="24" t="s">
        <v>457</v>
      </c>
    </row>
    <row r="36" spans="1:5" x14ac:dyDescent="0.2">
      <c r="A36" s="2" t="s">
        <v>404</v>
      </c>
      <c r="B36" s="2" t="s">
        <v>405</v>
      </c>
      <c r="C36" s="2" t="s">
        <v>328</v>
      </c>
      <c r="D36" s="24" t="s">
        <v>287</v>
      </c>
      <c r="E36" s="24" t="s">
        <v>446</v>
      </c>
    </row>
    <row r="37" spans="1:5" x14ac:dyDescent="0.2">
      <c r="A37" s="2" t="s">
        <v>404</v>
      </c>
      <c r="B37" s="2" t="s">
        <v>406</v>
      </c>
      <c r="C37" s="2" t="s">
        <v>329</v>
      </c>
      <c r="D37" s="24" t="s">
        <v>287</v>
      </c>
      <c r="E37" s="24" t="s">
        <v>458</v>
      </c>
    </row>
    <row r="38" spans="1:5" x14ac:dyDescent="0.2">
      <c r="A38" s="2" t="s">
        <v>407</v>
      </c>
      <c r="B38" s="2" t="s">
        <v>408</v>
      </c>
      <c r="C38" s="2" t="s">
        <v>330</v>
      </c>
      <c r="D38" s="24" t="s">
        <v>287</v>
      </c>
      <c r="E38" s="24" t="s">
        <v>438</v>
      </c>
    </row>
    <row r="39" spans="1:5" x14ac:dyDescent="0.2">
      <c r="A39" s="2" t="s">
        <v>409</v>
      </c>
      <c r="B39" s="24" t="s">
        <v>410</v>
      </c>
      <c r="C39" s="2" t="s">
        <v>331</v>
      </c>
      <c r="D39" s="24" t="s">
        <v>288</v>
      </c>
      <c r="E39" s="24" t="s">
        <v>443</v>
      </c>
    </row>
    <row r="40" spans="1:5" x14ac:dyDescent="0.2">
      <c r="A40" s="2" t="s">
        <v>289</v>
      </c>
      <c r="B40" s="2" t="s">
        <v>411</v>
      </c>
      <c r="C40" s="2" t="s">
        <v>332</v>
      </c>
      <c r="D40" s="24" t="s">
        <v>287</v>
      </c>
      <c r="E40" s="24" t="s">
        <v>455</v>
      </c>
    </row>
    <row r="41" spans="1:5" x14ac:dyDescent="0.2">
      <c r="A41" s="2" t="s">
        <v>412</v>
      </c>
      <c r="B41" s="2" t="s">
        <v>413</v>
      </c>
      <c r="C41" s="2" t="s">
        <v>333</v>
      </c>
      <c r="D41" s="24" t="s">
        <v>288</v>
      </c>
      <c r="E41" s="24" t="s">
        <v>443</v>
      </c>
    </row>
    <row r="42" spans="1:5" x14ac:dyDescent="0.2">
      <c r="A42" s="2" t="s">
        <v>412</v>
      </c>
      <c r="B42" s="2" t="s">
        <v>383</v>
      </c>
      <c r="C42" s="2" t="s">
        <v>334</v>
      </c>
      <c r="D42" s="24" t="s">
        <v>287</v>
      </c>
      <c r="E42" s="24" t="s">
        <v>446</v>
      </c>
    </row>
    <row r="43" spans="1:5" x14ac:dyDescent="0.2">
      <c r="A43" s="2" t="s">
        <v>414</v>
      </c>
      <c r="B43" s="2" t="s">
        <v>415</v>
      </c>
      <c r="C43" s="2" t="s">
        <v>335</v>
      </c>
      <c r="D43" s="24" t="s">
        <v>287</v>
      </c>
      <c r="E43" s="24" t="s">
        <v>446</v>
      </c>
    </row>
    <row r="44" spans="1:5" x14ac:dyDescent="0.2">
      <c r="A44" s="2" t="s">
        <v>414</v>
      </c>
      <c r="B44" s="2" t="s">
        <v>381</v>
      </c>
      <c r="C44" s="2" t="s">
        <v>336</v>
      </c>
      <c r="D44" s="24" t="s">
        <v>287</v>
      </c>
      <c r="E44" s="24" t="s">
        <v>446</v>
      </c>
    </row>
    <row r="45" spans="1:5" x14ac:dyDescent="0.2">
      <c r="A45" s="2" t="s">
        <v>290</v>
      </c>
      <c r="B45" s="2" t="s">
        <v>291</v>
      </c>
      <c r="C45" s="2" t="s">
        <v>337</v>
      </c>
      <c r="D45" s="24" t="s">
        <v>287</v>
      </c>
      <c r="E45" s="24" t="s">
        <v>447</v>
      </c>
    </row>
    <row r="46" spans="1:5" x14ac:dyDescent="0.2">
      <c r="A46" s="2" t="s">
        <v>416</v>
      </c>
      <c r="B46" s="2" t="s">
        <v>417</v>
      </c>
      <c r="C46" s="2" t="s">
        <v>338</v>
      </c>
      <c r="D46" s="24" t="s">
        <v>288</v>
      </c>
      <c r="E46" s="24" t="s">
        <v>445</v>
      </c>
    </row>
    <row r="47" spans="1:5" x14ac:dyDescent="0.2">
      <c r="A47" s="2" t="s">
        <v>418</v>
      </c>
      <c r="B47" s="2" t="s">
        <v>419</v>
      </c>
      <c r="C47" s="2" t="s">
        <v>339</v>
      </c>
      <c r="D47" s="24" t="s">
        <v>287</v>
      </c>
      <c r="E47" s="24" t="s">
        <v>459</v>
      </c>
    </row>
    <row r="48" spans="1:5" x14ac:dyDescent="0.2">
      <c r="A48" s="2" t="s">
        <v>420</v>
      </c>
      <c r="B48" s="2" t="s">
        <v>421</v>
      </c>
      <c r="C48" s="2" t="s">
        <v>340</v>
      </c>
      <c r="D48" s="24" t="s">
        <v>287</v>
      </c>
      <c r="E48" s="24" t="s">
        <v>446</v>
      </c>
    </row>
    <row r="49" spans="1:5" x14ac:dyDescent="0.2">
      <c r="A49" s="2" t="s">
        <v>422</v>
      </c>
      <c r="B49" s="2" t="s">
        <v>423</v>
      </c>
      <c r="C49" s="2" t="s">
        <v>341</v>
      </c>
      <c r="D49" s="24" t="s">
        <v>287</v>
      </c>
      <c r="E49" s="24" t="s">
        <v>460</v>
      </c>
    </row>
    <row r="50" spans="1:5" x14ac:dyDescent="0.2">
      <c r="A50" s="2" t="s">
        <v>281</v>
      </c>
      <c r="B50" s="2" t="s">
        <v>424</v>
      </c>
      <c r="C50" s="2" t="s">
        <v>342</v>
      </c>
      <c r="D50" s="24" t="s">
        <v>287</v>
      </c>
      <c r="E50" s="24" t="s">
        <v>443</v>
      </c>
    </row>
    <row r="51" spans="1:5" x14ac:dyDescent="0.2">
      <c r="A51" s="2" t="s">
        <v>425</v>
      </c>
      <c r="B51" s="2" t="s">
        <v>426</v>
      </c>
      <c r="C51" s="2" t="s">
        <v>343</v>
      </c>
      <c r="D51" s="24" t="s">
        <v>288</v>
      </c>
      <c r="E51" s="24" t="s">
        <v>447</v>
      </c>
    </row>
    <row r="52" spans="1:5" x14ac:dyDescent="0.2">
      <c r="A52" s="2" t="s">
        <v>425</v>
      </c>
      <c r="B52" s="2" t="s">
        <v>427</v>
      </c>
      <c r="C52" s="2" t="s">
        <v>344</v>
      </c>
      <c r="D52" s="24" t="s">
        <v>287</v>
      </c>
      <c r="E52" s="24" t="s">
        <v>443</v>
      </c>
    </row>
    <row r="53" spans="1:5" x14ac:dyDescent="0.2">
      <c r="A53" s="2" t="s">
        <v>425</v>
      </c>
      <c r="B53" s="2" t="s">
        <v>428</v>
      </c>
      <c r="C53" s="2" t="s">
        <v>345</v>
      </c>
      <c r="D53" s="24" t="s">
        <v>287</v>
      </c>
      <c r="E53" s="24" t="s">
        <v>446</v>
      </c>
    </row>
    <row r="54" spans="1:5" x14ac:dyDescent="0.2">
      <c r="A54" s="2" t="s">
        <v>429</v>
      </c>
      <c r="B54" s="2" t="s">
        <v>377</v>
      </c>
      <c r="C54" s="2" t="s">
        <v>346</v>
      </c>
      <c r="D54" s="24" t="s">
        <v>287</v>
      </c>
      <c r="E54" s="24" t="s">
        <v>461</v>
      </c>
    </row>
    <row r="55" spans="1:5" x14ac:dyDescent="0.2">
      <c r="A55" s="2" t="s">
        <v>430</v>
      </c>
      <c r="B55" s="2" t="s">
        <v>431</v>
      </c>
      <c r="C55" s="2" t="s">
        <v>347</v>
      </c>
      <c r="D55" s="24" t="s">
        <v>288</v>
      </c>
      <c r="E55" s="24" t="s">
        <v>454</v>
      </c>
    </row>
    <row r="56" spans="1:5" x14ac:dyDescent="0.2">
      <c r="A56" s="2" t="s">
        <v>432</v>
      </c>
      <c r="B56" s="2" t="s">
        <v>433</v>
      </c>
      <c r="C56" s="2" t="s">
        <v>348</v>
      </c>
      <c r="D56" s="24" t="s">
        <v>288</v>
      </c>
      <c r="E56" s="24" t="s">
        <v>461</v>
      </c>
    </row>
    <row r="57" spans="1:5" x14ac:dyDescent="0.2">
      <c r="A57" s="2" t="s">
        <v>432</v>
      </c>
      <c r="B57" s="2" t="s">
        <v>434</v>
      </c>
      <c r="C57" s="2" t="s">
        <v>349</v>
      </c>
      <c r="D57" s="24" t="s">
        <v>287</v>
      </c>
      <c r="E57" s="24" t="s">
        <v>442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abSelected="1" workbookViewId="0">
      <selection activeCell="I10" sqref="I10"/>
    </sheetView>
  </sheetViews>
  <sheetFormatPr baseColWidth="10" defaultRowHeight="12.75" x14ac:dyDescent="0.2"/>
  <cols>
    <col min="1" max="2" width="11.42578125" style="16"/>
    <col min="3" max="3" width="34.28515625" style="16" bestFit="1" customWidth="1"/>
    <col min="4" max="4" width="12.140625" style="16" bestFit="1" customWidth="1"/>
    <col min="5" max="5" width="28.42578125" style="16" bestFit="1" customWidth="1"/>
    <col min="6" max="16384" width="11.42578125" style="16"/>
  </cols>
  <sheetData>
    <row r="1" spans="1:5" x14ac:dyDescent="0.2">
      <c r="A1" s="25" t="s">
        <v>17</v>
      </c>
      <c r="B1" s="25" t="s">
        <v>268</v>
      </c>
      <c r="C1" s="25" t="s">
        <v>436</v>
      </c>
      <c r="D1" s="25" t="s">
        <v>435</v>
      </c>
      <c r="E1" s="25" t="s">
        <v>269</v>
      </c>
    </row>
    <row r="2" spans="1:5" x14ac:dyDescent="0.2">
      <c r="A2" s="24" t="s">
        <v>462</v>
      </c>
      <c r="B2" s="24" t="s">
        <v>273</v>
      </c>
      <c r="C2" s="2" t="s">
        <v>470</v>
      </c>
      <c r="D2" s="24" t="s">
        <v>465</v>
      </c>
      <c r="E2" s="24" t="s">
        <v>274</v>
      </c>
    </row>
    <row r="3" spans="1:5" x14ac:dyDescent="0.2">
      <c r="A3" s="24" t="s">
        <v>471</v>
      </c>
      <c r="B3" s="24" t="s">
        <v>275</v>
      </c>
      <c r="C3" s="2" t="s">
        <v>469</v>
      </c>
      <c r="D3" s="24" t="s">
        <v>465</v>
      </c>
      <c r="E3" s="24" t="s">
        <v>274</v>
      </c>
    </row>
    <row r="4" spans="1:5" x14ac:dyDescent="0.2">
      <c r="A4" s="24" t="s">
        <v>276</v>
      </c>
      <c r="B4" s="24" t="s">
        <v>282</v>
      </c>
      <c r="C4" s="2" t="s">
        <v>467</v>
      </c>
      <c r="D4" s="24" t="s">
        <v>464</v>
      </c>
      <c r="E4" s="24" t="s">
        <v>463</v>
      </c>
    </row>
    <row r="5" spans="1:5" x14ac:dyDescent="0.2">
      <c r="A5" s="24" t="s">
        <v>278</v>
      </c>
      <c r="B5" s="24" t="s">
        <v>280</v>
      </c>
      <c r="C5" s="2" t="s">
        <v>466</v>
      </c>
      <c r="D5" s="24" t="s">
        <v>464</v>
      </c>
      <c r="E5" s="24" t="s">
        <v>463</v>
      </c>
    </row>
    <row r="6" spans="1:5" x14ac:dyDescent="0.2">
      <c r="A6" s="24" t="s">
        <v>277</v>
      </c>
      <c r="B6" s="24" t="s">
        <v>279</v>
      </c>
      <c r="C6" s="2" t="s">
        <v>468</v>
      </c>
      <c r="D6" s="24" t="s">
        <v>464</v>
      </c>
      <c r="E6" s="24" t="s">
        <v>463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cronograma </vt:lpstr>
      <vt:lpstr>hoja de avance</vt:lpstr>
      <vt:lpstr>detallado</vt:lpstr>
      <vt:lpstr>Unidades</vt:lpstr>
      <vt:lpstr>Taller</vt:lpstr>
      <vt:lpstr>Venta de Repuestos</vt:lpstr>
      <vt:lpstr>Importación de datos</vt:lpstr>
      <vt:lpstr>Empleados CONDOR</vt:lpstr>
      <vt:lpstr>Proveedores de Sistemas</vt:lpstr>
    </vt:vector>
  </TitlesOfParts>
  <Company>Condor S.A.C.I.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dc:creator>
  <cp:lastModifiedBy>Microsoft</cp:lastModifiedBy>
  <dcterms:created xsi:type="dcterms:W3CDTF">2009-11-18T15:24:23Z</dcterms:created>
  <dcterms:modified xsi:type="dcterms:W3CDTF">2016-11-07T01:45:33Z</dcterms:modified>
</cp:coreProperties>
</file>