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BTC406006ur\Downloads\FinalProject\"/>
    </mc:Choice>
  </mc:AlternateContent>
  <bookViews>
    <workbookView xWindow="0" yWindow="0" windowWidth="28800" windowHeight="11100" activeTab="2"/>
  </bookViews>
  <sheets>
    <sheet name="AdmisionResettlement" sheetId="1" r:id="rId1"/>
    <sheet name="topTen" sheetId="4" r:id="rId2"/>
    <sheet name="Educational" sheetId="5" r:id="rId3"/>
    <sheet name="Immigrationcountries" sheetId="3" r:id="rId4"/>
  </sheets>
  <calcPr calcId="162913"/>
</workbook>
</file>

<file path=xl/calcChain.xml><?xml version="1.0" encoding="utf-8"?>
<calcChain xmlns="http://schemas.openxmlformats.org/spreadsheetml/2006/main">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2" i="4"/>
  <c r="B11" i="4" l="1"/>
  <c r="C11" i="4"/>
  <c r="D11" i="4"/>
  <c r="E11" i="4"/>
  <c r="F11" i="4"/>
  <c r="G11" i="4"/>
  <c r="H11" i="4"/>
  <c r="O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alcChain>
</file>

<file path=xl/sharedStrings.xml><?xml version="1.0" encoding="utf-8"?>
<sst xmlns="http://schemas.openxmlformats.org/spreadsheetml/2006/main" count="453" uniqueCount="188">
  <si>
    <t>Annual Ceiling</t>
  </si>
  <si>
    <t>Number of Admitted Refugees</t>
  </si>
  <si>
    <r>
      <rPr>
        <i/>
        <sz val="10"/>
        <color theme="1"/>
        <rFont val="Arial"/>
        <family val="2"/>
      </rPr>
      <t>Note:</t>
    </r>
    <r>
      <rPr>
        <sz val="10"/>
        <color theme="1"/>
        <rFont val="Arial"/>
        <family val="2"/>
      </rPr>
      <t xml:space="preserve"> Data series began following the enactment of the Refugee Act of 1980. Includes Amerasian immigrants except in Fiscal Years 1980 to 1988. Data from the Department of State (DOS) Worldwide Refugee Admissions Processing System (WRAPS) on refugee arrivals differ slightly from the Department of Homeland Security’s </t>
    </r>
    <r>
      <rPr>
        <i/>
        <sz val="10"/>
        <color theme="1"/>
        <rFont val="Arial"/>
        <family val="2"/>
      </rPr>
      <t>Yearbook of Immigration Statistics</t>
    </r>
    <r>
      <rPr>
        <sz val="10"/>
        <color theme="1"/>
        <rFont val="Arial"/>
        <family val="2"/>
      </rPr>
      <t xml:space="preserve"> due to a different data collection approach. </t>
    </r>
  </si>
  <si>
    <t>Year</t>
  </si>
  <si>
    <r>
      <rPr>
        <i/>
        <sz val="10"/>
        <color theme="1"/>
        <rFont val="Arial"/>
        <family val="2"/>
      </rPr>
      <t>Source:</t>
    </r>
    <r>
      <rPr>
        <sz val="10"/>
        <color theme="1"/>
        <rFont val="Arial"/>
        <family val="2"/>
      </rPr>
      <t xml:space="preserve"> Migration Policy Institute (MPI) tabulation of WRAPS data from the Department of State's Bureau of Population, Refugees, and Migration, available at http://www.wrapsnet.org/admissions-and-arrivals/.</t>
    </r>
  </si>
  <si>
    <t>Total Foreign Born*</t>
  </si>
  <si>
    <t>Europe</t>
  </si>
  <si>
    <t>Northern Europe</t>
  </si>
  <si>
    <t>United Kingdom</t>
  </si>
  <si>
    <t>Ireland</t>
  </si>
  <si>
    <t>Denmark</t>
  </si>
  <si>
    <t>-</t>
  </si>
  <si>
    <t>Norway</t>
  </si>
  <si>
    <t>Sweden</t>
  </si>
  <si>
    <t>Other Northern Europe</t>
  </si>
  <si>
    <t>Western Europe</t>
  </si>
  <si>
    <t>Austria</t>
  </si>
  <si>
    <t>Belgium</t>
  </si>
  <si>
    <t>France</t>
  </si>
  <si>
    <t>Germany</t>
  </si>
  <si>
    <t>Netherlands</t>
  </si>
  <si>
    <t>Switzerland</t>
  </si>
  <si>
    <t>Other Western Europe</t>
  </si>
  <si>
    <t>Southern Europe</t>
  </si>
  <si>
    <t>Greece</t>
  </si>
  <si>
    <t>Italy</t>
  </si>
  <si>
    <t>Portugal</t>
  </si>
  <si>
    <t>Spain</t>
  </si>
  <si>
    <t>Other Southern Europe</t>
  </si>
  <si>
    <t>Eastern Europe</t>
  </si>
  <si>
    <t>Albania</t>
  </si>
  <si>
    <t>Belarus</t>
  </si>
  <si>
    <t>Bulgaria</t>
  </si>
  <si>
    <t>Croatia</t>
  </si>
  <si>
    <t>Czechoslovakia (inc. Czech Republic and Slovakia)</t>
  </si>
  <si>
    <t>Hungary</t>
  </si>
  <si>
    <t>Latvia</t>
  </si>
  <si>
    <t>Lithuania</t>
  </si>
  <si>
    <t>Macedonia</t>
  </si>
  <si>
    <t>Moldova</t>
  </si>
  <si>
    <t>Poland</t>
  </si>
  <si>
    <t>Romania</t>
  </si>
  <si>
    <t>Russia</t>
  </si>
  <si>
    <t>Ukraine</t>
  </si>
  <si>
    <t>Bosnia and Herzegovina</t>
  </si>
  <si>
    <t>Serbia</t>
  </si>
  <si>
    <t>Yugoslavia</t>
  </si>
  <si>
    <t>Other Eastern Europe</t>
  </si>
  <si>
    <t>Europe, n.e.c.</t>
  </si>
  <si>
    <t>Asia</t>
  </si>
  <si>
    <t>Eastern Asia</t>
  </si>
  <si>
    <t>China (inc. mainland China, Hong Kong, and Taiwan)</t>
  </si>
  <si>
    <t>China (exc. Hong Kong and Taiwan)</t>
  </si>
  <si>
    <t>Hong Kong</t>
  </si>
  <si>
    <t>Taiwan</t>
  </si>
  <si>
    <t>Japan</t>
  </si>
  <si>
    <t>Korea</t>
  </si>
  <si>
    <t>Other Eastern Asia</t>
  </si>
  <si>
    <t>South Central Asia</t>
  </si>
  <si>
    <t>Afghanistan</t>
  </si>
  <si>
    <t>Bangladesh</t>
  </si>
  <si>
    <t>India</t>
  </si>
  <si>
    <t>Iran</t>
  </si>
  <si>
    <t>Kazakhstan</t>
  </si>
  <si>
    <t>Nepal</t>
  </si>
  <si>
    <t>Pakistan</t>
  </si>
  <si>
    <t>Sri Lanka</t>
  </si>
  <si>
    <t>Uzbekistan</t>
  </si>
  <si>
    <t>Other South Central Asia</t>
  </si>
  <si>
    <t>South Eastern Asia</t>
  </si>
  <si>
    <t>Cambodia</t>
  </si>
  <si>
    <t>Indonesia</t>
  </si>
  <si>
    <t>Laos</t>
  </si>
  <si>
    <t>Malaysia</t>
  </si>
  <si>
    <t>Burma (Myanmar)</t>
  </si>
  <si>
    <t>Philippines</t>
  </si>
  <si>
    <t>Singapore</t>
  </si>
  <si>
    <t>Thailand</t>
  </si>
  <si>
    <t>Vietnam</t>
  </si>
  <si>
    <t>Other South Eastern Asia</t>
  </si>
  <si>
    <t>Western Asia</t>
  </si>
  <si>
    <t>Iraq</t>
  </si>
  <si>
    <t>Israel</t>
  </si>
  <si>
    <t>Jordan</t>
  </si>
  <si>
    <t>Kuwait</t>
  </si>
  <si>
    <t>Lebanon</t>
  </si>
  <si>
    <t>Saudi Arabia</t>
  </si>
  <si>
    <t>Syria</t>
  </si>
  <si>
    <t>Yemen</t>
  </si>
  <si>
    <t>Turkey</t>
  </si>
  <si>
    <t>Armenia</t>
  </si>
  <si>
    <t>Other Western Asia</t>
  </si>
  <si>
    <t>Asia, n.e.c.</t>
  </si>
  <si>
    <t>Africa</t>
  </si>
  <si>
    <t>Eastern Africa</t>
  </si>
  <si>
    <t>Eritrea</t>
  </si>
  <si>
    <t>Ethiopia</t>
  </si>
  <si>
    <t>Kenya</t>
  </si>
  <si>
    <t>Somalia</t>
  </si>
  <si>
    <t>Other Eastern Africa</t>
  </si>
  <si>
    <t>Middle Africa</t>
  </si>
  <si>
    <t>Cameroon</t>
  </si>
  <si>
    <t>Other Middle Africa</t>
  </si>
  <si>
    <t>Northern Africa</t>
  </si>
  <si>
    <t>Egypt</t>
  </si>
  <si>
    <t>Morocco</t>
  </si>
  <si>
    <t>Sudan</t>
  </si>
  <si>
    <t>Other Northern Africa</t>
  </si>
  <si>
    <t>Southern Africa</t>
  </si>
  <si>
    <t>South Africa</t>
  </si>
  <si>
    <t>Other Southern Africa</t>
  </si>
  <si>
    <t>Western Africa</t>
  </si>
  <si>
    <t>Cabo Verde (Cape Verde)</t>
  </si>
  <si>
    <t>Ghana</t>
  </si>
  <si>
    <t>Liberia</t>
  </si>
  <si>
    <t>Nigeria</t>
  </si>
  <si>
    <t>Sierra Leone</t>
  </si>
  <si>
    <t>Other Western Africa</t>
  </si>
  <si>
    <t>Africa, n.e.c.</t>
  </si>
  <si>
    <t>Oceania</t>
  </si>
  <si>
    <t>Australia and New Zealand Subregion</t>
  </si>
  <si>
    <t>Australia</t>
  </si>
  <si>
    <t>Other Australian and New Zealand Subregion</t>
  </si>
  <si>
    <t>Fiji</t>
  </si>
  <si>
    <t>Oceania, n.e.c.</t>
  </si>
  <si>
    <t>Americas</t>
  </si>
  <si>
    <t>Latin America</t>
  </si>
  <si>
    <t>Caribbean</t>
  </si>
  <si>
    <t>Bahamas</t>
  </si>
  <si>
    <t>Barbados</t>
  </si>
  <si>
    <t>Cuba</t>
  </si>
  <si>
    <t>Dominica</t>
  </si>
  <si>
    <t>Dominican Republic</t>
  </si>
  <si>
    <t>Grenada</t>
  </si>
  <si>
    <t>Haiti</t>
  </si>
  <si>
    <t>Jamaica</t>
  </si>
  <si>
    <t>St. Vincent and the Grenadines</t>
  </si>
  <si>
    <t>Trinidad and Tobago</t>
  </si>
  <si>
    <t>West Indies</t>
  </si>
  <si>
    <t>Other Caribbean</t>
  </si>
  <si>
    <t>Central America</t>
  </si>
  <si>
    <t>Mexico</t>
  </si>
  <si>
    <t>Belize</t>
  </si>
  <si>
    <t>Costa Rica</t>
  </si>
  <si>
    <t>El Salvador</t>
  </si>
  <si>
    <t>Guatemala</t>
  </si>
  <si>
    <t>Honduras</t>
  </si>
  <si>
    <t>Nicaragua</t>
  </si>
  <si>
    <t>Panama</t>
  </si>
  <si>
    <t>Other Central America</t>
  </si>
  <si>
    <t>South America</t>
  </si>
  <si>
    <t>Argentina</t>
  </si>
  <si>
    <t>Bolivia</t>
  </si>
  <si>
    <t>Brazil</t>
  </si>
  <si>
    <t>Chile</t>
  </si>
  <si>
    <t>Colombia</t>
  </si>
  <si>
    <t>Ecuador</t>
  </si>
  <si>
    <t>Guyana</t>
  </si>
  <si>
    <t>Peru</t>
  </si>
  <si>
    <t>Uruguay</t>
  </si>
  <si>
    <t>Venezuela</t>
  </si>
  <si>
    <t>Other South America</t>
  </si>
  <si>
    <t>Northern America</t>
  </si>
  <si>
    <t>Canada</t>
  </si>
  <si>
    <t>Other Northern America</t>
  </si>
  <si>
    <t>2000</t>
  </si>
  <si>
    <t>2006</t>
  </si>
  <si>
    <t>2007</t>
  </si>
  <si>
    <t>2008</t>
  </si>
  <si>
    <t>2009</t>
  </si>
  <si>
    <t>2010</t>
  </si>
  <si>
    <t>2011</t>
  </si>
  <si>
    <t>2012</t>
  </si>
  <si>
    <t>2013</t>
  </si>
  <si>
    <t>2014</t>
  </si>
  <si>
    <t>2015</t>
  </si>
  <si>
    <t>2016</t>
  </si>
  <si>
    <t>2017</t>
  </si>
  <si>
    <t>Country</t>
  </si>
  <si>
    <t>totalYearPerCountry</t>
  </si>
  <si>
    <t>Other countries</t>
  </si>
  <si>
    <t>Less than 9th Grade</t>
  </si>
  <si>
    <t xml:space="preserve">9th-12th Grade </t>
  </si>
  <si>
    <t>High School Diploma or GED</t>
  </si>
  <si>
    <t>Some College or Associate's Degree</t>
  </si>
  <si>
    <t>Bachelor's Degree or Higher</t>
  </si>
  <si>
    <t>US Born</t>
  </si>
  <si>
    <t>Immigrants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</si>
</sst>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1"/>
      <color theme="1"/>
      <name val="Calibri"/>
      <family val="2"/>
      <scheme val="minor"/>
    </font>
    <font>
      <sz val="12"/>
      <color indexed="0"/>
      <name val="Arial"/>
      <family val="2"/>
    </font>
    <font>
      <sz val="11"/>
      <color theme="1"/>
      <name val="Arial"/>
      <family val="2"/>
    </font>
    <font>
      <sz val="10"/>
      <color theme="1"/>
      <name val="Arial"/>
      <family val="2"/>
    </font>
    <font>
      <i/>
      <sz val="10"/>
      <color theme="1"/>
      <name val="Arial"/>
      <family val="2"/>
    </font>
    <font>
      <b/>
      <sz val="12"/>
      <color theme="0"/>
      <name val="Arial"/>
      <family val="2"/>
    </font>
    <font>
      <sz val="11"/>
      <color theme="1"/>
      <name val="Calibri"/>
      <family val="2"/>
      <scheme val="minor"/>
    </font>
    <font>
      <sz val="11"/>
      <name val="Arial"/>
      <family val="2"/>
    </font>
  </fonts>
  <fills count="4">
    <fill>
      <patternFill patternType="none"/>
    </fill>
    <fill>
      <patternFill patternType="gray125"/>
    </fill>
    <fill>
      <patternFill patternType="solid">
        <fgColor theme="0"/>
        <bgColor indexed="64"/>
      </patternFill>
    </fill>
    <fill>
      <patternFill patternType="solid">
        <fgColor rgb="FF00808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auto="1"/>
      </left>
      <right style="thin">
        <color auto="1"/>
      </right>
      <top style="thin">
        <color auto="1"/>
      </top>
      <bottom style="thin">
        <color auto="1"/>
      </bottom>
      <diagonal/>
    </border>
  </borders>
  <cellStyleXfs count="2">
    <xf numFmtId="0" fontId="0" fillId="0" borderId="0"/>
    <xf numFmtId="9" fontId="6" fillId="0" borderId="0" applyFont="0" applyFill="0" applyBorder="0" applyAlignment="0" applyProtection="0"/>
  </cellStyleXfs>
  <cellXfs count="19">
    <xf numFmtId="0" fontId="0" fillId="0" borderId="0" xfId="0"/>
    <xf numFmtId="0" fontId="1" fillId="2" borderId="2" xfId="0" applyNumberFormat="1" applyFont="1" applyFill="1" applyBorder="1" applyAlignment="1">
      <alignment horizontal="center"/>
    </xf>
    <xf numFmtId="37" fontId="1" fillId="2" borderId="2" xfId="0" applyNumberFormat="1" applyFont="1" applyFill="1" applyBorder="1" applyAlignment="1"/>
    <xf numFmtId="0" fontId="1" fillId="2" borderId="3" xfId="0" applyNumberFormat="1" applyFont="1" applyFill="1" applyBorder="1" applyAlignment="1">
      <alignment horizontal="center"/>
    </xf>
    <xf numFmtId="37" fontId="1" fillId="2" borderId="3" xfId="0" applyNumberFormat="1" applyFont="1" applyFill="1" applyBorder="1" applyAlignment="1"/>
    <xf numFmtId="37" fontId="1" fillId="2" borderId="4" xfId="0" applyNumberFormat="1" applyFont="1" applyFill="1" applyBorder="1" applyAlignment="1"/>
    <xf numFmtId="0" fontId="2" fillId="2" borderId="0" xfId="0" applyFont="1" applyFill="1"/>
    <xf numFmtId="0" fontId="3" fillId="2" borderId="0" xfId="0" applyFont="1" applyFill="1" applyAlignment="1">
      <alignment wrapText="1"/>
    </xf>
    <xf numFmtId="0" fontId="2" fillId="2" borderId="0" xfId="0" applyFont="1" applyFill="1" applyAlignment="1">
      <alignment wrapText="1"/>
    </xf>
    <xf numFmtId="0" fontId="1" fillId="2" borderId="0" xfId="0" applyNumberFormat="1" applyFont="1" applyFill="1" applyBorder="1" applyAlignment="1">
      <alignment horizontal="center"/>
    </xf>
    <xf numFmtId="0" fontId="1" fillId="2" borderId="5" xfId="0" applyNumberFormat="1" applyFont="1" applyFill="1" applyBorder="1" applyAlignment="1">
      <alignment horizontal="center"/>
    </xf>
    <xf numFmtId="0" fontId="1" fillId="2" borderId="4" xfId="0" applyNumberFormat="1" applyFont="1" applyFill="1" applyBorder="1" applyAlignment="1">
      <alignment horizontal="center"/>
    </xf>
    <xf numFmtId="0" fontId="3" fillId="2" borderId="0" xfId="0" applyFont="1" applyFill="1"/>
    <xf numFmtId="0" fontId="5" fillId="3" borderId="1" xfId="0" applyNumberFormat="1" applyFont="1" applyFill="1" applyBorder="1" applyAlignment="1">
      <alignment horizontal="center" vertical="center" wrapText="1"/>
    </xf>
    <xf numFmtId="0" fontId="3" fillId="2" borderId="0" xfId="0" applyFont="1" applyFill="1" applyAlignment="1">
      <alignment horizontal="left" wrapText="1"/>
    </xf>
    <xf numFmtId="0" fontId="3" fillId="2" borderId="0" xfId="0" applyFont="1" applyFill="1" applyAlignment="1">
      <alignment horizontal="left" vertical="top" wrapText="1"/>
    </xf>
    <xf numFmtId="0" fontId="7" fillId="0" borderId="6" xfId="0" applyFont="1" applyFill="1" applyBorder="1" applyAlignment="1">
      <alignment horizontal="center" vertical="center" wrapText="1"/>
    </xf>
    <xf numFmtId="164" fontId="2" fillId="0" borderId="6" xfId="1" applyNumberFormat="1" applyFont="1" applyFill="1" applyBorder="1" applyAlignment="1">
      <alignment horizontal="right" vertical="center" wrapText="1"/>
    </xf>
    <xf numFmtId="1" fontId="2" fillId="0" borderId="6" xfId="1" applyNumberFormat="1" applyFont="1" applyFill="1" applyBorder="1" applyAlignment="1">
      <alignment horizontal="right" vertical="center" wrapText="1"/>
    </xf>
  </cellXfs>
  <cellStyles count="2">
    <cellStyle name="Normal" xfId="0" builtinId="0"/>
    <cellStyle name="Percent" xfId="1" builtinId="5"/>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13" displayName="Table13" ref="A1:I112" totalsRowShown="0">
  <autoFilter ref="A1:I112"/>
  <sortState ref="A2:N112">
    <sortCondition descending="1" ref="I1:I112"/>
  </sortState>
  <tableColumns count="9">
    <tableColumn id="1" name="Country"/>
    <tableColumn id="7" name="2010"/>
    <tableColumn id="8" name="2011"/>
    <tableColumn id="9" name="2012"/>
    <tableColumn id="10" name="2013"/>
    <tableColumn id="11" name="2014"/>
    <tableColumn id="12" name="2015"/>
    <tableColumn id="13" name="2016"/>
    <tableColumn id="15" name="totalYearPerCountry" dataDxfId="0">
      <calculatedColumnFormula>SUM(#REF!)</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O160" totalsRowShown="0">
  <autoFilter ref="A1:O160"/>
  <tableColumns count="15">
    <tableColumn id="1" name="Country"/>
    <tableColumn id="2" name="2000"/>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totalYearPerCountry" dataDxfId="1">
      <calculatedColumnFormula>SUM(Table1[[#This Row],[2000]:[2017]])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A2" sqref="A2"/>
    </sheetView>
  </sheetViews>
  <sheetFormatPr defaultColWidth="8.85546875" defaultRowHeight="14.25" x14ac:dyDescent="0.2"/>
  <cols>
    <col min="1" max="1" width="20.85546875" style="6" customWidth="1"/>
    <col min="2" max="2" width="24.7109375" style="6" customWidth="1"/>
    <col min="3" max="3" width="25.42578125" style="6" customWidth="1"/>
    <col min="4" max="16384" width="8.85546875" style="6"/>
  </cols>
  <sheetData>
    <row r="1" spans="1:3" ht="38.1" customHeight="1" thickBot="1" x14ac:dyDescent="0.25">
      <c r="A1" s="13" t="s">
        <v>3</v>
      </c>
      <c r="B1" s="13" t="s">
        <v>0</v>
      </c>
      <c r="C1" s="13" t="s">
        <v>1</v>
      </c>
    </row>
    <row r="2" spans="1:3" ht="15" x14ac:dyDescent="0.2">
      <c r="A2" s="1">
        <v>1980</v>
      </c>
      <c r="B2" s="2">
        <v>231700</v>
      </c>
      <c r="C2" s="2">
        <v>207116</v>
      </c>
    </row>
    <row r="3" spans="1:3" ht="15" x14ac:dyDescent="0.2">
      <c r="A3" s="3">
        <v>1981</v>
      </c>
      <c r="B3" s="4">
        <v>217000</v>
      </c>
      <c r="C3" s="4">
        <v>159252</v>
      </c>
    </row>
    <row r="4" spans="1:3" ht="15" x14ac:dyDescent="0.2">
      <c r="A4" s="3">
        <v>1982</v>
      </c>
      <c r="B4" s="4">
        <v>140000</v>
      </c>
      <c r="C4" s="4">
        <v>98096</v>
      </c>
    </row>
    <row r="5" spans="1:3" ht="15" x14ac:dyDescent="0.2">
      <c r="A5" s="3">
        <v>1983</v>
      </c>
      <c r="B5" s="4">
        <v>90000</v>
      </c>
      <c r="C5" s="4">
        <v>61218</v>
      </c>
    </row>
    <row r="6" spans="1:3" ht="15" x14ac:dyDescent="0.2">
      <c r="A6" s="3">
        <v>1984</v>
      </c>
      <c r="B6" s="4">
        <v>72000</v>
      </c>
      <c r="C6" s="4">
        <v>70393</v>
      </c>
    </row>
    <row r="7" spans="1:3" ht="15" x14ac:dyDescent="0.2">
      <c r="A7" s="3">
        <v>1985</v>
      </c>
      <c r="B7" s="4">
        <v>70000</v>
      </c>
      <c r="C7" s="4">
        <v>67704</v>
      </c>
    </row>
    <row r="8" spans="1:3" ht="15" x14ac:dyDescent="0.2">
      <c r="A8" s="3">
        <v>1986</v>
      </c>
      <c r="B8" s="4">
        <v>67000</v>
      </c>
      <c r="C8" s="4">
        <v>62146</v>
      </c>
    </row>
    <row r="9" spans="1:3" ht="15" x14ac:dyDescent="0.2">
      <c r="A9" s="3">
        <v>1987</v>
      </c>
      <c r="B9" s="4">
        <v>70000</v>
      </c>
      <c r="C9" s="4">
        <v>64528</v>
      </c>
    </row>
    <row r="10" spans="1:3" ht="15" x14ac:dyDescent="0.2">
      <c r="A10" s="3">
        <v>1988</v>
      </c>
      <c r="B10" s="4">
        <v>87500</v>
      </c>
      <c r="C10" s="4">
        <v>76483</v>
      </c>
    </row>
    <row r="11" spans="1:3" ht="15" x14ac:dyDescent="0.2">
      <c r="A11" s="3">
        <v>1989</v>
      </c>
      <c r="B11" s="4">
        <v>116500</v>
      </c>
      <c r="C11" s="4">
        <v>107070</v>
      </c>
    </row>
    <row r="12" spans="1:3" ht="15" x14ac:dyDescent="0.2">
      <c r="A12" s="3">
        <v>1990</v>
      </c>
      <c r="B12" s="4">
        <v>125000</v>
      </c>
      <c r="C12" s="4">
        <v>122066</v>
      </c>
    </row>
    <row r="13" spans="1:3" ht="15" x14ac:dyDescent="0.2">
      <c r="A13" s="3">
        <v>1991</v>
      </c>
      <c r="B13" s="4">
        <v>131000</v>
      </c>
      <c r="C13" s="4">
        <v>113389</v>
      </c>
    </row>
    <row r="14" spans="1:3" ht="15" x14ac:dyDescent="0.2">
      <c r="A14" s="3">
        <v>1992</v>
      </c>
      <c r="B14" s="4">
        <v>131000</v>
      </c>
      <c r="C14" s="4">
        <v>132531</v>
      </c>
    </row>
    <row r="15" spans="1:3" ht="15" x14ac:dyDescent="0.2">
      <c r="A15" s="3">
        <v>1993</v>
      </c>
      <c r="B15" s="4">
        <v>142000</v>
      </c>
      <c r="C15" s="4">
        <v>119448</v>
      </c>
    </row>
    <row r="16" spans="1:3" ht="15" x14ac:dyDescent="0.2">
      <c r="A16" s="3">
        <v>1994</v>
      </c>
      <c r="B16" s="4">
        <v>121000</v>
      </c>
      <c r="C16" s="4">
        <v>112981</v>
      </c>
    </row>
    <row r="17" spans="1:3" ht="15" x14ac:dyDescent="0.2">
      <c r="A17" s="3">
        <v>1995</v>
      </c>
      <c r="B17" s="4">
        <v>112000</v>
      </c>
      <c r="C17" s="4">
        <v>99974</v>
      </c>
    </row>
    <row r="18" spans="1:3" ht="15" x14ac:dyDescent="0.2">
      <c r="A18" s="3">
        <v>1996</v>
      </c>
      <c r="B18" s="4">
        <v>90000</v>
      </c>
      <c r="C18" s="4">
        <v>76403</v>
      </c>
    </row>
    <row r="19" spans="1:3" ht="15" x14ac:dyDescent="0.2">
      <c r="A19" s="3">
        <v>1997</v>
      </c>
      <c r="B19" s="4">
        <v>78000</v>
      </c>
      <c r="C19" s="4">
        <v>70488</v>
      </c>
    </row>
    <row r="20" spans="1:3" ht="15" x14ac:dyDescent="0.2">
      <c r="A20" s="3">
        <v>1998</v>
      </c>
      <c r="B20" s="4">
        <v>83000</v>
      </c>
      <c r="C20" s="4">
        <v>77080</v>
      </c>
    </row>
    <row r="21" spans="1:3" ht="15" x14ac:dyDescent="0.2">
      <c r="A21" s="3">
        <v>1999</v>
      </c>
      <c r="B21" s="4">
        <v>91000</v>
      </c>
      <c r="C21" s="4">
        <v>85525</v>
      </c>
    </row>
    <row r="22" spans="1:3" ht="15" x14ac:dyDescent="0.2">
      <c r="A22" s="3">
        <v>2000</v>
      </c>
      <c r="B22" s="4">
        <v>90000</v>
      </c>
      <c r="C22" s="4">
        <v>73147</v>
      </c>
    </row>
    <row r="23" spans="1:3" ht="15" x14ac:dyDescent="0.2">
      <c r="A23" s="3">
        <v>2001</v>
      </c>
      <c r="B23" s="4">
        <v>80000</v>
      </c>
      <c r="C23" s="4">
        <v>69886</v>
      </c>
    </row>
    <row r="24" spans="1:3" ht="15" x14ac:dyDescent="0.2">
      <c r="A24" s="3">
        <v>2002</v>
      </c>
      <c r="B24" s="4">
        <v>70000</v>
      </c>
      <c r="C24" s="4">
        <v>27131</v>
      </c>
    </row>
    <row r="25" spans="1:3" ht="15" x14ac:dyDescent="0.2">
      <c r="A25" s="3">
        <v>2003</v>
      </c>
      <c r="B25" s="4">
        <v>70000</v>
      </c>
      <c r="C25" s="4">
        <v>28403</v>
      </c>
    </row>
    <row r="26" spans="1:3" ht="15" x14ac:dyDescent="0.2">
      <c r="A26" s="3">
        <v>2004</v>
      </c>
      <c r="B26" s="4">
        <v>70000</v>
      </c>
      <c r="C26" s="4">
        <v>52873</v>
      </c>
    </row>
    <row r="27" spans="1:3" ht="15" x14ac:dyDescent="0.2">
      <c r="A27" s="3">
        <v>2005</v>
      </c>
      <c r="B27" s="4">
        <v>70000</v>
      </c>
      <c r="C27" s="4">
        <v>53813</v>
      </c>
    </row>
    <row r="28" spans="1:3" ht="15" x14ac:dyDescent="0.2">
      <c r="A28" s="3">
        <v>2006</v>
      </c>
      <c r="B28" s="4">
        <v>70000</v>
      </c>
      <c r="C28" s="4">
        <v>41223</v>
      </c>
    </row>
    <row r="29" spans="1:3" ht="15" x14ac:dyDescent="0.2">
      <c r="A29" s="3">
        <v>2007</v>
      </c>
      <c r="B29" s="4">
        <v>70000</v>
      </c>
      <c r="C29" s="4">
        <v>48282</v>
      </c>
    </row>
    <row r="30" spans="1:3" ht="15" x14ac:dyDescent="0.2">
      <c r="A30" s="3">
        <v>2008</v>
      </c>
      <c r="B30" s="4">
        <v>80000</v>
      </c>
      <c r="C30" s="4">
        <v>60191</v>
      </c>
    </row>
    <row r="31" spans="1:3" ht="15" x14ac:dyDescent="0.2">
      <c r="A31" s="3">
        <v>2009</v>
      </c>
      <c r="B31" s="4">
        <v>80000</v>
      </c>
      <c r="C31" s="4">
        <v>74654</v>
      </c>
    </row>
    <row r="32" spans="1:3" ht="15" x14ac:dyDescent="0.2">
      <c r="A32" s="3">
        <v>2010</v>
      </c>
      <c r="B32" s="4">
        <v>80000</v>
      </c>
      <c r="C32" s="4">
        <v>73311</v>
      </c>
    </row>
    <row r="33" spans="1:3" ht="15" x14ac:dyDescent="0.2">
      <c r="A33" s="3">
        <v>2011</v>
      </c>
      <c r="B33" s="4">
        <v>80000</v>
      </c>
      <c r="C33" s="4">
        <v>56424</v>
      </c>
    </row>
    <row r="34" spans="1:3" ht="15" x14ac:dyDescent="0.2">
      <c r="A34" s="3">
        <v>2012</v>
      </c>
      <c r="B34" s="4">
        <v>76000</v>
      </c>
      <c r="C34" s="4">
        <v>58238</v>
      </c>
    </row>
    <row r="35" spans="1:3" ht="15" x14ac:dyDescent="0.2">
      <c r="A35" s="9">
        <v>2013</v>
      </c>
      <c r="B35" s="4">
        <v>70000</v>
      </c>
      <c r="C35" s="4">
        <v>69926</v>
      </c>
    </row>
    <row r="36" spans="1:3" ht="15" x14ac:dyDescent="0.2">
      <c r="A36" s="9">
        <v>2014</v>
      </c>
      <c r="B36" s="4">
        <v>70000</v>
      </c>
      <c r="C36" s="4">
        <v>69987</v>
      </c>
    </row>
    <row r="37" spans="1:3" ht="15" x14ac:dyDescent="0.2">
      <c r="A37" s="9">
        <v>2015</v>
      </c>
      <c r="B37" s="4">
        <v>70000</v>
      </c>
      <c r="C37" s="4">
        <v>69933</v>
      </c>
    </row>
    <row r="38" spans="1:3" ht="15" x14ac:dyDescent="0.2">
      <c r="A38" s="10">
        <v>2016</v>
      </c>
      <c r="B38" s="4">
        <v>85000</v>
      </c>
      <c r="C38" s="4">
        <v>84995</v>
      </c>
    </row>
    <row r="39" spans="1:3" ht="15" x14ac:dyDescent="0.2">
      <c r="A39" s="10">
        <v>2017</v>
      </c>
      <c r="B39" s="4">
        <v>50000</v>
      </c>
      <c r="C39" s="4">
        <v>53716</v>
      </c>
    </row>
    <row r="40" spans="1:3" ht="15.75" thickBot="1" x14ac:dyDescent="0.25">
      <c r="A40" s="11">
        <v>2018</v>
      </c>
      <c r="B40" s="5">
        <v>45000</v>
      </c>
      <c r="C40" s="5">
        <v>22491</v>
      </c>
    </row>
    <row r="42" spans="1:3" x14ac:dyDescent="0.2">
      <c r="A42" s="12"/>
    </row>
    <row r="43" spans="1:3" ht="51" customHeight="1" x14ac:dyDescent="0.2">
      <c r="A43" s="14" t="s">
        <v>2</v>
      </c>
      <c r="B43" s="14"/>
      <c r="C43" s="14"/>
    </row>
    <row r="44" spans="1:3" x14ac:dyDescent="0.2">
      <c r="A44" s="7"/>
      <c r="B44" s="8"/>
      <c r="C44" s="8"/>
    </row>
    <row r="45" spans="1:3" ht="37.5" customHeight="1" x14ac:dyDescent="0.2">
      <c r="A45" s="15" t="s">
        <v>4</v>
      </c>
      <c r="B45" s="15"/>
      <c r="C45" s="15"/>
    </row>
  </sheetData>
  <mergeCells count="2">
    <mergeCell ref="A43:C43"/>
    <mergeCell ref="A45:C45"/>
  </mergeCells>
  <pageMargins left="0.7" right="0.7" top="0.75" bottom="0.75" header="0.3" footer="0.3"/>
  <pageSetup paperSize="2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2"/>
  <sheetViews>
    <sheetView workbookViewId="0">
      <selection activeCell="B18" sqref="B18:H18"/>
    </sheetView>
  </sheetViews>
  <sheetFormatPr defaultRowHeight="15" x14ac:dyDescent="0.25"/>
  <cols>
    <col min="1" max="1" width="47.85546875" bestFit="1" customWidth="1"/>
    <col min="9" max="9" width="21.7109375" bestFit="1" customWidth="1"/>
  </cols>
  <sheetData>
    <row r="1" spans="1:9" x14ac:dyDescent="0.25">
      <c r="A1" t="s">
        <v>178</v>
      </c>
      <c r="B1" t="s">
        <v>170</v>
      </c>
      <c r="C1" t="s">
        <v>171</v>
      </c>
      <c r="D1" t="s">
        <v>172</v>
      </c>
      <c r="E1" t="s">
        <v>173</v>
      </c>
      <c r="F1" t="s">
        <v>174</v>
      </c>
      <c r="G1" t="s">
        <v>175</v>
      </c>
      <c r="H1" t="s">
        <v>176</v>
      </c>
      <c r="I1" t="s">
        <v>179</v>
      </c>
    </row>
    <row r="2" spans="1:9" x14ac:dyDescent="0.25">
      <c r="A2" t="s">
        <v>141</v>
      </c>
      <c r="B2">
        <v>11711103</v>
      </c>
      <c r="C2">
        <v>11672619</v>
      </c>
      <c r="D2">
        <v>11563374</v>
      </c>
      <c r="E2">
        <v>11584977</v>
      </c>
      <c r="F2">
        <v>11714489</v>
      </c>
      <c r="G2">
        <v>11643298</v>
      </c>
      <c r="H2">
        <v>11573680</v>
      </c>
      <c r="I2">
        <f>SUM(Table13[[#This Row],[2010]:[2016]])</f>
        <v>81463540</v>
      </c>
    </row>
    <row r="3" spans="1:9" x14ac:dyDescent="0.25">
      <c r="A3" t="s">
        <v>61</v>
      </c>
      <c r="B3">
        <v>1780322</v>
      </c>
      <c r="C3">
        <v>1856777</v>
      </c>
      <c r="D3">
        <v>1967998</v>
      </c>
      <c r="E3">
        <v>2034677</v>
      </c>
      <c r="F3">
        <v>2205912</v>
      </c>
      <c r="G3">
        <v>2389639</v>
      </c>
      <c r="H3">
        <v>2434524</v>
      </c>
      <c r="I3">
        <f>SUM(Table13[[#This Row],[2010]:[2016]])</f>
        <v>14669849</v>
      </c>
    </row>
    <row r="4" spans="1:9" x14ac:dyDescent="0.25">
      <c r="A4" t="s">
        <v>75</v>
      </c>
      <c r="B4">
        <v>1777588</v>
      </c>
      <c r="C4">
        <v>1813597</v>
      </c>
      <c r="D4">
        <v>1868316</v>
      </c>
      <c r="E4">
        <v>1843989</v>
      </c>
      <c r="F4">
        <v>1926292</v>
      </c>
      <c r="G4">
        <v>1982369</v>
      </c>
      <c r="H4">
        <v>1941665</v>
      </c>
      <c r="I4">
        <f>SUM(Table13[[#This Row],[2010]:[2016]])</f>
        <v>13153816</v>
      </c>
    </row>
    <row r="5" spans="1:9" x14ac:dyDescent="0.25">
      <c r="A5" t="s">
        <v>52</v>
      </c>
      <c r="B5">
        <v>1608095</v>
      </c>
      <c r="C5">
        <v>1650411</v>
      </c>
      <c r="D5">
        <v>1710424</v>
      </c>
      <c r="E5">
        <v>1804965</v>
      </c>
      <c r="F5">
        <v>1929535</v>
      </c>
      <c r="G5">
        <v>2065431</v>
      </c>
      <c r="H5">
        <v>2130352</v>
      </c>
      <c r="I5">
        <f>SUM(Table13[[#This Row],[2010]:[2016]])</f>
        <v>12899213</v>
      </c>
    </row>
    <row r="6" spans="1:9" x14ac:dyDescent="0.25">
      <c r="A6" t="s">
        <v>78</v>
      </c>
      <c r="B6">
        <v>1240542</v>
      </c>
      <c r="C6">
        <v>1259317</v>
      </c>
      <c r="D6">
        <v>1258979</v>
      </c>
      <c r="E6">
        <v>1281010</v>
      </c>
      <c r="F6">
        <v>1291807</v>
      </c>
      <c r="G6">
        <v>1300515</v>
      </c>
      <c r="H6">
        <v>1352760</v>
      </c>
      <c r="I6">
        <f>SUM(Table13[[#This Row],[2010]:[2016]])</f>
        <v>8984930</v>
      </c>
    </row>
    <row r="7" spans="1:9" x14ac:dyDescent="0.25">
      <c r="A7" t="s">
        <v>144</v>
      </c>
      <c r="B7">
        <v>1214049</v>
      </c>
      <c r="C7">
        <v>1264743</v>
      </c>
      <c r="D7">
        <v>1271859</v>
      </c>
      <c r="E7">
        <v>1252067</v>
      </c>
      <c r="F7">
        <v>1315474</v>
      </c>
      <c r="G7">
        <v>1352357</v>
      </c>
      <c r="H7">
        <v>1387022</v>
      </c>
      <c r="I7">
        <f>SUM(Table13[[#This Row],[2010]:[2016]])</f>
        <v>9057571</v>
      </c>
    </row>
    <row r="8" spans="1:9" x14ac:dyDescent="0.25">
      <c r="A8" t="s">
        <v>130</v>
      </c>
      <c r="B8">
        <v>1104679</v>
      </c>
      <c r="C8">
        <v>1094811</v>
      </c>
      <c r="D8">
        <v>1113901</v>
      </c>
      <c r="E8">
        <v>1144024</v>
      </c>
      <c r="F8">
        <v>1172899</v>
      </c>
      <c r="G8">
        <v>1210674</v>
      </c>
      <c r="H8">
        <v>1271618</v>
      </c>
      <c r="I8">
        <f>SUM(Table13[[#This Row],[2010]:[2016]])</f>
        <v>8112606</v>
      </c>
    </row>
    <row r="9" spans="1:9" x14ac:dyDescent="0.25">
      <c r="A9" t="s">
        <v>56</v>
      </c>
      <c r="B9">
        <v>1100422</v>
      </c>
      <c r="C9">
        <v>1082613</v>
      </c>
      <c r="D9">
        <v>1084662</v>
      </c>
      <c r="E9">
        <v>1070335</v>
      </c>
      <c r="F9">
        <v>1079784</v>
      </c>
      <c r="G9">
        <v>1060019</v>
      </c>
      <c r="H9">
        <v>1041727</v>
      </c>
      <c r="I9">
        <f>SUM(Table13[[#This Row],[2010]:[2016]])</f>
        <v>7519562</v>
      </c>
    </row>
    <row r="10" spans="1:9" x14ac:dyDescent="0.25">
      <c r="A10" t="s">
        <v>132</v>
      </c>
      <c r="B10">
        <v>879187</v>
      </c>
      <c r="C10">
        <v>897263</v>
      </c>
      <c r="D10">
        <v>957376</v>
      </c>
      <c r="E10">
        <v>991046</v>
      </c>
      <c r="F10">
        <v>997734</v>
      </c>
      <c r="G10">
        <v>1063239</v>
      </c>
      <c r="H10">
        <v>1085321</v>
      </c>
      <c r="I10">
        <f>SUM(Table13[[#This Row],[2010]:[2016]])</f>
        <v>6871166</v>
      </c>
    </row>
    <row r="11" spans="1:9" x14ac:dyDescent="0.25">
      <c r="A11" t="s">
        <v>180</v>
      </c>
      <c r="B11">
        <f>SUM(B12:B112)</f>
        <v>15928180</v>
      </c>
      <c r="C11">
        <f>SUM(C12:C112)</f>
        <v>16157463</v>
      </c>
      <c r="D11">
        <f>SUM(D12:D112)</f>
        <v>16301847</v>
      </c>
      <c r="E11">
        <f>SUM(E12:E112)</f>
        <v>16506744</v>
      </c>
      <c r="F11">
        <f>SUM(F12:F112)</f>
        <v>16891936</v>
      </c>
      <c r="G11">
        <f>SUM(G12:G112)</f>
        <v>17419192</v>
      </c>
      <c r="H11">
        <f>SUM(H12:H112)</f>
        <v>17726656</v>
      </c>
      <c r="I11">
        <f>SUM(Table13[[#This Row],[2010]:[2016]])</f>
        <v>116932018</v>
      </c>
    </row>
    <row r="12" spans="1:9" x14ac:dyDescent="0.25">
      <c r="A12" t="s">
        <v>145</v>
      </c>
      <c r="B12">
        <v>830824</v>
      </c>
      <c r="C12">
        <v>850882</v>
      </c>
      <c r="D12">
        <v>858530</v>
      </c>
      <c r="E12">
        <v>902293</v>
      </c>
      <c r="F12">
        <v>915595</v>
      </c>
      <c r="G12">
        <v>927593</v>
      </c>
      <c r="H12">
        <v>935707</v>
      </c>
      <c r="I12">
        <f>SUM(Table13[[#This Row],[2010]:[2016]])</f>
        <v>6221424</v>
      </c>
    </row>
    <row r="13" spans="1:9" x14ac:dyDescent="0.25">
      <c r="A13" t="s">
        <v>8</v>
      </c>
      <c r="B13">
        <v>669794</v>
      </c>
      <c r="C13">
        <v>684573</v>
      </c>
      <c r="D13">
        <v>679483</v>
      </c>
      <c r="E13">
        <v>695489</v>
      </c>
      <c r="F13">
        <v>679112</v>
      </c>
      <c r="G13">
        <v>683473</v>
      </c>
      <c r="H13">
        <v>696896</v>
      </c>
      <c r="I13">
        <f>SUM(Table13[[#This Row],[2010]:[2016]])</f>
        <v>4788820</v>
      </c>
    </row>
    <row r="14" spans="1:9" x14ac:dyDescent="0.25">
      <c r="A14" t="s">
        <v>135</v>
      </c>
      <c r="B14">
        <v>659771</v>
      </c>
      <c r="C14">
        <v>696990</v>
      </c>
      <c r="D14">
        <v>680845</v>
      </c>
      <c r="E14">
        <v>714743</v>
      </c>
      <c r="F14">
        <v>705804</v>
      </c>
      <c r="G14">
        <v>711134</v>
      </c>
      <c r="H14">
        <v>736303</v>
      </c>
      <c r="I14">
        <f>SUM(Table13[[#This Row],[2010]:[2016]])</f>
        <v>4905590</v>
      </c>
    </row>
    <row r="15" spans="1:9" x14ac:dyDescent="0.25">
      <c r="A15" t="s">
        <v>155</v>
      </c>
      <c r="B15">
        <v>636555</v>
      </c>
      <c r="C15">
        <v>658667</v>
      </c>
      <c r="D15">
        <v>677068</v>
      </c>
      <c r="E15">
        <v>677231</v>
      </c>
      <c r="F15">
        <v>706826</v>
      </c>
      <c r="G15">
        <v>699399</v>
      </c>
      <c r="H15">
        <v>704587</v>
      </c>
      <c r="I15">
        <f>SUM(Table13[[#This Row],[2010]:[2016]])</f>
        <v>4760333</v>
      </c>
    </row>
    <row r="16" spans="1:9" x14ac:dyDescent="0.25">
      <c r="A16" t="s">
        <v>19</v>
      </c>
      <c r="B16">
        <v>604616</v>
      </c>
      <c r="C16">
        <v>608288</v>
      </c>
      <c r="D16">
        <v>592431</v>
      </c>
      <c r="E16">
        <v>584184</v>
      </c>
      <c r="F16">
        <v>582727</v>
      </c>
      <c r="G16">
        <v>585298</v>
      </c>
      <c r="H16">
        <v>563985</v>
      </c>
      <c r="I16">
        <f>SUM(Table13[[#This Row],[2010]:[2016]])</f>
        <v>4121529</v>
      </c>
    </row>
    <row r="17" spans="1:9" x14ac:dyDescent="0.25">
      <c r="A17" t="s">
        <v>134</v>
      </c>
      <c r="B17">
        <v>587149</v>
      </c>
      <c r="C17">
        <v>592260</v>
      </c>
      <c r="D17">
        <v>606365</v>
      </c>
      <c r="E17">
        <v>593980</v>
      </c>
      <c r="F17">
        <v>628003</v>
      </c>
      <c r="G17">
        <v>675546</v>
      </c>
      <c r="H17">
        <v>668223</v>
      </c>
      <c r="I17">
        <f>SUM(Table13[[#This Row],[2010]:[2016]])</f>
        <v>4351526</v>
      </c>
    </row>
    <row r="18" spans="1:9" x14ac:dyDescent="0.25">
      <c r="A18" t="s">
        <v>146</v>
      </c>
      <c r="B18">
        <v>522581</v>
      </c>
      <c r="C18">
        <v>490636</v>
      </c>
      <c r="D18">
        <v>521682</v>
      </c>
      <c r="E18">
        <v>533598</v>
      </c>
      <c r="F18">
        <v>588301</v>
      </c>
      <c r="G18">
        <v>599030</v>
      </c>
      <c r="H18">
        <v>651059</v>
      </c>
      <c r="I18">
        <f>SUM(Table13[[#This Row],[2010]:[2016]])</f>
        <v>3906887</v>
      </c>
    </row>
    <row r="19" spans="1:9" x14ac:dyDescent="0.25">
      <c r="A19" t="s">
        <v>40</v>
      </c>
      <c r="B19">
        <v>475503</v>
      </c>
      <c r="C19">
        <v>461618</v>
      </c>
      <c r="D19">
        <v>440312</v>
      </c>
      <c r="E19">
        <v>432601</v>
      </c>
      <c r="F19">
        <v>424460</v>
      </c>
      <c r="G19">
        <v>419332</v>
      </c>
      <c r="H19">
        <v>424928</v>
      </c>
      <c r="I19">
        <f>SUM(Table13[[#This Row],[2010]:[2016]])</f>
        <v>3078754</v>
      </c>
    </row>
    <row r="20" spans="1:9" x14ac:dyDescent="0.25">
      <c r="A20" t="s">
        <v>156</v>
      </c>
      <c r="B20">
        <v>443173</v>
      </c>
      <c r="C20">
        <v>435476</v>
      </c>
      <c r="D20">
        <v>420910</v>
      </c>
      <c r="E20">
        <v>427906</v>
      </c>
      <c r="F20">
        <v>423576</v>
      </c>
      <c r="G20">
        <v>441257</v>
      </c>
      <c r="H20">
        <v>439123</v>
      </c>
      <c r="I20">
        <f>SUM(Table13[[#This Row],[2010]:[2016]])</f>
        <v>3031421</v>
      </c>
    </row>
    <row r="21" spans="1:9" x14ac:dyDescent="0.25">
      <c r="A21" t="s">
        <v>158</v>
      </c>
      <c r="B21">
        <v>428547</v>
      </c>
      <c r="C21">
        <v>411829</v>
      </c>
      <c r="D21">
        <v>426263</v>
      </c>
      <c r="E21">
        <v>440292</v>
      </c>
      <c r="F21">
        <v>448750</v>
      </c>
      <c r="G21">
        <v>445921</v>
      </c>
      <c r="H21">
        <v>427445</v>
      </c>
      <c r="I21">
        <f>SUM(Table13[[#This Row],[2010]:[2016]])</f>
        <v>3029047</v>
      </c>
    </row>
    <row r="22" spans="1:9" x14ac:dyDescent="0.25">
      <c r="A22" t="s">
        <v>42</v>
      </c>
      <c r="B22">
        <v>383166</v>
      </c>
      <c r="C22">
        <v>399216</v>
      </c>
      <c r="D22">
        <v>399128</v>
      </c>
      <c r="E22">
        <v>390934</v>
      </c>
      <c r="F22">
        <v>390977</v>
      </c>
      <c r="G22">
        <v>386529</v>
      </c>
      <c r="H22">
        <v>397236</v>
      </c>
      <c r="I22">
        <f>SUM(Table13[[#This Row],[2010]:[2016]])</f>
        <v>2747186</v>
      </c>
    </row>
    <row r="23" spans="1:9" x14ac:dyDescent="0.25">
      <c r="A23" t="s">
        <v>25</v>
      </c>
      <c r="B23">
        <v>364972</v>
      </c>
      <c r="C23">
        <v>373897</v>
      </c>
      <c r="D23">
        <v>354028</v>
      </c>
      <c r="E23">
        <v>354305</v>
      </c>
      <c r="F23">
        <v>356831</v>
      </c>
      <c r="G23">
        <v>352492</v>
      </c>
      <c r="H23">
        <v>335763</v>
      </c>
      <c r="I23">
        <f>SUM(Table13[[#This Row],[2010]:[2016]])</f>
        <v>2492288</v>
      </c>
    </row>
    <row r="24" spans="1:9" x14ac:dyDescent="0.25">
      <c r="A24" t="s">
        <v>54</v>
      </c>
      <c r="B24">
        <v>358460</v>
      </c>
      <c r="C24">
        <v>364934</v>
      </c>
      <c r="D24">
        <v>362578</v>
      </c>
      <c r="E24">
        <v>365832</v>
      </c>
      <c r="F24">
        <v>364595</v>
      </c>
      <c r="G24">
        <v>377893</v>
      </c>
      <c r="H24">
        <v>373943</v>
      </c>
      <c r="I24">
        <f>SUM(Table13[[#This Row],[2010]:[2016]])</f>
        <v>2568235</v>
      </c>
    </row>
    <row r="25" spans="1:9" x14ac:dyDescent="0.25">
      <c r="A25" t="s">
        <v>62</v>
      </c>
      <c r="B25">
        <v>356756</v>
      </c>
      <c r="C25">
        <v>362371</v>
      </c>
      <c r="D25">
        <v>378520</v>
      </c>
      <c r="E25">
        <v>363972</v>
      </c>
      <c r="F25">
        <v>365288</v>
      </c>
      <c r="G25">
        <v>394223</v>
      </c>
      <c r="H25">
        <v>386073</v>
      </c>
      <c r="I25">
        <f>SUM(Table13[[#This Row],[2010]:[2016]])</f>
        <v>2607203</v>
      </c>
    </row>
    <row r="26" spans="1:9" x14ac:dyDescent="0.25">
      <c r="A26" t="s">
        <v>55</v>
      </c>
      <c r="B26">
        <v>319256</v>
      </c>
      <c r="C26">
        <v>318225</v>
      </c>
      <c r="D26">
        <v>329499</v>
      </c>
      <c r="E26">
        <v>339970</v>
      </c>
      <c r="F26">
        <v>336027</v>
      </c>
      <c r="G26">
        <v>335767</v>
      </c>
      <c r="H26">
        <v>355156</v>
      </c>
      <c r="I26">
        <f>SUM(Table13[[#This Row],[2010]:[2016]])</f>
        <v>2333900</v>
      </c>
    </row>
    <row r="27" spans="1:9" x14ac:dyDescent="0.25">
      <c r="A27" t="s">
        <v>153</v>
      </c>
      <c r="B27">
        <v>339613</v>
      </c>
      <c r="C27">
        <v>329861</v>
      </c>
      <c r="D27">
        <v>325547</v>
      </c>
      <c r="E27">
        <v>337040</v>
      </c>
      <c r="F27">
        <v>335608</v>
      </c>
      <c r="G27">
        <v>361374</v>
      </c>
      <c r="H27">
        <v>409595</v>
      </c>
      <c r="I27">
        <f>SUM(Table13[[#This Row],[2010]:[2016]])</f>
        <v>2438638</v>
      </c>
    </row>
    <row r="28" spans="1:9" x14ac:dyDescent="0.25">
      <c r="A28" t="s">
        <v>43</v>
      </c>
      <c r="B28">
        <v>326493</v>
      </c>
      <c r="C28">
        <v>340468</v>
      </c>
      <c r="D28">
        <v>342971</v>
      </c>
      <c r="E28">
        <v>345187</v>
      </c>
      <c r="F28">
        <v>332145</v>
      </c>
      <c r="G28">
        <v>345620</v>
      </c>
      <c r="H28">
        <v>347759</v>
      </c>
      <c r="I28">
        <f>SUM(Table13[[#This Row],[2010]:[2016]])</f>
        <v>2380643</v>
      </c>
    </row>
    <row r="29" spans="1:9" x14ac:dyDescent="0.25">
      <c r="A29" t="s">
        <v>65</v>
      </c>
      <c r="B29">
        <v>299581</v>
      </c>
      <c r="C29">
        <v>303915</v>
      </c>
      <c r="D29">
        <v>314331</v>
      </c>
      <c r="E29">
        <v>342603</v>
      </c>
      <c r="F29">
        <v>371359</v>
      </c>
      <c r="G29">
        <v>379435</v>
      </c>
      <c r="H29">
        <v>382852</v>
      </c>
      <c r="I29">
        <f>SUM(Table13[[#This Row],[2010]:[2016]])</f>
        <v>2394076</v>
      </c>
    </row>
    <row r="30" spans="1:9" x14ac:dyDescent="0.25">
      <c r="A30" t="s">
        <v>157</v>
      </c>
      <c r="B30">
        <v>265271</v>
      </c>
      <c r="C30">
        <v>259036</v>
      </c>
      <c r="D30">
        <v>260268</v>
      </c>
      <c r="E30">
        <v>259815</v>
      </c>
      <c r="F30">
        <v>273019</v>
      </c>
      <c r="G30">
        <v>281408</v>
      </c>
      <c r="H30">
        <v>266368</v>
      </c>
      <c r="I30">
        <f>SUM(Table13[[#This Row],[2010]:[2016]])</f>
        <v>1865185</v>
      </c>
    </row>
    <row r="31" spans="1:9" x14ac:dyDescent="0.25">
      <c r="A31" t="s">
        <v>147</v>
      </c>
      <c r="B31">
        <v>247593</v>
      </c>
      <c r="C31">
        <v>241649</v>
      </c>
      <c r="D31">
        <v>258400</v>
      </c>
      <c r="E31">
        <v>240619</v>
      </c>
      <c r="F31">
        <v>255233</v>
      </c>
      <c r="G31">
        <v>256171</v>
      </c>
      <c r="H31">
        <v>243024</v>
      </c>
      <c r="I31">
        <f>SUM(Table13[[#This Row],[2010]:[2016]])</f>
        <v>1742689</v>
      </c>
    </row>
    <row r="32" spans="1:9" x14ac:dyDescent="0.25">
      <c r="A32" t="s">
        <v>115</v>
      </c>
      <c r="B32">
        <v>219309</v>
      </c>
      <c r="C32">
        <v>226849</v>
      </c>
      <c r="D32">
        <v>238796</v>
      </c>
      <c r="E32">
        <v>234465</v>
      </c>
      <c r="F32">
        <v>264399</v>
      </c>
      <c r="G32">
        <v>323635</v>
      </c>
      <c r="H32">
        <v>306874</v>
      </c>
      <c r="I32">
        <f>SUM(Table13[[#This Row],[2010]:[2016]])</f>
        <v>1814327</v>
      </c>
    </row>
    <row r="33" spans="1:9" x14ac:dyDescent="0.25">
      <c r="A33" t="s">
        <v>137</v>
      </c>
      <c r="B33">
        <v>229926</v>
      </c>
      <c r="C33">
        <v>225115</v>
      </c>
      <c r="D33">
        <v>239536</v>
      </c>
      <c r="E33">
        <v>232026</v>
      </c>
      <c r="F33">
        <v>220234</v>
      </c>
      <c r="G33">
        <v>227295</v>
      </c>
      <c r="H33">
        <v>242661</v>
      </c>
      <c r="I33">
        <f>SUM(Table13[[#This Row],[2010]:[2016]])</f>
        <v>1616793</v>
      </c>
    </row>
    <row r="34" spans="1:9" x14ac:dyDescent="0.25">
      <c r="A34" t="s">
        <v>119</v>
      </c>
      <c r="B34">
        <v>216736</v>
      </c>
      <c r="C34">
        <v>221211</v>
      </c>
      <c r="D34">
        <v>239861</v>
      </c>
      <c r="E34">
        <v>222390</v>
      </c>
      <c r="F34">
        <v>241200</v>
      </c>
      <c r="G34">
        <v>238663</v>
      </c>
      <c r="H34">
        <v>265863</v>
      </c>
      <c r="I34">
        <f>SUM(Table13[[#This Row],[2010]:[2016]])</f>
        <v>1645924</v>
      </c>
    </row>
    <row r="35" spans="1:9" x14ac:dyDescent="0.25">
      <c r="A35" t="s">
        <v>77</v>
      </c>
      <c r="B35">
        <v>222759</v>
      </c>
      <c r="C35">
        <v>239942</v>
      </c>
      <c r="D35">
        <v>237050</v>
      </c>
      <c r="E35">
        <v>233547</v>
      </c>
      <c r="F35">
        <v>252477</v>
      </c>
      <c r="G35">
        <v>247205</v>
      </c>
      <c r="H35">
        <v>253585</v>
      </c>
      <c r="I35">
        <f>SUM(Table13[[#This Row],[2010]:[2016]])</f>
        <v>1686565</v>
      </c>
    </row>
    <row r="36" spans="1:9" x14ac:dyDescent="0.25">
      <c r="A36" t="s">
        <v>53</v>
      </c>
      <c r="B36">
        <v>199971</v>
      </c>
      <c r="C36">
        <v>215814</v>
      </c>
      <c r="D36">
        <v>219231</v>
      </c>
      <c r="E36">
        <v>213034</v>
      </c>
      <c r="F36">
        <v>225834</v>
      </c>
      <c r="G36">
        <v>233373</v>
      </c>
      <c r="H36">
        <v>212253</v>
      </c>
      <c r="I36">
        <f>SUM(Table13[[#This Row],[2010]:[2016]])</f>
        <v>1519510</v>
      </c>
    </row>
    <row r="37" spans="1:9" x14ac:dyDescent="0.25">
      <c r="A37" t="s">
        <v>72</v>
      </c>
      <c r="B37">
        <v>192302</v>
      </c>
      <c r="C37">
        <v>183768</v>
      </c>
      <c r="D37">
        <v>198149</v>
      </c>
      <c r="E37">
        <v>196154</v>
      </c>
      <c r="F37">
        <v>193979</v>
      </c>
      <c r="G37">
        <v>197016</v>
      </c>
      <c r="H37">
        <v>183894</v>
      </c>
      <c r="I37">
        <f>SUM(Table13[[#This Row],[2010]:[2016]])</f>
        <v>1345262</v>
      </c>
    </row>
    <row r="38" spans="1:9" x14ac:dyDescent="0.25">
      <c r="A38" t="s">
        <v>160</v>
      </c>
      <c r="B38">
        <v>184039</v>
      </c>
      <c r="C38">
        <v>189219</v>
      </c>
      <c r="D38">
        <v>194287</v>
      </c>
      <c r="E38">
        <v>197724</v>
      </c>
      <c r="F38">
        <v>216187</v>
      </c>
      <c r="G38">
        <v>255520</v>
      </c>
      <c r="H38">
        <v>290224</v>
      </c>
      <c r="I38">
        <f>SUM(Table13[[#This Row],[2010]:[2016]])</f>
        <v>1527200</v>
      </c>
    </row>
    <row r="39" spans="1:9" x14ac:dyDescent="0.25">
      <c r="A39" t="s">
        <v>26</v>
      </c>
      <c r="B39">
        <v>189333</v>
      </c>
      <c r="C39">
        <v>183869</v>
      </c>
      <c r="D39">
        <v>179619</v>
      </c>
      <c r="E39">
        <v>182473</v>
      </c>
      <c r="F39">
        <v>172922</v>
      </c>
      <c r="G39">
        <v>176803</v>
      </c>
      <c r="H39">
        <v>176638</v>
      </c>
      <c r="I39">
        <f>SUM(Table13[[#This Row],[2010]:[2016]])</f>
        <v>1261657</v>
      </c>
    </row>
    <row r="40" spans="1:9" x14ac:dyDescent="0.25">
      <c r="A40" t="s">
        <v>60</v>
      </c>
      <c r="B40">
        <v>153691</v>
      </c>
      <c r="C40">
        <v>184469</v>
      </c>
      <c r="D40">
        <v>187992</v>
      </c>
      <c r="E40">
        <v>203179</v>
      </c>
      <c r="F40">
        <v>210190</v>
      </c>
      <c r="G40">
        <v>228682</v>
      </c>
      <c r="H40">
        <v>234640</v>
      </c>
      <c r="I40">
        <f>SUM(Table13[[#This Row],[2010]:[2016]])</f>
        <v>1402843</v>
      </c>
    </row>
    <row r="41" spans="1:9" x14ac:dyDescent="0.25">
      <c r="A41" t="s">
        <v>96</v>
      </c>
      <c r="B41">
        <v>173592</v>
      </c>
      <c r="C41">
        <v>162044</v>
      </c>
      <c r="D41">
        <v>200503</v>
      </c>
      <c r="E41">
        <v>195805</v>
      </c>
      <c r="F41">
        <v>214530</v>
      </c>
      <c r="G41">
        <v>228745</v>
      </c>
      <c r="H41">
        <v>244924</v>
      </c>
      <c r="I41">
        <f>SUM(Table13[[#This Row],[2010]:[2016]])</f>
        <v>1420143</v>
      </c>
    </row>
    <row r="42" spans="1:9" x14ac:dyDescent="0.25">
      <c r="A42" t="s">
        <v>151</v>
      </c>
      <c r="B42">
        <v>171534</v>
      </c>
      <c r="C42">
        <v>162875</v>
      </c>
      <c r="D42">
        <v>176094</v>
      </c>
      <c r="E42">
        <v>170086</v>
      </c>
      <c r="F42">
        <v>184956</v>
      </c>
      <c r="G42">
        <v>181233</v>
      </c>
      <c r="H42">
        <v>189126</v>
      </c>
      <c r="I42">
        <f>SUM(Table13[[#This Row],[2010]:[2016]])</f>
        <v>1235904</v>
      </c>
    </row>
    <row r="43" spans="1:9" x14ac:dyDescent="0.25">
      <c r="A43" t="s">
        <v>18</v>
      </c>
      <c r="B43">
        <v>147959</v>
      </c>
      <c r="C43">
        <v>160833</v>
      </c>
      <c r="D43">
        <v>166215</v>
      </c>
      <c r="E43">
        <v>170394</v>
      </c>
      <c r="F43">
        <v>166291</v>
      </c>
      <c r="G43">
        <v>173561</v>
      </c>
      <c r="H43">
        <v>175250</v>
      </c>
      <c r="I43">
        <f>SUM(Table13[[#This Row],[2010]:[2016]])</f>
        <v>1160503</v>
      </c>
    </row>
    <row r="44" spans="1:9" x14ac:dyDescent="0.25">
      <c r="A44" t="s">
        <v>41</v>
      </c>
      <c r="B44">
        <v>151767</v>
      </c>
      <c r="C44">
        <v>164606</v>
      </c>
      <c r="D44">
        <v>165819</v>
      </c>
      <c r="E44">
        <v>157302</v>
      </c>
      <c r="F44">
        <v>157315</v>
      </c>
      <c r="G44">
        <v>159546</v>
      </c>
      <c r="H44">
        <v>161629</v>
      </c>
      <c r="I44">
        <f>SUM(Table13[[#This Row],[2010]:[2016]])</f>
        <v>1117984</v>
      </c>
    </row>
    <row r="45" spans="1:9" x14ac:dyDescent="0.25">
      <c r="A45" t="s">
        <v>81</v>
      </c>
      <c r="B45">
        <v>159800</v>
      </c>
      <c r="C45">
        <v>170366</v>
      </c>
      <c r="D45">
        <v>177028</v>
      </c>
      <c r="E45">
        <v>200894</v>
      </c>
      <c r="F45">
        <v>217257</v>
      </c>
      <c r="G45">
        <v>215193</v>
      </c>
      <c r="H45">
        <v>221587</v>
      </c>
      <c r="I45">
        <f>SUM(Table13[[#This Row],[2010]:[2016]])</f>
        <v>1362125</v>
      </c>
    </row>
    <row r="46" spans="1:9" x14ac:dyDescent="0.25">
      <c r="A46" t="s">
        <v>70</v>
      </c>
      <c r="B46">
        <v>164746</v>
      </c>
      <c r="C46">
        <v>160212</v>
      </c>
      <c r="D46">
        <v>159666</v>
      </c>
      <c r="E46">
        <v>164746</v>
      </c>
      <c r="F46">
        <v>163383</v>
      </c>
      <c r="G46">
        <v>166268</v>
      </c>
      <c r="H46">
        <v>152415</v>
      </c>
      <c r="I46">
        <f>SUM(Table13[[#This Row],[2010]:[2016]])</f>
        <v>1131436</v>
      </c>
    </row>
    <row r="47" spans="1:9" x14ac:dyDescent="0.25">
      <c r="A47" t="s">
        <v>104</v>
      </c>
      <c r="B47">
        <v>137799</v>
      </c>
      <c r="C47">
        <v>147515</v>
      </c>
      <c r="D47">
        <v>172783</v>
      </c>
      <c r="E47">
        <v>176443</v>
      </c>
      <c r="F47">
        <v>172631</v>
      </c>
      <c r="G47">
        <v>185872</v>
      </c>
      <c r="H47">
        <v>181677</v>
      </c>
      <c r="I47">
        <f>SUM(Table13[[#This Row],[2010]:[2016]])</f>
        <v>1174720</v>
      </c>
    </row>
    <row r="48" spans="1:9" x14ac:dyDescent="0.25">
      <c r="A48" t="s">
        <v>24</v>
      </c>
      <c r="B48">
        <v>135639</v>
      </c>
      <c r="C48">
        <v>138269</v>
      </c>
      <c r="D48">
        <v>134956</v>
      </c>
      <c r="E48">
        <v>137084</v>
      </c>
      <c r="F48">
        <v>136906</v>
      </c>
      <c r="G48">
        <v>141325</v>
      </c>
      <c r="H48">
        <v>135484</v>
      </c>
      <c r="I48">
        <f>SUM(Table13[[#This Row],[2010]:[2016]])</f>
        <v>959663</v>
      </c>
    </row>
    <row r="49" spans="1:9" x14ac:dyDescent="0.25">
      <c r="A49" t="s">
        <v>82</v>
      </c>
      <c r="B49">
        <v>127896</v>
      </c>
      <c r="C49">
        <v>133400</v>
      </c>
      <c r="D49">
        <v>138468</v>
      </c>
      <c r="E49">
        <v>127079</v>
      </c>
      <c r="F49">
        <v>132730</v>
      </c>
      <c r="G49">
        <v>129680</v>
      </c>
      <c r="H49">
        <v>142078</v>
      </c>
      <c r="I49">
        <f>SUM(Table13[[#This Row],[2010]:[2016]])</f>
        <v>931331</v>
      </c>
    </row>
    <row r="50" spans="1:9" x14ac:dyDescent="0.25">
      <c r="A50" t="s">
        <v>9</v>
      </c>
      <c r="B50">
        <v>124457</v>
      </c>
      <c r="C50">
        <v>132540</v>
      </c>
      <c r="D50">
        <v>132277</v>
      </c>
      <c r="E50">
        <v>128350</v>
      </c>
      <c r="F50">
        <v>125022</v>
      </c>
      <c r="G50">
        <v>120144</v>
      </c>
      <c r="H50">
        <v>125840</v>
      </c>
      <c r="I50">
        <f>SUM(Table13[[#This Row],[2010]:[2016]])</f>
        <v>888630</v>
      </c>
    </row>
    <row r="51" spans="1:9" x14ac:dyDescent="0.25">
      <c r="A51" t="s">
        <v>113</v>
      </c>
      <c r="B51">
        <v>124696</v>
      </c>
      <c r="C51">
        <v>130399</v>
      </c>
      <c r="D51">
        <v>129177</v>
      </c>
      <c r="E51">
        <v>149377</v>
      </c>
      <c r="F51">
        <v>150305</v>
      </c>
      <c r="G51">
        <v>155532</v>
      </c>
      <c r="H51">
        <v>171428</v>
      </c>
      <c r="I51">
        <f>SUM(Table13[[#This Row],[2010]:[2016]])</f>
        <v>1010914</v>
      </c>
    </row>
    <row r="52" spans="1:9" x14ac:dyDescent="0.25">
      <c r="A52" t="s">
        <v>85</v>
      </c>
      <c r="B52">
        <v>121000</v>
      </c>
      <c r="C52">
        <v>118395</v>
      </c>
      <c r="D52">
        <v>121684</v>
      </c>
      <c r="E52">
        <v>124256</v>
      </c>
      <c r="F52">
        <v>119490</v>
      </c>
      <c r="G52">
        <v>119613</v>
      </c>
      <c r="H52">
        <v>128608</v>
      </c>
      <c r="I52">
        <f>SUM(Table13[[#This Row],[2010]:[2016]])</f>
        <v>853046</v>
      </c>
    </row>
    <row r="53" spans="1:9" x14ac:dyDescent="0.25">
      <c r="A53" t="s">
        <v>44</v>
      </c>
      <c r="B53">
        <v>125793</v>
      </c>
      <c r="C53">
        <v>122529</v>
      </c>
      <c r="D53">
        <v>121938</v>
      </c>
      <c r="E53">
        <v>112240</v>
      </c>
      <c r="F53">
        <v>111317</v>
      </c>
      <c r="G53">
        <v>107969</v>
      </c>
      <c r="H53">
        <v>101638</v>
      </c>
      <c r="I53">
        <f>SUM(Table13[[#This Row],[2010]:[2016]])</f>
        <v>803424</v>
      </c>
    </row>
    <row r="54" spans="1:9" x14ac:dyDescent="0.25">
      <c r="A54" t="s">
        <v>118</v>
      </c>
      <c r="B54">
        <v>108386</v>
      </c>
      <c r="C54">
        <v>116818</v>
      </c>
      <c r="D54">
        <v>99697</v>
      </c>
      <c r="E54">
        <v>115969</v>
      </c>
      <c r="F54">
        <v>119471</v>
      </c>
      <c r="G54">
        <v>110075</v>
      </c>
      <c r="H54">
        <v>114369</v>
      </c>
      <c r="I54">
        <f>SUM(Table13[[#This Row],[2010]:[2016]])</f>
        <v>784785</v>
      </c>
    </row>
    <row r="55" spans="1:9" x14ac:dyDescent="0.25">
      <c r="A55" t="s">
        <v>89</v>
      </c>
      <c r="B55">
        <v>106271</v>
      </c>
      <c r="C55">
        <v>96760</v>
      </c>
      <c r="D55">
        <v>107948</v>
      </c>
      <c r="E55">
        <v>109667</v>
      </c>
      <c r="F55">
        <v>109408</v>
      </c>
      <c r="G55">
        <v>116336</v>
      </c>
      <c r="H55">
        <v>120745</v>
      </c>
      <c r="I55">
        <f>SUM(Table13[[#This Row],[2010]:[2016]])</f>
        <v>767135</v>
      </c>
    </row>
    <row r="56" spans="1:9" x14ac:dyDescent="0.25">
      <c r="A56" t="s">
        <v>97</v>
      </c>
      <c r="B56">
        <v>88519</v>
      </c>
      <c r="C56">
        <v>102561</v>
      </c>
      <c r="D56">
        <v>106727</v>
      </c>
      <c r="E56">
        <v>110678</v>
      </c>
      <c r="F56">
        <v>121300</v>
      </c>
      <c r="G56">
        <v>129905</v>
      </c>
      <c r="H56">
        <v>129670</v>
      </c>
      <c r="I56">
        <f>SUM(Table13[[#This Row],[2010]:[2016]])</f>
        <v>789360</v>
      </c>
    </row>
    <row r="57" spans="1:9" x14ac:dyDescent="0.25">
      <c r="A57" t="s">
        <v>154</v>
      </c>
      <c r="B57">
        <v>91172</v>
      </c>
      <c r="C57">
        <v>97337</v>
      </c>
      <c r="D57">
        <v>88290</v>
      </c>
      <c r="E57">
        <v>97585</v>
      </c>
      <c r="F57">
        <v>94089</v>
      </c>
      <c r="G57">
        <v>95104</v>
      </c>
      <c r="H57">
        <v>93647</v>
      </c>
      <c r="I57">
        <f>SUM(Table13[[#This Row],[2010]:[2016]])</f>
        <v>657224</v>
      </c>
    </row>
    <row r="58" spans="1:9" x14ac:dyDescent="0.25">
      <c r="A58" t="s">
        <v>71</v>
      </c>
      <c r="B58">
        <v>99768</v>
      </c>
      <c r="C58">
        <v>97244</v>
      </c>
      <c r="D58">
        <v>86872</v>
      </c>
      <c r="E58">
        <v>94600</v>
      </c>
      <c r="F58">
        <v>94632</v>
      </c>
      <c r="G58">
        <v>90833</v>
      </c>
      <c r="H58">
        <v>94453</v>
      </c>
      <c r="I58">
        <f>SUM(Table13[[#This Row],[2010]:[2016]])</f>
        <v>658402</v>
      </c>
    </row>
    <row r="59" spans="1:9" x14ac:dyDescent="0.25">
      <c r="A59" t="s">
        <v>20</v>
      </c>
      <c r="B59">
        <v>85987</v>
      </c>
      <c r="C59">
        <v>80789</v>
      </c>
      <c r="D59">
        <v>79554</v>
      </c>
      <c r="E59">
        <v>85085</v>
      </c>
      <c r="F59">
        <v>83382</v>
      </c>
      <c r="G59">
        <v>88580</v>
      </c>
      <c r="H59">
        <v>79902</v>
      </c>
      <c r="I59">
        <f>SUM(Table13[[#This Row],[2010]:[2016]])</f>
        <v>583279</v>
      </c>
    </row>
    <row r="60" spans="1:9" x14ac:dyDescent="0.25">
      <c r="A60" t="s">
        <v>109</v>
      </c>
      <c r="B60">
        <v>77985</v>
      </c>
      <c r="C60">
        <v>87699</v>
      </c>
      <c r="D60">
        <v>85528</v>
      </c>
      <c r="E60">
        <v>95191</v>
      </c>
      <c r="F60">
        <v>92218</v>
      </c>
      <c r="G60">
        <v>94141</v>
      </c>
      <c r="H60">
        <v>104889</v>
      </c>
      <c r="I60">
        <f>SUM(Table13[[#This Row],[2010]:[2016]])</f>
        <v>637651</v>
      </c>
    </row>
    <row r="61" spans="1:9" x14ac:dyDescent="0.25">
      <c r="A61" t="s">
        <v>143</v>
      </c>
      <c r="B61">
        <v>81933</v>
      </c>
      <c r="C61">
        <v>78111</v>
      </c>
      <c r="D61">
        <v>76678</v>
      </c>
      <c r="E61">
        <v>78659</v>
      </c>
      <c r="F61">
        <v>83337</v>
      </c>
      <c r="G61">
        <v>90109</v>
      </c>
      <c r="H61">
        <v>85133</v>
      </c>
      <c r="I61">
        <f>SUM(Table13[[#This Row],[2010]:[2016]])</f>
        <v>573960</v>
      </c>
    </row>
    <row r="62" spans="1:9" x14ac:dyDescent="0.25">
      <c r="A62" t="s">
        <v>90</v>
      </c>
      <c r="B62">
        <v>89261</v>
      </c>
      <c r="C62">
        <v>85150</v>
      </c>
      <c r="D62">
        <v>85974</v>
      </c>
      <c r="E62">
        <v>79122</v>
      </c>
      <c r="F62">
        <v>86337</v>
      </c>
      <c r="G62">
        <v>86217</v>
      </c>
      <c r="H62">
        <v>90946</v>
      </c>
      <c r="I62">
        <f>SUM(Table13[[#This Row],[2010]:[2016]])</f>
        <v>603007</v>
      </c>
    </row>
    <row r="63" spans="1:9" x14ac:dyDescent="0.25">
      <c r="A63" t="s">
        <v>74</v>
      </c>
      <c r="B63">
        <v>82200</v>
      </c>
      <c r="C63">
        <v>95726</v>
      </c>
      <c r="D63">
        <v>116318</v>
      </c>
      <c r="E63">
        <v>116775</v>
      </c>
      <c r="F63">
        <v>128071</v>
      </c>
      <c r="G63">
        <v>137567</v>
      </c>
      <c r="H63">
        <v>142494</v>
      </c>
      <c r="I63">
        <f>SUM(Table13[[#This Row],[2010]:[2016]])</f>
        <v>819151</v>
      </c>
    </row>
    <row r="64" spans="1:9" x14ac:dyDescent="0.25">
      <c r="A64" t="s">
        <v>35</v>
      </c>
      <c r="B64">
        <v>78368</v>
      </c>
      <c r="C64">
        <v>77485</v>
      </c>
      <c r="D64">
        <v>69154</v>
      </c>
      <c r="E64">
        <v>74213</v>
      </c>
      <c r="F64">
        <v>65845</v>
      </c>
      <c r="G64">
        <v>70255</v>
      </c>
      <c r="H64">
        <v>62296</v>
      </c>
      <c r="I64">
        <f>SUM(Table13[[#This Row],[2010]:[2016]])</f>
        <v>497616</v>
      </c>
    </row>
    <row r="65" spans="1:9" x14ac:dyDescent="0.25">
      <c r="A65" t="s">
        <v>121</v>
      </c>
      <c r="B65">
        <v>71535</v>
      </c>
      <c r="C65">
        <v>68517</v>
      </c>
      <c r="D65">
        <v>84534</v>
      </c>
      <c r="E65">
        <v>78797</v>
      </c>
      <c r="F65">
        <v>84368</v>
      </c>
      <c r="G65">
        <v>83573</v>
      </c>
      <c r="H65">
        <v>93179</v>
      </c>
      <c r="I65">
        <f>SUM(Table13[[#This Row],[2010]:[2016]])</f>
        <v>564503</v>
      </c>
    </row>
    <row r="66" spans="1:9" x14ac:dyDescent="0.25">
      <c r="A66" t="s">
        <v>152</v>
      </c>
      <c r="B66">
        <v>78900</v>
      </c>
      <c r="C66">
        <v>76626</v>
      </c>
      <c r="D66">
        <v>71850</v>
      </c>
      <c r="E66">
        <v>79924</v>
      </c>
      <c r="F66">
        <v>80650</v>
      </c>
      <c r="G66">
        <v>78093</v>
      </c>
      <c r="H66">
        <v>79461</v>
      </c>
      <c r="I66">
        <f>SUM(Table13[[#This Row],[2010]:[2016]])</f>
        <v>545504</v>
      </c>
    </row>
    <row r="67" spans="1:9" x14ac:dyDescent="0.25">
      <c r="A67" t="s">
        <v>34</v>
      </c>
      <c r="B67">
        <v>71755</v>
      </c>
      <c r="C67">
        <v>72905</v>
      </c>
      <c r="D67">
        <v>66367</v>
      </c>
      <c r="E67">
        <v>64354</v>
      </c>
      <c r="F67">
        <v>68928</v>
      </c>
      <c r="G67">
        <v>66631</v>
      </c>
      <c r="H67">
        <v>65982</v>
      </c>
      <c r="I67">
        <f>SUM(Table13[[#This Row],[2010]:[2016]])</f>
        <v>476922</v>
      </c>
    </row>
    <row r="68" spans="1:9" x14ac:dyDescent="0.25">
      <c r="A68" t="s">
        <v>114</v>
      </c>
      <c r="B68">
        <v>66089</v>
      </c>
      <c r="C68">
        <v>72262</v>
      </c>
      <c r="D68">
        <v>73131</v>
      </c>
      <c r="E68">
        <v>78909</v>
      </c>
      <c r="F68">
        <v>82154</v>
      </c>
      <c r="G68">
        <v>79497</v>
      </c>
      <c r="H68">
        <v>88090</v>
      </c>
      <c r="I68">
        <f>SUM(Table13[[#This Row],[2010]:[2016]])</f>
        <v>540132</v>
      </c>
    </row>
    <row r="69" spans="1:9" x14ac:dyDescent="0.25">
      <c r="A69" t="s">
        <v>87</v>
      </c>
      <c r="B69">
        <v>59554</v>
      </c>
      <c r="C69">
        <v>64697</v>
      </c>
      <c r="D69">
        <v>74902</v>
      </c>
      <c r="E69">
        <v>78934</v>
      </c>
      <c r="F69">
        <v>85737</v>
      </c>
      <c r="G69">
        <v>82681</v>
      </c>
      <c r="H69">
        <v>96694</v>
      </c>
      <c r="I69">
        <f>SUM(Table13[[#This Row],[2010]:[2016]])</f>
        <v>543199</v>
      </c>
    </row>
    <row r="70" spans="1:9" x14ac:dyDescent="0.25">
      <c r="A70" t="s">
        <v>59</v>
      </c>
      <c r="B70">
        <v>54458</v>
      </c>
      <c r="C70">
        <v>65560</v>
      </c>
      <c r="D70">
        <v>65633</v>
      </c>
      <c r="E70">
        <v>67169</v>
      </c>
      <c r="F70">
        <v>73386</v>
      </c>
      <c r="G70">
        <v>70653</v>
      </c>
      <c r="H70">
        <v>94726</v>
      </c>
      <c r="I70">
        <f>SUM(Table13[[#This Row],[2010]:[2016]])</f>
        <v>491585</v>
      </c>
    </row>
    <row r="71" spans="1:9" x14ac:dyDescent="0.25">
      <c r="A71" t="s">
        <v>46</v>
      </c>
      <c r="B71">
        <v>97608</v>
      </c>
      <c r="C71">
        <v>90296</v>
      </c>
      <c r="D71" t="s">
        <v>11</v>
      </c>
      <c r="E71" t="s">
        <v>11</v>
      </c>
      <c r="F71" t="s">
        <v>11</v>
      </c>
      <c r="G71" t="s">
        <v>11</v>
      </c>
      <c r="I71">
        <f>SUM(Table13[[#This Row],[2010]:[2016]])</f>
        <v>187904</v>
      </c>
    </row>
    <row r="72" spans="1:9" x14ac:dyDescent="0.25">
      <c r="A72" t="s">
        <v>64</v>
      </c>
      <c r="B72">
        <v>69458</v>
      </c>
      <c r="C72">
        <v>73528</v>
      </c>
      <c r="D72">
        <v>85959</v>
      </c>
      <c r="E72">
        <v>87456</v>
      </c>
      <c r="F72">
        <v>109624</v>
      </c>
      <c r="G72">
        <v>120886</v>
      </c>
      <c r="H72">
        <v>129450</v>
      </c>
      <c r="I72">
        <f>SUM(Table13[[#This Row],[2010]:[2016]])</f>
        <v>676361</v>
      </c>
    </row>
    <row r="73" spans="1:9" x14ac:dyDescent="0.25">
      <c r="A73" t="s">
        <v>30</v>
      </c>
      <c r="B73">
        <v>77407</v>
      </c>
      <c r="C73">
        <v>86010</v>
      </c>
      <c r="D73">
        <v>83746</v>
      </c>
      <c r="E73">
        <v>81047</v>
      </c>
      <c r="F73">
        <v>81622</v>
      </c>
      <c r="G73">
        <v>89744</v>
      </c>
      <c r="H73">
        <v>93033</v>
      </c>
      <c r="I73">
        <f>SUM(Table13[[#This Row],[2010]:[2016]])</f>
        <v>592609</v>
      </c>
    </row>
    <row r="74" spans="1:9" x14ac:dyDescent="0.25">
      <c r="A74" t="s">
        <v>129</v>
      </c>
      <c r="B74">
        <v>52829</v>
      </c>
      <c r="C74">
        <v>49922</v>
      </c>
      <c r="D74">
        <v>51849</v>
      </c>
      <c r="E74">
        <v>52499</v>
      </c>
      <c r="F74">
        <v>51378</v>
      </c>
      <c r="G74">
        <v>51739</v>
      </c>
      <c r="H74">
        <v>54374</v>
      </c>
      <c r="I74">
        <f>SUM(Table13[[#This Row],[2010]:[2016]])</f>
        <v>364590</v>
      </c>
    </row>
    <row r="75" spans="1:9" x14ac:dyDescent="0.25">
      <c r="A75" t="s">
        <v>86</v>
      </c>
      <c r="B75">
        <v>45016</v>
      </c>
      <c r="C75">
        <v>56238</v>
      </c>
      <c r="D75">
        <v>69190</v>
      </c>
      <c r="E75">
        <v>88894</v>
      </c>
      <c r="F75">
        <v>86682</v>
      </c>
      <c r="G75">
        <v>96783</v>
      </c>
      <c r="H75">
        <v>99849</v>
      </c>
      <c r="I75">
        <f>SUM(Table13[[#This Row],[2010]:[2016]])</f>
        <v>542652</v>
      </c>
    </row>
    <row r="76" spans="1:9" x14ac:dyDescent="0.25">
      <c r="A76" t="s">
        <v>16</v>
      </c>
      <c r="B76">
        <v>48094</v>
      </c>
      <c r="C76">
        <v>48179</v>
      </c>
      <c r="D76">
        <v>44824</v>
      </c>
      <c r="E76">
        <v>44688</v>
      </c>
      <c r="F76">
        <v>48562</v>
      </c>
      <c r="G76">
        <v>43401</v>
      </c>
      <c r="H76">
        <v>44943</v>
      </c>
      <c r="I76">
        <f>SUM(Table13[[#This Row],[2010]:[2016]])</f>
        <v>322691</v>
      </c>
    </row>
    <row r="77" spans="1:9" x14ac:dyDescent="0.25">
      <c r="A77" t="s">
        <v>83</v>
      </c>
      <c r="B77">
        <v>63615</v>
      </c>
      <c r="C77">
        <v>69062</v>
      </c>
      <c r="D77">
        <v>58744</v>
      </c>
      <c r="E77">
        <v>65618</v>
      </c>
      <c r="F77">
        <v>69719</v>
      </c>
      <c r="G77">
        <v>81767</v>
      </c>
      <c r="H77">
        <v>81930</v>
      </c>
      <c r="I77">
        <f>SUM(Table13[[#This Row],[2010]:[2016]])</f>
        <v>490455</v>
      </c>
    </row>
    <row r="78" spans="1:9" x14ac:dyDescent="0.25">
      <c r="A78" t="s">
        <v>105</v>
      </c>
      <c r="B78">
        <v>63165</v>
      </c>
      <c r="C78">
        <v>62812</v>
      </c>
      <c r="D78">
        <v>65247</v>
      </c>
      <c r="E78">
        <v>63798</v>
      </c>
      <c r="F78">
        <v>74435</v>
      </c>
      <c r="G78">
        <v>71654</v>
      </c>
      <c r="H78">
        <v>80384</v>
      </c>
      <c r="I78">
        <f>SUM(Table13[[#This Row],[2010]:[2016]])</f>
        <v>481495</v>
      </c>
    </row>
    <row r="79" spans="1:9" x14ac:dyDescent="0.25">
      <c r="A79" t="s">
        <v>73</v>
      </c>
      <c r="B79">
        <v>65169</v>
      </c>
      <c r="C79">
        <v>58268</v>
      </c>
      <c r="D79">
        <v>55067</v>
      </c>
      <c r="E79">
        <v>68956</v>
      </c>
      <c r="F79">
        <v>70774</v>
      </c>
      <c r="G79">
        <v>69308</v>
      </c>
      <c r="H79">
        <v>78459</v>
      </c>
      <c r="I79">
        <f>SUM(Table13[[#This Row],[2010]:[2016]])</f>
        <v>466001</v>
      </c>
    </row>
    <row r="80" spans="1:9" x14ac:dyDescent="0.25">
      <c r="A80" t="s">
        <v>32</v>
      </c>
      <c r="B80">
        <v>62684</v>
      </c>
      <c r="C80">
        <v>65202</v>
      </c>
      <c r="D80">
        <v>64964</v>
      </c>
      <c r="E80">
        <v>67941</v>
      </c>
      <c r="F80">
        <v>63318</v>
      </c>
      <c r="G80">
        <v>67377</v>
      </c>
      <c r="H80">
        <v>70800</v>
      </c>
      <c r="I80">
        <f>SUM(Table13[[#This Row],[2010]:[2016]])</f>
        <v>462286</v>
      </c>
    </row>
    <row r="81" spans="1:9" x14ac:dyDescent="0.25">
      <c r="A81" t="s">
        <v>159</v>
      </c>
      <c r="B81">
        <v>50176</v>
      </c>
      <c r="C81">
        <v>44544</v>
      </c>
      <c r="D81">
        <v>45065</v>
      </c>
      <c r="E81">
        <v>43541</v>
      </c>
      <c r="F81">
        <v>52516</v>
      </c>
      <c r="G81">
        <v>43971</v>
      </c>
      <c r="H81">
        <v>42181</v>
      </c>
      <c r="I81">
        <f>SUM(Table13[[#This Row],[2010]:[2016]])</f>
        <v>321994</v>
      </c>
    </row>
    <row r="82" spans="1:9" x14ac:dyDescent="0.25">
      <c r="A82" t="s">
        <v>33</v>
      </c>
      <c r="B82">
        <v>47740</v>
      </c>
      <c r="C82">
        <v>41484</v>
      </c>
      <c r="D82">
        <v>45295</v>
      </c>
      <c r="E82">
        <v>39026</v>
      </c>
      <c r="F82">
        <v>43067</v>
      </c>
      <c r="G82">
        <v>36978</v>
      </c>
      <c r="H82">
        <v>39747</v>
      </c>
      <c r="I82">
        <f>SUM(Table13[[#This Row],[2010]:[2016]])</f>
        <v>293337</v>
      </c>
    </row>
    <row r="83" spans="1:9" x14ac:dyDescent="0.25">
      <c r="A83" t="s">
        <v>31</v>
      </c>
      <c r="B83">
        <v>56217</v>
      </c>
      <c r="C83">
        <v>56618</v>
      </c>
      <c r="D83">
        <v>49823</v>
      </c>
      <c r="E83">
        <v>50934</v>
      </c>
      <c r="F83">
        <v>56791</v>
      </c>
      <c r="G83">
        <v>56958</v>
      </c>
      <c r="H83">
        <v>62514</v>
      </c>
      <c r="I83">
        <f>SUM(Table13[[#This Row],[2010]:[2016]])</f>
        <v>389855</v>
      </c>
    </row>
    <row r="84" spans="1:9" x14ac:dyDescent="0.25">
      <c r="A84" t="s">
        <v>67</v>
      </c>
      <c r="B84">
        <v>44636</v>
      </c>
      <c r="C84">
        <v>51421</v>
      </c>
      <c r="D84">
        <v>60438</v>
      </c>
      <c r="E84">
        <v>48197</v>
      </c>
      <c r="F84">
        <v>49181</v>
      </c>
      <c r="G84">
        <v>65375</v>
      </c>
      <c r="H84">
        <v>62713</v>
      </c>
      <c r="I84">
        <f>SUM(Table13[[#This Row],[2010]:[2016]])</f>
        <v>381961</v>
      </c>
    </row>
    <row r="85" spans="1:9" x14ac:dyDescent="0.25">
      <c r="A85" t="s">
        <v>13</v>
      </c>
      <c r="B85">
        <v>48366</v>
      </c>
      <c r="C85">
        <v>47554</v>
      </c>
      <c r="D85">
        <v>42726</v>
      </c>
      <c r="E85">
        <v>44870</v>
      </c>
      <c r="F85">
        <v>51232</v>
      </c>
      <c r="G85">
        <v>46335</v>
      </c>
      <c r="H85">
        <v>48294</v>
      </c>
      <c r="I85">
        <f>SUM(Table13[[#This Row],[2010]:[2016]])</f>
        <v>329377</v>
      </c>
    </row>
    <row r="86" spans="1:9" x14ac:dyDescent="0.25">
      <c r="A86" t="s">
        <v>66</v>
      </c>
      <c r="B86">
        <v>43585</v>
      </c>
      <c r="C86">
        <v>45762</v>
      </c>
      <c r="D86">
        <v>46411</v>
      </c>
      <c r="E86">
        <v>51268</v>
      </c>
      <c r="F86">
        <v>43071</v>
      </c>
      <c r="G86">
        <v>52971</v>
      </c>
      <c r="H86">
        <v>55049</v>
      </c>
      <c r="I86">
        <f>SUM(Table13[[#This Row],[2010]:[2016]])</f>
        <v>338117</v>
      </c>
    </row>
    <row r="87" spans="1:9" x14ac:dyDescent="0.25">
      <c r="A87" t="s">
        <v>142</v>
      </c>
      <c r="B87">
        <v>47197</v>
      </c>
      <c r="C87">
        <v>45556</v>
      </c>
      <c r="D87">
        <v>47437</v>
      </c>
      <c r="E87">
        <v>50296</v>
      </c>
      <c r="F87">
        <v>48368</v>
      </c>
      <c r="G87">
        <v>48811</v>
      </c>
      <c r="H87">
        <v>48918</v>
      </c>
      <c r="I87">
        <f>SUM(Table13[[#This Row],[2010]:[2016]])</f>
        <v>336583</v>
      </c>
    </row>
    <row r="88" spans="1:9" x14ac:dyDescent="0.25">
      <c r="A88" t="s">
        <v>88</v>
      </c>
      <c r="B88">
        <v>40276</v>
      </c>
      <c r="C88">
        <v>44096</v>
      </c>
      <c r="D88">
        <v>41234</v>
      </c>
      <c r="E88">
        <v>40548</v>
      </c>
      <c r="F88">
        <v>44280</v>
      </c>
      <c r="G88">
        <v>44337</v>
      </c>
      <c r="H88">
        <v>61680</v>
      </c>
      <c r="I88">
        <f>SUM(Table13[[#This Row],[2010]:[2016]])</f>
        <v>316451</v>
      </c>
    </row>
    <row r="89" spans="1:9" x14ac:dyDescent="0.25">
      <c r="A89" t="s">
        <v>21</v>
      </c>
      <c r="B89">
        <v>40007</v>
      </c>
      <c r="C89">
        <v>37516</v>
      </c>
      <c r="D89">
        <v>38702</v>
      </c>
      <c r="E89">
        <v>41491</v>
      </c>
      <c r="F89">
        <v>41504</v>
      </c>
      <c r="G89">
        <v>37115</v>
      </c>
      <c r="H89">
        <v>38144</v>
      </c>
      <c r="I89">
        <f>SUM(Table13[[#This Row],[2010]:[2016]])</f>
        <v>274479</v>
      </c>
    </row>
    <row r="90" spans="1:9" x14ac:dyDescent="0.25">
      <c r="A90" t="s">
        <v>106</v>
      </c>
      <c r="B90">
        <v>44863</v>
      </c>
      <c r="C90">
        <v>41552</v>
      </c>
      <c r="D90">
        <v>46312</v>
      </c>
      <c r="E90">
        <v>41018</v>
      </c>
      <c r="F90">
        <v>33700</v>
      </c>
      <c r="G90">
        <v>46037</v>
      </c>
      <c r="H90">
        <v>39346</v>
      </c>
      <c r="I90">
        <f>SUM(Table13[[#This Row],[2010]:[2016]])</f>
        <v>292828</v>
      </c>
    </row>
    <row r="91" spans="1:9" x14ac:dyDescent="0.25">
      <c r="A91" t="s">
        <v>39</v>
      </c>
      <c r="B91">
        <v>33659</v>
      </c>
      <c r="C91">
        <v>34152</v>
      </c>
      <c r="D91">
        <v>41340</v>
      </c>
      <c r="E91">
        <v>34913</v>
      </c>
      <c r="F91">
        <v>41193</v>
      </c>
      <c r="G91">
        <v>43564</v>
      </c>
      <c r="H91">
        <v>42403</v>
      </c>
      <c r="I91">
        <f>SUM(Table13[[#This Row],[2010]:[2016]])</f>
        <v>271224</v>
      </c>
    </row>
    <row r="92" spans="1:9" x14ac:dyDescent="0.25">
      <c r="A92" t="s">
        <v>101</v>
      </c>
      <c r="B92">
        <v>40649</v>
      </c>
      <c r="C92">
        <v>40451</v>
      </c>
      <c r="D92">
        <v>36679</v>
      </c>
      <c r="E92">
        <v>46556</v>
      </c>
      <c r="F92">
        <v>49695</v>
      </c>
      <c r="G92">
        <v>51172</v>
      </c>
      <c r="H92">
        <v>49430</v>
      </c>
      <c r="I92">
        <f>SUM(Table13[[#This Row],[2010]:[2016]])</f>
        <v>314632</v>
      </c>
    </row>
    <row r="93" spans="1:9" x14ac:dyDescent="0.25">
      <c r="A93" t="s">
        <v>123</v>
      </c>
      <c r="B93">
        <v>39277</v>
      </c>
      <c r="C93">
        <v>40897</v>
      </c>
      <c r="D93">
        <v>39966</v>
      </c>
      <c r="E93">
        <v>38782</v>
      </c>
      <c r="F93">
        <v>43309</v>
      </c>
      <c r="G93">
        <v>41936</v>
      </c>
      <c r="H93">
        <v>43406</v>
      </c>
      <c r="I93">
        <f>SUM(Table13[[#This Row],[2010]:[2016]])</f>
        <v>287573</v>
      </c>
    </row>
    <row r="94" spans="1:9" x14ac:dyDescent="0.25">
      <c r="A94" t="s">
        <v>116</v>
      </c>
      <c r="B94">
        <v>34935</v>
      </c>
      <c r="C94">
        <v>33066</v>
      </c>
      <c r="D94">
        <v>38564</v>
      </c>
      <c r="E94">
        <v>37559</v>
      </c>
      <c r="F94">
        <v>41171</v>
      </c>
      <c r="G94">
        <v>42065</v>
      </c>
      <c r="H94">
        <v>38101</v>
      </c>
      <c r="I94">
        <f>SUM(Table13[[#This Row],[2010]:[2016]])</f>
        <v>265461</v>
      </c>
    </row>
    <row r="95" spans="1:9" x14ac:dyDescent="0.25">
      <c r="A95" t="s">
        <v>112</v>
      </c>
      <c r="B95">
        <v>33460</v>
      </c>
      <c r="C95">
        <v>35836</v>
      </c>
      <c r="D95">
        <v>33938</v>
      </c>
      <c r="E95">
        <v>30744</v>
      </c>
      <c r="F95">
        <v>37145</v>
      </c>
      <c r="G95">
        <v>43352</v>
      </c>
      <c r="H95">
        <v>44519</v>
      </c>
      <c r="I95">
        <f>SUM(Table13[[#This Row],[2010]:[2016]])</f>
        <v>258994</v>
      </c>
    </row>
    <row r="96" spans="1:9" x14ac:dyDescent="0.25">
      <c r="A96" t="s">
        <v>37</v>
      </c>
      <c r="B96">
        <v>33888</v>
      </c>
      <c r="C96">
        <v>36303</v>
      </c>
      <c r="D96">
        <v>37158</v>
      </c>
      <c r="E96">
        <v>35514</v>
      </c>
      <c r="F96">
        <v>38186</v>
      </c>
      <c r="G96">
        <v>31458</v>
      </c>
      <c r="H96">
        <v>33640</v>
      </c>
      <c r="I96">
        <f>SUM(Table13[[#This Row],[2010]:[2016]])</f>
        <v>246147</v>
      </c>
    </row>
    <row r="97" spans="1:9" x14ac:dyDescent="0.25">
      <c r="A97" t="s">
        <v>17</v>
      </c>
      <c r="B97">
        <v>32408</v>
      </c>
      <c r="C97">
        <v>26922</v>
      </c>
      <c r="D97">
        <v>36041</v>
      </c>
      <c r="E97">
        <v>30726</v>
      </c>
      <c r="F97">
        <v>35373</v>
      </c>
      <c r="G97">
        <v>34232</v>
      </c>
      <c r="H97">
        <v>35406</v>
      </c>
      <c r="I97">
        <f>SUM(Table13[[#This Row],[2010]:[2016]])</f>
        <v>231108</v>
      </c>
    </row>
    <row r="98" spans="1:9" x14ac:dyDescent="0.25">
      <c r="A98" t="s">
        <v>133</v>
      </c>
      <c r="B98">
        <v>29110</v>
      </c>
      <c r="C98">
        <v>28437</v>
      </c>
      <c r="D98">
        <v>35271</v>
      </c>
      <c r="E98">
        <v>32820</v>
      </c>
      <c r="F98">
        <v>34184</v>
      </c>
      <c r="G98">
        <v>29982</v>
      </c>
      <c r="H98">
        <v>36056</v>
      </c>
      <c r="I98">
        <f>SUM(Table13[[#This Row],[2010]:[2016]])</f>
        <v>225860</v>
      </c>
    </row>
    <row r="99" spans="1:9" x14ac:dyDescent="0.25">
      <c r="A99" t="s">
        <v>128</v>
      </c>
      <c r="B99">
        <v>31602</v>
      </c>
      <c r="C99">
        <v>34319</v>
      </c>
      <c r="D99">
        <v>31903</v>
      </c>
      <c r="E99">
        <v>31403</v>
      </c>
      <c r="F99">
        <v>31812</v>
      </c>
      <c r="G99">
        <v>34796</v>
      </c>
      <c r="H99">
        <v>33163</v>
      </c>
      <c r="I99">
        <f>SUM(Table13[[#This Row],[2010]:[2016]])</f>
        <v>228998</v>
      </c>
    </row>
    <row r="100" spans="1:9" x14ac:dyDescent="0.25">
      <c r="A100" t="s">
        <v>95</v>
      </c>
      <c r="B100">
        <v>29681</v>
      </c>
      <c r="C100">
        <v>34876</v>
      </c>
      <c r="D100">
        <v>29438</v>
      </c>
      <c r="E100">
        <v>33930</v>
      </c>
      <c r="F100">
        <v>36967</v>
      </c>
      <c r="G100">
        <v>39063</v>
      </c>
      <c r="H100">
        <v>43010</v>
      </c>
      <c r="I100">
        <f>SUM(Table13[[#This Row],[2010]:[2016]])</f>
        <v>246965</v>
      </c>
    </row>
    <row r="101" spans="1:9" x14ac:dyDescent="0.25">
      <c r="A101" t="s">
        <v>10</v>
      </c>
      <c r="B101">
        <v>29441</v>
      </c>
      <c r="C101">
        <v>32171</v>
      </c>
      <c r="D101">
        <v>26360</v>
      </c>
      <c r="E101">
        <v>28521</v>
      </c>
      <c r="F101">
        <v>26920</v>
      </c>
      <c r="G101">
        <v>29039</v>
      </c>
      <c r="H101">
        <v>33715</v>
      </c>
      <c r="I101">
        <f>SUM(Table13[[#This Row],[2010]:[2016]])</f>
        <v>206167</v>
      </c>
    </row>
    <row r="102" spans="1:9" x14ac:dyDescent="0.25">
      <c r="A102" t="s">
        <v>76</v>
      </c>
      <c r="B102">
        <v>26946</v>
      </c>
      <c r="C102">
        <v>30608</v>
      </c>
      <c r="D102">
        <v>31049</v>
      </c>
      <c r="E102">
        <v>31293</v>
      </c>
      <c r="F102">
        <v>30732</v>
      </c>
      <c r="G102">
        <v>36252</v>
      </c>
      <c r="H102">
        <v>28940</v>
      </c>
      <c r="I102">
        <f>SUM(Table13[[#This Row],[2010]:[2016]])</f>
        <v>215820</v>
      </c>
    </row>
    <row r="103" spans="1:9" x14ac:dyDescent="0.25">
      <c r="A103" t="s">
        <v>131</v>
      </c>
      <c r="B103">
        <v>28540</v>
      </c>
      <c r="C103">
        <v>30369</v>
      </c>
      <c r="D103">
        <v>23436</v>
      </c>
      <c r="E103">
        <v>31222</v>
      </c>
      <c r="F103">
        <v>28163</v>
      </c>
      <c r="G103">
        <v>32370</v>
      </c>
      <c r="H103">
        <v>31220</v>
      </c>
      <c r="I103">
        <f>SUM(Table13[[#This Row],[2010]:[2016]])</f>
        <v>205320</v>
      </c>
    </row>
    <row r="104" spans="1:9" x14ac:dyDescent="0.25">
      <c r="A104" t="s">
        <v>45</v>
      </c>
      <c r="B104">
        <v>30715</v>
      </c>
      <c r="C104">
        <v>30758</v>
      </c>
      <c r="D104">
        <v>35765</v>
      </c>
      <c r="E104">
        <v>36160</v>
      </c>
      <c r="F104">
        <v>33628</v>
      </c>
      <c r="G104">
        <v>36969</v>
      </c>
      <c r="H104">
        <v>37654</v>
      </c>
      <c r="I104">
        <f>SUM(Table13[[#This Row],[2010]:[2016]])</f>
        <v>241649</v>
      </c>
    </row>
    <row r="105" spans="1:9" x14ac:dyDescent="0.25">
      <c r="A105" t="s">
        <v>138</v>
      </c>
      <c r="B105">
        <v>31781</v>
      </c>
      <c r="C105">
        <v>32100</v>
      </c>
      <c r="D105">
        <v>30260</v>
      </c>
      <c r="E105">
        <v>31055</v>
      </c>
      <c r="F105">
        <v>25804</v>
      </c>
      <c r="G105">
        <v>33011</v>
      </c>
      <c r="H105">
        <v>28044</v>
      </c>
      <c r="I105">
        <f>SUM(Table13[[#This Row],[2010]:[2016]])</f>
        <v>212055</v>
      </c>
    </row>
    <row r="106" spans="1:9" x14ac:dyDescent="0.25">
      <c r="A106" t="s">
        <v>84</v>
      </c>
      <c r="B106">
        <v>26318</v>
      </c>
      <c r="C106">
        <v>24466</v>
      </c>
      <c r="D106">
        <v>27347</v>
      </c>
      <c r="E106">
        <v>22731</v>
      </c>
      <c r="F106">
        <v>29089</v>
      </c>
      <c r="G106">
        <v>31781</v>
      </c>
      <c r="H106">
        <v>36659</v>
      </c>
      <c r="I106">
        <f>SUM(Table13[[#This Row],[2010]:[2016]])</f>
        <v>198391</v>
      </c>
    </row>
    <row r="107" spans="1:9" x14ac:dyDescent="0.25">
      <c r="A107" t="s">
        <v>12</v>
      </c>
      <c r="B107">
        <v>25637</v>
      </c>
      <c r="C107">
        <v>26626</v>
      </c>
      <c r="D107">
        <v>27022</v>
      </c>
      <c r="E107">
        <v>28520</v>
      </c>
      <c r="F107">
        <v>22798</v>
      </c>
      <c r="G107">
        <v>24982</v>
      </c>
      <c r="H107">
        <v>22669</v>
      </c>
      <c r="I107">
        <f>SUM(Table13[[#This Row],[2010]:[2016]])</f>
        <v>178254</v>
      </c>
    </row>
    <row r="108" spans="1:9" x14ac:dyDescent="0.25">
      <c r="A108" t="s">
        <v>38</v>
      </c>
      <c r="B108">
        <v>26759</v>
      </c>
      <c r="C108">
        <v>25981</v>
      </c>
      <c r="D108">
        <v>26321</v>
      </c>
      <c r="E108">
        <v>20237</v>
      </c>
      <c r="F108">
        <v>28140</v>
      </c>
      <c r="G108">
        <v>26277</v>
      </c>
      <c r="H108">
        <v>26171</v>
      </c>
      <c r="I108">
        <f>SUM(Table13[[#This Row],[2010]:[2016]])</f>
        <v>179886</v>
      </c>
    </row>
    <row r="109" spans="1:9" x14ac:dyDescent="0.25">
      <c r="A109" t="s">
        <v>36</v>
      </c>
      <c r="B109">
        <v>23218</v>
      </c>
      <c r="C109">
        <v>22257</v>
      </c>
      <c r="D109">
        <v>24131</v>
      </c>
      <c r="E109">
        <v>24497</v>
      </c>
      <c r="F109">
        <v>21097</v>
      </c>
      <c r="G109">
        <v>21364</v>
      </c>
      <c r="H109">
        <v>24691</v>
      </c>
      <c r="I109">
        <f>SUM(Table13[[#This Row],[2010]:[2016]])</f>
        <v>161255</v>
      </c>
    </row>
    <row r="110" spans="1:9" x14ac:dyDescent="0.25">
      <c r="A110" t="s">
        <v>63</v>
      </c>
      <c r="B110">
        <v>22401</v>
      </c>
      <c r="C110">
        <v>23910</v>
      </c>
      <c r="D110">
        <v>24162</v>
      </c>
      <c r="E110">
        <v>26334</v>
      </c>
      <c r="F110">
        <v>26527</v>
      </c>
      <c r="G110">
        <v>29859</v>
      </c>
      <c r="H110">
        <v>32017</v>
      </c>
      <c r="I110">
        <f>SUM(Table13[[#This Row],[2010]:[2016]])</f>
        <v>185210</v>
      </c>
    </row>
    <row r="111" spans="1:9" x14ac:dyDescent="0.25">
      <c r="A111" t="s">
        <v>136</v>
      </c>
      <c r="B111">
        <v>23088</v>
      </c>
      <c r="C111">
        <v>22061</v>
      </c>
      <c r="D111">
        <v>23218</v>
      </c>
      <c r="E111">
        <v>23868</v>
      </c>
      <c r="F111">
        <v>23075</v>
      </c>
      <c r="G111">
        <v>22950</v>
      </c>
      <c r="H111">
        <v>19897</v>
      </c>
      <c r="I111">
        <f>SUM(Table13[[#This Row],[2010]:[2016]])</f>
        <v>158157</v>
      </c>
    </row>
    <row r="112" spans="1:9" x14ac:dyDescent="0.25">
      <c r="A112" t="s">
        <v>98</v>
      </c>
      <c r="B112" t="s">
        <v>11</v>
      </c>
      <c r="C112" t="s">
        <v>11</v>
      </c>
      <c r="D112" t="s">
        <v>11</v>
      </c>
      <c r="E112" t="s">
        <v>11</v>
      </c>
      <c r="F112" t="s">
        <v>11</v>
      </c>
      <c r="G112">
        <v>89153</v>
      </c>
      <c r="H112">
        <v>93020</v>
      </c>
      <c r="I112">
        <f>SUM(Table13[[#This Row],[2010]:[2016]])</f>
        <v>182173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
  <sheetViews>
    <sheetView tabSelected="1" workbookViewId="0">
      <selection activeCell="I18" sqref="I18"/>
    </sheetView>
  </sheetViews>
  <sheetFormatPr defaultRowHeight="15" x14ac:dyDescent="0.25"/>
  <cols>
    <col min="4" max="4" width="11.5703125" customWidth="1"/>
    <col min="5" max="5" width="12.5703125" customWidth="1"/>
    <col min="6" max="6" width="14.5703125" customWidth="1"/>
    <col min="7" max="7" width="20.28515625" customWidth="1"/>
  </cols>
  <sheetData>
    <row r="2" spans="2:7" ht="57" x14ac:dyDescent="0.25">
      <c r="B2" s="16" t="s">
        <v>181</v>
      </c>
      <c r="C2" s="16" t="s">
        <v>182</v>
      </c>
      <c r="D2" s="16" t="s">
        <v>183</v>
      </c>
      <c r="E2" s="16" t="s">
        <v>184</v>
      </c>
      <c r="F2" s="16" t="s">
        <v>185</v>
      </c>
      <c r="G2" s="16" t="s">
        <v>186</v>
      </c>
    </row>
    <row r="3" spans="2:7" x14ac:dyDescent="0.25">
      <c r="B3" s="17">
        <v>2.4705838108791442E-2</v>
      </c>
      <c r="C3" s="17">
        <v>6.2544112938944837E-2</v>
      </c>
      <c r="D3" s="17">
        <v>0.28017719075300729</v>
      </c>
      <c r="E3" s="17">
        <v>0.31062037995199387</v>
      </c>
      <c r="F3" s="17">
        <v>0.32195247824726253</v>
      </c>
      <c r="G3" s="18" t="s">
        <v>186</v>
      </c>
    </row>
    <row r="4" spans="2:7" x14ac:dyDescent="0.25">
      <c r="B4" s="17">
        <v>0.17350075053600153</v>
      </c>
      <c r="C4" s="17">
        <v>9.9505278464404781E-2</v>
      </c>
      <c r="D4" s="17">
        <v>0.22727023497162091</v>
      </c>
      <c r="E4" s="17">
        <v>0.18799003905176073</v>
      </c>
      <c r="F4" s="17">
        <v>0.31173369697621206</v>
      </c>
      <c r="G4" s="18" t="s">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0"/>
  <sheetViews>
    <sheetView workbookViewId="0">
      <selection activeCell="N159" sqref="N159"/>
    </sheetView>
  </sheetViews>
  <sheetFormatPr defaultRowHeight="15" x14ac:dyDescent="0.25"/>
  <cols>
    <col min="1" max="1" width="47.85546875" bestFit="1" customWidth="1"/>
    <col min="14" max="14" width="13" customWidth="1"/>
    <col min="15" max="15" width="21.7109375" bestFit="1" customWidth="1"/>
  </cols>
  <sheetData>
    <row r="1" spans="1:15" x14ac:dyDescent="0.25">
      <c r="A1" t="s">
        <v>178</v>
      </c>
      <c r="B1" t="s">
        <v>165</v>
      </c>
      <c r="C1" t="s">
        <v>166</v>
      </c>
      <c r="D1" t="s">
        <v>167</v>
      </c>
      <c r="E1" t="s">
        <v>168</v>
      </c>
      <c r="F1" t="s">
        <v>169</v>
      </c>
      <c r="G1" t="s">
        <v>170</v>
      </c>
      <c r="H1" t="s">
        <v>171</v>
      </c>
      <c r="I1" t="s">
        <v>172</v>
      </c>
      <c r="J1" t="s">
        <v>173</v>
      </c>
      <c r="K1" t="s">
        <v>174</v>
      </c>
      <c r="L1" t="s">
        <v>175</v>
      </c>
      <c r="M1" t="s">
        <v>176</v>
      </c>
      <c r="N1" t="s">
        <v>177</v>
      </c>
      <c r="O1" t="s">
        <v>179</v>
      </c>
    </row>
    <row r="2" spans="1:15" x14ac:dyDescent="0.25">
      <c r="A2" t="s">
        <v>5</v>
      </c>
      <c r="B2">
        <v>31107889</v>
      </c>
      <c r="C2">
        <v>37547315</v>
      </c>
      <c r="D2">
        <v>38059555</v>
      </c>
      <c r="E2">
        <v>37960773</v>
      </c>
      <c r="F2">
        <v>38517104</v>
      </c>
      <c r="G2">
        <v>39955673</v>
      </c>
      <c r="H2">
        <v>40377757</v>
      </c>
      <c r="I2">
        <v>40824553</v>
      </c>
      <c r="J2">
        <v>41347945</v>
      </c>
      <c r="K2">
        <v>42390705</v>
      </c>
      <c r="L2">
        <v>43289646</v>
      </c>
      <c r="M2">
        <v>43738901</v>
      </c>
      <c r="N2">
        <v>44525458</v>
      </c>
      <c r="O2">
        <f>SUM(Table1[[#This Row],[2000]:[2017]])</f>
        <v>519643274</v>
      </c>
    </row>
    <row r="3" spans="1:15" x14ac:dyDescent="0.25">
      <c r="A3" t="s">
        <v>6</v>
      </c>
      <c r="B3">
        <v>4915557</v>
      </c>
      <c r="C3">
        <v>4993135</v>
      </c>
      <c r="D3">
        <v>4990294</v>
      </c>
      <c r="E3">
        <v>4969090</v>
      </c>
      <c r="F3">
        <v>4887221</v>
      </c>
      <c r="G3">
        <v>4817437</v>
      </c>
      <c r="H3">
        <v>4889987</v>
      </c>
      <c r="I3">
        <v>4809392</v>
      </c>
      <c r="J3">
        <v>4803059</v>
      </c>
      <c r="K3">
        <v>4764822</v>
      </c>
      <c r="L3">
        <v>4789662</v>
      </c>
      <c r="M3">
        <v>4785267</v>
      </c>
      <c r="N3">
        <v>4818662</v>
      </c>
      <c r="O3">
        <f>SUM(Table1[[#This Row],[2000]:[2017]])</f>
        <v>63233585</v>
      </c>
    </row>
    <row r="4" spans="1:15" x14ac:dyDescent="0.25">
      <c r="A4" t="s">
        <v>7</v>
      </c>
      <c r="B4">
        <v>974619</v>
      </c>
      <c r="C4">
        <v>953460</v>
      </c>
      <c r="D4">
        <v>939589</v>
      </c>
      <c r="E4">
        <v>951374</v>
      </c>
      <c r="F4">
        <v>937715</v>
      </c>
      <c r="G4">
        <v>923564</v>
      </c>
      <c r="H4">
        <v>946984</v>
      </c>
      <c r="I4">
        <v>929873</v>
      </c>
      <c r="J4">
        <v>952872</v>
      </c>
      <c r="K4">
        <v>930580</v>
      </c>
      <c r="L4">
        <v>928644</v>
      </c>
      <c r="M4">
        <v>950872</v>
      </c>
      <c r="N4">
        <v>941796</v>
      </c>
      <c r="O4">
        <f>SUM(Table1[[#This Row],[2000]:[2017]])</f>
        <v>12261942</v>
      </c>
    </row>
    <row r="5" spans="1:15" x14ac:dyDescent="0.25">
      <c r="A5" t="s">
        <v>8</v>
      </c>
      <c r="B5">
        <v>677751</v>
      </c>
      <c r="C5">
        <v>691300</v>
      </c>
      <c r="D5">
        <v>681285</v>
      </c>
      <c r="E5">
        <v>687637</v>
      </c>
      <c r="F5">
        <v>694597</v>
      </c>
      <c r="G5">
        <v>669794</v>
      </c>
      <c r="H5">
        <v>684573</v>
      </c>
      <c r="I5">
        <v>679483</v>
      </c>
      <c r="J5">
        <v>695489</v>
      </c>
      <c r="K5">
        <v>679112</v>
      </c>
      <c r="L5">
        <v>683473</v>
      </c>
      <c r="M5">
        <v>696896</v>
      </c>
      <c r="N5">
        <v>702567</v>
      </c>
      <c r="O5">
        <f>SUM(Table1[[#This Row],[2000]:[2017]])</f>
        <v>8923957</v>
      </c>
    </row>
    <row r="6" spans="1:15" x14ac:dyDescent="0.25">
      <c r="A6" t="s">
        <v>9</v>
      </c>
      <c r="B6">
        <v>156474</v>
      </c>
      <c r="C6">
        <v>133433</v>
      </c>
      <c r="D6">
        <v>135722</v>
      </c>
      <c r="E6">
        <v>134897</v>
      </c>
      <c r="F6">
        <v>121982</v>
      </c>
      <c r="G6">
        <v>124457</v>
      </c>
      <c r="H6">
        <v>132540</v>
      </c>
      <c r="I6">
        <v>132277</v>
      </c>
      <c r="J6">
        <v>128350</v>
      </c>
      <c r="K6">
        <v>125022</v>
      </c>
      <c r="L6">
        <v>120144</v>
      </c>
      <c r="M6">
        <v>125840</v>
      </c>
      <c r="N6">
        <v>120187</v>
      </c>
      <c r="O6">
        <f>SUM(Table1[[#This Row],[2000]:[2017]])</f>
        <v>1691325</v>
      </c>
    </row>
    <row r="7" spans="1:15" x14ac:dyDescent="0.25">
      <c r="A7" t="s">
        <v>10</v>
      </c>
      <c r="B7">
        <v>30126</v>
      </c>
      <c r="C7" t="s">
        <v>11</v>
      </c>
      <c r="D7" t="s">
        <v>11</v>
      </c>
      <c r="E7" t="s">
        <v>11</v>
      </c>
      <c r="F7">
        <v>32966</v>
      </c>
      <c r="G7">
        <v>29441</v>
      </c>
      <c r="H7">
        <v>32171</v>
      </c>
      <c r="I7">
        <v>26360</v>
      </c>
      <c r="J7">
        <v>28521</v>
      </c>
      <c r="K7">
        <v>26920</v>
      </c>
      <c r="L7">
        <v>29039</v>
      </c>
      <c r="M7">
        <v>33715</v>
      </c>
      <c r="N7">
        <v>29376</v>
      </c>
      <c r="O7">
        <f>SUM(Table1[[#This Row],[2000]:[2017]])</f>
        <v>298635</v>
      </c>
    </row>
    <row r="8" spans="1:15" x14ac:dyDescent="0.25">
      <c r="A8" t="s">
        <v>12</v>
      </c>
      <c r="B8">
        <v>33090</v>
      </c>
      <c r="C8" t="s">
        <v>11</v>
      </c>
      <c r="D8" t="s">
        <v>11</v>
      </c>
      <c r="E8" t="s">
        <v>11</v>
      </c>
      <c r="F8">
        <v>26546</v>
      </c>
      <c r="G8">
        <v>25637</v>
      </c>
      <c r="H8">
        <v>26626</v>
      </c>
      <c r="I8">
        <v>27022</v>
      </c>
      <c r="J8">
        <v>28520</v>
      </c>
      <c r="K8">
        <v>22798</v>
      </c>
      <c r="L8">
        <v>24982</v>
      </c>
      <c r="M8">
        <v>22669</v>
      </c>
      <c r="N8">
        <v>23024</v>
      </c>
      <c r="O8">
        <f>SUM(Table1[[#This Row],[2000]:[2017]])</f>
        <v>260914</v>
      </c>
    </row>
    <row r="9" spans="1:15" x14ac:dyDescent="0.25">
      <c r="A9" t="s">
        <v>13</v>
      </c>
      <c r="B9">
        <v>49724</v>
      </c>
      <c r="C9" t="s">
        <v>11</v>
      </c>
      <c r="D9" t="s">
        <v>11</v>
      </c>
      <c r="E9" t="s">
        <v>11</v>
      </c>
      <c r="F9">
        <v>41329</v>
      </c>
      <c r="G9">
        <v>48366</v>
      </c>
      <c r="H9">
        <v>47554</v>
      </c>
      <c r="I9">
        <v>42726</v>
      </c>
      <c r="J9">
        <v>44870</v>
      </c>
      <c r="K9">
        <v>51232</v>
      </c>
      <c r="L9">
        <v>46335</v>
      </c>
      <c r="M9">
        <v>48294</v>
      </c>
      <c r="N9">
        <v>43648</v>
      </c>
      <c r="O9">
        <f>SUM(Table1[[#This Row],[2000]:[2017]])</f>
        <v>464078</v>
      </c>
    </row>
    <row r="10" spans="1:15" x14ac:dyDescent="0.25">
      <c r="A10" t="s">
        <v>14</v>
      </c>
      <c r="B10">
        <v>90670</v>
      </c>
      <c r="C10">
        <v>128727</v>
      </c>
      <c r="D10">
        <v>122582</v>
      </c>
      <c r="E10">
        <v>128840</v>
      </c>
      <c r="F10">
        <v>20295</v>
      </c>
      <c r="G10">
        <v>25869</v>
      </c>
      <c r="H10">
        <v>23520</v>
      </c>
      <c r="I10">
        <v>22005</v>
      </c>
      <c r="J10">
        <v>27122</v>
      </c>
      <c r="K10">
        <v>25496</v>
      </c>
      <c r="L10">
        <v>24671</v>
      </c>
      <c r="M10">
        <v>23458</v>
      </c>
      <c r="N10">
        <v>22994</v>
      </c>
      <c r="O10">
        <f>SUM(Table1[[#This Row],[2000]:[2017]])</f>
        <v>686249</v>
      </c>
    </row>
    <row r="11" spans="1:15" x14ac:dyDescent="0.25">
      <c r="A11" t="s">
        <v>15</v>
      </c>
      <c r="B11">
        <v>1095847</v>
      </c>
      <c r="C11">
        <v>1013494</v>
      </c>
      <c r="D11">
        <v>1008989</v>
      </c>
      <c r="E11">
        <v>1011362</v>
      </c>
      <c r="F11">
        <v>995259</v>
      </c>
      <c r="G11">
        <v>961791</v>
      </c>
      <c r="H11">
        <v>965507</v>
      </c>
      <c r="I11">
        <v>959631</v>
      </c>
      <c r="J11">
        <v>959298</v>
      </c>
      <c r="K11">
        <v>959793</v>
      </c>
      <c r="L11">
        <v>964714</v>
      </c>
      <c r="M11">
        <v>939383</v>
      </c>
      <c r="N11">
        <v>949591</v>
      </c>
      <c r="O11">
        <f>SUM(Table1[[#This Row],[2000]:[2017]])</f>
        <v>12784659</v>
      </c>
    </row>
    <row r="12" spans="1:15" x14ac:dyDescent="0.25">
      <c r="A12" t="s">
        <v>16</v>
      </c>
      <c r="B12">
        <v>63648</v>
      </c>
      <c r="C12">
        <v>61012</v>
      </c>
      <c r="D12">
        <v>51461</v>
      </c>
      <c r="E12">
        <v>52707</v>
      </c>
      <c r="F12">
        <v>51866</v>
      </c>
      <c r="G12">
        <v>48094</v>
      </c>
      <c r="H12">
        <v>48179</v>
      </c>
      <c r="I12">
        <v>44824</v>
      </c>
      <c r="J12">
        <v>44688</v>
      </c>
      <c r="K12">
        <v>48562</v>
      </c>
      <c r="L12">
        <v>43401</v>
      </c>
      <c r="M12">
        <v>44943</v>
      </c>
      <c r="N12">
        <v>47831</v>
      </c>
      <c r="O12">
        <f>SUM(Table1[[#This Row],[2000]:[2017]])</f>
        <v>651216</v>
      </c>
    </row>
    <row r="13" spans="1:15" x14ac:dyDescent="0.25">
      <c r="A13" t="s">
        <v>17</v>
      </c>
      <c r="B13">
        <v>33105</v>
      </c>
      <c r="C13" t="s">
        <v>11</v>
      </c>
      <c r="D13" t="s">
        <v>11</v>
      </c>
      <c r="E13" t="s">
        <v>11</v>
      </c>
      <c r="F13">
        <v>31896</v>
      </c>
      <c r="G13">
        <v>32408</v>
      </c>
      <c r="H13">
        <v>26922</v>
      </c>
      <c r="I13">
        <v>36041</v>
      </c>
      <c r="J13">
        <v>30726</v>
      </c>
      <c r="K13">
        <v>35373</v>
      </c>
      <c r="L13">
        <v>34232</v>
      </c>
      <c r="M13">
        <v>35406</v>
      </c>
      <c r="N13">
        <v>36897</v>
      </c>
      <c r="O13">
        <f>SUM(Table1[[#This Row],[2000]:[2017]])</f>
        <v>333006</v>
      </c>
    </row>
    <row r="14" spans="1:15" x14ac:dyDescent="0.25">
      <c r="A14" t="s">
        <v>18</v>
      </c>
      <c r="B14">
        <v>151154</v>
      </c>
      <c r="C14">
        <v>149481</v>
      </c>
      <c r="D14">
        <v>154786</v>
      </c>
      <c r="E14">
        <v>157636</v>
      </c>
      <c r="F14">
        <v>156379</v>
      </c>
      <c r="G14">
        <v>147959</v>
      </c>
      <c r="H14">
        <v>160833</v>
      </c>
      <c r="I14">
        <v>166215</v>
      </c>
      <c r="J14">
        <v>170394</v>
      </c>
      <c r="K14">
        <v>166291</v>
      </c>
      <c r="L14">
        <v>173561</v>
      </c>
      <c r="M14">
        <v>175250</v>
      </c>
      <c r="N14">
        <v>185775</v>
      </c>
      <c r="O14">
        <f>SUM(Table1[[#This Row],[2000]:[2017]])</f>
        <v>2115714</v>
      </c>
    </row>
    <row r="15" spans="1:15" x14ac:dyDescent="0.25">
      <c r="A15" t="s">
        <v>19</v>
      </c>
      <c r="B15">
        <v>706704</v>
      </c>
      <c r="C15">
        <v>635238</v>
      </c>
      <c r="D15">
        <v>631990</v>
      </c>
      <c r="E15">
        <v>641417</v>
      </c>
      <c r="F15">
        <v>622608</v>
      </c>
      <c r="G15">
        <v>604616</v>
      </c>
      <c r="H15">
        <v>608288</v>
      </c>
      <c r="I15">
        <v>592431</v>
      </c>
      <c r="J15">
        <v>584184</v>
      </c>
      <c r="K15">
        <v>582727</v>
      </c>
      <c r="L15">
        <v>585298</v>
      </c>
      <c r="M15">
        <v>563985</v>
      </c>
      <c r="N15">
        <v>552640</v>
      </c>
      <c r="O15">
        <f>SUM(Table1[[#This Row],[2000]:[2017]])</f>
        <v>7912126</v>
      </c>
    </row>
    <row r="16" spans="1:15" x14ac:dyDescent="0.25">
      <c r="A16" t="s">
        <v>20</v>
      </c>
      <c r="B16">
        <v>94570</v>
      </c>
      <c r="C16">
        <v>90114</v>
      </c>
      <c r="D16">
        <v>92782</v>
      </c>
      <c r="E16">
        <v>85635</v>
      </c>
      <c r="F16">
        <v>90594</v>
      </c>
      <c r="G16">
        <v>85987</v>
      </c>
      <c r="H16">
        <v>80789</v>
      </c>
      <c r="I16">
        <v>79554</v>
      </c>
      <c r="J16">
        <v>85085</v>
      </c>
      <c r="K16">
        <v>83382</v>
      </c>
      <c r="L16">
        <v>88580</v>
      </c>
      <c r="M16">
        <v>79902</v>
      </c>
      <c r="N16">
        <v>85739</v>
      </c>
      <c r="O16">
        <f>SUM(Table1[[#This Row],[2000]:[2017]])</f>
        <v>1122713</v>
      </c>
    </row>
    <row r="17" spans="1:15" x14ac:dyDescent="0.25">
      <c r="A17" t="s">
        <v>21</v>
      </c>
      <c r="B17">
        <v>44445</v>
      </c>
      <c r="C17" t="s">
        <v>11</v>
      </c>
      <c r="D17" t="s">
        <v>11</v>
      </c>
      <c r="E17" t="s">
        <v>11</v>
      </c>
      <c r="F17">
        <v>40155</v>
      </c>
      <c r="G17">
        <v>40007</v>
      </c>
      <c r="H17">
        <v>37516</v>
      </c>
      <c r="I17">
        <v>38702</v>
      </c>
      <c r="J17">
        <v>41491</v>
      </c>
      <c r="K17">
        <v>41504</v>
      </c>
      <c r="L17">
        <v>37115</v>
      </c>
      <c r="M17">
        <v>38144</v>
      </c>
      <c r="N17">
        <v>36859</v>
      </c>
      <c r="O17">
        <f>SUM(Table1[[#This Row],[2000]:[2017]])</f>
        <v>395938</v>
      </c>
    </row>
    <row r="18" spans="1:15" x14ac:dyDescent="0.25">
      <c r="A18" t="s">
        <v>22</v>
      </c>
      <c r="B18">
        <v>79771</v>
      </c>
      <c r="C18">
        <v>77649</v>
      </c>
      <c r="D18">
        <v>77970</v>
      </c>
      <c r="E18">
        <v>73967</v>
      </c>
      <c r="F18">
        <v>1761</v>
      </c>
      <c r="G18">
        <v>2720</v>
      </c>
      <c r="H18">
        <v>2980</v>
      </c>
      <c r="I18">
        <v>1864</v>
      </c>
      <c r="J18">
        <v>2730</v>
      </c>
      <c r="K18">
        <v>1954</v>
      </c>
      <c r="L18">
        <v>2527</v>
      </c>
      <c r="M18">
        <v>1753</v>
      </c>
      <c r="N18">
        <v>3850</v>
      </c>
      <c r="O18">
        <f>SUM(Table1[[#This Row],[2000]:[2017]])</f>
        <v>331496</v>
      </c>
    </row>
    <row r="19" spans="1:15" x14ac:dyDescent="0.25">
      <c r="A19" t="s">
        <v>23</v>
      </c>
      <c r="B19">
        <v>934665</v>
      </c>
      <c r="C19">
        <v>870700</v>
      </c>
      <c r="D19">
        <v>863290</v>
      </c>
      <c r="E19">
        <v>803806</v>
      </c>
      <c r="F19">
        <v>811818</v>
      </c>
      <c r="G19">
        <v>779294</v>
      </c>
      <c r="H19">
        <v>795215</v>
      </c>
      <c r="I19">
        <v>764569</v>
      </c>
      <c r="J19">
        <v>783755</v>
      </c>
      <c r="K19">
        <v>775030</v>
      </c>
      <c r="L19">
        <v>787767</v>
      </c>
      <c r="M19">
        <v>760352</v>
      </c>
      <c r="N19">
        <v>761390</v>
      </c>
      <c r="O19">
        <f>SUM(Table1[[#This Row],[2000]:[2017]])</f>
        <v>10491651</v>
      </c>
    </row>
    <row r="20" spans="1:15" x14ac:dyDescent="0.25">
      <c r="A20" t="s">
        <v>24</v>
      </c>
      <c r="B20">
        <v>165750</v>
      </c>
      <c r="C20">
        <v>162203</v>
      </c>
      <c r="D20">
        <v>159272</v>
      </c>
      <c r="E20">
        <v>148336</v>
      </c>
      <c r="F20">
        <v>144173</v>
      </c>
      <c r="G20">
        <v>135639</v>
      </c>
      <c r="H20">
        <v>138269</v>
      </c>
      <c r="I20">
        <v>134956</v>
      </c>
      <c r="J20">
        <v>137084</v>
      </c>
      <c r="K20">
        <v>136906</v>
      </c>
      <c r="L20">
        <v>141325</v>
      </c>
      <c r="M20">
        <v>135484</v>
      </c>
      <c r="N20">
        <v>130967</v>
      </c>
      <c r="O20">
        <f>SUM(Table1[[#This Row],[2000]:[2017]])</f>
        <v>1870364</v>
      </c>
    </row>
    <row r="21" spans="1:15" x14ac:dyDescent="0.25">
      <c r="A21" t="s">
        <v>25</v>
      </c>
      <c r="B21">
        <v>473338</v>
      </c>
      <c r="C21">
        <v>419811</v>
      </c>
      <c r="D21">
        <v>417511</v>
      </c>
      <c r="E21">
        <v>392798</v>
      </c>
      <c r="F21">
        <v>375666</v>
      </c>
      <c r="G21">
        <v>364972</v>
      </c>
      <c r="H21">
        <v>373897</v>
      </c>
      <c r="I21">
        <v>354028</v>
      </c>
      <c r="J21">
        <v>354305</v>
      </c>
      <c r="K21">
        <v>356831</v>
      </c>
      <c r="L21">
        <v>352492</v>
      </c>
      <c r="M21">
        <v>335763</v>
      </c>
      <c r="N21">
        <v>333911</v>
      </c>
      <c r="O21">
        <f>SUM(Table1[[#This Row],[2000]:[2017]])</f>
        <v>4905323</v>
      </c>
    </row>
    <row r="22" spans="1:15" x14ac:dyDescent="0.25">
      <c r="A22" t="s">
        <v>26</v>
      </c>
      <c r="B22">
        <v>203119</v>
      </c>
      <c r="C22">
        <v>192316</v>
      </c>
      <c r="D22">
        <v>198119</v>
      </c>
      <c r="E22">
        <v>173303</v>
      </c>
      <c r="F22">
        <v>203409</v>
      </c>
      <c r="G22">
        <v>189333</v>
      </c>
      <c r="H22">
        <v>183869</v>
      </c>
      <c r="I22">
        <v>179619</v>
      </c>
      <c r="J22">
        <v>182473</v>
      </c>
      <c r="K22">
        <v>172922</v>
      </c>
      <c r="L22">
        <v>176803</v>
      </c>
      <c r="M22">
        <v>176638</v>
      </c>
      <c r="N22">
        <v>172945</v>
      </c>
      <c r="O22">
        <f>SUM(Table1[[#This Row],[2000]:[2017]])</f>
        <v>2404868</v>
      </c>
    </row>
    <row r="23" spans="1:15" x14ac:dyDescent="0.25">
      <c r="A23" t="s">
        <v>27</v>
      </c>
      <c r="B23">
        <v>82858</v>
      </c>
      <c r="C23">
        <v>88150</v>
      </c>
      <c r="D23">
        <v>79880</v>
      </c>
      <c r="E23">
        <v>80858</v>
      </c>
      <c r="F23">
        <v>80419</v>
      </c>
      <c r="G23">
        <v>83242</v>
      </c>
      <c r="H23">
        <v>91285</v>
      </c>
      <c r="I23">
        <v>88665</v>
      </c>
      <c r="J23">
        <v>102475</v>
      </c>
      <c r="K23">
        <v>103689</v>
      </c>
      <c r="L23">
        <v>108953</v>
      </c>
      <c r="M23">
        <v>105975</v>
      </c>
      <c r="N23">
        <v>117884</v>
      </c>
      <c r="O23">
        <f>SUM(Table1[[#This Row],[2000]:[2017]])</f>
        <v>1214333</v>
      </c>
    </row>
    <row r="24" spans="1:15" x14ac:dyDescent="0.25">
      <c r="A24" t="s">
        <v>28</v>
      </c>
      <c r="B24">
        <v>9600</v>
      </c>
      <c r="C24">
        <v>8220</v>
      </c>
      <c r="D24">
        <v>8508</v>
      </c>
      <c r="E24">
        <v>8511</v>
      </c>
      <c r="F24">
        <v>8151</v>
      </c>
      <c r="G24">
        <v>6108</v>
      </c>
      <c r="H24">
        <v>7895</v>
      </c>
      <c r="I24">
        <v>7301</v>
      </c>
      <c r="J24">
        <v>7418</v>
      </c>
      <c r="K24">
        <v>4682</v>
      </c>
      <c r="L24">
        <v>8194</v>
      </c>
      <c r="M24">
        <v>6492</v>
      </c>
      <c r="N24">
        <v>5683</v>
      </c>
      <c r="O24">
        <f>SUM(Table1[[#This Row],[2000]:[2017]])</f>
        <v>96763</v>
      </c>
    </row>
    <row r="25" spans="1:15" x14ac:dyDescent="0.25">
      <c r="A25" t="s">
        <v>29</v>
      </c>
      <c r="B25">
        <v>1906056</v>
      </c>
      <c r="C25">
        <v>2144279</v>
      </c>
      <c r="D25">
        <v>2166658</v>
      </c>
      <c r="E25">
        <v>2187899</v>
      </c>
      <c r="F25">
        <v>2132368</v>
      </c>
      <c r="G25">
        <v>2143055</v>
      </c>
      <c r="H25">
        <v>2171906</v>
      </c>
      <c r="I25">
        <v>2146969</v>
      </c>
      <c r="J25">
        <v>2096647</v>
      </c>
      <c r="K25">
        <v>2089753</v>
      </c>
      <c r="L25">
        <v>2097040</v>
      </c>
      <c r="M25">
        <v>2122951</v>
      </c>
      <c r="N25">
        <v>2153855</v>
      </c>
      <c r="O25">
        <f>SUM(Table1[[#This Row],[2000]:[2017]])</f>
        <v>27559436</v>
      </c>
    </row>
    <row r="26" spans="1:15" x14ac:dyDescent="0.25">
      <c r="A26" t="s">
        <v>30</v>
      </c>
      <c r="B26">
        <v>39341</v>
      </c>
      <c r="C26" t="s">
        <v>11</v>
      </c>
      <c r="D26" t="s">
        <v>11</v>
      </c>
      <c r="E26" t="s">
        <v>11</v>
      </c>
      <c r="F26">
        <v>74191</v>
      </c>
      <c r="G26">
        <v>77407</v>
      </c>
      <c r="H26">
        <v>86010</v>
      </c>
      <c r="I26">
        <v>83746</v>
      </c>
      <c r="J26">
        <v>81047</v>
      </c>
      <c r="K26">
        <v>81622</v>
      </c>
      <c r="L26">
        <v>89744</v>
      </c>
      <c r="M26">
        <v>93033</v>
      </c>
      <c r="N26">
        <v>96178</v>
      </c>
      <c r="O26">
        <f>SUM(Table1[[#This Row],[2000]:[2017]])</f>
        <v>802319</v>
      </c>
    </row>
    <row r="27" spans="1:15" x14ac:dyDescent="0.25">
      <c r="A27" t="s">
        <v>31</v>
      </c>
      <c r="B27">
        <v>38503</v>
      </c>
      <c r="C27" t="s">
        <v>11</v>
      </c>
      <c r="D27" t="s">
        <v>11</v>
      </c>
      <c r="E27" t="s">
        <v>11</v>
      </c>
      <c r="F27">
        <v>62183</v>
      </c>
      <c r="G27">
        <v>56217</v>
      </c>
      <c r="H27">
        <v>56618</v>
      </c>
      <c r="I27">
        <v>49823</v>
      </c>
      <c r="J27">
        <v>50934</v>
      </c>
      <c r="K27">
        <v>56791</v>
      </c>
      <c r="L27">
        <v>56958</v>
      </c>
      <c r="M27">
        <v>62514</v>
      </c>
      <c r="N27">
        <v>67762</v>
      </c>
      <c r="O27">
        <f>SUM(Table1[[#This Row],[2000]:[2017]])</f>
        <v>558303</v>
      </c>
    </row>
    <row r="28" spans="1:15" x14ac:dyDescent="0.25">
      <c r="A28" t="s">
        <v>32</v>
      </c>
      <c r="B28">
        <v>34949</v>
      </c>
      <c r="C28" t="s">
        <v>11</v>
      </c>
      <c r="D28" t="s">
        <v>11</v>
      </c>
      <c r="E28" t="s">
        <v>11</v>
      </c>
      <c r="F28">
        <v>53516</v>
      </c>
      <c r="G28">
        <v>62684</v>
      </c>
      <c r="H28">
        <v>65202</v>
      </c>
      <c r="I28">
        <v>64964</v>
      </c>
      <c r="J28">
        <v>67941</v>
      </c>
      <c r="K28">
        <v>63318</v>
      </c>
      <c r="L28">
        <v>67377</v>
      </c>
      <c r="M28">
        <v>70800</v>
      </c>
      <c r="N28">
        <v>67028</v>
      </c>
      <c r="O28">
        <f>SUM(Table1[[#This Row],[2000]:[2017]])</f>
        <v>617779</v>
      </c>
    </row>
    <row r="29" spans="1:15" x14ac:dyDescent="0.25">
      <c r="A29" t="s">
        <v>33</v>
      </c>
      <c r="B29">
        <v>39138</v>
      </c>
      <c r="C29">
        <v>44198</v>
      </c>
      <c r="D29">
        <v>44416</v>
      </c>
      <c r="E29">
        <v>45607</v>
      </c>
      <c r="F29">
        <v>44474</v>
      </c>
      <c r="G29">
        <v>47740</v>
      </c>
      <c r="H29">
        <v>41484</v>
      </c>
      <c r="I29">
        <v>45295</v>
      </c>
      <c r="J29">
        <v>39026</v>
      </c>
      <c r="K29">
        <v>43067</v>
      </c>
      <c r="L29">
        <v>36978</v>
      </c>
      <c r="M29">
        <v>39747</v>
      </c>
      <c r="N29">
        <v>35962</v>
      </c>
      <c r="O29">
        <f>SUM(Table1[[#This Row],[2000]:[2017]])</f>
        <v>547132</v>
      </c>
    </row>
    <row r="30" spans="1:15" x14ac:dyDescent="0.25">
      <c r="A30" t="s">
        <v>34</v>
      </c>
      <c r="B30">
        <v>83081</v>
      </c>
      <c r="C30">
        <v>77187</v>
      </c>
      <c r="D30">
        <v>77670</v>
      </c>
      <c r="E30">
        <v>76906</v>
      </c>
      <c r="F30">
        <v>67340</v>
      </c>
      <c r="G30">
        <v>71755</v>
      </c>
      <c r="H30">
        <v>72905</v>
      </c>
      <c r="I30">
        <v>66367</v>
      </c>
      <c r="J30">
        <v>64354</v>
      </c>
      <c r="K30">
        <v>68928</v>
      </c>
      <c r="L30">
        <v>66631</v>
      </c>
      <c r="M30">
        <v>65982</v>
      </c>
      <c r="N30">
        <v>66715</v>
      </c>
      <c r="O30">
        <f>SUM(Table1[[#This Row],[2000]:[2017]])</f>
        <v>925821</v>
      </c>
    </row>
    <row r="31" spans="1:15" x14ac:dyDescent="0.25">
      <c r="A31" t="s">
        <v>35</v>
      </c>
      <c r="B31">
        <v>92017</v>
      </c>
      <c r="C31">
        <v>84070</v>
      </c>
      <c r="D31">
        <v>79047</v>
      </c>
      <c r="E31">
        <v>80333</v>
      </c>
      <c r="F31">
        <v>77799</v>
      </c>
      <c r="G31">
        <v>78368</v>
      </c>
      <c r="H31">
        <v>77485</v>
      </c>
      <c r="I31">
        <v>69154</v>
      </c>
      <c r="J31">
        <v>74213</v>
      </c>
      <c r="K31">
        <v>65845</v>
      </c>
      <c r="L31">
        <v>70255</v>
      </c>
      <c r="M31">
        <v>62296</v>
      </c>
      <c r="N31">
        <v>64742</v>
      </c>
      <c r="O31">
        <f>SUM(Table1[[#This Row],[2000]:[2017]])</f>
        <v>975624</v>
      </c>
    </row>
    <row r="32" spans="1:15" x14ac:dyDescent="0.25">
      <c r="A32" t="s">
        <v>36</v>
      </c>
      <c r="B32">
        <v>27521</v>
      </c>
      <c r="C32" t="s">
        <v>11</v>
      </c>
      <c r="D32" t="s">
        <v>11</v>
      </c>
      <c r="E32" t="s">
        <v>11</v>
      </c>
      <c r="F32">
        <v>26281</v>
      </c>
      <c r="G32">
        <v>23218</v>
      </c>
      <c r="H32">
        <v>22257</v>
      </c>
      <c r="I32">
        <v>24131</v>
      </c>
      <c r="J32">
        <v>24497</v>
      </c>
      <c r="K32">
        <v>21097</v>
      </c>
      <c r="L32">
        <v>21364</v>
      </c>
      <c r="M32">
        <v>24691</v>
      </c>
      <c r="N32">
        <v>23201</v>
      </c>
      <c r="O32">
        <f>SUM(Table1[[#This Row],[2000]:[2017]])</f>
        <v>238258</v>
      </c>
    </row>
    <row r="33" spans="1:15" x14ac:dyDescent="0.25">
      <c r="A33" t="s">
        <v>37</v>
      </c>
      <c r="B33">
        <v>27905</v>
      </c>
      <c r="C33" t="s">
        <v>11</v>
      </c>
      <c r="D33" t="s">
        <v>11</v>
      </c>
      <c r="E33" t="s">
        <v>11</v>
      </c>
      <c r="F33">
        <v>36160</v>
      </c>
      <c r="G33">
        <v>33888</v>
      </c>
      <c r="H33">
        <v>36303</v>
      </c>
      <c r="I33">
        <v>37158</v>
      </c>
      <c r="J33">
        <v>35514</v>
      </c>
      <c r="K33">
        <v>38186</v>
      </c>
      <c r="L33">
        <v>31458</v>
      </c>
      <c r="M33">
        <v>33640</v>
      </c>
      <c r="N33">
        <v>35001</v>
      </c>
      <c r="O33">
        <f>SUM(Table1[[#This Row],[2000]:[2017]])</f>
        <v>345213</v>
      </c>
    </row>
    <row r="34" spans="1:15" x14ac:dyDescent="0.25">
      <c r="A34" t="s">
        <v>38</v>
      </c>
      <c r="B34">
        <v>19397</v>
      </c>
      <c r="C34" t="s">
        <v>11</v>
      </c>
      <c r="D34" t="s">
        <v>11</v>
      </c>
      <c r="E34" t="s">
        <v>11</v>
      </c>
      <c r="F34">
        <v>25429</v>
      </c>
      <c r="G34">
        <v>26759</v>
      </c>
      <c r="H34">
        <v>25981</v>
      </c>
      <c r="I34">
        <v>26321</v>
      </c>
      <c r="J34">
        <v>20237</v>
      </c>
      <c r="K34">
        <v>28140</v>
      </c>
      <c r="L34">
        <v>26277</v>
      </c>
      <c r="M34">
        <v>26171</v>
      </c>
      <c r="N34">
        <v>24670</v>
      </c>
      <c r="O34">
        <f>SUM(Table1[[#This Row],[2000]:[2017]])</f>
        <v>249382</v>
      </c>
    </row>
    <row r="35" spans="1:15" x14ac:dyDescent="0.25">
      <c r="A35" t="s">
        <v>39</v>
      </c>
      <c r="B35">
        <v>21701</v>
      </c>
      <c r="C35" t="s">
        <v>11</v>
      </c>
      <c r="D35" t="s">
        <v>11</v>
      </c>
      <c r="E35" t="s">
        <v>11</v>
      </c>
      <c r="F35">
        <v>39122</v>
      </c>
      <c r="G35">
        <v>33659</v>
      </c>
      <c r="H35">
        <v>34152</v>
      </c>
      <c r="I35">
        <v>41340</v>
      </c>
      <c r="J35">
        <v>34913</v>
      </c>
      <c r="K35">
        <v>41193</v>
      </c>
      <c r="L35">
        <v>43564</v>
      </c>
      <c r="M35">
        <v>42403</v>
      </c>
      <c r="N35">
        <v>47156</v>
      </c>
      <c r="O35">
        <f>SUM(Table1[[#This Row],[2000]:[2017]])</f>
        <v>379203</v>
      </c>
    </row>
    <row r="36" spans="1:15" x14ac:dyDescent="0.25">
      <c r="A36" t="s">
        <v>40</v>
      </c>
      <c r="B36">
        <v>466742</v>
      </c>
      <c r="C36">
        <v>499702</v>
      </c>
      <c r="D36">
        <v>484777</v>
      </c>
      <c r="E36">
        <v>478569</v>
      </c>
      <c r="F36">
        <v>443173</v>
      </c>
      <c r="G36">
        <v>475503</v>
      </c>
      <c r="H36">
        <v>461618</v>
      </c>
      <c r="I36">
        <v>440312</v>
      </c>
      <c r="J36">
        <v>432601</v>
      </c>
      <c r="K36">
        <v>424460</v>
      </c>
      <c r="L36">
        <v>419332</v>
      </c>
      <c r="M36">
        <v>424928</v>
      </c>
      <c r="N36">
        <v>418775</v>
      </c>
      <c r="O36">
        <f>SUM(Table1[[#This Row],[2000]:[2017]])</f>
        <v>5870492</v>
      </c>
    </row>
    <row r="37" spans="1:15" x14ac:dyDescent="0.25">
      <c r="A37" t="s">
        <v>41</v>
      </c>
      <c r="B37">
        <v>135966</v>
      </c>
      <c r="C37">
        <v>156318</v>
      </c>
      <c r="D37">
        <v>168867</v>
      </c>
      <c r="E37">
        <v>167966</v>
      </c>
      <c r="F37">
        <v>178295</v>
      </c>
      <c r="G37">
        <v>151767</v>
      </c>
      <c r="H37">
        <v>164606</v>
      </c>
      <c r="I37">
        <v>165819</v>
      </c>
      <c r="J37">
        <v>157302</v>
      </c>
      <c r="K37">
        <v>157315</v>
      </c>
      <c r="L37">
        <v>159546</v>
      </c>
      <c r="M37">
        <v>161629</v>
      </c>
      <c r="N37">
        <v>165199</v>
      </c>
      <c r="O37">
        <f>SUM(Table1[[#This Row],[2000]:[2017]])</f>
        <v>2090595</v>
      </c>
    </row>
    <row r="38" spans="1:15" x14ac:dyDescent="0.25">
      <c r="A38" t="s">
        <v>42</v>
      </c>
      <c r="B38">
        <v>340177</v>
      </c>
      <c r="C38">
        <v>383077</v>
      </c>
      <c r="D38">
        <v>403072</v>
      </c>
      <c r="E38">
        <v>413370</v>
      </c>
      <c r="F38">
        <v>403781</v>
      </c>
      <c r="G38">
        <v>383166</v>
      </c>
      <c r="H38">
        <v>399216</v>
      </c>
      <c r="I38">
        <v>399128</v>
      </c>
      <c r="J38">
        <v>390934</v>
      </c>
      <c r="K38">
        <v>390977</v>
      </c>
      <c r="L38">
        <v>386529</v>
      </c>
      <c r="M38">
        <v>397236</v>
      </c>
      <c r="N38">
        <v>403670</v>
      </c>
      <c r="O38">
        <f>SUM(Table1[[#This Row],[2000]:[2017]])</f>
        <v>5094333</v>
      </c>
    </row>
    <row r="39" spans="1:15" x14ac:dyDescent="0.25">
      <c r="A39" t="s">
        <v>43</v>
      </c>
      <c r="B39">
        <v>275153</v>
      </c>
      <c r="C39">
        <v>314355</v>
      </c>
      <c r="D39">
        <v>311011</v>
      </c>
      <c r="E39">
        <v>325780</v>
      </c>
      <c r="F39">
        <v>320110</v>
      </c>
      <c r="G39">
        <v>326493</v>
      </c>
      <c r="H39">
        <v>340468</v>
      </c>
      <c r="I39">
        <v>342971</v>
      </c>
      <c r="J39">
        <v>345187</v>
      </c>
      <c r="K39">
        <v>332145</v>
      </c>
      <c r="L39">
        <v>345620</v>
      </c>
      <c r="M39">
        <v>347759</v>
      </c>
      <c r="N39">
        <v>354494</v>
      </c>
      <c r="O39">
        <f>SUM(Table1[[#This Row],[2000]:[2017]])</f>
        <v>4281546</v>
      </c>
    </row>
    <row r="40" spans="1:15" x14ac:dyDescent="0.25">
      <c r="A40" t="s">
        <v>44</v>
      </c>
      <c r="B40">
        <v>98766</v>
      </c>
      <c r="C40">
        <v>119574</v>
      </c>
      <c r="D40">
        <v>124589</v>
      </c>
      <c r="E40">
        <v>119163</v>
      </c>
      <c r="F40">
        <v>113303</v>
      </c>
      <c r="G40">
        <v>125793</v>
      </c>
      <c r="H40">
        <v>122529</v>
      </c>
      <c r="I40">
        <v>121938</v>
      </c>
      <c r="J40">
        <v>112240</v>
      </c>
      <c r="K40">
        <v>111317</v>
      </c>
      <c r="L40">
        <v>107969</v>
      </c>
      <c r="M40">
        <v>101638</v>
      </c>
      <c r="N40">
        <v>101875</v>
      </c>
      <c r="O40">
        <f>SUM(Table1[[#This Row],[2000]:[2017]])</f>
        <v>1480694</v>
      </c>
    </row>
    <row r="41" spans="1:15" x14ac:dyDescent="0.25">
      <c r="A41" t="s">
        <v>45</v>
      </c>
      <c r="B41">
        <v>9576</v>
      </c>
      <c r="C41" t="s">
        <v>11</v>
      </c>
      <c r="D41" t="s">
        <v>11</v>
      </c>
      <c r="E41" t="s">
        <v>11</v>
      </c>
      <c r="F41" t="s">
        <v>11</v>
      </c>
      <c r="G41">
        <v>30715</v>
      </c>
      <c r="H41">
        <v>30758</v>
      </c>
      <c r="I41">
        <v>35765</v>
      </c>
      <c r="J41">
        <v>36160</v>
      </c>
      <c r="K41">
        <v>33628</v>
      </c>
      <c r="L41">
        <v>36969</v>
      </c>
      <c r="M41">
        <v>37654</v>
      </c>
      <c r="N41">
        <v>38203</v>
      </c>
      <c r="O41">
        <f>SUM(Table1[[#This Row],[2000]:[2017]])</f>
        <v>289428</v>
      </c>
    </row>
    <row r="42" spans="1:15" x14ac:dyDescent="0.25">
      <c r="A42" t="s">
        <v>46</v>
      </c>
      <c r="B42">
        <v>113987</v>
      </c>
      <c r="C42">
        <v>119841</v>
      </c>
      <c r="D42">
        <v>103921</v>
      </c>
      <c r="E42">
        <v>108954</v>
      </c>
      <c r="F42">
        <v>98642</v>
      </c>
      <c r="G42">
        <v>97608</v>
      </c>
      <c r="H42">
        <v>90296</v>
      </c>
      <c r="I42" t="s">
        <v>11</v>
      </c>
      <c r="J42" t="s">
        <v>11</v>
      </c>
      <c r="K42" t="s">
        <v>11</v>
      </c>
      <c r="L42" t="s">
        <v>11</v>
      </c>
      <c r="O42">
        <f>SUM(Table1[[#This Row],[2000]:[2017]])</f>
        <v>733249</v>
      </c>
    </row>
    <row r="43" spans="1:15" x14ac:dyDescent="0.25">
      <c r="A43" t="s">
        <v>47</v>
      </c>
      <c r="B43">
        <v>261664</v>
      </c>
      <c r="C43">
        <v>345957</v>
      </c>
      <c r="D43">
        <v>369288</v>
      </c>
      <c r="E43">
        <v>371251</v>
      </c>
      <c r="F43">
        <v>68569</v>
      </c>
      <c r="G43">
        <v>71030</v>
      </c>
      <c r="H43">
        <v>74776</v>
      </c>
      <c r="I43">
        <v>132737</v>
      </c>
      <c r="J43">
        <v>129547</v>
      </c>
      <c r="K43">
        <v>131724</v>
      </c>
      <c r="L43">
        <v>130469</v>
      </c>
      <c r="M43">
        <v>130830</v>
      </c>
      <c r="N43">
        <v>143224</v>
      </c>
      <c r="O43">
        <f>SUM(Table1[[#This Row],[2000]:[2017]])</f>
        <v>2361066</v>
      </c>
    </row>
    <row r="44" spans="1:15" x14ac:dyDescent="0.25">
      <c r="A44" t="s">
        <v>48</v>
      </c>
      <c r="B44">
        <v>4370</v>
      </c>
      <c r="C44">
        <v>11202</v>
      </c>
      <c r="D44">
        <v>11768</v>
      </c>
      <c r="E44">
        <v>14649</v>
      </c>
      <c r="F44">
        <v>10061</v>
      </c>
      <c r="G44">
        <v>9733</v>
      </c>
      <c r="H44">
        <v>10375</v>
      </c>
      <c r="I44">
        <v>8350</v>
      </c>
      <c r="J44">
        <v>10487</v>
      </c>
      <c r="K44">
        <v>9666</v>
      </c>
      <c r="L44">
        <v>11497</v>
      </c>
      <c r="M44">
        <v>11709</v>
      </c>
      <c r="N44">
        <v>12030</v>
      </c>
      <c r="O44">
        <f>SUM(Table1[[#This Row],[2000]:[2017]])</f>
        <v>135897</v>
      </c>
    </row>
    <row r="45" spans="1:15" x14ac:dyDescent="0.25">
      <c r="A45" t="s">
        <v>49</v>
      </c>
      <c r="B45">
        <v>8226254</v>
      </c>
      <c r="C45">
        <v>10052929</v>
      </c>
      <c r="D45">
        <v>10184906</v>
      </c>
      <c r="E45">
        <v>10355577</v>
      </c>
      <c r="F45">
        <v>10652379</v>
      </c>
      <c r="G45">
        <v>11283574</v>
      </c>
      <c r="H45">
        <v>11562022</v>
      </c>
      <c r="I45">
        <v>11931658</v>
      </c>
      <c r="J45">
        <v>12176983</v>
      </c>
      <c r="K45">
        <v>12750422</v>
      </c>
      <c r="L45">
        <v>13249179</v>
      </c>
      <c r="M45">
        <v>13461081</v>
      </c>
      <c r="N45">
        <v>13907844</v>
      </c>
      <c r="O45">
        <f>SUM(Table1[[#This Row],[2000]:[2017]])</f>
        <v>149794808</v>
      </c>
    </row>
    <row r="46" spans="1:15" x14ac:dyDescent="0.25">
      <c r="A46" t="s">
        <v>50</v>
      </c>
      <c r="B46">
        <v>2739510</v>
      </c>
      <c r="C46">
        <v>3300626</v>
      </c>
      <c r="D46">
        <v>3339300</v>
      </c>
      <c r="E46">
        <v>3294260</v>
      </c>
      <c r="F46">
        <v>3334141</v>
      </c>
      <c r="G46">
        <v>3599931</v>
      </c>
      <c r="H46">
        <v>3640241</v>
      </c>
      <c r="I46">
        <v>3719150</v>
      </c>
      <c r="J46">
        <v>3803484</v>
      </c>
      <c r="K46">
        <v>3950698</v>
      </c>
      <c r="L46">
        <v>4085872</v>
      </c>
      <c r="M46">
        <v>4130659</v>
      </c>
      <c r="N46">
        <v>4267303</v>
      </c>
      <c r="O46">
        <f>SUM(Table1[[#This Row],[2000]:[2017]])</f>
        <v>47205175</v>
      </c>
    </row>
    <row r="47" spans="1:15" x14ac:dyDescent="0.25">
      <c r="A47" t="s">
        <v>51</v>
      </c>
      <c r="B47">
        <v>1518652</v>
      </c>
      <c r="I47">
        <v>2292233</v>
      </c>
      <c r="J47">
        <v>2383831</v>
      </c>
      <c r="K47">
        <v>2519964</v>
      </c>
      <c r="L47">
        <v>2676697</v>
      </c>
      <c r="M47">
        <v>2716548</v>
      </c>
      <c r="N47">
        <v>2843838</v>
      </c>
      <c r="O47">
        <f>SUM(Table1[[#This Row],[2000]:[2017]])</f>
        <v>16951763</v>
      </c>
    </row>
    <row r="48" spans="1:15" x14ac:dyDescent="0.25">
      <c r="A48" t="s">
        <v>52</v>
      </c>
      <c r="B48">
        <v>988857</v>
      </c>
      <c r="C48">
        <v>1334079</v>
      </c>
      <c r="D48">
        <v>1363645</v>
      </c>
      <c r="E48">
        <v>1360545</v>
      </c>
      <c r="F48">
        <v>1432115</v>
      </c>
      <c r="G48">
        <v>1608095</v>
      </c>
      <c r="H48">
        <v>1650411</v>
      </c>
      <c r="I48">
        <v>1710424</v>
      </c>
      <c r="J48">
        <v>1804965</v>
      </c>
      <c r="K48">
        <v>1929535</v>
      </c>
      <c r="L48">
        <v>2065431</v>
      </c>
      <c r="M48">
        <v>2130352</v>
      </c>
      <c r="N48">
        <v>2216810</v>
      </c>
      <c r="O48">
        <f>SUM(Table1[[#This Row],[2000]:[2017]])</f>
        <v>21595264</v>
      </c>
    </row>
    <row r="49" spans="1:15" x14ac:dyDescent="0.25">
      <c r="A49" t="s">
        <v>53</v>
      </c>
      <c r="B49">
        <v>203580</v>
      </c>
      <c r="C49">
        <v>217237</v>
      </c>
      <c r="D49">
        <v>206887</v>
      </c>
      <c r="E49">
        <v>210454</v>
      </c>
      <c r="F49">
        <v>210273</v>
      </c>
      <c r="G49">
        <v>199971</v>
      </c>
      <c r="H49">
        <v>215814</v>
      </c>
      <c r="I49">
        <v>219231</v>
      </c>
      <c r="J49">
        <v>213034</v>
      </c>
      <c r="K49">
        <v>225834</v>
      </c>
      <c r="L49">
        <v>233373</v>
      </c>
      <c r="M49">
        <v>212253</v>
      </c>
      <c r="N49">
        <v>235705</v>
      </c>
      <c r="O49">
        <f>SUM(Table1[[#This Row],[2000]:[2017]])</f>
        <v>2803646</v>
      </c>
    </row>
    <row r="50" spans="1:15" x14ac:dyDescent="0.25">
      <c r="A50" t="s">
        <v>54</v>
      </c>
      <c r="B50">
        <v>326215</v>
      </c>
      <c r="C50">
        <v>355025</v>
      </c>
      <c r="D50">
        <v>359670</v>
      </c>
      <c r="E50">
        <v>342444</v>
      </c>
      <c r="F50">
        <v>347993</v>
      </c>
      <c r="G50">
        <v>358460</v>
      </c>
      <c r="H50">
        <v>364934</v>
      </c>
      <c r="I50">
        <v>362578</v>
      </c>
      <c r="J50">
        <v>365832</v>
      </c>
      <c r="K50">
        <v>364595</v>
      </c>
      <c r="L50">
        <v>377893</v>
      </c>
      <c r="M50">
        <v>373943</v>
      </c>
      <c r="N50">
        <v>391323</v>
      </c>
      <c r="O50">
        <f>SUM(Table1[[#This Row],[2000]:[2017]])</f>
        <v>4690905</v>
      </c>
    </row>
    <row r="51" spans="1:15" x14ac:dyDescent="0.25">
      <c r="A51" t="s">
        <v>55</v>
      </c>
      <c r="B51">
        <v>347539</v>
      </c>
      <c r="C51">
        <v>353576</v>
      </c>
      <c r="D51">
        <v>352933</v>
      </c>
      <c r="E51">
        <v>333860</v>
      </c>
      <c r="F51">
        <v>331090</v>
      </c>
      <c r="G51">
        <v>319256</v>
      </c>
      <c r="H51">
        <v>318225</v>
      </c>
      <c r="I51">
        <v>329499</v>
      </c>
      <c r="J51">
        <v>339970</v>
      </c>
      <c r="K51">
        <v>336027</v>
      </c>
      <c r="L51">
        <v>335767</v>
      </c>
      <c r="M51">
        <v>355156</v>
      </c>
      <c r="N51">
        <v>344453</v>
      </c>
      <c r="O51">
        <f>SUM(Table1[[#This Row],[2000]:[2017]])</f>
        <v>4397351</v>
      </c>
    </row>
    <row r="52" spans="1:15" x14ac:dyDescent="0.25">
      <c r="A52" t="s">
        <v>56</v>
      </c>
      <c r="B52">
        <v>864125</v>
      </c>
      <c r="C52">
        <v>1023956</v>
      </c>
      <c r="D52">
        <v>1042580</v>
      </c>
      <c r="E52">
        <v>1030691</v>
      </c>
      <c r="F52">
        <v>1004329</v>
      </c>
      <c r="G52">
        <v>1100422</v>
      </c>
      <c r="H52">
        <v>1082613</v>
      </c>
      <c r="I52">
        <v>1084662</v>
      </c>
      <c r="J52">
        <v>1070335</v>
      </c>
      <c r="K52">
        <v>1079784</v>
      </c>
      <c r="L52">
        <v>1060019</v>
      </c>
      <c r="M52">
        <v>1041727</v>
      </c>
      <c r="N52">
        <v>1063074</v>
      </c>
      <c r="O52">
        <f>SUM(Table1[[#This Row],[2000]:[2017]])</f>
        <v>13548317</v>
      </c>
    </row>
    <row r="53" spans="1:15" x14ac:dyDescent="0.25">
      <c r="A53" t="s">
        <v>57</v>
      </c>
      <c r="B53">
        <v>9194</v>
      </c>
      <c r="C53">
        <v>16753</v>
      </c>
      <c r="D53">
        <v>13585</v>
      </c>
      <c r="E53">
        <v>16266</v>
      </c>
      <c r="F53">
        <v>8341</v>
      </c>
      <c r="G53">
        <v>13727</v>
      </c>
      <c r="H53">
        <v>8244</v>
      </c>
      <c r="I53">
        <v>12756</v>
      </c>
      <c r="J53">
        <v>9348</v>
      </c>
      <c r="K53">
        <v>14923</v>
      </c>
      <c r="L53">
        <v>13389</v>
      </c>
      <c r="M53">
        <v>17228</v>
      </c>
      <c r="N53">
        <v>15938</v>
      </c>
      <c r="O53">
        <f>SUM(Table1[[#This Row],[2000]:[2017]])</f>
        <v>169692</v>
      </c>
    </row>
    <row r="54" spans="1:15" x14ac:dyDescent="0.25">
      <c r="A54" t="s">
        <v>58</v>
      </c>
      <c r="B54">
        <v>1745201</v>
      </c>
      <c r="C54">
        <v>2430646</v>
      </c>
      <c r="D54">
        <v>2470619</v>
      </c>
      <c r="E54">
        <v>2611962</v>
      </c>
      <c r="F54">
        <v>2713675</v>
      </c>
      <c r="G54">
        <v>2863344</v>
      </c>
      <c r="H54">
        <v>3009592</v>
      </c>
      <c r="I54">
        <v>3183392</v>
      </c>
      <c r="J54">
        <v>3285550</v>
      </c>
      <c r="K54">
        <v>3531127</v>
      </c>
      <c r="L54">
        <v>3797442</v>
      </c>
      <c r="M54">
        <v>3889485</v>
      </c>
      <c r="N54">
        <v>4113013</v>
      </c>
      <c r="O54">
        <f>SUM(Table1[[#This Row],[2000]:[2017]])</f>
        <v>39645048</v>
      </c>
    </row>
    <row r="55" spans="1:15" x14ac:dyDescent="0.25">
      <c r="A55" t="s">
        <v>59</v>
      </c>
      <c r="B55">
        <v>45195</v>
      </c>
      <c r="C55">
        <v>51935</v>
      </c>
      <c r="D55">
        <v>61623</v>
      </c>
      <c r="E55">
        <v>60718</v>
      </c>
      <c r="F55">
        <v>64768</v>
      </c>
      <c r="G55">
        <v>54458</v>
      </c>
      <c r="H55">
        <v>65560</v>
      </c>
      <c r="I55">
        <v>65633</v>
      </c>
      <c r="J55">
        <v>67169</v>
      </c>
      <c r="K55">
        <v>73386</v>
      </c>
      <c r="L55">
        <v>70653</v>
      </c>
      <c r="M55">
        <v>94726</v>
      </c>
      <c r="N55">
        <v>100367</v>
      </c>
      <c r="O55">
        <f>SUM(Table1[[#This Row],[2000]:[2017]])</f>
        <v>876191</v>
      </c>
    </row>
    <row r="56" spans="1:15" x14ac:dyDescent="0.25">
      <c r="A56" t="s">
        <v>60</v>
      </c>
      <c r="B56">
        <v>95294</v>
      </c>
      <c r="C56">
        <v>135088</v>
      </c>
      <c r="D56">
        <v>143619</v>
      </c>
      <c r="E56">
        <v>145479</v>
      </c>
      <c r="F56">
        <v>151091</v>
      </c>
      <c r="G56">
        <v>153691</v>
      </c>
      <c r="H56">
        <v>184469</v>
      </c>
      <c r="I56">
        <v>187992</v>
      </c>
      <c r="J56">
        <v>203179</v>
      </c>
      <c r="K56">
        <v>210190</v>
      </c>
      <c r="L56">
        <v>228682</v>
      </c>
      <c r="M56">
        <v>234640</v>
      </c>
      <c r="N56">
        <v>248696</v>
      </c>
      <c r="O56">
        <f>SUM(Table1[[#This Row],[2000]:[2017]])</f>
        <v>2322110</v>
      </c>
    </row>
    <row r="57" spans="1:15" x14ac:dyDescent="0.25">
      <c r="A57" t="s">
        <v>61</v>
      </c>
      <c r="B57">
        <v>1022552</v>
      </c>
      <c r="C57">
        <v>1519157</v>
      </c>
      <c r="D57">
        <v>1501782</v>
      </c>
      <c r="E57">
        <v>1622522</v>
      </c>
      <c r="F57">
        <v>1665219</v>
      </c>
      <c r="G57">
        <v>1780322</v>
      </c>
      <c r="H57">
        <v>1856777</v>
      </c>
      <c r="I57">
        <v>1967998</v>
      </c>
      <c r="J57">
        <v>2034677</v>
      </c>
      <c r="K57">
        <v>2205912</v>
      </c>
      <c r="L57">
        <v>2389639</v>
      </c>
      <c r="M57">
        <v>2434524</v>
      </c>
      <c r="N57">
        <v>2610537</v>
      </c>
      <c r="O57">
        <f>SUM(Table1[[#This Row],[2000]:[2017]])</f>
        <v>24611618</v>
      </c>
    </row>
    <row r="58" spans="1:15" x14ac:dyDescent="0.25">
      <c r="A58" t="s">
        <v>62</v>
      </c>
      <c r="B58">
        <v>283226</v>
      </c>
      <c r="C58">
        <v>326312</v>
      </c>
      <c r="D58">
        <v>326205</v>
      </c>
      <c r="E58">
        <v>344935</v>
      </c>
      <c r="F58">
        <v>362699</v>
      </c>
      <c r="G58">
        <v>356756</v>
      </c>
      <c r="H58">
        <v>362371</v>
      </c>
      <c r="I58">
        <v>378520</v>
      </c>
      <c r="J58">
        <v>363972</v>
      </c>
      <c r="K58">
        <v>365288</v>
      </c>
      <c r="L58">
        <v>394223</v>
      </c>
      <c r="M58">
        <v>386073</v>
      </c>
      <c r="N58">
        <v>395429</v>
      </c>
      <c r="O58">
        <f>SUM(Table1[[#This Row],[2000]:[2017]])</f>
        <v>4646009</v>
      </c>
    </row>
    <row r="59" spans="1:15" x14ac:dyDescent="0.25">
      <c r="A59" t="s">
        <v>63</v>
      </c>
      <c r="B59" t="s">
        <v>11</v>
      </c>
      <c r="C59" t="s">
        <v>11</v>
      </c>
      <c r="D59" t="s">
        <v>11</v>
      </c>
      <c r="E59" t="s">
        <v>11</v>
      </c>
      <c r="F59">
        <v>25389</v>
      </c>
      <c r="G59">
        <v>22401</v>
      </c>
      <c r="H59">
        <v>23910</v>
      </c>
      <c r="I59">
        <v>24162</v>
      </c>
      <c r="J59">
        <v>26334</v>
      </c>
      <c r="K59">
        <v>26527</v>
      </c>
      <c r="L59">
        <v>29859</v>
      </c>
      <c r="M59">
        <v>32017</v>
      </c>
      <c r="N59">
        <v>30035</v>
      </c>
      <c r="O59">
        <f>SUM(Table1[[#This Row],[2000]:[2017]])</f>
        <v>240634</v>
      </c>
    </row>
    <row r="60" spans="1:15" x14ac:dyDescent="0.25">
      <c r="A60" t="s">
        <v>64</v>
      </c>
      <c r="B60">
        <v>11157</v>
      </c>
      <c r="C60" t="s">
        <v>11</v>
      </c>
      <c r="D60" t="s">
        <v>11</v>
      </c>
      <c r="E60" t="s">
        <v>11</v>
      </c>
      <c r="F60">
        <v>45304</v>
      </c>
      <c r="G60">
        <v>69458</v>
      </c>
      <c r="H60">
        <v>73528</v>
      </c>
      <c r="I60">
        <v>85959</v>
      </c>
      <c r="J60">
        <v>87456</v>
      </c>
      <c r="K60">
        <v>109624</v>
      </c>
      <c r="L60">
        <v>120886</v>
      </c>
      <c r="M60">
        <v>129450</v>
      </c>
      <c r="N60">
        <v>152685</v>
      </c>
      <c r="O60">
        <f>SUM(Table1[[#This Row],[2000]:[2017]])</f>
        <v>885507</v>
      </c>
    </row>
    <row r="61" spans="1:15" x14ac:dyDescent="0.25">
      <c r="A61" t="s">
        <v>65</v>
      </c>
      <c r="B61">
        <v>223477</v>
      </c>
      <c r="C61">
        <v>259282</v>
      </c>
      <c r="D61">
        <v>286302</v>
      </c>
      <c r="E61">
        <v>282483</v>
      </c>
      <c r="F61">
        <v>283988</v>
      </c>
      <c r="G61">
        <v>299581</v>
      </c>
      <c r="H61">
        <v>303915</v>
      </c>
      <c r="I61">
        <v>314331</v>
      </c>
      <c r="J61">
        <v>342603</v>
      </c>
      <c r="K61">
        <v>371359</v>
      </c>
      <c r="L61">
        <v>379435</v>
      </c>
      <c r="M61">
        <v>382852</v>
      </c>
      <c r="N61">
        <v>391976</v>
      </c>
      <c r="O61">
        <f>SUM(Table1[[#This Row],[2000]:[2017]])</f>
        <v>4121584</v>
      </c>
    </row>
    <row r="62" spans="1:15" x14ac:dyDescent="0.25">
      <c r="A62" t="s">
        <v>66</v>
      </c>
      <c r="B62">
        <v>25380</v>
      </c>
      <c r="C62" t="s">
        <v>11</v>
      </c>
      <c r="D62" t="s">
        <v>11</v>
      </c>
      <c r="E62" t="s">
        <v>11</v>
      </c>
      <c r="F62">
        <v>42329</v>
      </c>
      <c r="G62">
        <v>43585</v>
      </c>
      <c r="H62">
        <v>45762</v>
      </c>
      <c r="I62">
        <v>46411</v>
      </c>
      <c r="J62">
        <v>51268</v>
      </c>
      <c r="K62">
        <v>43071</v>
      </c>
      <c r="L62">
        <v>52971</v>
      </c>
      <c r="M62">
        <v>55049</v>
      </c>
      <c r="N62">
        <v>49116</v>
      </c>
      <c r="O62">
        <f>SUM(Table1[[#This Row],[2000]:[2017]])</f>
        <v>454942</v>
      </c>
    </row>
    <row r="63" spans="1:15" x14ac:dyDescent="0.25">
      <c r="A63" t="s">
        <v>67</v>
      </c>
      <c r="B63">
        <v>22770</v>
      </c>
      <c r="C63" t="s">
        <v>11</v>
      </c>
      <c r="D63" t="s">
        <v>11</v>
      </c>
      <c r="E63" t="s">
        <v>11</v>
      </c>
      <c r="F63">
        <v>49950</v>
      </c>
      <c r="G63">
        <v>44636</v>
      </c>
      <c r="H63">
        <v>51421</v>
      </c>
      <c r="I63">
        <v>60438</v>
      </c>
      <c r="J63">
        <v>48197</v>
      </c>
      <c r="K63">
        <v>49181</v>
      </c>
      <c r="L63">
        <v>65375</v>
      </c>
      <c r="M63">
        <v>62713</v>
      </c>
      <c r="N63">
        <v>58337</v>
      </c>
      <c r="O63">
        <f>SUM(Table1[[#This Row],[2000]:[2017]])</f>
        <v>513018</v>
      </c>
    </row>
    <row r="64" spans="1:15" x14ac:dyDescent="0.25">
      <c r="A64" t="s">
        <v>68</v>
      </c>
      <c r="B64">
        <v>75457</v>
      </c>
      <c r="C64">
        <v>138872</v>
      </c>
      <c r="D64">
        <v>151088</v>
      </c>
      <c r="E64">
        <v>155825</v>
      </c>
      <c r="F64">
        <v>22938</v>
      </c>
      <c r="G64">
        <v>38456</v>
      </c>
      <c r="H64">
        <v>41879</v>
      </c>
      <c r="I64">
        <v>51948</v>
      </c>
      <c r="J64">
        <v>60695</v>
      </c>
      <c r="K64">
        <v>76589</v>
      </c>
      <c r="L64">
        <v>65719</v>
      </c>
      <c r="M64">
        <v>77441</v>
      </c>
      <c r="N64">
        <v>75835</v>
      </c>
      <c r="O64">
        <f>SUM(Table1[[#This Row],[2000]:[2017]])</f>
        <v>1032742</v>
      </c>
    </row>
    <row r="65" spans="1:15" x14ac:dyDescent="0.25">
      <c r="A65" t="s">
        <v>69</v>
      </c>
      <c r="B65">
        <v>3044288</v>
      </c>
      <c r="C65">
        <v>3502387</v>
      </c>
      <c r="D65">
        <v>3542850</v>
      </c>
      <c r="E65">
        <v>3587682</v>
      </c>
      <c r="F65">
        <v>3666823</v>
      </c>
      <c r="G65">
        <v>3872963</v>
      </c>
      <c r="H65">
        <v>3939341</v>
      </c>
      <c r="I65">
        <v>4012201</v>
      </c>
      <c r="J65">
        <v>4032035</v>
      </c>
      <c r="K65">
        <v>4153190</v>
      </c>
      <c r="L65">
        <v>4228958</v>
      </c>
      <c r="M65">
        <v>4229855</v>
      </c>
      <c r="N65">
        <v>4318647</v>
      </c>
      <c r="O65">
        <f>SUM(Table1[[#This Row],[2000]:[2017]])</f>
        <v>50131220</v>
      </c>
    </row>
    <row r="66" spans="1:15" x14ac:dyDescent="0.25">
      <c r="A66" t="s">
        <v>70</v>
      </c>
      <c r="B66">
        <v>136978</v>
      </c>
      <c r="C66">
        <v>145215</v>
      </c>
      <c r="D66">
        <v>145266</v>
      </c>
      <c r="E66">
        <v>145919</v>
      </c>
      <c r="F66">
        <v>154545</v>
      </c>
      <c r="G66">
        <v>164746</v>
      </c>
      <c r="H66">
        <v>160212</v>
      </c>
      <c r="I66">
        <v>159666</v>
      </c>
      <c r="J66">
        <v>164746</v>
      </c>
      <c r="K66">
        <v>163383</v>
      </c>
      <c r="L66">
        <v>166268</v>
      </c>
      <c r="M66">
        <v>152415</v>
      </c>
      <c r="N66">
        <v>153199</v>
      </c>
      <c r="O66">
        <f>SUM(Table1[[#This Row],[2000]:[2017]])</f>
        <v>2012558</v>
      </c>
    </row>
    <row r="67" spans="1:15" x14ac:dyDescent="0.25">
      <c r="A67" t="s">
        <v>71</v>
      </c>
      <c r="B67">
        <v>72552</v>
      </c>
      <c r="C67">
        <v>90882</v>
      </c>
      <c r="D67">
        <v>84079</v>
      </c>
      <c r="E67">
        <v>85850</v>
      </c>
      <c r="F67">
        <v>84096</v>
      </c>
      <c r="G67">
        <v>99768</v>
      </c>
      <c r="H67">
        <v>97244</v>
      </c>
      <c r="I67">
        <v>86872</v>
      </c>
      <c r="J67">
        <v>94600</v>
      </c>
      <c r="K67">
        <v>94632</v>
      </c>
      <c r="L67">
        <v>90833</v>
      </c>
      <c r="M67">
        <v>94453</v>
      </c>
      <c r="N67">
        <v>101232</v>
      </c>
      <c r="O67">
        <f>SUM(Table1[[#This Row],[2000]:[2017]])</f>
        <v>1177093</v>
      </c>
    </row>
    <row r="68" spans="1:15" x14ac:dyDescent="0.25">
      <c r="A68" t="s">
        <v>72</v>
      </c>
      <c r="B68">
        <v>204284</v>
      </c>
      <c r="C68">
        <v>192110</v>
      </c>
      <c r="D68">
        <v>190605</v>
      </c>
      <c r="E68">
        <v>189274</v>
      </c>
      <c r="F68">
        <v>191780</v>
      </c>
      <c r="G68">
        <v>192302</v>
      </c>
      <c r="H68">
        <v>183768</v>
      </c>
      <c r="I68">
        <v>198149</v>
      </c>
      <c r="J68">
        <v>196154</v>
      </c>
      <c r="K68">
        <v>193979</v>
      </c>
      <c r="L68">
        <v>197016</v>
      </c>
      <c r="M68">
        <v>183894</v>
      </c>
      <c r="N68">
        <v>186035</v>
      </c>
      <c r="O68">
        <f>SUM(Table1[[#This Row],[2000]:[2017]])</f>
        <v>2499350</v>
      </c>
    </row>
    <row r="69" spans="1:15" x14ac:dyDescent="0.25">
      <c r="A69" t="s">
        <v>73</v>
      </c>
      <c r="B69">
        <v>49459</v>
      </c>
      <c r="C69" t="s">
        <v>11</v>
      </c>
      <c r="D69" t="s">
        <v>11</v>
      </c>
      <c r="E69" t="s">
        <v>11</v>
      </c>
      <c r="F69">
        <v>48459</v>
      </c>
      <c r="G69">
        <v>65169</v>
      </c>
      <c r="H69">
        <v>58268</v>
      </c>
      <c r="I69">
        <v>55067</v>
      </c>
      <c r="J69">
        <v>68956</v>
      </c>
      <c r="K69">
        <v>70774</v>
      </c>
      <c r="L69">
        <v>69308</v>
      </c>
      <c r="M69">
        <v>78459</v>
      </c>
      <c r="N69">
        <v>74451</v>
      </c>
      <c r="O69">
        <f>SUM(Table1[[#This Row],[2000]:[2017]])</f>
        <v>638370</v>
      </c>
    </row>
    <row r="70" spans="1:15" x14ac:dyDescent="0.25">
      <c r="A70" t="s">
        <v>74</v>
      </c>
      <c r="B70">
        <v>33905</v>
      </c>
      <c r="C70" t="s">
        <v>11</v>
      </c>
      <c r="D70" t="s">
        <v>11</v>
      </c>
      <c r="E70" t="s">
        <v>11</v>
      </c>
      <c r="F70">
        <v>76918</v>
      </c>
      <c r="G70">
        <v>82200</v>
      </c>
      <c r="H70">
        <v>95726</v>
      </c>
      <c r="I70">
        <v>116318</v>
      </c>
      <c r="J70">
        <v>116775</v>
      </c>
      <c r="K70">
        <v>128071</v>
      </c>
      <c r="L70">
        <v>137567</v>
      </c>
      <c r="M70">
        <v>142494</v>
      </c>
      <c r="N70">
        <v>160275</v>
      </c>
      <c r="O70">
        <f>SUM(Table1[[#This Row],[2000]:[2017]])</f>
        <v>1090249</v>
      </c>
    </row>
    <row r="71" spans="1:15" x14ac:dyDescent="0.25">
      <c r="A71" t="s">
        <v>75</v>
      </c>
      <c r="B71">
        <v>1369070</v>
      </c>
      <c r="C71">
        <v>1638413</v>
      </c>
      <c r="D71">
        <v>1701126</v>
      </c>
      <c r="E71">
        <v>1684802</v>
      </c>
      <c r="F71">
        <v>1725894</v>
      </c>
      <c r="G71">
        <v>1777588</v>
      </c>
      <c r="H71">
        <v>1813597</v>
      </c>
      <c r="I71">
        <v>1868316</v>
      </c>
      <c r="J71">
        <v>1843989</v>
      </c>
      <c r="K71">
        <v>1926292</v>
      </c>
      <c r="L71">
        <v>1982369</v>
      </c>
      <c r="M71">
        <v>1941665</v>
      </c>
      <c r="N71">
        <v>2008080</v>
      </c>
      <c r="O71">
        <f>SUM(Table1[[#This Row],[2000]:[2017]])</f>
        <v>23281201</v>
      </c>
    </row>
    <row r="72" spans="1:15" x14ac:dyDescent="0.25">
      <c r="A72" t="s">
        <v>76</v>
      </c>
      <c r="B72">
        <v>20801</v>
      </c>
      <c r="C72" t="s">
        <v>11</v>
      </c>
      <c r="D72" t="s">
        <v>11</v>
      </c>
      <c r="E72" t="s">
        <v>11</v>
      </c>
      <c r="F72">
        <v>28723</v>
      </c>
      <c r="G72">
        <v>26946</v>
      </c>
      <c r="H72">
        <v>30608</v>
      </c>
      <c r="I72">
        <v>31049</v>
      </c>
      <c r="J72">
        <v>31293</v>
      </c>
      <c r="K72">
        <v>30732</v>
      </c>
      <c r="L72">
        <v>36252</v>
      </c>
      <c r="M72">
        <v>28940</v>
      </c>
      <c r="N72">
        <v>34604</v>
      </c>
      <c r="O72">
        <f>SUM(Table1[[#This Row],[2000]:[2017]])</f>
        <v>299948</v>
      </c>
    </row>
    <row r="73" spans="1:15" x14ac:dyDescent="0.25">
      <c r="A73" t="s">
        <v>77</v>
      </c>
      <c r="B73">
        <v>169801</v>
      </c>
      <c r="C73">
        <v>186526</v>
      </c>
      <c r="D73">
        <v>195948</v>
      </c>
      <c r="E73">
        <v>199075</v>
      </c>
      <c r="F73">
        <v>203384</v>
      </c>
      <c r="G73">
        <v>222759</v>
      </c>
      <c r="H73">
        <v>239942</v>
      </c>
      <c r="I73">
        <v>237050</v>
      </c>
      <c r="J73">
        <v>233547</v>
      </c>
      <c r="K73">
        <v>252477</v>
      </c>
      <c r="L73">
        <v>247205</v>
      </c>
      <c r="M73">
        <v>253585</v>
      </c>
      <c r="N73">
        <v>256136</v>
      </c>
      <c r="O73">
        <f>SUM(Table1[[#This Row],[2000]:[2017]])</f>
        <v>2897435</v>
      </c>
    </row>
    <row r="74" spans="1:15" x14ac:dyDescent="0.25">
      <c r="A74" t="s">
        <v>78</v>
      </c>
      <c r="B74">
        <v>988174</v>
      </c>
      <c r="C74">
        <v>1117800</v>
      </c>
      <c r="D74">
        <v>1100833</v>
      </c>
      <c r="E74">
        <v>1138039</v>
      </c>
      <c r="F74">
        <v>1152384</v>
      </c>
      <c r="G74">
        <v>1240542</v>
      </c>
      <c r="H74">
        <v>1259317</v>
      </c>
      <c r="I74">
        <v>1258979</v>
      </c>
      <c r="J74">
        <v>1281010</v>
      </c>
      <c r="K74">
        <v>1291807</v>
      </c>
      <c r="L74">
        <v>1300515</v>
      </c>
      <c r="M74">
        <v>1352760</v>
      </c>
      <c r="N74">
        <v>1342568</v>
      </c>
      <c r="O74">
        <f>SUM(Table1[[#This Row],[2000]:[2017]])</f>
        <v>15824728</v>
      </c>
    </row>
    <row r="75" spans="1:15" x14ac:dyDescent="0.25">
      <c r="A75" t="s">
        <v>79</v>
      </c>
      <c r="B75">
        <v>53970</v>
      </c>
      <c r="C75">
        <v>131441</v>
      </c>
      <c r="D75">
        <v>124993</v>
      </c>
      <c r="E75">
        <v>144723</v>
      </c>
      <c r="F75">
        <v>640</v>
      </c>
      <c r="G75">
        <v>943</v>
      </c>
      <c r="H75">
        <v>659</v>
      </c>
      <c r="I75">
        <v>735</v>
      </c>
      <c r="J75">
        <v>965</v>
      </c>
      <c r="K75">
        <v>1043</v>
      </c>
      <c r="L75">
        <v>1625</v>
      </c>
      <c r="M75">
        <v>1190</v>
      </c>
      <c r="N75">
        <v>2067</v>
      </c>
      <c r="O75">
        <f>SUM(Table1[[#This Row],[2000]:[2017]])</f>
        <v>464994</v>
      </c>
    </row>
    <row r="76" spans="1:15" x14ac:dyDescent="0.25">
      <c r="A76" t="s">
        <v>80</v>
      </c>
      <c r="B76">
        <v>658603</v>
      </c>
      <c r="C76">
        <v>780302</v>
      </c>
      <c r="D76">
        <v>790145</v>
      </c>
      <c r="E76">
        <v>827265</v>
      </c>
      <c r="F76">
        <v>893333</v>
      </c>
      <c r="G76">
        <v>904171</v>
      </c>
      <c r="H76">
        <v>932135</v>
      </c>
      <c r="I76">
        <v>971281</v>
      </c>
      <c r="J76">
        <v>1010465</v>
      </c>
      <c r="K76">
        <v>1061647</v>
      </c>
      <c r="L76">
        <v>1088369</v>
      </c>
      <c r="M76">
        <v>1163328</v>
      </c>
      <c r="N76">
        <v>1159835</v>
      </c>
      <c r="O76">
        <f>SUM(Table1[[#This Row],[2000]:[2017]])</f>
        <v>12240879</v>
      </c>
    </row>
    <row r="77" spans="1:15" x14ac:dyDescent="0.25">
      <c r="A77" t="s">
        <v>81</v>
      </c>
      <c r="B77">
        <v>89892</v>
      </c>
      <c r="C77">
        <v>101878</v>
      </c>
      <c r="D77">
        <v>102393</v>
      </c>
      <c r="E77">
        <v>100966</v>
      </c>
      <c r="F77">
        <v>154220</v>
      </c>
      <c r="G77">
        <v>159800</v>
      </c>
      <c r="H77">
        <v>170366</v>
      </c>
      <c r="I77">
        <v>177028</v>
      </c>
      <c r="J77">
        <v>200894</v>
      </c>
      <c r="K77">
        <v>217257</v>
      </c>
      <c r="L77">
        <v>215193</v>
      </c>
      <c r="M77">
        <v>221587</v>
      </c>
      <c r="N77">
        <v>232418</v>
      </c>
      <c r="O77">
        <f>SUM(Table1[[#This Row],[2000]:[2017]])</f>
        <v>2143892</v>
      </c>
    </row>
    <row r="78" spans="1:15" x14ac:dyDescent="0.25">
      <c r="A78" t="s">
        <v>82</v>
      </c>
      <c r="B78">
        <v>109719</v>
      </c>
      <c r="C78">
        <v>135003</v>
      </c>
      <c r="D78">
        <v>134438</v>
      </c>
      <c r="E78">
        <v>146179</v>
      </c>
      <c r="F78">
        <v>140323</v>
      </c>
      <c r="G78">
        <v>127896</v>
      </c>
      <c r="H78">
        <v>133400</v>
      </c>
      <c r="I78">
        <v>138468</v>
      </c>
      <c r="J78">
        <v>127079</v>
      </c>
      <c r="K78">
        <v>132730</v>
      </c>
      <c r="L78">
        <v>129680</v>
      </c>
      <c r="M78">
        <v>142078</v>
      </c>
      <c r="N78">
        <v>142934</v>
      </c>
      <c r="O78">
        <f>SUM(Table1[[#This Row],[2000]:[2017]])</f>
        <v>1739927</v>
      </c>
    </row>
    <row r="79" spans="1:15" x14ac:dyDescent="0.25">
      <c r="A79" t="s">
        <v>83</v>
      </c>
      <c r="B79">
        <v>46794</v>
      </c>
      <c r="C79" t="s">
        <v>11</v>
      </c>
      <c r="D79" t="s">
        <v>11</v>
      </c>
      <c r="E79" t="s">
        <v>11</v>
      </c>
      <c r="F79">
        <v>60406</v>
      </c>
      <c r="G79">
        <v>63615</v>
      </c>
      <c r="H79">
        <v>69062</v>
      </c>
      <c r="I79">
        <v>58744</v>
      </c>
      <c r="J79">
        <v>65618</v>
      </c>
      <c r="K79">
        <v>69719</v>
      </c>
      <c r="L79">
        <v>81767</v>
      </c>
      <c r="M79">
        <v>81930</v>
      </c>
      <c r="N79">
        <v>78398</v>
      </c>
      <c r="O79">
        <f>SUM(Table1[[#This Row],[2000]:[2017]])</f>
        <v>676053</v>
      </c>
    </row>
    <row r="80" spans="1:15" x14ac:dyDescent="0.25">
      <c r="A80" t="s">
        <v>84</v>
      </c>
      <c r="B80">
        <v>21604</v>
      </c>
      <c r="C80" t="s">
        <v>11</v>
      </c>
      <c r="D80" t="s">
        <v>11</v>
      </c>
      <c r="E80" t="s">
        <v>11</v>
      </c>
      <c r="F80">
        <v>21467</v>
      </c>
      <c r="G80">
        <v>26318</v>
      </c>
      <c r="H80">
        <v>24466</v>
      </c>
      <c r="I80">
        <v>27347</v>
      </c>
      <c r="J80">
        <v>22731</v>
      </c>
      <c r="K80">
        <v>29089</v>
      </c>
      <c r="L80">
        <v>31781</v>
      </c>
      <c r="M80">
        <v>36659</v>
      </c>
      <c r="N80">
        <v>33204</v>
      </c>
      <c r="O80">
        <f>SUM(Table1[[#This Row],[2000]:[2017]])</f>
        <v>274666</v>
      </c>
    </row>
    <row r="81" spans="1:15" x14ac:dyDescent="0.25">
      <c r="A81" t="s">
        <v>85</v>
      </c>
      <c r="B81">
        <v>105910</v>
      </c>
      <c r="C81">
        <v>112840</v>
      </c>
      <c r="D81">
        <v>124187</v>
      </c>
      <c r="E81">
        <v>127737</v>
      </c>
      <c r="F81">
        <v>123614</v>
      </c>
      <c r="G81">
        <v>121000</v>
      </c>
      <c r="H81">
        <v>118395</v>
      </c>
      <c r="I81">
        <v>121684</v>
      </c>
      <c r="J81">
        <v>124256</v>
      </c>
      <c r="K81">
        <v>119490</v>
      </c>
      <c r="L81">
        <v>119613</v>
      </c>
      <c r="M81">
        <v>128608</v>
      </c>
      <c r="N81">
        <v>124847</v>
      </c>
      <c r="O81">
        <f>SUM(Table1[[#This Row],[2000]:[2017]])</f>
        <v>1572181</v>
      </c>
    </row>
    <row r="82" spans="1:15" x14ac:dyDescent="0.25">
      <c r="A82" t="s">
        <v>86</v>
      </c>
      <c r="B82">
        <v>21881</v>
      </c>
      <c r="C82" t="s">
        <v>11</v>
      </c>
      <c r="D82" t="s">
        <v>11</v>
      </c>
      <c r="E82" t="s">
        <v>11</v>
      </c>
      <c r="F82">
        <v>43166</v>
      </c>
      <c r="G82">
        <v>45016</v>
      </c>
      <c r="H82">
        <v>56238</v>
      </c>
      <c r="I82">
        <v>69190</v>
      </c>
      <c r="J82">
        <v>88894</v>
      </c>
      <c r="K82">
        <v>86682</v>
      </c>
      <c r="L82">
        <v>96783</v>
      </c>
      <c r="M82">
        <v>99849</v>
      </c>
      <c r="N82">
        <v>82201</v>
      </c>
      <c r="O82">
        <f>SUM(Table1[[#This Row],[2000]:[2017]])</f>
        <v>689900</v>
      </c>
    </row>
    <row r="83" spans="1:15" x14ac:dyDescent="0.25">
      <c r="A83" t="s">
        <v>87</v>
      </c>
      <c r="B83">
        <v>54561</v>
      </c>
      <c r="C83">
        <v>64110</v>
      </c>
      <c r="D83">
        <v>54728</v>
      </c>
      <c r="E83">
        <v>66077</v>
      </c>
      <c r="F83">
        <v>60827</v>
      </c>
      <c r="G83">
        <v>59554</v>
      </c>
      <c r="H83">
        <v>64697</v>
      </c>
      <c r="I83">
        <v>74902</v>
      </c>
      <c r="J83">
        <v>78934</v>
      </c>
      <c r="K83">
        <v>85737</v>
      </c>
      <c r="L83">
        <v>82681</v>
      </c>
      <c r="M83">
        <v>96694</v>
      </c>
      <c r="N83">
        <v>104234</v>
      </c>
      <c r="O83">
        <f>SUM(Table1[[#This Row],[2000]:[2017]])</f>
        <v>947736</v>
      </c>
    </row>
    <row r="84" spans="1:15" x14ac:dyDescent="0.25">
      <c r="A84" t="s">
        <v>88</v>
      </c>
      <c r="B84">
        <v>18258</v>
      </c>
      <c r="C84" t="s">
        <v>11</v>
      </c>
      <c r="D84" t="s">
        <v>11</v>
      </c>
      <c r="E84" t="s">
        <v>11</v>
      </c>
      <c r="F84">
        <v>38079</v>
      </c>
      <c r="G84">
        <v>40276</v>
      </c>
      <c r="H84">
        <v>44096</v>
      </c>
      <c r="I84">
        <v>41234</v>
      </c>
      <c r="J84">
        <v>40548</v>
      </c>
      <c r="K84">
        <v>44280</v>
      </c>
      <c r="L84">
        <v>44337</v>
      </c>
      <c r="M84">
        <v>61680</v>
      </c>
      <c r="N84">
        <v>60608</v>
      </c>
      <c r="O84">
        <f>SUM(Table1[[#This Row],[2000]:[2017]])</f>
        <v>433396</v>
      </c>
    </row>
    <row r="85" spans="1:15" x14ac:dyDescent="0.25">
      <c r="A85" t="s">
        <v>89</v>
      </c>
      <c r="B85">
        <v>78378</v>
      </c>
      <c r="C85">
        <v>88826</v>
      </c>
      <c r="D85">
        <v>93673</v>
      </c>
      <c r="E85">
        <v>105225</v>
      </c>
      <c r="F85">
        <v>105350</v>
      </c>
      <c r="G85">
        <v>106271</v>
      </c>
      <c r="H85">
        <v>96760</v>
      </c>
      <c r="I85">
        <v>107948</v>
      </c>
      <c r="J85">
        <v>109667</v>
      </c>
      <c r="K85">
        <v>109408</v>
      </c>
      <c r="L85">
        <v>116336</v>
      </c>
      <c r="M85">
        <v>120745</v>
      </c>
      <c r="N85">
        <v>117366</v>
      </c>
      <c r="O85">
        <f>SUM(Table1[[#This Row],[2000]:[2017]])</f>
        <v>1355953</v>
      </c>
    </row>
    <row r="86" spans="1:15" x14ac:dyDescent="0.25">
      <c r="A86" t="s">
        <v>90</v>
      </c>
      <c r="B86">
        <v>65280</v>
      </c>
      <c r="C86">
        <v>75541</v>
      </c>
      <c r="D86">
        <v>75842</v>
      </c>
      <c r="E86">
        <v>75726</v>
      </c>
      <c r="F86">
        <v>82651</v>
      </c>
      <c r="G86">
        <v>89261</v>
      </c>
      <c r="H86">
        <v>85150</v>
      </c>
      <c r="I86">
        <v>85974</v>
      </c>
      <c r="J86">
        <v>79122</v>
      </c>
      <c r="K86">
        <v>86337</v>
      </c>
      <c r="L86">
        <v>86217</v>
      </c>
      <c r="M86">
        <v>90946</v>
      </c>
      <c r="N86">
        <v>94946</v>
      </c>
      <c r="O86">
        <f>SUM(Table1[[#This Row],[2000]:[2017]])</f>
        <v>1072993</v>
      </c>
    </row>
    <row r="87" spans="1:15" x14ac:dyDescent="0.25">
      <c r="A87" t="s">
        <v>91</v>
      </c>
      <c r="B87">
        <v>108069</v>
      </c>
      <c r="C87">
        <v>202104</v>
      </c>
      <c r="D87">
        <v>204884</v>
      </c>
      <c r="E87">
        <v>205355</v>
      </c>
      <c r="F87">
        <v>63230</v>
      </c>
      <c r="G87">
        <v>65164</v>
      </c>
      <c r="H87">
        <v>69505</v>
      </c>
      <c r="I87">
        <v>68762</v>
      </c>
      <c r="J87">
        <v>72722</v>
      </c>
      <c r="K87">
        <v>80918</v>
      </c>
      <c r="L87">
        <v>83981</v>
      </c>
      <c r="M87">
        <v>82552</v>
      </c>
      <c r="N87">
        <v>88679</v>
      </c>
      <c r="O87">
        <f>SUM(Table1[[#This Row],[2000]:[2017]])</f>
        <v>1395925</v>
      </c>
    </row>
    <row r="88" spans="1:15" x14ac:dyDescent="0.25">
      <c r="A88" t="s">
        <v>92</v>
      </c>
      <c r="B88">
        <v>38652</v>
      </c>
      <c r="C88">
        <v>38968</v>
      </c>
      <c r="D88">
        <v>41992</v>
      </c>
      <c r="E88">
        <v>34408</v>
      </c>
      <c r="F88">
        <v>44407</v>
      </c>
      <c r="G88">
        <v>43165</v>
      </c>
      <c r="H88">
        <v>40713</v>
      </c>
      <c r="I88">
        <v>45634</v>
      </c>
      <c r="J88">
        <v>45449</v>
      </c>
      <c r="K88">
        <v>53760</v>
      </c>
      <c r="L88">
        <v>48538</v>
      </c>
      <c r="M88">
        <v>47754</v>
      </c>
      <c r="N88">
        <v>49046</v>
      </c>
      <c r="O88">
        <f>SUM(Table1[[#This Row],[2000]:[2017]])</f>
        <v>572486</v>
      </c>
    </row>
    <row r="89" spans="1:15" x14ac:dyDescent="0.25">
      <c r="A89" t="s">
        <v>93</v>
      </c>
      <c r="B89">
        <v>881300</v>
      </c>
      <c r="C89">
        <v>1375676</v>
      </c>
      <c r="D89">
        <v>1419317</v>
      </c>
      <c r="E89">
        <v>1435996</v>
      </c>
      <c r="F89">
        <v>1492785</v>
      </c>
      <c r="G89">
        <v>1606914</v>
      </c>
      <c r="H89">
        <v>1664414</v>
      </c>
      <c r="I89">
        <v>1723895</v>
      </c>
      <c r="J89">
        <v>1825326</v>
      </c>
      <c r="K89">
        <v>1931203</v>
      </c>
      <c r="L89">
        <v>2062257</v>
      </c>
      <c r="M89">
        <v>2141197</v>
      </c>
      <c r="N89">
        <v>2293028</v>
      </c>
      <c r="O89">
        <f>SUM(Table1[[#This Row],[2000]:[2017]])</f>
        <v>21853308</v>
      </c>
    </row>
    <row r="90" spans="1:15" x14ac:dyDescent="0.25">
      <c r="A90" t="s">
        <v>94</v>
      </c>
      <c r="B90">
        <v>213299</v>
      </c>
      <c r="C90">
        <v>360829</v>
      </c>
      <c r="D90">
        <v>386225</v>
      </c>
      <c r="E90">
        <v>386996</v>
      </c>
      <c r="F90">
        <v>423298</v>
      </c>
      <c r="G90">
        <v>475832</v>
      </c>
      <c r="H90">
        <v>488088</v>
      </c>
      <c r="I90">
        <v>509581</v>
      </c>
      <c r="J90">
        <v>530019</v>
      </c>
      <c r="K90">
        <v>592060</v>
      </c>
      <c r="L90">
        <v>612560</v>
      </c>
      <c r="M90">
        <v>636165</v>
      </c>
      <c r="N90">
        <v>693784</v>
      </c>
      <c r="O90">
        <f>SUM(Table1[[#This Row],[2000]:[2017]])</f>
        <v>6308736</v>
      </c>
    </row>
    <row r="91" spans="1:15" x14ac:dyDescent="0.25">
      <c r="A91" t="s">
        <v>95</v>
      </c>
      <c r="B91" t="s">
        <v>11</v>
      </c>
      <c r="C91" t="s">
        <v>11</v>
      </c>
      <c r="D91" t="s">
        <v>11</v>
      </c>
      <c r="E91" t="s">
        <v>11</v>
      </c>
      <c r="F91">
        <v>23840</v>
      </c>
      <c r="G91">
        <v>29681</v>
      </c>
      <c r="H91">
        <v>34876</v>
      </c>
      <c r="I91">
        <v>29438</v>
      </c>
      <c r="J91">
        <v>33930</v>
      </c>
      <c r="K91">
        <v>36967</v>
      </c>
      <c r="L91">
        <v>39063</v>
      </c>
      <c r="M91">
        <v>43010</v>
      </c>
      <c r="N91">
        <v>49134</v>
      </c>
      <c r="O91">
        <f>SUM(Table1[[#This Row],[2000]:[2017]])</f>
        <v>319939</v>
      </c>
    </row>
    <row r="92" spans="1:15" x14ac:dyDescent="0.25">
      <c r="A92" t="s">
        <v>96</v>
      </c>
      <c r="B92">
        <v>69531</v>
      </c>
      <c r="C92">
        <v>126748</v>
      </c>
      <c r="D92">
        <v>134547</v>
      </c>
      <c r="E92">
        <v>137012</v>
      </c>
      <c r="F92">
        <v>148221</v>
      </c>
      <c r="G92">
        <v>173592</v>
      </c>
      <c r="H92">
        <v>162044</v>
      </c>
      <c r="I92">
        <v>200503</v>
      </c>
      <c r="J92">
        <v>195805</v>
      </c>
      <c r="K92">
        <v>214530</v>
      </c>
      <c r="L92">
        <v>228745</v>
      </c>
      <c r="M92">
        <v>244924</v>
      </c>
      <c r="N92">
        <v>249991</v>
      </c>
      <c r="O92">
        <f>SUM(Table1[[#This Row],[2000]:[2017]])</f>
        <v>2286193</v>
      </c>
    </row>
    <row r="93" spans="1:15" x14ac:dyDescent="0.25">
      <c r="A93" t="s">
        <v>97</v>
      </c>
      <c r="B93">
        <v>41081</v>
      </c>
      <c r="C93">
        <v>79111</v>
      </c>
      <c r="D93">
        <v>80595</v>
      </c>
      <c r="E93">
        <v>83489</v>
      </c>
      <c r="F93">
        <v>87267</v>
      </c>
      <c r="G93">
        <v>88519</v>
      </c>
      <c r="H93">
        <v>102561</v>
      </c>
      <c r="I93">
        <v>106727</v>
      </c>
      <c r="J93">
        <v>110678</v>
      </c>
      <c r="K93">
        <v>121300</v>
      </c>
      <c r="L93">
        <v>129905</v>
      </c>
      <c r="M93">
        <v>129670</v>
      </c>
      <c r="N93">
        <v>138150</v>
      </c>
      <c r="O93">
        <f>SUM(Table1[[#This Row],[2000]:[2017]])</f>
        <v>1299053</v>
      </c>
    </row>
    <row r="94" spans="1:15" x14ac:dyDescent="0.25">
      <c r="A94" t="s">
        <v>98</v>
      </c>
      <c r="B94" t="s">
        <v>11</v>
      </c>
      <c r="C94" t="s">
        <v>11</v>
      </c>
      <c r="D94" t="s">
        <v>11</v>
      </c>
      <c r="E94" t="s">
        <v>11</v>
      </c>
      <c r="F94" t="s">
        <v>11</v>
      </c>
      <c r="G94" t="s">
        <v>11</v>
      </c>
      <c r="H94" t="s">
        <v>11</v>
      </c>
      <c r="I94" t="s">
        <v>11</v>
      </c>
      <c r="J94" t="s">
        <v>11</v>
      </c>
      <c r="K94" t="s">
        <v>11</v>
      </c>
      <c r="L94">
        <v>89153</v>
      </c>
      <c r="M94">
        <v>93020</v>
      </c>
      <c r="N94">
        <v>106525</v>
      </c>
      <c r="O94">
        <f>SUM(Table1[[#This Row],[2000]:[2017]])</f>
        <v>288698</v>
      </c>
    </row>
    <row r="95" spans="1:15" x14ac:dyDescent="0.25">
      <c r="A95" t="s">
        <v>99</v>
      </c>
      <c r="B95">
        <v>143768</v>
      </c>
      <c r="C95">
        <v>154970</v>
      </c>
      <c r="D95">
        <v>171083</v>
      </c>
      <c r="E95">
        <v>166495</v>
      </c>
      <c r="F95">
        <v>163970</v>
      </c>
      <c r="G95">
        <v>184040</v>
      </c>
      <c r="H95">
        <v>188607</v>
      </c>
      <c r="I95">
        <v>172913</v>
      </c>
      <c r="J95">
        <v>189606</v>
      </c>
      <c r="K95">
        <v>219263</v>
      </c>
      <c r="L95">
        <v>125694</v>
      </c>
      <c r="M95">
        <v>125541</v>
      </c>
      <c r="N95">
        <v>149984</v>
      </c>
      <c r="O95">
        <f>SUM(Table1[[#This Row],[2000]:[2017]])</f>
        <v>2155934</v>
      </c>
    </row>
    <row r="96" spans="1:15" x14ac:dyDescent="0.25">
      <c r="A96" t="s">
        <v>100</v>
      </c>
      <c r="B96">
        <v>26900</v>
      </c>
      <c r="C96">
        <v>54437</v>
      </c>
      <c r="D96">
        <v>56056</v>
      </c>
      <c r="E96">
        <v>55317</v>
      </c>
      <c r="F96">
        <v>65457</v>
      </c>
      <c r="G96">
        <v>88711</v>
      </c>
      <c r="H96">
        <v>80479</v>
      </c>
      <c r="I96">
        <v>84213</v>
      </c>
      <c r="J96">
        <v>111880</v>
      </c>
      <c r="K96">
        <v>110588</v>
      </c>
      <c r="L96">
        <v>128584</v>
      </c>
      <c r="M96">
        <v>135775</v>
      </c>
      <c r="N96">
        <v>163364</v>
      </c>
      <c r="O96">
        <f>SUM(Table1[[#This Row],[2000]:[2017]])</f>
        <v>1161761</v>
      </c>
    </row>
    <row r="97" spans="1:15" x14ac:dyDescent="0.25">
      <c r="A97" t="s">
        <v>101</v>
      </c>
      <c r="B97">
        <v>12241</v>
      </c>
      <c r="C97" t="s">
        <v>11</v>
      </c>
      <c r="D97" t="s">
        <v>11</v>
      </c>
      <c r="E97" t="s">
        <v>11</v>
      </c>
      <c r="F97" t="s">
        <v>11</v>
      </c>
      <c r="G97">
        <v>40649</v>
      </c>
      <c r="H97">
        <v>40451</v>
      </c>
      <c r="I97">
        <v>36679</v>
      </c>
      <c r="J97">
        <v>46556</v>
      </c>
      <c r="K97">
        <v>49695</v>
      </c>
      <c r="L97">
        <v>51172</v>
      </c>
      <c r="M97">
        <v>49430</v>
      </c>
      <c r="N97">
        <v>56799</v>
      </c>
      <c r="O97">
        <f>SUM(Table1[[#This Row],[2000]:[2017]])</f>
        <v>383672</v>
      </c>
    </row>
    <row r="98" spans="1:15" x14ac:dyDescent="0.25">
      <c r="A98" t="s">
        <v>102</v>
      </c>
      <c r="B98" t="s">
        <v>11</v>
      </c>
      <c r="C98" t="s">
        <v>11</v>
      </c>
      <c r="D98" t="s">
        <v>11</v>
      </c>
      <c r="E98" t="s">
        <v>11</v>
      </c>
      <c r="F98" t="s">
        <v>11</v>
      </c>
      <c r="G98">
        <v>48062</v>
      </c>
      <c r="H98">
        <v>40028</v>
      </c>
      <c r="I98">
        <v>47534</v>
      </c>
      <c r="J98">
        <v>65324</v>
      </c>
      <c r="K98">
        <v>60893</v>
      </c>
      <c r="L98">
        <v>77412</v>
      </c>
      <c r="M98">
        <v>86345</v>
      </c>
      <c r="N98">
        <v>106565</v>
      </c>
      <c r="O98">
        <f>SUM(Table1[[#This Row],[2000]:[2017]])</f>
        <v>532163</v>
      </c>
    </row>
    <row r="99" spans="1:15" x14ac:dyDescent="0.25">
      <c r="A99" t="s">
        <v>103</v>
      </c>
      <c r="B99">
        <v>190491</v>
      </c>
      <c r="C99">
        <v>261469</v>
      </c>
      <c r="D99">
        <v>274951</v>
      </c>
      <c r="E99">
        <v>255942</v>
      </c>
      <c r="F99">
        <v>264536</v>
      </c>
      <c r="G99">
        <v>280280</v>
      </c>
      <c r="H99">
        <v>290234</v>
      </c>
      <c r="I99">
        <v>321956</v>
      </c>
      <c r="J99">
        <v>321945</v>
      </c>
      <c r="K99">
        <v>322390</v>
      </c>
      <c r="L99">
        <v>345832</v>
      </c>
      <c r="M99">
        <v>357574</v>
      </c>
      <c r="N99">
        <v>359559</v>
      </c>
      <c r="O99">
        <f>SUM(Table1[[#This Row],[2000]:[2017]])</f>
        <v>3847159</v>
      </c>
    </row>
    <row r="100" spans="1:15" x14ac:dyDescent="0.25">
      <c r="A100" t="s">
        <v>104</v>
      </c>
      <c r="B100">
        <v>113396</v>
      </c>
      <c r="C100">
        <v>136931</v>
      </c>
      <c r="D100">
        <v>136648</v>
      </c>
      <c r="E100">
        <v>129970</v>
      </c>
      <c r="F100">
        <v>138194</v>
      </c>
      <c r="G100">
        <v>137799</v>
      </c>
      <c r="H100">
        <v>147515</v>
      </c>
      <c r="I100">
        <v>172783</v>
      </c>
      <c r="J100">
        <v>176443</v>
      </c>
      <c r="K100">
        <v>172631</v>
      </c>
      <c r="L100">
        <v>185872</v>
      </c>
      <c r="M100">
        <v>181677</v>
      </c>
      <c r="N100">
        <v>184359</v>
      </c>
      <c r="O100">
        <f>SUM(Table1[[#This Row],[2000]:[2017]])</f>
        <v>2014218</v>
      </c>
    </row>
    <row r="101" spans="1:15" x14ac:dyDescent="0.25">
      <c r="A101" t="s">
        <v>105</v>
      </c>
      <c r="B101">
        <v>34703</v>
      </c>
      <c r="C101" t="s">
        <v>11</v>
      </c>
      <c r="D101" t="s">
        <v>11</v>
      </c>
      <c r="E101" t="s">
        <v>11</v>
      </c>
      <c r="F101">
        <v>58283</v>
      </c>
      <c r="G101">
        <v>63165</v>
      </c>
      <c r="H101">
        <v>62812</v>
      </c>
      <c r="I101">
        <v>65247</v>
      </c>
      <c r="J101">
        <v>63798</v>
      </c>
      <c r="K101">
        <v>74435</v>
      </c>
      <c r="L101">
        <v>71654</v>
      </c>
      <c r="M101">
        <v>80384</v>
      </c>
      <c r="N101">
        <v>84271</v>
      </c>
      <c r="O101">
        <f>SUM(Table1[[#This Row],[2000]:[2017]])</f>
        <v>658752</v>
      </c>
    </row>
    <row r="102" spans="1:15" x14ac:dyDescent="0.25">
      <c r="A102" t="s">
        <v>106</v>
      </c>
      <c r="B102">
        <v>18137</v>
      </c>
      <c r="C102" t="s">
        <v>11</v>
      </c>
      <c r="D102" t="s">
        <v>11</v>
      </c>
      <c r="E102" t="s">
        <v>11</v>
      </c>
      <c r="F102">
        <v>35821</v>
      </c>
      <c r="G102">
        <v>44863</v>
      </c>
      <c r="H102">
        <v>41552</v>
      </c>
      <c r="I102">
        <v>46312</v>
      </c>
      <c r="J102">
        <v>41018</v>
      </c>
      <c r="K102">
        <v>33700</v>
      </c>
      <c r="L102">
        <v>46037</v>
      </c>
      <c r="M102">
        <v>39346</v>
      </c>
      <c r="N102">
        <v>47075</v>
      </c>
      <c r="O102">
        <f>SUM(Table1[[#This Row],[2000]:[2017]])</f>
        <v>393861</v>
      </c>
    </row>
    <row r="103" spans="1:15" x14ac:dyDescent="0.25">
      <c r="A103" t="s">
        <v>107</v>
      </c>
      <c r="B103">
        <v>77095</v>
      </c>
      <c r="C103">
        <v>124538</v>
      </c>
      <c r="D103">
        <v>138303</v>
      </c>
      <c r="E103">
        <v>125972</v>
      </c>
      <c r="F103">
        <v>32238</v>
      </c>
      <c r="G103">
        <v>34453</v>
      </c>
      <c r="H103">
        <v>38355</v>
      </c>
      <c r="I103">
        <v>37614</v>
      </c>
      <c r="J103">
        <v>40686</v>
      </c>
      <c r="K103">
        <v>41624</v>
      </c>
      <c r="L103">
        <v>42269</v>
      </c>
      <c r="M103">
        <v>56167</v>
      </c>
      <c r="N103">
        <v>43854</v>
      </c>
      <c r="O103">
        <f>SUM(Table1[[#This Row],[2000]:[2017]])</f>
        <v>833168</v>
      </c>
    </row>
    <row r="104" spans="1:15" x14ac:dyDescent="0.25">
      <c r="A104" t="s">
        <v>108</v>
      </c>
      <c r="B104">
        <v>66496</v>
      </c>
      <c r="C104">
        <v>81236</v>
      </c>
      <c r="D104">
        <v>81595</v>
      </c>
      <c r="E104">
        <v>81698</v>
      </c>
      <c r="F104">
        <v>85145</v>
      </c>
      <c r="G104">
        <v>79914</v>
      </c>
      <c r="H104">
        <v>92443</v>
      </c>
      <c r="I104">
        <v>89694</v>
      </c>
      <c r="J104">
        <v>98305</v>
      </c>
      <c r="K104">
        <v>98287</v>
      </c>
      <c r="L104">
        <v>98865</v>
      </c>
      <c r="M104">
        <v>109420</v>
      </c>
      <c r="N104">
        <v>116297</v>
      </c>
      <c r="O104">
        <f>SUM(Table1[[#This Row],[2000]:[2017]])</f>
        <v>1179395</v>
      </c>
    </row>
    <row r="105" spans="1:15" x14ac:dyDescent="0.25">
      <c r="A105" t="s">
        <v>109</v>
      </c>
      <c r="B105">
        <v>63558</v>
      </c>
      <c r="C105">
        <v>79472</v>
      </c>
      <c r="D105">
        <v>78571</v>
      </c>
      <c r="E105">
        <v>79585</v>
      </c>
      <c r="F105">
        <v>82339</v>
      </c>
      <c r="G105">
        <v>77985</v>
      </c>
      <c r="H105">
        <v>87699</v>
      </c>
      <c r="I105">
        <v>85528</v>
      </c>
      <c r="J105">
        <v>95191</v>
      </c>
      <c r="K105">
        <v>92218</v>
      </c>
      <c r="L105">
        <v>94141</v>
      </c>
      <c r="M105">
        <v>104889</v>
      </c>
      <c r="N105">
        <v>111720</v>
      </c>
      <c r="O105">
        <f>SUM(Table1[[#This Row],[2000]:[2017]])</f>
        <v>1132896</v>
      </c>
    </row>
    <row r="106" spans="1:15" x14ac:dyDescent="0.25">
      <c r="A106" t="s">
        <v>110</v>
      </c>
      <c r="B106">
        <v>2938</v>
      </c>
      <c r="C106">
        <v>1764</v>
      </c>
      <c r="D106">
        <v>3024</v>
      </c>
      <c r="E106">
        <v>2113</v>
      </c>
      <c r="F106">
        <v>2806</v>
      </c>
      <c r="G106">
        <v>1929</v>
      </c>
      <c r="H106">
        <v>4744</v>
      </c>
      <c r="I106">
        <v>4166</v>
      </c>
      <c r="J106">
        <v>3114</v>
      </c>
      <c r="K106">
        <v>6069</v>
      </c>
      <c r="L106">
        <v>4724</v>
      </c>
      <c r="M106">
        <v>4531</v>
      </c>
      <c r="N106">
        <v>4577</v>
      </c>
      <c r="O106">
        <f>SUM(Table1[[#This Row],[2000]:[2017]])</f>
        <v>46499</v>
      </c>
    </row>
    <row r="107" spans="1:15" x14ac:dyDescent="0.25">
      <c r="A107" t="s">
        <v>111</v>
      </c>
      <c r="B107">
        <v>326507</v>
      </c>
      <c r="C107">
        <v>490263</v>
      </c>
      <c r="D107">
        <v>505619</v>
      </c>
      <c r="E107">
        <v>535192</v>
      </c>
      <c r="F107">
        <v>542032</v>
      </c>
      <c r="G107">
        <v>573791</v>
      </c>
      <c r="H107">
        <v>596352</v>
      </c>
      <c r="I107">
        <v>618754</v>
      </c>
      <c r="J107">
        <v>647208</v>
      </c>
      <c r="K107">
        <v>688407</v>
      </c>
      <c r="L107">
        <v>766341</v>
      </c>
      <c r="M107">
        <v>787894</v>
      </c>
      <c r="N107">
        <v>837290</v>
      </c>
      <c r="O107">
        <f>SUM(Table1[[#This Row],[2000]:[2017]])</f>
        <v>7915650</v>
      </c>
    </row>
    <row r="108" spans="1:15" x14ac:dyDescent="0.25">
      <c r="A108" t="s">
        <v>112</v>
      </c>
      <c r="B108">
        <v>26682</v>
      </c>
      <c r="C108" t="s">
        <v>11</v>
      </c>
      <c r="D108" t="s">
        <v>11</v>
      </c>
      <c r="E108" t="s">
        <v>11</v>
      </c>
      <c r="F108">
        <v>32885</v>
      </c>
      <c r="G108">
        <v>33460</v>
      </c>
      <c r="H108">
        <v>35836</v>
      </c>
      <c r="I108">
        <v>33938</v>
      </c>
      <c r="J108">
        <v>30744</v>
      </c>
      <c r="K108">
        <v>37145</v>
      </c>
      <c r="L108">
        <v>43352</v>
      </c>
      <c r="M108">
        <v>44519</v>
      </c>
      <c r="N108">
        <v>46792</v>
      </c>
      <c r="O108">
        <f>SUM(Table1[[#This Row],[2000]:[2017]])</f>
        <v>365353</v>
      </c>
    </row>
    <row r="109" spans="1:15" x14ac:dyDescent="0.25">
      <c r="A109" t="s">
        <v>113</v>
      </c>
      <c r="B109">
        <v>65572</v>
      </c>
      <c r="C109">
        <v>103051</v>
      </c>
      <c r="D109">
        <v>104842</v>
      </c>
      <c r="E109">
        <v>108802</v>
      </c>
      <c r="F109">
        <v>108647</v>
      </c>
      <c r="G109">
        <v>124696</v>
      </c>
      <c r="H109">
        <v>130399</v>
      </c>
      <c r="I109">
        <v>129177</v>
      </c>
      <c r="J109">
        <v>149377</v>
      </c>
      <c r="K109">
        <v>150305</v>
      </c>
      <c r="L109">
        <v>155532</v>
      </c>
      <c r="M109">
        <v>171428</v>
      </c>
      <c r="N109">
        <v>164610</v>
      </c>
      <c r="O109">
        <f>SUM(Table1[[#This Row],[2000]:[2017]])</f>
        <v>1666438</v>
      </c>
    </row>
    <row r="110" spans="1:15" x14ac:dyDescent="0.25">
      <c r="A110" t="s">
        <v>114</v>
      </c>
      <c r="B110">
        <v>40666</v>
      </c>
      <c r="C110">
        <v>64100</v>
      </c>
      <c r="D110">
        <v>72125</v>
      </c>
      <c r="E110">
        <v>65373</v>
      </c>
      <c r="F110">
        <v>72111</v>
      </c>
      <c r="G110">
        <v>66089</v>
      </c>
      <c r="H110">
        <v>72262</v>
      </c>
      <c r="I110">
        <v>73131</v>
      </c>
      <c r="J110">
        <v>78909</v>
      </c>
      <c r="K110">
        <v>82154</v>
      </c>
      <c r="L110">
        <v>79497</v>
      </c>
      <c r="M110">
        <v>88090</v>
      </c>
      <c r="N110">
        <v>93891</v>
      </c>
      <c r="O110">
        <f>SUM(Table1[[#This Row],[2000]:[2017]])</f>
        <v>948398</v>
      </c>
    </row>
    <row r="111" spans="1:15" x14ac:dyDescent="0.25">
      <c r="A111" t="s">
        <v>115</v>
      </c>
      <c r="B111">
        <v>134940</v>
      </c>
      <c r="C111">
        <v>197489</v>
      </c>
      <c r="D111">
        <v>185787</v>
      </c>
      <c r="E111">
        <v>206604</v>
      </c>
      <c r="F111">
        <v>209908</v>
      </c>
      <c r="G111">
        <v>219309</v>
      </c>
      <c r="H111">
        <v>226849</v>
      </c>
      <c r="I111">
        <v>238796</v>
      </c>
      <c r="J111">
        <v>234465</v>
      </c>
      <c r="K111">
        <v>264399</v>
      </c>
      <c r="L111">
        <v>323635</v>
      </c>
      <c r="M111">
        <v>306874</v>
      </c>
      <c r="N111">
        <v>344979</v>
      </c>
      <c r="O111">
        <f>SUM(Table1[[#This Row],[2000]:[2017]])</f>
        <v>3094034</v>
      </c>
    </row>
    <row r="112" spans="1:15" x14ac:dyDescent="0.25">
      <c r="A112" t="s">
        <v>116</v>
      </c>
      <c r="B112">
        <v>20831</v>
      </c>
      <c r="C112" t="s">
        <v>11</v>
      </c>
      <c r="D112" t="s">
        <v>11</v>
      </c>
      <c r="E112" t="s">
        <v>11</v>
      </c>
      <c r="F112">
        <v>32467</v>
      </c>
      <c r="G112">
        <v>34935</v>
      </c>
      <c r="H112">
        <v>33066</v>
      </c>
      <c r="I112">
        <v>38564</v>
      </c>
      <c r="J112">
        <v>37559</v>
      </c>
      <c r="K112">
        <v>41171</v>
      </c>
      <c r="L112">
        <v>42065</v>
      </c>
      <c r="M112">
        <v>38101</v>
      </c>
      <c r="N112">
        <v>40161</v>
      </c>
      <c r="O112">
        <f>SUM(Table1[[#This Row],[2000]:[2017]])</f>
        <v>358920</v>
      </c>
    </row>
    <row r="113" spans="1:15" x14ac:dyDescent="0.25">
      <c r="A113" t="s">
        <v>117</v>
      </c>
      <c r="B113">
        <v>105164</v>
      </c>
      <c r="C113">
        <v>125623</v>
      </c>
      <c r="D113">
        <v>142865</v>
      </c>
      <c r="E113">
        <v>154413</v>
      </c>
      <c r="F113">
        <v>86014</v>
      </c>
      <c r="G113">
        <v>95302</v>
      </c>
      <c r="H113">
        <v>97940</v>
      </c>
      <c r="I113">
        <v>105148</v>
      </c>
      <c r="J113">
        <v>116154</v>
      </c>
      <c r="K113">
        <v>113233</v>
      </c>
      <c r="L113">
        <v>122260</v>
      </c>
      <c r="M113">
        <v>138882</v>
      </c>
      <c r="N113">
        <v>146857</v>
      </c>
      <c r="O113">
        <f>SUM(Table1[[#This Row],[2000]:[2017]])</f>
        <v>1549855</v>
      </c>
    </row>
    <row r="114" spans="1:15" x14ac:dyDescent="0.25">
      <c r="A114" t="s">
        <v>118</v>
      </c>
      <c r="B114">
        <v>57607</v>
      </c>
      <c r="C114">
        <v>127442</v>
      </c>
      <c r="D114">
        <v>114871</v>
      </c>
      <c r="E114">
        <v>120851</v>
      </c>
      <c r="F114">
        <v>112317</v>
      </c>
      <c r="G114">
        <v>108386</v>
      </c>
      <c r="H114">
        <v>116818</v>
      </c>
      <c r="I114">
        <v>99697</v>
      </c>
      <c r="J114">
        <v>115969</v>
      </c>
      <c r="K114">
        <v>119471</v>
      </c>
      <c r="L114">
        <v>110075</v>
      </c>
      <c r="M114">
        <v>114369</v>
      </c>
      <c r="N114">
        <v>122734</v>
      </c>
      <c r="O114">
        <f>SUM(Table1[[#This Row],[2000]:[2017]])</f>
        <v>1440607</v>
      </c>
    </row>
    <row r="115" spans="1:15" x14ac:dyDescent="0.25">
      <c r="A115" t="s">
        <v>119</v>
      </c>
      <c r="B115">
        <v>168046</v>
      </c>
      <c r="C115">
        <v>181987</v>
      </c>
      <c r="D115">
        <v>216701</v>
      </c>
      <c r="E115">
        <v>222994</v>
      </c>
      <c r="F115">
        <v>206795</v>
      </c>
      <c r="G115">
        <v>216736</v>
      </c>
      <c r="H115">
        <v>221211</v>
      </c>
      <c r="I115">
        <v>239861</v>
      </c>
      <c r="J115">
        <v>222390</v>
      </c>
      <c r="K115">
        <v>241200</v>
      </c>
      <c r="L115">
        <v>238663</v>
      </c>
      <c r="M115">
        <v>265863</v>
      </c>
      <c r="N115">
        <v>263965</v>
      </c>
      <c r="O115">
        <f>SUM(Table1[[#This Row],[2000]:[2017]])</f>
        <v>2906412</v>
      </c>
    </row>
    <row r="116" spans="1:15" x14ac:dyDescent="0.25">
      <c r="A116" t="s">
        <v>120</v>
      </c>
      <c r="B116">
        <v>83837</v>
      </c>
      <c r="C116">
        <v>92853</v>
      </c>
      <c r="D116">
        <v>103860</v>
      </c>
      <c r="E116">
        <v>103478</v>
      </c>
      <c r="F116">
        <v>99784</v>
      </c>
      <c r="G116">
        <v>103301</v>
      </c>
      <c r="H116">
        <v>96665</v>
      </c>
      <c r="I116">
        <v>115765</v>
      </c>
      <c r="J116">
        <v>107647</v>
      </c>
      <c r="K116">
        <v>114744</v>
      </c>
      <c r="L116">
        <v>113277</v>
      </c>
      <c r="M116">
        <v>124233</v>
      </c>
      <c r="N116">
        <v>123080</v>
      </c>
      <c r="O116">
        <f>SUM(Table1[[#This Row],[2000]:[2017]])</f>
        <v>1382524</v>
      </c>
    </row>
    <row r="117" spans="1:15" x14ac:dyDescent="0.25">
      <c r="A117" t="s">
        <v>121</v>
      </c>
      <c r="B117">
        <v>60965</v>
      </c>
      <c r="C117">
        <v>65886</v>
      </c>
      <c r="D117">
        <v>70889</v>
      </c>
      <c r="E117">
        <v>76129</v>
      </c>
      <c r="F117">
        <v>70842</v>
      </c>
      <c r="G117">
        <v>71535</v>
      </c>
      <c r="H117">
        <v>68517</v>
      </c>
      <c r="I117">
        <v>84534</v>
      </c>
      <c r="J117">
        <v>78797</v>
      </c>
      <c r="K117">
        <v>84368</v>
      </c>
      <c r="L117">
        <v>83573</v>
      </c>
      <c r="M117">
        <v>93179</v>
      </c>
      <c r="N117">
        <v>93519</v>
      </c>
      <c r="O117">
        <f>SUM(Table1[[#This Row],[2000]:[2017]])</f>
        <v>1002733</v>
      </c>
    </row>
    <row r="118" spans="1:15" x14ac:dyDescent="0.25">
      <c r="A118" t="s">
        <v>122</v>
      </c>
      <c r="B118">
        <v>22872</v>
      </c>
      <c r="C118">
        <v>26967</v>
      </c>
      <c r="D118">
        <v>32971</v>
      </c>
      <c r="E118">
        <v>27349</v>
      </c>
      <c r="F118">
        <v>28942</v>
      </c>
      <c r="G118">
        <v>31766</v>
      </c>
      <c r="H118">
        <v>28148</v>
      </c>
      <c r="I118">
        <v>31231</v>
      </c>
      <c r="J118">
        <v>28850</v>
      </c>
      <c r="K118">
        <v>30376</v>
      </c>
      <c r="L118">
        <v>29704</v>
      </c>
      <c r="M118">
        <v>31054</v>
      </c>
      <c r="N118">
        <v>29561</v>
      </c>
      <c r="O118">
        <f>SUM(Table1[[#This Row],[2000]:[2017]])</f>
        <v>379791</v>
      </c>
    </row>
    <row r="119" spans="1:15" x14ac:dyDescent="0.25">
      <c r="A119" t="s">
        <v>123</v>
      </c>
      <c r="B119" t="s">
        <v>11</v>
      </c>
      <c r="C119" t="s">
        <v>11</v>
      </c>
      <c r="D119" t="s">
        <v>11</v>
      </c>
      <c r="E119" t="s">
        <v>11</v>
      </c>
      <c r="F119">
        <v>36954</v>
      </c>
      <c r="G119">
        <v>39277</v>
      </c>
      <c r="H119">
        <v>40897</v>
      </c>
      <c r="I119">
        <v>39966</v>
      </c>
      <c r="J119">
        <v>38782</v>
      </c>
      <c r="K119">
        <v>43309</v>
      </c>
      <c r="L119">
        <v>41936</v>
      </c>
      <c r="M119">
        <v>43406</v>
      </c>
      <c r="N119">
        <v>52528</v>
      </c>
      <c r="O119">
        <f>SUM(Table1[[#This Row],[2000]:[2017]])</f>
        <v>377055</v>
      </c>
    </row>
    <row r="120" spans="1:15" x14ac:dyDescent="0.25">
      <c r="A120" t="s">
        <v>124</v>
      </c>
      <c r="B120">
        <v>241</v>
      </c>
      <c r="C120">
        <v>89134</v>
      </c>
      <c r="D120">
        <v>112841</v>
      </c>
      <c r="E120">
        <v>119516</v>
      </c>
      <c r="F120">
        <v>70057</v>
      </c>
      <c r="G120">
        <v>74158</v>
      </c>
      <c r="H120">
        <v>83649</v>
      </c>
      <c r="I120">
        <v>84130</v>
      </c>
      <c r="J120">
        <v>75961</v>
      </c>
      <c r="K120">
        <v>83147</v>
      </c>
      <c r="L120">
        <v>83450</v>
      </c>
      <c r="M120">
        <v>98224</v>
      </c>
      <c r="N120">
        <v>88357</v>
      </c>
      <c r="O120">
        <f>SUM(Table1[[#This Row],[2000]:[2017]])</f>
        <v>1062865</v>
      </c>
    </row>
    <row r="121" spans="1:15" x14ac:dyDescent="0.25">
      <c r="A121" t="s">
        <v>125</v>
      </c>
      <c r="B121">
        <v>16916416</v>
      </c>
      <c r="C121">
        <v>20943588</v>
      </c>
      <c r="D121">
        <v>21248337</v>
      </c>
      <c r="E121">
        <v>20977116</v>
      </c>
      <c r="F121">
        <v>21277924</v>
      </c>
      <c r="G121">
        <v>22031012</v>
      </c>
      <c r="H121">
        <v>22040123</v>
      </c>
      <c r="I121">
        <v>22119747</v>
      </c>
      <c r="J121">
        <v>22320187</v>
      </c>
      <c r="K121">
        <v>22703058</v>
      </c>
      <c r="L121">
        <v>22949885</v>
      </c>
      <c r="M121">
        <v>23085493</v>
      </c>
      <c r="N121">
        <v>23241959</v>
      </c>
      <c r="O121">
        <f>SUM(Table1[[#This Row],[2000]:[2017]])</f>
        <v>281854845</v>
      </c>
    </row>
    <row r="122" spans="1:15" x14ac:dyDescent="0.25">
      <c r="A122" t="s">
        <v>126</v>
      </c>
      <c r="B122">
        <v>16086974</v>
      </c>
      <c r="C122">
        <v>20088292</v>
      </c>
      <c r="D122">
        <v>20409676</v>
      </c>
      <c r="E122">
        <v>20150245</v>
      </c>
      <c r="F122">
        <v>20455547</v>
      </c>
      <c r="G122">
        <v>21224087</v>
      </c>
      <c r="H122">
        <v>21245344</v>
      </c>
      <c r="I122">
        <v>21311457</v>
      </c>
      <c r="J122">
        <v>21473266</v>
      </c>
      <c r="K122">
        <v>21890416</v>
      </c>
      <c r="L122">
        <v>22111409</v>
      </c>
      <c r="M122">
        <v>22294730</v>
      </c>
      <c r="N122">
        <v>22425056</v>
      </c>
      <c r="O122">
        <f>SUM(Table1[[#This Row],[2000]:[2017]])</f>
        <v>271166499</v>
      </c>
    </row>
    <row r="123" spans="1:15" x14ac:dyDescent="0.25">
      <c r="A123" t="s">
        <v>127</v>
      </c>
      <c r="B123">
        <v>2953066</v>
      </c>
      <c r="C123">
        <v>3355737</v>
      </c>
      <c r="D123">
        <v>3387004</v>
      </c>
      <c r="E123">
        <v>3407909</v>
      </c>
      <c r="F123">
        <v>3465890</v>
      </c>
      <c r="G123">
        <v>3730644</v>
      </c>
      <c r="H123">
        <v>3776783</v>
      </c>
      <c r="I123">
        <v>3873113</v>
      </c>
      <c r="J123">
        <v>3953655</v>
      </c>
      <c r="K123">
        <v>4000114</v>
      </c>
      <c r="L123">
        <v>4165453</v>
      </c>
      <c r="M123">
        <v>4286266</v>
      </c>
      <c r="N123">
        <v>4414943</v>
      </c>
      <c r="O123">
        <f>SUM(Table1[[#This Row],[2000]:[2017]])</f>
        <v>48770577</v>
      </c>
    </row>
    <row r="124" spans="1:15" x14ac:dyDescent="0.25">
      <c r="A124" t="s">
        <v>128</v>
      </c>
      <c r="B124">
        <v>28273</v>
      </c>
      <c r="C124" t="s">
        <v>11</v>
      </c>
      <c r="D124" t="s">
        <v>11</v>
      </c>
      <c r="E124" t="s">
        <v>11</v>
      </c>
      <c r="F124">
        <v>30301</v>
      </c>
      <c r="G124">
        <v>31602</v>
      </c>
      <c r="H124">
        <v>34319</v>
      </c>
      <c r="I124">
        <v>31903</v>
      </c>
      <c r="J124">
        <v>31403</v>
      </c>
      <c r="K124">
        <v>31812</v>
      </c>
      <c r="L124">
        <v>34796</v>
      </c>
      <c r="M124">
        <v>33163</v>
      </c>
      <c r="N124">
        <v>32507</v>
      </c>
      <c r="O124">
        <f>SUM(Table1[[#This Row],[2000]:[2017]])</f>
        <v>320079</v>
      </c>
    </row>
    <row r="125" spans="1:15" x14ac:dyDescent="0.25">
      <c r="A125" t="s">
        <v>129</v>
      </c>
      <c r="B125">
        <v>52172</v>
      </c>
      <c r="C125">
        <v>55113</v>
      </c>
      <c r="D125">
        <v>55693</v>
      </c>
      <c r="E125">
        <v>49265</v>
      </c>
      <c r="F125">
        <v>49567</v>
      </c>
      <c r="G125">
        <v>52829</v>
      </c>
      <c r="H125">
        <v>49922</v>
      </c>
      <c r="I125">
        <v>51849</v>
      </c>
      <c r="J125">
        <v>52499</v>
      </c>
      <c r="K125">
        <v>51378</v>
      </c>
      <c r="L125">
        <v>51739</v>
      </c>
      <c r="M125">
        <v>54374</v>
      </c>
      <c r="N125">
        <v>56191</v>
      </c>
      <c r="O125">
        <f>SUM(Table1[[#This Row],[2000]:[2017]])</f>
        <v>682591</v>
      </c>
    </row>
    <row r="126" spans="1:15" x14ac:dyDescent="0.25">
      <c r="A126" t="s">
        <v>130</v>
      </c>
      <c r="B126">
        <v>872716</v>
      </c>
      <c r="C126">
        <v>935865</v>
      </c>
      <c r="D126">
        <v>983454</v>
      </c>
      <c r="E126">
        <v>974657</v>
      </c>
      <c r="F126">
        <v>991385</v>
      </c>
      <c r="G126">
        <v>1104679</v>
      </c>
      <c r="H126">
        <v>1094811</v>
      </c>
      <c r="I126">
        <v>1113901</v>
      </c>
      <c r="J126">
        <v>1144024</v>
      </c>
      <c r="K126">
        <v>1172899</v>
      </c>
      <c r="L126">
        <v>1210674</v>
      </c>
      <c r="M126">
        <v>1271618</v>
      </c>
      <c r="N126">
        <v>1311803</v>
      </c>
      <c r="O126">
        <f>SUM(Table1[[#This Row],[2000]:[2017]])</f>
        <v>14182486</v>
      </c>
    </row>
    <row r="127" spans="1:15" x14ac:dyDescent="0.25">
      <c r="A127" t="s">
        <v>131</v>
      </c>
      <c r="B127">
        <v>17163</v>
      </c>
      <c r="C127" t="s">
        <v>11</v>
      </c>
      <c r="D127" t="s">
        <v>11</v>
      </c>
      <c r="E127" t="s">
        <v>11</v>
      </c>
      <c r="F127">
        <v>32717</v>
      </c>
      <c r="G127">
        <v>28540</v>
      </c>
      <c r="H127">
        <v>30369</v>
      </c>
      <c r="I127">
        <v>23436</v>
      </c>
      <c r="J127">
        <v>31222</v>
      </c>
      <c r="K127">
        <v>28163</v>
      </c>
      <c r="L127">
        <v>32370</v>
      </c>
      <c r="M127">
        <v>31220</v>
      </c>
      <c r="N127">
        <v>33509</v>
      </c>
      <c r="O127">
        <f>SUM(Table1[[#This Row],[2000]:[2017]])</f>
        <v>288709</v>
      </c>
    </row>
    <row r="128" spans="1:15" x14ac:dyDescent="0.25">
      <c r="A128" t="s">
        <v>132</v>
      </c>
      <c r="B128">
        <v>687677</v>
      </c>
      <c r="C128">
        <v>766570</v>
      </c>
      <c r="D128">
        <v>755539</v>
      </c>
      <c r="E128">
        <v>771910</v>
      </c>
      <c r="F128">
        <v>793285</v>
      </c>
      <c r="G128">
        <v>879187</v>
      </c>
      <c r="H128">
        <v>897263</v>
      </c>
      <c r="I128">
        <v>957376</v>
      </c>
      <c r="J128">
        <v>991046</v>
      </c>
      <c r="K128">
        <v>997734</v>
      </c>
      <c r="L128">
        <v>1063239</v>
      </c>
      <c r="M128">
        <v>1085321</v>
      </c>
      <c r="N128">
        <v>1162568</v>
      </c>
      <c r="O128">
        <f>SUM(Table1[[#This Row],[2000]:[2017]])</f>
        <v>11808715</v>
      </c>
    </row>
    <row r="129" spans="1:15" x14ac:dyDescent="0.25">
      <c r="A129" t="s">
        <v>133</v>
      </c>
      <c r="B129">
        <v>29986</v>
      </c>
      <c r="C129" t="s">
        <v>11</v>
      </c>
      <c r="D129" t="s">
        <v>11</v>
      </c>
      <c r="E129" t="s">
        <v>11</v>
      </c>
      <c r="F129">
        <v>34145</v>
      </c>
      <c r="G129">
        <v>29110</v>
      </c>
      <c r="H129">
        <v>28437</v>
      </c>
      <c r="I129">
        <v>35271</v>
      </c>
      <c r="J129">
        <v>32820</v>
      </c>
      <c r="K129">
        <v>34184</v>
      </c>
      <c r="L129">
        <v>29982</v>
      </c>
      <c r="M129">
        <v>36056</v>
      </c>
      <c r="N129">
        <v>34117</v>
      </c>
      <c r="O129">
        <f>SUM(Table1[[#This Row],[2000]:[2017]])</f>
        <v>324108</v>
      </c>
    </row>
    <row r="130" spans="1:15" x14ac:dyDescent="0.25">
      <c r="A130" t="s">
        <v>134</v>
      </c>
      <c r="B130">
        <v>419317</v>
      </c>
      <c r="C130">
        <v>509875</v>
      </c>
      <c r="D130">
        <v>530897</v>
      </c>
      <c r="E130">
        <v>534969</v>
      </c>
      <c r="F130">
        <v>538582</v>
      </c>
      <c r="G130">
        <v>587149</v>
      </c>
      <c r="H130">
        <v>592260</v>
      </c>
      <c r="I130">
        <v>606365</v>
      </c>
      <c r="J130">
        <v>593980</v>
      </c>
      <c r="K130">
        <v>628003</v>
      </c>
      <c r="L130">
        <v>675546</v>
      </c>
      <c r="M130">
        <v>668223</v>
      </c>
      <c r="N130">
        <v>679752</v>
      </c>
      <c r="O130">
        <f>SUM(Table1[[#This Row],[2000]:[2017]])</f>
        <v>7564918</v>
      </c>
    </row>
    <row r="131" spans="1:15" x14ac:dyDescent="0.25">
      <c r="A131" t="s">
        <v>135</v>
      </c>
      <c r="B131">
        <v>553827</v>
      </c>
      <c r="C131">
        <v>631374</v>
      </c>
      <c r="D131">
        <v>597940</v>
      </c>
      <c r="E131">
        <v>636589</v>
      </c>
      <c r="F131">
        <v>651177</v>
      </c>
      <c r="G131">
        <v>659771</v>
      </c>
      <c r="H131">
        <v>696990</v>
      </c>
      <c r="I131">
        <v>680845</v>
      </c>
      <c r="J131">
        <v>714743</v>
      </c>
      <c r="K131">
        <v>705804</v>
      </c>
      <c r="L131">
        <v>711134</v>
      </c>
      <c r="M131">
        <v>736303</v>
      </c>
      <c r="N131">
        <v>744658</v>
      </c>
      <c r="O131">
        <f>SUM(Table1[[#This Row],[2000]:[2017]])</f>
        <v>8721155</v>
      </c>
    </row>
    <row r="132" spans="1:15" x14ac:dyDescent="0.25">
      <c r="A132" t="s">
        <v>136</v>
      </c>
      <c r="B132">
        <v>21540</v>
      </c>
      <c r="C132" t="s">
        <v>11</v>
      </c>
      <c r="D132" t="s">
        <v>11</v>
      </c>
      <c r="E132" t="s">
        <v>11</v>
      </c>
      <c r="F132">
        <v>18343</v>
      </c>
      <c r="G132">
        <v>23088</v>
      </c>
      <c r="H132">
        <v>22061</v>
      </c>
      <c r="I132">
        <v>23218</v>
      </c>
      <c r="J132">
        <v>23868</v>
      </c>
      <c r="K132">
        <v>23075</v>
      </c>
      <c r="L132">
        <v>22950</v>
      </c>
      <c r="M132">
        <v>19897</v>
      </c>
      <c r="N132">
        <v>23689</v>
      </c>
      <c r="O132">
        <f>SUM(Table1[[#This Row],[2000]:[2017]])</f>
        <v>221729</v>
      </c>
    </row>
    <row r="133" spans="1:15" x14ac:dyDescent="0.25">
      <c r="A133" t="s">
        <v>137</v>
      </c>
      <c r="B133">
        <v>197398</v>
      </c>
      <c r="C133">
        <v>231515</v>
      </c>
      <c r="D133">
        <v>225528</v>
      </c>
      <c r="E133">
        <v>225242</v>
      </c>
      <c r="F133">
        <v>221067</v>
      </c>
      <c r="G133">
        <v>229926</v>
      </c>
      <c r="H133">
        <v>225115</v>
      </c>
      <c r="I133">
        <v>239536</v>
      </c>
      <c r="J133">
        <v>232026</v>
      </c>
      <c r="K133">
        <v>220234</v>
      </c>
      <c r="L133">
        <v>227295</v>
      </c>
      <c r="M133">
        <v>242661</v>
      </c>
      <c r="N133">
        <v>234534</v>
      </c>
      <c r="O133">
        <f>SUM(Table1[[#This Row],[2000]:[2017]])</f>
        <v>2952077</v>
      </c>
    </row>
    <row r="134" spans="1:15" x14ac:dyDescent="0.25">
      <c r="A134" t="s">
        <v>138</v>
      </c>
      <c r="B134" t="s">
        <v>11</v>
      </c>
      <c r="C134" t="s">
        <v>11</v>
      </c>
      <c r="D134" t="s">
        <v>11</v>
      </c>
      <c r="E134" t="s">
        <v>11</v>
      </c>
      <c r="F134">
        <v>33723</v>
      </c>
      <c r="G134">
        <v>31781</v>
      </c>
      <c r="H134">
        <v>32100</v>
      </c>
      <c r="I134">
        <v>30260</v>
      </c>
      <c r="J134">
        <v>31055</v>
      </c>
      <c r="K134">
        <v>25804</v>
      </c>
      <c r="L134">
        <v>33011</v>
      </c>
      <c r="M134">
        <v>28044</v>
      </c>
      <c r="N134">
        <v>25364</v>
      </c>
      <c r="O134">
        <f>SUM(Table1[[#This Row],[2000]:[2017]])</f>
        <v>271142</v>
      </c>
    </row>
    <row r="135" spans="1:15" x14ac:dyDescent="0.25">
      <c r="A135" t="s">
        <v>139</v>
      </c>
      <c r="B135">
        <v>169959</v>
      </c>
      <c r="C135">
        <v>225425</v>
      </c>
      <c r="D135">
        <v>237953</v>
      </c>
      <c r="E135">
        <v>215277</v>
      </c>
      <c r="F135">
        <v>71598</v>
      </c>
      <c r="G135">
        <v>72982</v>
      </c>
      <c r="H135">
        <v>73136</v>
      </c>
      <c r="I135">
        <v>79153</v>
      </c>
      <c r="J135">
        <v>74969</v>
      </c>
      <c r="K135">
        <v>81024</v>
      </c>
      <c r="L135">
        <v>72717</v>
      </c>
      <c r="M135">
        <v>79386</v>
      </c>
      <c r="N135">
        <v>76251</v>
      </c>
      <c r="O135">
        <f>SUM(Table1[[#This Row],[2000]:[2017]])</f>
        <v>1529830</v>
      </c>
    </row>
    <row r="136" spans="1:15" x14ac:dyDescent="0.25">
      <c r="A136" t="s">
        <v>140</v>
      </c>
      <c r="B136">
        <v>11203637</v>
      </c>
      <c r="C136">
        <v>14190041</v>
      </c>
      <c r="D136">
        <v>14450476</v>
      </c>
      <c r="E136">
        <v>14175411</v>
      </c>
      <c r="F136">
        <v>14393833</v>
      </c>
      <c r="G136">
        <v>14763612</v>
      </c>
      <c r="H136">
        <v>14758017</v>
      </c>
      <c r="I136">
        <v>14710961</v>
      </c>
      <c r="J136">
        <v>14751230</v>
      </c>
      <c r="K136">
        <v>15034607</v>
      </c>
      <c r="L136">
        <v>15027927</v>
      </c>
      <c r="M136">
        <v>15028973</v>
      </c>
      <c r="N136">
        <v>14796926</v>
      </c>
      <c r="O136">
        <f>SUM(Table1[[#This Row],[2000]:[2017]])</f>
        <v>187285651</v>
      </c>
    </row>
    <row r="137" spans="1:15" x14ac:dyDescent="0.25">
      <c r="A137" t="s">
        <v>141</v>
      </c>
      <c r="B137">
        <v>9177487</v>
      </c>
      <c r="C137">
        <v>11541404</v>
      </c>
      <c r="D137">
        <v>11738537</v>
      </c>
      <c r="E137">
        <v>11412668</v>
      </c>
      <c r="F137">
        <v>11478413</v>
      </c>
      <c r="G137">
        <v>11711103</v>
      </c>
      <c r="H137">
        <v>11672619</v>
      </c>
      <c r="I137">
        <v>11563374</v>
      </c>
      <c r="J137">
        <v>11584977</v>
      </c>
      <c r="K137">
        <v>11714489</v>
      </c>
      <c r="L137">
        <v>11643298</v>
      </c>
      <c r="M137">
        <v>11573680</v>
      </c>
      <c r="N137">
        <v>11269913</v>
      </c>
      <c r="O137">
        <f>SUM(Table1[[#This Row],[2000]:[2017]])</f>
        <v>148081962</v>
      </c>
    </row>
    <row r="138" spans="1:15" x14ac:dyDescent="0.25">
      <c r="A138" t="s">
        <v>142</v>
      </c>
      <c r="B138" t="s">
        <v>11</v>
      </c>
      <c r="C138" t="s">
        <v>11</v>
      </c>
      <c r="D138" t="s">
        <v>11</v>
      </c>
      <c r="E138" t="s">
        <v>11</v>
      </c>
      <c r="F138">
        <v>48567</v>
      </c>
      <c r="G138">
        <v>47197</v>
      </c>
      <c r="H138">
        <v>45556</v>
      </c>
      <c r="I138">
        <v>47437</v>
      </c>
      <c r="J138">
        <v>50296</v>
      </c>
      <c r="K138">
        <v>48368</v>
      </c>
      <c r="L138">
        <v>48811</v>
      </c>
      <c r="M138">
        <v>48918</v>
      </c>
      <c r="N138">
        <v>48874</v>
      </c>
      <c r="O138">
        <f>SUM(Table1[[#This Row],[2000]:[2017]])</f>
        <v>434024</v>
      </c>
    </row>
    <row r="139" spans="1:15" x14ac:dyDescent="0.25">
      <c r="A139" t="s">
        <v>143</v>
      </c>
      <c r="B139">
        <v>71870</v>
      </c>
      <c r="C139">
        <v>81342</v>
      </c>
      <c r="D139">
        <v>85605</v>
      </c>
      <c r="E139">
        <v>81038</v>
      </c>
      <c r="F139">
        <v>86343</v>
      </c>
      <c r="G139">
        <v>81933</v>
      </c>
      <c r="H139">
        <v>78111</v>
      </c>
      <c r="I139">
        <v>76678</v>
      </c>
      <c r="J139">
        <v>78659</v>
      </c>
      <c r="K139">
        <v>83337</v>
      </c>
      <c r="L139">
        <v>90109</v>
      </c>
      <c r="M139">
        <v>85133</v>
      </c>
      <c r="N139">
        <v>83075</v>
      </c>
      <c r="O139">
        <f>SUM(Table1[[#This Row],[2000]:[2017]])</f>
        <v>1063233</v>
      </c>
    </row>
    <row r="140" spans="1:15" x14ac:dyDescent="0.25">
      <c r="A140" t="s">
        <v>144</v>
      </c>
      <c r="B140">
        <v>817336</v>
      </c>
      <c r="C140">
        <v>1047124</v>
      </c>
      <c r="D140">
        <v>1104390</v>
      </c>
      <c r="E140">
        <v>1094993</v>
      </c>
      <c r="F140">
        <v>1149895</v>
      </c>
      <c r="G140">
        <v>1214049</v>
      </c>
      <c r="H140">
        <v>1264743</v>
      </c>
      <c r="I140">
        <v>1271859</v>
      </c>
      <c r="J140">
        <v>1252067</v>
      </c>
      <c r="K140">
        <v>1315474</v>
      </c>
      <c r="L140">
        <v>1352357</v>
      </c>
      <c r="M140">
        <v>1387022</v>
      </c>
      <c r="N140">
        <v>1401832</v>
      </c>
      <c r="O140">
        <f>SUM(Table1[[#This Row],[2000]:[2017]])</f>
        <v>15673141</v>
      </c>
    </row>
    <row r="141" spans="1:15" x14ac:dyDescent="0.25">
      <c r="A141" t="s">
        <v>145</v>
      </c>
      <c r="B141">
        <v>480665</v>
      </c>
      <c r="C141">
        <v>720901</v>
      </c>
      <c r="D141">
        <v>700567</v>
      </c>
      <c r="E141">
        <v>739254</v>
      </c>
      <c r="F141">
        <v>798682</v>
      </c>
      <c r="G141">
        <v>830824</v>
      </c>
      <c r="H141">
        <v>850882</v>
      </c>
      <c r="I141">
        <v>858530</v>
      </c>
      <c r="J141">
        <v>902293</v>
      </c>
      <c r="K141">
        <v>915595</v>
      </c>
      <c r="L141">
        <v>927593</v>
      </c>
      <c r="M141">
        <v>935707</v>
      </c>
      <c r="N141">
        <v>958842</v>
      </c>
      <c r="O141">
        <f>SUM(Table1[[#This Row],[2000]:[2017]])</f>
        <v>10620335</v>
      </c>
    </row>
    <row r="142" spans="1:15" x14ac:dyDescent="0.25">
      <c r="A142" t="s">
        <v>146</v>
      </c>
      <c r="B142">
        <v>282852</v>
      </c>
      <c r="C142">
        <v>405258</v>
      </c>
      <c r="D142">
        <v>430504</v>
      </c>
      <c r="E142">
        <v>460197</v>
      </c>
      <c r="F142">
        <v>467943</v>
      </c>
      <c r="G142">
        <v>522581</v>
      </c>
      <c r="H142">
        <v>490636</v>
      </c>
      <c r="I142">
        <v>521682</v>
      </c>
      <c r="J142">
        <v>533598</v>
      </c>
      <c r="K142">
        <v>588301</v>
      </c>
      <c r="L142">
        <v>599030</v>
      </c>
      <c r="M142">
        <v>651059</v>
      </c>
      <c r="N142">
        <v>655362</v>
      </c>
      <c r="O142">
        <f>SUM(Table1[[#This Row],[2000]:[2017]])</f>
        <v>6609003</v>
      </c>
    </row>
    <row r="143" spans="1:15" x14ac:dyDescent="0.25">
      <c r="A143" t="s">
        <v>147</v>
      </c>
      <c r="B143">
        <v>220335</v>
      </c>
      <c r="C143">
        <v>235734</v>
      </c>
      <c r="D143">
        <v>230902</v>
      </c>
      <c r="E143">
        <v>238224</v>
      </c>
      <c r="F143">
        <v>253250</v>
      </c>
      <c r="G143">
        <v>247593</v>
      </c>
      <c r="H143">
        <v>241649</v>
      </c>
      <c r="I143">
        <v>258400</v>
      </c>
      <c r="J143">
        <v>240619</v>
      </c>
      <c r="K143">
        <v>255233</v>
      </c>
      <c r="L143">
        <v>256171</v>
      </c>
      <c r="M143">
        <v>243024</v>
      </c>
      <c r="N143">
        <v>262820</v>
      </c>
      <c r="O143">
        <f>SUM(Table1[[#This Row],[2000]:[2017]])</f>
        <v>3183954</v>
      </c>
    </row>
    <row r="144" spans="1:15" x14ac:dyDescent="0.25">
      <c r="A144" t="s">
        <v>148</v>
      </c>
      <c r="B144">
        <v>105177</v>
      </c>
      <c r="C144">
        <v>95684</v>
      </c>
      <c r="D144">
        <v>102158</v>
      </c>
      <c r="E144">
        <v>96128</v>
      </c>
      <c r="F144">
        <v>103774</v>
      </c>
      <c r="G144">
        <v>99419</v>
      </c>
      <c r="H144">
        <v>103689</v>
      </c>
      <c r="I144">
        <v>103269</v>
      </c>
      <c r="J144">
        <v>101024</v>
      </c>
      <c r="K144">
        <v>107299</v>
      </c>
      <c r="L144">
        <v>103625</v>
      </c>
      <c r="M144">
        <v>94958</v>
      </c>
      <c r="N144">
        <v>106672</v>
      </c>
      <c r="O144">
        <f>SUM(Table1[[#This Row],[2000]:[2017]])</f>
        <v>1322876</v>
      </c>
    </row>
    <row r="145" spans="1:15" x14ac:dyDescent="0.25">
      <c r="A145" t="s">
        <v>149</v>
      </c>
      <c r="B145">
        <v>47915</v>
      </c>
      <c r="C145">
        <v>62594</v>
      </c>
      <c r="D145">
        <v>57813</v>
      </c>
      <c r="E145">
        <v>52909</v>
      </c>
      <c r="F145">
        <v>6966</v>
      </c>
      <c r="G145">
        <v>8913</v>
      </c>
      <c r="H145">
        <v>10132</v>
      </c>
      <c r="I145">
        <v>9732</v>
      </c>
      <c r="J145">
        <v>7697</v>
      </c>
      <c r="K145">
        <v>6511</v>
      </c>
      <c r="L145">
        <v>6933</v>
      </c>
      <c r="M145">
        <v>9472</v>
      </c>
      <c r="N145">
        <v>9536</v>
      </c>
      <c r="O145">
        <f>SUM(Table1[[#This Row],[2000]:[2017]])</f>
        <v>297123</v>
      </c>
    </row>
    <row r="146" spans="1:15" x14ac:dyDescent="0.25">
      <c r="A146" t="s">
        <v>150</v>
      </c>
      <c r="B146">
        <v>1930271</v>
      </c>
      <c r="C146">
        <v>2542514</v>
      </c>
      <c r="D146">
        <v>2572196</v>
      </c>
      <c r="E146">
        <v>2566925</v>
      </c>
      <c r="F146">
        <v>2595824</v>
      </c>
      <c r="G146">
        <v>2729831</v>
      </c>
      <c r="H146">
        <v>2710544</v>
      </c>
      <c r="I146">
        <v>2727383</v>
      </c>
      <c r="J146">
        <v>2768381</v>
      </c>
      <c r="K146">
        <v>2855695</v>
      </c>
      <c r="L146">
        <v>2918029</v>
      </c>
      <c r="M146">
        <v>2979491</v>
      </c>
      <c r="N146">
        <v>3213187</v>
      </c>
      <c r="O146">
        <f>SUM(Table1[[#This Row],[2000]:[2017]])</f>
        <v>35110271</v>
      </c>
    </row>
    <row r="147" spans="1:15" x14ac:dyDescent="0.25">
      <c r="A147" t="s">
        <v>151</v>
      </c>
      <c r="B147">
        <v>125218</v>
      </c>
      <c r="C147">
        <v>165850</v>
      </c>
      <c r="D147">
        <v>172736</v>
      </c>
      <c r="E147">
        <v>160218</v>
      </c>
      <c r="F147">
        <v>163791</v>
      </c>
      <c r="G147">
        <v>171534</v>
      </c>
      <c r="H147">
        <v>162875</v>
      </c>
      <c r="I147">
        <v>176094</v>
      </c>
      <c r="J147">
        <v>170086</v>
      </c>
      <c r="K147">
        <v>184956</v>
      </c>
      <c r="L147">
        <v>181233</v>
      </c>
      <c r="M147">
        <v>189126</v>
      </c>
      <c r="N147">
        <v>180521</v>
      </c>
      <c r="O147">
        <f>SUM(Table1[[#This Row],[2000]:[2017]])</f>
        <v>2204238</v>
      </c>
    </row>
    <row r="148" spans="1:15" x14ac:dyDescent="0.25">
      <c r="A148" t="s">
        <v>152</v>
      </c>
      <c r="B148">
        <v>53278</v>
      </c>
      <c r="C148">
        <v>73394</v>
      </c>
      <c r="D148">
        <v>70219</v>
      </c>
      <c r="E148">
        <v>71491</v>
      </c>
      <c r="F148">
        <v>74024</v>
      </c>
      <c r="G148">
        <v>78900</v>
      </c>
      <c r="H148">
        <v>76626</v>
      </c>
      <c r="I148">
        <v>71850</v>
      </c>
      <c r="J148">
        <v>79924</v>
      </c>
      <c r="K148">
        <v>80650</v>
      </c>
      <c r="L148">
        <v>78093</v>
      </c>
      <c r="M148">
        <v>79461</v>
      </c>
      <c r="N148">
        <v>72313</v>
      </c>
      <c r="O148">
        <f>SUM(Table1[[#This Row],[2000]:[2017]])</f>
        <v>960223</v>
      </c>
    </row>
    <row r="149" spans="1:15" x14ac:dyDescent="0.25">
      <c r="A149" t="s">
        <v>153</v>
      </c>
      <c r="B149">
        <v>212428</v>
      </c>
      <c r="C149">
        <v>342555</v>
      </c>
      <c r="D149">
        <v>338853</v>
      </c>
      <c r="E149">
        <v>332632</v>
      </c>
      <c r="F149">
        <v>359149</v>
      </c>
      <c r="G149">
        <v>339613</v>
      </c>
      <c r="H149">
        <v>329861</v>
      </c>
      <c r="I149">
        <v>325547</v>
      </c>
      <c r="J149">
        <v>337040</v>
      </c>
      <c r="K149">
        <v>335608</v>
      </c>
      <c r="L149">
        <v>361374</v>
      </c>
      <c r="M149">
        <v>409595</v>
      </c>
      <c r="N149">
        <v>451084</v>
      </c>
      <c r="O149">
        <f>SUM(Table1[[#This Row],[2000]:[2017]])</f>
        <v>4475339</v>
      </c>
    </row>
    <row r="150" spans="1:15" x14ac:dyDescent="0.25">
      <c r="A150" t="s">
        <v>154</v>
      </c>
      <c r="B150">
        <v>80804</v>
      </c>
      <c r="C150">
        <v>89060</v>
      </c>
      <c r="D150">
        <v>85057</v>
      </c>
      <c r="E150">
        <v>91590</v>
      </c>
      <c r="F150">
        <v>87607</v>
      </c>
      <c r="G150">
        <v>91172</v>
      </c>
      <c r="H150">
        <v>97337</v>
      </c>
      <c r="I150">
        <v>88290</v>
      </c>
      <c r="J150">
        <v>97585</v>
      </c>
      <c r="K150">
        <v>94089</v>
      </c>
      <c r="L150">
        <v>95104</v>
      </c>
      <c r="M150">
        <v>93647</v>
      </c>
      <c r="N150">
        <v>101068</v>
      </c>
      <c r="O150">
        <f>SUM(Table1[[#This Row],[2000]:[2017]])</f>
        <v>1192410</v>
      </c>
    </row>
    <row r="151" spans="1:15" x14ac:dyDescent="0.25">
      <c r="A151" t="s">
        <v>155</v>
      </c>
      <c r="B151">
        <v>509872</v>
      </c>
      <c r="C151">
        <v>592436</v>
      </c>
      <c r="D151">
        <v>604527</v>
      </c>
      <c r="E151">
        <v>600226</v>
      </c>
      <c r="F151">
        <v>609845</v>
      </c>
      <c r="G151">
        <v>636555</v>
      </c>
      <c r="H151">
        <v>658667</v>
      </c>
      <c r="I151">
        <v>677068</v>
      </c>
      <c r="J151">
        <v>677231</v>
      </c>
      <c r="K151">
        <v>706826</v>
      </c>
      <c r="L151">
        <v>699399</v>
      </c>
      <c r="M151">
        <v>704587</v>
      </c>
      <c r="N151">
        <v>783032</v>
      </c>
      <c r="O151">
        <f>SUM(Table1[[#This Row],[2000]:[2017]])</f>
        <v>8460271</v>
      </c>
    </row>
    <row r="152" spans="1:15" x14ac:dyDescent="0.25">
      <c r="A152" t="s">
        <v>156</v>
      </c>
      <c r="B152">
        <v>298626</v>
      </c>
      <c r="C152">
        <v>384677</v>
      </c>
      <c r="D152">
        <v>406907</v>
      </c>
      <c r="E152">
        <v>412676</v>
      </c>
      <c r="F152">
        <v>411826</v>
      </c>
      <c r="G152">
        <v>443173</v>
      </c>
      <c r="H152">
        <v>435476</v>
      </c>
      <c r="I152">
        <v>420910</v>
      </c>
      <c r="J152">
        <v>427906</v>
      </c>
      <c r="K152">
        <v>423576</v>
      </c>
      <c r="L152">
        <v>441257</v>
      </c>
      <c r="M152">
        <v>439123</v>
      </c>
      <c r="N152">
        <v>454178</v>
      </c>
      <c r="O152">
        <f>SUM(Table1[[#This Row],[2000]:[2017]])</f>
        <v>5400311</v>
      </c>
    </row>
    <row r="153" spans="1:15" x14ac:dyDescent="0.25">
      <c r="A153" t="s">
        <v>157</v>
      </c>
      <c r="B153">
        <v>211189</v>
      </c>
      <c r="C153">
        <v>250178</v>
      </c>
      <c r="D153">
        <v>242667</v>
      </c>
      <c r="E153">
        <v>258096</v>
      </c>
      <c r="F153">
        <v>245596</v>
      </c>
      <c r="G153">
        <v>265271</v>
      </c>
      <c r="H153">
        <v>259036</v>
      </c>
      <c r="I153">
        <v>260268</v>
      </c>
      <c r="J153">
        <v>259815</v>
      </c>
      <c r="K153">
        <v>273019</v>
      </c>
      <c r="L153">
        <v>281408</v>
      </c>
      <c r="M153">
        <v>266368</v>
      </c>
      <c r="N153">
        <v>268577</v>
      </c>
      <c r="O153">
        <f>SUM(Table1[[#This Row],[2000]:[2017]])</f>
        <v>3341488</v>
      </c>
    </row>
    <row r="154" spans="1:15" x14ac:dyDescent="0.25">
      <c r="A154" t="s">
        <v>158</v>
      </c>
      <c r="B154">
        <v>278186</v>
      </c>
      <c r="C154">
        <v>382153</v>
      </c>
      <c r="D154">
        <v>401129</v>
      </c>
      <c r="E154">
        <v>384923</v>
      </c>
      <c r="F154">
        <v>406910</v>
      </c>
      <c r="G154">
        <v>428547</v>
      </c>
      <c r="H154">
        <v>411829</v>
      </c>
      <c r="I154">
        <v>426263</v>
      </c>
      <c r="J154">
        <v>440292</v>
      </c>
      <c r="K154">
        <v>448750</v>
      </c>
      <c r="L154">
        <v>445921</v>
      </c>
      <c r="M154">
        <v>427445</v>
      </c>
      <c r="N154">
        <v>458785</v>
      </c>
      <c r="O154">
        <f>SUM(Table1[[#This Row],[2000]:[2017]])</f>
        <v>5341133</v>
      </c>
    </row>
    <row r="155" spans="1:15" x14ac:dyDescent="0.25">
      <c r="A155" t="s">
        <v>159</v>
      </c>
      <c r="B155">
        <v>24176</v>
      </c>
      <c r="C155">
        <v>49517</v>
      </c>
      <c r="D155">
        <v>50578</v>
      </c>
      <c r="E155">
        <v>46855</v>
      </c>
      <c r="F155">
        <v>42695</v>
      </c>
      <c r="G155">
        <v>50176</v>
      </c>
      <c r="H155">
        <v>44544</v>
      </c>
      <c r="I155">
        <v>45065</v>
      </c>
      <c r="J155">
        <v>43541</v>
      </c>
      <c r="K155">
        <v>52516</v>
      </c>
      <c r="L155">
        <v>43971</v>
      </c>
      <c r="M155">
        <v>42181</v>
      </c>
      <c r="N155">
        <v>50680</v>
      </c>
      <c r="O155">
        <f>SUM(Table1[[#This Row],[2000]:[2017]])</f>
        <v>586495</v>
      </c>
    </row>
    <row r="156" spans="1:15" x14ac:dyDescent="0.25">
      <c r="A156" t="s">
        <v>160</v>
      </c>
      <c r="B156">
        <v>107031</v>
      </c>
      <c r="C156">
        <v>162524</v>
      </c>
      <c r="D156">
        <v>155492</v>
      </c>
      <c r="E156">
        <v>168592</v>
      </c>
      <c r="F156">
        <v>157819</v>
      </c>
      <c r="G156">
        <v>184039</v>
      </c>
      <c r="H156">
        <v>189219</v>
      </c>
      <c r="I156">
        <v>194287</v>
      </c>
      <c r="J156">
        <v>197724</v>
      </c>
      <c r="K156">
        <v>216187</v>
      </c>
      <c r="L156">
        <v>255520</v>
      </c>
      <c r="M156">
        <v>290224</v>
      </c>
      <c r="N156">
        <v>351144</v>
      </c>
      <c r="O156">
        <f>SUM(Table1[[#This Row],[2000]:[2017]])</f>
        <v>2629802</v>
      </c>
    </row>
    <row r="157" spans="1:15" x14ac:dyDescent="0.25">
      <c r="A157" t="s">
        <v>161</v>
      </c>
      <c r="B157">
        <v>53639</v>
      </c>
      <c r="C157">
        <v>50170</v>
      </c>
      <c r="D157">
        <v>44031</v>
      </c>
      <c r="E157">
        <v>39626</v>
      </c>
      <c r="F157">
        <v>36562</v>
      </c>
      <c r="G157">
        <v>40851</v>
      </c>
      <c r="H157">
        <v>45074</v>
      </c>
      <c r="I157">
        <v>41741</v>
      </c>
      <c r="J157">
        <v>37237</v>
      </c>
      <c r="K157">
        <v>39518</v>
      </c>
      <c r="L157">
        <v>34749</v>
      </c>
      <c r="M157">
        <v>37734</v>
      </c>
      <c r="N157">
        <v>41805</v>
      </c>
      <c r="O157">
        <f>SUM(Table1[[#This Row],[2000]:[2017]])</f>
        <v>542737</v>
      </c>
    </row>
    <row r="158" spans="1:15" x14ac:dyDescent="0.25">
      <c r="A158" t="s">
        <v>162</v>
      </c>
      <c r="B158">
        <v>829442</v>
      </c>
      <c r="C158">
        <v>855296</v>
      </c>
      <c r="D158">
        <v>838661</v>
      </c>
      <c r="E158">
        <v>826871</v>
      </c>
      <c r="F158">
        <v>822377</v>
      </c>
      <c r="G158">
        <v>806925</v>
      </c>
      <c r="H158">
        <v>794779</v>
      </c>
      <c r="I158">
        <v>808290</v>
      </c>
      <c r="J158">
        <v>846921</v>
      </c>
      <c r="K158">
        <v>812642</v>
      </c>
      <c r="L158">
        <v>838476</v>
      </c>
      <c r="M158">
        <v>790763</v>
      </c>
      <c r="N158">
        <v>816903</v>
      </c>
      <c r="O158">
        <f>SUM(Table1[[#This Row],[2000]:[2017]])</f>
        <v>10688346</v>
      </c>
    </row>
    <row r="159" spans="1:15" x14ac:dyDescent="0.25">
      <c r="A159" t="s">
        <v>163</v>
      </c>
      <c r="B159">
        <v>820771</v>
      </c>
      <c r="C159">
        <v>846913</v>
      </c>
      <c r="D159">
        <v>830388</v>
      </c>
      <c r="E159">
        <v>818920</v>
      </c>
      <c r="F159">
        <v>814965</v>
      </c>
      <c r="G159">
        <v>798649</v>
      </c>
      <c r="H159">
        <v>786317</v>
      </c>
      <c r="I159">
        <v>800985</v>
      </c>
      <c r="J159">
        <v>840192</v>
      </c>
      <c r="K159">
        <v>806387</v>
      </c>
      <c r="L159">
        <v>830628</v>
      </c>
      <c r="M159">
        <v>783206</v>
      </c>
      <c r="N159">
        <v>809267</v>
      </c>
      <c r="O159">
        <f>SUM(Table1[[#This Row],[2000]:[2017]])</f>
        <v>10587588</v>
      </c>
    </row>
    <row r="160" spans="1:15" x14ac:dyDescent="0.25">
      <c r="A160" t="s">
        <v>164</v>
      </c>
      <c r="B160">
        <v>8671</v>
      </c>
      <c r="C160">
        <v>8383</v>
      </c>
      <c r="D160">
        <v>8273</v>
      </c>
      <c r="E160">
        <v>7951</v>
      </c>
      <c r="F160">
        <v>7412</v>
      </c>
      <c r="G160">
        <v>8276</v>
      </c>
      <c r="H160">
        <v>8462</v>
      </c>
      <c r="I160">
        <v>7305</v>
      </c>
      <c r="J160">
        <v>6729</v>
      </c>
      <c r="K160">
        <v>6255</v>
      </c>
      <c r="L160">
        <v>7848</v>
      </c>
      <c r="M160">
        <v>7557</v>
      </c>
      <c r="N160">
        <v>7636</v>
      </c>
      <c r="O160">
        <f>SUM(Table1[[#This Row],[2000]:[2017]])</f>
        <v>100758</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AdmisionResettlement</vt:lpstr>
      <vt:lpstr>topTen</vt:lpstr>
      <vt:lpstr>Educational</vt:lpstr>
      <vt:lpstr>Immigrationcountries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Jeanne Batalova</dc:creator>
  <cp:lastModifiedBy>Montgomery College</cp:lastModifiedBy>
  <dcterms:created xsi:type="dcterms:W3CDTF">2013-11-06T00:21:14Z</dcterms:created>
  <dcterms:modified xsi:type="dcterms:W3CDTF">2019-07-11T19:41:49Z</dcterms:modified>
</cp:coreProperties>
</file>